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'Sheet1'!$A$1:$AB$19</definedName>
  </definedNames>
  <calcPr fullCalcOnLoad="1"/>
</workbook>
</file>

<file path=xl/sharedStrings.xml><?xml version="1.0" encoding="utf-8"?>
<sst xmlns="http://schemas.openxmlformats.org/spreadsheetml/2006/main" count="49" uniqueCount="38">
  <si>
    <t>（再掲）</t>
  </si>
  <si>
    <t>総  数</t>
  </si>
  <si>
    <t>Ａ　親　　族　　世　　帯</t>
  </si>
  <si>
    <t xml:space="preserve">  Ⅰ　核  家  族  世  帯</t>
  </si>
  <si>
    <t>Ｂ　</t>
  </si>
  <si>
    <t>Ｃ　</t>
  </si>
  <si>
    <t>住宅に住む一般世帯</t>
  </si>
  <si>
    <t>主世帯</t>
  </si>
  <si>
    <t>持ち家</t>
  </si>
  <si>
    <t>民営の借家</t>
  </si>
  <si>
    <t>給与住宅</t>
  </si>
  <si>
    <t>間借り</t>
  </si>
  <si>
    <t>住宅の所有の関係（5区分）</t>
  </si>
  <si>
    <t xml:space="preserve">  Ⅱ　そ 　の　 他　 の　 親 　族 　世 　帯</t>
  </si>
  <si>
    <t>住宅に住む一般世帯人員</t>
  </si>
  <si>
    <t>公営・公団・公社の借家</t>
  </si>
  <si>
    <t>（12）
夫婦，子供，親と他の親族から成る世帯</t>
  </si>
  <si>
    <t>総   数</t>
  </si>
  <si>
    <t>（1）
夫婦のみの 世 帯</t>
  </si>
  <si>
    <t>（2）
夫 婦 と子供から成る世帯</t>
  </si>
  <si>
    <t>（3）
男 親 と子供から成る世帯</t>
  </si>
  <si>
    <t>（4）
女 親 と子供から成る世帯</t>
  </si>
  <si>
    <t>（5）
夫 婦 と両親から成る世帯</t>
  </si>
  <si>
    <t>（6）
夫 婦 とひとり親から成る世帯</t>
  </si>
  <si>
    <t>（7）
夫婦，子供と両親から成る世帯</t>
  </si>
  <si>
    <t>（9）
夫婦と他の親族(親,子供を含まない)から成る世帯</t>
  </si>
  <si>
    <t>（10）
夫婦，子供と他の親族(親を含まない)から成る世帯</t>
  </si>
  <si>
    <t>（11）
夫婦，親と他の親族（子供を含まない)から成る世帯</t>
  </si>
  <si>
    <t>（13）
兄弟姉妹のみから成る世帯</t>
  </si>
  <si>
    <t>（14）
他に分類されない親族世帯</t>
  </si>
  <si>
    <t>非親族世帯</t>
  </si>
  <si>
    <t>単独世帯</t>
  </si>
  <si>
    <t>3世代世帯</t>
  </si>
  <si>
    <t>公営・公団・公社の借家</t>
  </si>
  <si>
    <t>（8）
夫婦,子供とひとり親から成る 世帯</t>
  </si>
  <si>
    <t>第13表　世帯の家族類型（16区分）、住宅の所有の関係（5区分）、住宅の</t>
  </si>
  <si>
    <t>建て方（7区分）別住宅に住む一般世帯数及び一般世帯人員（3世代世帯－特掲）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</si>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</sst>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  <numFmt numFmtId="178" formatCode="\ ###,###,##0;&quot;-&quot;###,###,##0"/>
    <numFmt numFmtId="179" formatCode="###,###,##0;&quot;-&quot;##,###,##0"/>
  </numFmts>
  <fonts count="12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4" fillId="0" borderId="0" xfId="21" applyNumberFormat="1" applyFont="1" applyFill="1" applyBorder="1" applyAlignment="1">
      <alignment vertical="top"/>
      <protection/>
    </xf>
    <xf numFmtId="49" fontId="4" fillId="0" borderId="0" xfId="21" applyNumberFormat="1" applyFont="1" applyBorder="1" applyAlignment="1">
      <alignment vertical="top"/>
      <protection/>
    </xf>
    <xf numFmtId="0" fontId="0" fillId="0" borderId="0" xfId="0" applyBorder="1" applyAlignment="1">
      <alignment/>
    </xf>
    <xf numFmtId="0" fontId="2" fillId="0" borderId="0" xfId="22" applyBorder="1">
      <alignment/>
      <protection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9" fillId="0" borderId="4" xfId="21" applyNumberFormat="1" applyFont="1" applyFill="1" applyBorder="1" applyAlignment="1">
      <alignment vertical="center"/>
      <protection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9" fillId="0" borderId="6" xfId="21" applyNumberFormat="1" applyFont="1" applyFill="1" applyBorder="1" applyAlignment="1">
      <alignment horizontal="center" vertical="center" wrapText="1"/>
      <protection/>
    </xf>
    <xf numFmtId="49" fontId="9" fillId="0" borderId="7" xfId="21" applyNumberFormat="1" applyFont="1" applyFill="1" applyBorder="1" applyAlignment="1">
      <alignment horizontal="center" vertical="distributed" wrapText="1"/>
      <protection/>
    </xf>
    <xf numFmtId="49" fontId="11" fillId="0" borderId="7" xfId="21" applyNumberFormat="1" applyFont="1" applyFill="1" applyBorder="1" applyAlignment="1">
      <alignment horizontal="center" vertical="center" wrapText="1"/>
      <protection/>
    </xf>
    <xf numFmtId="49" fontId="9" fillId="0" borderId="0" xfId="21" applyNumberFormat="1" applyFont="1" applyFill="1" applyBorder="1" applyAlignment="1">
      <alignment vertical="center"/>
      <protection/>
    </xf>
    <xf numFmtId="49" fontId="9" fillId="0" borderId="3" xfId="21" applyNumberFormat="1" applyFont="1" applyFill="1" applyBorder="1" applyAlignment="1">
      <alignment vertical="center"/>
      <protection/>
    </xf>
    <xf numFmtId="49" fontId="11" fillId="0" borderId="6" xfId="21" applyNumberFormat="1" applyFont="1" applyFill="1" applyBorder="1" applyAlignment="1">
      <alignment horizontal="center" vertical="center"/>
      <protection/>
    </xf>
    <xf numFmtId="49" fontId="11" fillId="0" borderId="6" xfId="21" applyNumberFormat="1" applyFont="1" applyFill="1" applyBorder="1" applyAlignment="1">
      <alignment horizontal="center" vertical="distributed"/>
      <protection/>
    </xf>
    <xf numFmtId="49" fontId="11" fillId="0" borderId="2" xfId="21" applyNumberFormat="1" applyFont="1" applyFill="1" applyBorder="1" applyAlignment="1">
      <alignment horizontal="center" vertical="distributed"/>
      <protection/>
    </xf>
    <xf numFmtId="0" fontId="6" fillId="0" borderId="3" xfId="21" applyNumberFormat="1" applyFont="1" applyFill="1" applyBorder="1" applyAlignment="1">
      <alignment/>
      <protection/>
    </xf>
    <xf numFmtId="49" fontId="9" fillId="0" borderId="0" xfId="21" applyNumberFormat="1" applyFont="1" applyFill="1" applyBorder="1" applyAlignment="1">
      <alignment horizontal="distributed" vertical="center"/>
      <protection/>
    </xf>
    <xf numFmtId="49" fontId="9" fillId="0" borderId="3" xfId="21" applyNumberFormat="1" applyFont="1" applyFill="1" applyBorder="1" applyAlignment="1">
      <alignment horizontal="distributed" vertical="center"/>
      <protection/>
    </xf>
    <xf numFmtId="0" fontId="6" fillId="0" borderId="3" xfId="21" applyNumberFormat="1" applyFont="1" applyFill="1" applyBorder="1" applyAlignment="1">
      <alignment horizontal="right"/>
      <protection/>
    </xf>
    <xf numFmtId="49" fontId="9" fillId="0" borderId="7" xfId="21" applyNumberFormat="1" applyFont="1" applyFill="1" applyBorder="1" applyAlignment="1">
      <alignment horizontal="center" vertical="center" wrapText="1"/>
      <protection/>
    </xf>
    <xf numFmtId="0" fontId="10" fillId="0" borderId="8" xfId="0" applyFont="1" applyBorder="1" applyAlignment="1">
      <alignment horizontal="center" vertical="center"/>
    </xf>
    <xf numFmtId="49" fontId="9" fillId="0" borderId="9" xfId="21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49" fontId="9" fillId="0" borderId="7" xfId="21" applyNumberFormat="1" applyFont="1" applyFill="1" applyBorder="1" applyAlignment="1">
      <alignment horizontal="center" vertical="center"/>
      <protection/>
    </xf>
    <xf numFmtId="49" fontId="9" fillId="0" borderId="11" xfId="21" applyNumberFormat="1" applyFont="1" applyFill="1" applyBorder="1" applyAlignment="1">
      <alignment horizontal="center" vertical="center"/>
      <protection/>
    </xf>
    <xf numFmtId="49" fontId="9" fillId="0" borderId="5" xfId="21" applyNumberFormat="1" applyFont="1" applyFill="1" applyBorder="1" applyAlignment="1">
      <alignment horizontal="center" vertical="center"/>
      <protection/>
    </xf>
    <xf numFmtId="0" fontId="10" fillId="0" borderId="7" xfId="0" applyFont="1" applyBorder="1" applyAlignment="1">
      <alignment vertical="center"/>
    </xf>
    <xf numFmtId="49" fontId="8" fillId="0" borderId="12" xfId="21" applyNumberFormat="1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9" fillId="0" borderId="21" xfId="21" applyNumberFormat="1" applyFont="1" applyFill="1" applyBorder="1" applyAlignment="1">
      <alignment horizontal="center" vertical="center"/>
      <protection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8" fillId="0" borderId="22" xfId="21" applyNumberFormat="1" applyFont="1" applyFill="1" applyBorder="1" applyAlignment="1">
      <alignment vertical="center"/>
      <protection/>
    </xf>
    <xf numFmtId="176" fontId="8" fillId="0" borderId="0" xfId="21" applyNumberFormat="1" applyFont="1" applyFill="1" applyBorder="1" applyAlignment="1">
      <alignment vertical="center"/>
      <protection/>
    </xf>
    <xf numFmtId="177" fontId="8" fillId="0" borderId="0" xfId="21" applyNumberFormat="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>
      <alignment vertical="center"/>
      <protection/>
    </xf>
    <xf numFmtId="179" fontId="8" fillId="0" borderId="0" xfId="21" applyNumberFormat="1" applyFont="1" applyFill="1" applyBorder="1" applyAlignment="1">
      <alignment vertical="center"/>
      <protection/>
    </xf>
    <xf numFmtId="177" fontId="8" fillId="0" borderId="0" xfId="21" applyNumberFormat="1" applyFont="1" applyFill="1" applyBorder="1" applyAlignment="1">
      <alignment horizontal="right" vertical="center"/>
      <protection/>
    </xf>
    <xf numFmtId="179" fontId="8" fillId="0" borderId="0" xfId="21" applyNumberFormat="1" applyFont="1" applyFill="1" applyBorder="1" applyAlignment="1">
      <alignment horizontal="right" vertical="center"/>
      <protection/>
    </xf>
    <xf numFmtId="178" fontId="8" fillId="0" borderId="0" xfId="21" applyNumberFormat="1" applyFont="1" applyFill="1" applyBorder="1" applyAlignment="1">
      <alignment horizontal="right" vertical="center"/>
      <protection/>
    </xf>
    <xf numFmtId="176" fontId="8" fillId="0" borderId="2" xfId="21" applyNumberFormat="1" applyFont="1" applyFill="1" applyBorder="1" applyAlignment="1">
      <alignment vertical="center"/>
      <protection/>
    </xf>
    <xf numFmtId="176" fontId="8" fillId="0" borderId="3" xfId="21" applyNumberFormat="1" applyFont="1" applyFill="1" applyBorder="1" applyAlignment="1">
      <alignment vertical="center"/>
      <protection/>
    </xf>
    <xf numFmtId="177" fontId="8" fillId="0" borderId="3" xfId="21" applyNumberFormat="1" applyFont="1" applyFill="1" applyBorder="1" applyAlignment="1">
      <alignment vertical="center"/>
      <protection/>
    </xf>
    <xf numFmtId="178" fontId="8" fillId="0" borderId="3" xfId="21" applyNumberFormat="1" applyFont="1" applyFill="1" applyBorder="1" applyAlignment="1">
      <alignment vertical="center"/>
      <protection/>
    </xf>
    <xf numFmtId="179" fontId="8" fillId="0" borderId="3" xfId="21" applyNumberFormat="1" applyFont="1" applyFill="1" applyBorder="1" applyAlignment="1">
      <alignment horizontal="right" vertical="center"/>
      <protection/>
    </xf>
    <xf numFmtId="177" fontId="8" fillId="0" borderId="3" xfId="21" applyNumberFormat="1" applyFont="1" applyFill="1" applyBorder="1" applyAlignment="1">
      <alignment horizontal="right" vertical="center"/>
      <protection/>
    </xf>
    <xf numFmtId="178" fontId="8" fillId="0" borderId="3" xfId="21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"/>
  <sheetViews>
    <sheetView showGridLines="0" tabSelected="1" view="pageBreakPreview" zoomScaleSheetLayoutView="100" workbookViewId="0" topLeftCell="A10">
      <selection activeCell="H5" sqref="H5:AB19"/>
    </sheetView>
  </sheetViews>
  <sheetFormatPr defaultColWidth="9.00390625" defaultRowHeight="13.5"/>
  <cols>
    <col min="1" max="2" width="2.625" style="3" customWidth="1"/>
    <col min="3" max="7" width="4.625" style="3" customWidth="1"/>
    <col min="8" max="9" width="7.625" style="3" customWidth="1"/>
    <col min="10" max="16" width="6.625" style="3" customWidth="1"/>
    <col min="17" max="18" width="6.75390625" style="3" customWidth="1"/>
    <col min="19" max="25" width="7.25390625" style="3" customWidth="1"/>
    <col min="26" max="28" width="8.625" style="3" customWidth="1"/>
    <col min="29" max="29" width="6.125" style="3" customWidth="1"/>
    <col min="30" max="16384" width="9.00390625" style="3" customWidth="1"/>
  </cols>
  <sheetData>
    <row r="1" spans="1:28" ht="19.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0" t="s">
        <v>36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63" ht="13.5">
      <c r="A2" s="32" t="s">
        <v>12</v>
      </c>
      <c r="B2" s="33"/>
      <c r="C2" s="33"/>
      <c r="D2" s="33"/>
      <c r="E2" s="33"/>
      <c r="F2" s="33"/>
      <c r="G2" s="34"/>
      <c r="H2" s="28" t="s">
        <v>1</v>
      </c>
      <c r="I2" s="28" t="s">
        <v>2</v>
      </c>
      <c r="J2" s="28"/>
      <c r="K2" s="28"/>
      <c r="L2" s="28"/>
      <c r="M2" s="28"/>
      <c r="N2" s="28"/>
      <c r="O2" s="28"/>
      <c r="P2" s="29"/>
      <c r="Q2" s="30" t="s">
        <v>2</v>
      </c>
      <c r="R2" s="28"/>
      <c r="S2" s="28"/>
      <c r="T2" s="28"/>
      <c r="U2" s="28"/>
      <c r="V2" s="28"/>
      <c r="W2" s="28"/>
      <c r="X2" s="28"/>
      <c r="Y2" s="31"/>
      <c r="Z2" s="24" t="s">
        <v>4</v>
      </c>
      <c r="AA2" s="24" t="s">
        <v>5</v>
      </c>
      <c r="AB2" s="26" t="s">
        <v>0</v>
      </c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3.5">
      <c r="A3" s="35"/>
      <c r="B3" s="36"/>
      <c r="C3" s="36"/>
      <c r="D3" s="36"/>
      <c r="E3" s="36"/>
      <c r="F3" s="36"/>
      <c r="G3" s="37"/>
      <c r="H3" s="41"/>
      <c r="I3" s="5"/>
      <c r="J3" s="42" t="s">
        <v>3</v>
      </c>
      <c r="K3" s="43"/>
      <c r="L3" s="43"/>
      <c r="M3" s="43"/>
      <c r="N3" s="44"/>
      <c r="O3" s="6"/>
      <c r="P3" s="7"/>
      <c r="Q3" s="8"/>
      <c r="R3" s="9" t="s">
        <v>13</v>
      </c>
      <c r="S3" s="10"/>
      <c r="T3" s="10"/>
      <c r="U3" s="10"/>
      <c r="V3" s="10"/>
      <c r="W3" s="8"/>
      <c r="X3" s="8"/>
      <c r="Y3" s="11"/>
      <c r="Z3" s="25"/>
      <c r="AA3" s="25"/>
      <c r="AB3" s="27"/>
      <c r="AC3" s="1"/>
      <c r="AD3" s="1"/>
      <c r="AE3" s="1"/>
      <c r="AF3" s="1"/>
      <c r="AG3" s="1"/>
      <c r="AH3" s="1"/>
      <c r="AI3" s="1"/>
      <c r="AJ3" s="1"/>
      <c r="AK3" s="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72" customHeight="1">
      <c r="A4" s="38"/>
      <c r="B4" s="39"/>
      <c r="C4" s="39"/>
      <c r="D4" s="39"/>
      <c r="E4" s="39"/>
      <c r="F4" s="39"/>
      <c r="G4" s="40"/>
      <c r="H4" s="41"/>
      <c r="I4" s="12" t="s">
        <v>1</v>
      </c>
      <c r="J4" s="13" t="s">
        <v>17</v>
      </c>
      <c r="K4" s="14" t="s">
        <v>18</v>
      </c>
      <c r="L4" s="14" t="s">
        <v>19</v>
      </c>
      <c r="M4" s="14" t="s">
        <v>20</v>
      </c>
      <c r="N4" s="14" t="s">
        <v>21</v>
      </c>
      <c r="O4" s="14" t="s">
        <v>17</v>
      </c>
      <c r="P4" s="14" t="s">
        <v>22</v>
      </c>
      <c r="Q4" s="14" t="s">
        <v>23</v>
      </c>
      <c r="R4" s="14" t="s">
        <v>24</v>
      </c>
      <c r="S4" s="14" t="s">
        <v>34</v>
      </c>
      <c r="T4" s="14" t="s">
        <v>25</v>
      </c>
      <c r="U4" s="14" t="s">
        <v>26</v>
      </c>
      <c r="V4" s="14" t="s">
        <v>27</v>
      </c>
      <c r="W4" s="14" t="s">
        <v>16</v>
      </c>
      <c r="X4" s="14" t="s">
        <v>28</v>
      </c>
      <c r="Y4" s="14" t="s">
        <v>29</v>
      </c>
      <c r="Z4" s="17" t="s">
        <v>30</v>
      </c>
      <c r="AA4" s="18" t="s">
        <v>31</v>
      </c>
      <c r="AB4" s="19" t="s">
        <v>32</v>
      </c>
      <c r="AC4" s="1"/>
      <c r="AD4" s="1"/>
      <c r="AE4" s="1"/>
      <c r="AF4" s="1"/>
      <c r="AG4" s="1"/>
      <c r="AH4" s="1"/>
      <c r="AI4" s="1"/>
      <c r="AJ4" s="1"/>
      <c r="AK4" s="1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30" customHeight="1">
      <c r="A5" s="21" t="s">
        <v>6</v>
      </c>
      <c r="B5" s="21"/>
      <c r="C5" s="21"/>
      <c r="D5" s="21"/>
      <c r="E5" s="21"/>
      <c r="F5" s="21"/>
      <c r="G5" s="21"/>
      <c r="H5" s="45">
        <f>SUM(I5,Z5:AA5)</f>
        <v>162360</v>
      </c>
      <c r="I5" s="46">
        <f>SUM(J5,O5)</f>
        <v>115671</v>
      </c>
      <c r="J5" s="46">
        <f>SUM(K5:N5)</f>
        <v>100652</v>
      </c>
      <c r="K5" s="47">
        <v>32608</v>
      </c>
      <c r="L5" s="47">
        <v>52769</v>
      </c>
      <c r="M5" s="48">
        <v>1850</v>
      </c>
      <c r="N5" s="48">
        <v>13425</v>
      </c>
      <c r="O5" s="47">
        <f>SUM(P5:Y5)</f>
        <v>15019</v>
      </c>
      <c r="P5" s="49">
        <v>344</v>
      </c>
      <c r="Q5" s="47">
        <v>1704</v>
      </c>
      <c r="R5" s="47">
        <v>1850</v>
      </c>
      <c r="S5" s="47">
        <v>5095</v>
      </c>
      <c r="T5" s="47">
        <v>482</v>
      </c>
      <c r="U5" s="47">
        <v>1244</v>
      </c>
      <c r="V5" s="47">
        <v>177</v>
      </c>
      <c r="W5" s="48">
        <v>703</v>
      </c>
      <c r="X5" s="48">
        <v>1266</v>
      </c>
      <c r="Y5" s="48">
        <v>2154</v>
      </c>
      <c r="Z5" s="48">
        <v>524</v>
      </c>
      <c r="AA5" s="48">
        <v>46165</v>
      </c>
      <c r="AB5" s="46">
        <v>10153</v>
      </c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30" customHeight="1">
      <c r="A6" s="15"/>
      <c r="B6" s="21" t="s">
        <v>7</v>
      </c>
      <c r="C6" s="21"/>
      <c r="D6" s="21"/>
      <c r="E6" s="21"/>
      <c r="F6" s="21"/>
      <c r="G6" s="21"/>
      <c r="H6" s="45">
        <f>SUM(I6,Z6:AA6)</f>
        <v>160366</v>
      </c>
      <c r="I6" s="46">
        <f aca="true" t="shared" si="0" ref="I6:I19">SUM(J6,O6)</f>
        <v>114655</v>
      </c>
      <c r="J6" s="46">
        <f aca="true" t="shared" si="1" ref="J6:J19">SUM(K6:N6)</f>
        <v>99680</v>
      </c>
      <c r="K6" s="47">
        <v>32424</v>
      </c>
      <c r="L6" s="47">
        <v>52255</v>
      </c>
      <c r="M6" s="48">
        <v>1827</v>
      </c>
      <c r="N6" s="48">
        <v>13174</v>
      </c>
      <c r="O6" s="47">
        <f>SUM(P6:Y6)</f>
        <v>14975</v>
      </c>
      <c r="P6" s="49">
        <v>343</v>
      </c>
      <c r="Q6" s="47">
        <v>1699</v>
      </c>
      <c r="R6" s="47">
        <v>1847</v>
      </c>
      <c r="S6" s="47">
        <v>5087</v>
      </c>
      <c r="T6" s="47">
        <v>480</v>
      </c>
      <c r="U6" s="47">
        <v>1242</v>
      </c>
      <c r="V6" s="47">
        <v>176</v>
      </c>
      <c r="W6" s="48">
        <v>703</v>
      </c>
      <c r="X6" s="48">
        <v>1255</v>
      </c>
      <c r="Y6" s="48">
        <v>2143</v>
      </c>
      <c r="Z6" s="48">
        <v>521</v>
      </c>
      <c r="AA6" s="48">
        <v>45190</v>
      </c>
      <c r="AB6" s="46">
        <v>10135</v>
      </c>
      <c r="AC6" s="1"/>
      <c r="AD6" s="1"/>
      <c r="AE6" s="1"/>
      <c r="AF6" s="1"/>
      <c r="AG6" s="1"/>
      <c r="AH6" s="1"/>
      <c r="AI6" s="1"/>
      <c r="AJ6" s="1"/>
      <c r="AK6" s="1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30" customHeight="1">
      <c r="A7" s="15"/>
      <c r="B7" s="15"/>
      <c r="C7" s="21" t="s">
        <v>8</v>
      </c>
      <c r="D7" s="21"/>
      <c r="E7" s="21"/>
      <c r="F7" s="21"/>
      <c r="G7" s="21"/>
      <c r="H7" s="45">
        <f aca="true" t="shared" si="2" ref="H7:H19">SUM(I7,Z7:AA7)</f>
        <v>90255</v>
      </c>
      <c r="I7" s="46">
        <f t="shared" si="0"/>
        <v>75740</v>
      </c>
      <c r="J7" s="46">
        <f t="shared" si="1"/>
        <v>63023</v>
      </c>
      <c r="K7" s="47">
        <v>23332</v>
      </c>
      <c r="L7" s="47">
        <v>31573</v>
      </c>
      <c r="M7" s="48">
        <v>1160</v>
      </c>
      <c r="N7" s="48">
        <v>6958</v>
      </c>
      <c r="O7" s="47">
        <f aca="true" t="shared" si="3" ref="O7:O19">SUM(P7:Y7)</f>
        <v>12717</v>
      </c>
      <c r="P7" s="49">
        <v>330</v>
      </c>
      <c r="Q7" s="47">
        <v>1527</v>
      </c>
      <c r="R7" s="47">
        <v>1781</v>
      </c>
      <c r="S7" s="47">
        <v>4653</v>
      </c>
      <c r="T7" s="47">
        <v>409</v>
      </c>
      <c r="U7" s="47">
        <v>1053</v>
      </c>
      <c r="V7" s="47">
        <v>155</v>
      </c>
      <c r="W7" s="48">
        <v>652</v>
      </c>
      <c r="X7" s="48">
        <v>621</v>
      </c>
      <c r="Y7" s="48">
        <v>1536</v>
      </c>
      <c r="Z7" s="48">
        <v>128</v>
      </c>
      <c r="AA7" s="48">
        <v>14387</v>
      </c>
      <c r="AB7" s="46">
        <v>9045</v>
      </c>
      <c r="AC7" s="1"/>
      <c r="AD7" s="1"/>
      <c r="AE7" s="1"/>
      <c r="AF7" s="1"/>
      <c r="AG7" s="1"/>
      <c r="AH7" s="1"/>
      <c r="AI7" s="1"/>
      <c r="AJ7" s="1"/>
      <c r="AK7" s="1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0" customHeight="1">
      <c r="A8" s="15"/>
      <c r="B8" s="15"/>
      <c r="C8" s="21" t="s">
        <v>33</v>
      </c>
      <c r="D8" s="21"/>
      <c r="E8" s="21"/>
      <c r="F8" s="21"/>
      <c r="G8" s="21"/>
      <c r="H8" s="45">
        <f t="shared" si="2"/>
        <v>13912</v>
      </c>
      <c r="I8" s="46">
        <f t="shared" si="0"/>
        <v>11656</v>
      </c>
      <c r="J8" s="46">
        <f t="shared" si="1"/>
        <v>11180</v>
      </c>
      <c r="K8" s="47">
        <v>2260</v>
      </c>
      <c r="L8" s="47">
        <v>6637</v>
      </c>
      <c r="M8" s="48">
        <v>198</v>
      </c>
      <c r="N8" s="48">
        <v>2085</v>
      </c>
      <c r="O8" s="47">
        <f t="shared" si="3"/>
        <v>476</v>
      </c>
      <c r="P8" s="49">
        <v>3</v>
      </c>
      <c r="Q8" s="49">
        <v>36</v>
      </c>
      <c r="R8" s="47">
        <v>13</v>
      </c>
      <c r="S8" s="47">
        <v>111</v>
      </c>
      <c r="T8" s="47">
        <v>18</v>
      </c>
      <c r="U8" s="47">
        <v>61</v>
      </c>
      <c r="V8" s="47">
        <v>2</v>
      </c>
      <c r="W8" s="47">
        <v>5</v>
      </c>
      <c r="X8" s="48">
        <v>54</v>
      </c>
      <c r="Y8" s="48">
        <v>173</v>
      </c>
      <c r="Z8" s="48">
        <v>14</v>
      </c>
      <c r="AA8" s="48">
        <v>2242</v>
      </c>
      <c r="AB8" s="46">
        <v>299</v>
      </c>
      <c r="AC8" s="1"/>
      <c r="AD8" s="1"/>
      <c r="AE8" s="1"/>
      <c r="AF8" s="1"/>
      <c r="AG8" s="1"/>
      <c r="AH8" s="1"/>
      <c r="AI8" s="1"/>
      <c r="AJ8" s="1"/>
      <c r="AK8" s="1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30" customHeight="1">
      <c r="A9" s="15"/>
      <c r="B9" s="15"/>
      <c r="C9" s="21" t="s">
        <v>9</v>
      </c>
      <c r="D9" s="21"/>
      <c r="E9" s="21"/>
      <c r="F9" s="21"/>
      <c r="G9" s="21"/>
      <c r="H9" s="45">
        <f t="shared" si="2"/>
        <v>49198</v>
      </c>
      <c r="I9" s="46">
        <f t="shared" si="0"/>
        <v>22466</v>
      </c>
      <c r="J9" s="46">
        <f t="shared" si="1"/>
        <v>20789</v>
      </c>
      <c r="K9" s="47">
        <v>5705</v>
      </c>
      <c r="L9" s="47">
        <v>10727</v>
      </c>
      <c r="M9" s="48">
        <v>434</v>
      </c>
      <c r="N9" s="48">
        <v>3923</v>
      </c>
      <c r="O9" s="47">
        <f t="shared" si="3"/>
        <v>1677</v>
      </c>
      <c r="P9" s="49">
        <v>7</v>
      </c>
      <c r="Q9" s="47">
        <v>111</v>
      </c>
      <c r="R9" s="47">
        <v>49</v>
      </c>
      <c r="S9" s="47">
        <v>292</v>
      </c>
      <c r="T9" s="47">
        <v>53</v>
      </c>
      <c r="U9" s="47">
        <v>123</v>
      </c>
      <c r="V9" s="47">
        <v>17</v>
      </c>
      <c r="W9" s="48">
        <v>38</v>
      </c>
      <c r="X9" s="48">
        <v>569</v>
      </c>
      <c r="Y9" s="48">
        <v>418</v>
      </c>
      <c r="Z9" s="48">
        <v>371</v>
      </c>
      <c r="AA9" s="48">
        <v>26361</v>
      </c>
      <c r="AB9" s="46">
        <v>735</v>
      </c>
      <c r="AC9" s="1"/>
      <c r="AD9" s="1"/>
      <c r="AE9" s="1"/>
      <c r="AF9" s="1"/>
      <c r="AG9" s="1"/>
      <c r="AH9" s="1"/>
      <c r="AI9" s="1"/>
      <c r="AJ9" s="1"/>
      <c r="AK9" s="1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30" customHeight="1">
      <c r="A10" s="15"/>
      <c r="B10" s="15"/>
      <c r="C10" s="21" t="s">
        <v>10</v>
      </c>
      <c r="D10" s="21"/>
      <c r="E10" s="21"/>
      <c r="F10" s="21"/>
      <c r="G10" s="21"/>
      <c r="H10" s="45">
        <f t="shared" si="2"/>
        <v>7001</v>
      </c>
      <c r="I10" s="46">
        <f t="shared" si="0"/>
        <v>4793</v>
      </c>
      <c r="J10" s="46">
        <f t="shared" si="1"/>
        <v>4688</v>
      </c>
      <c r="K10" s="47">
        <v>1127</v>
      </c>
      <c r="L10" s="47">
        <v>3318</v>
      </c>
      <c r="M10" s="48">
        <v>35</v>
      </c>
      <c r="N10" s="48">
        <v>208</v>
      </c>
      <c r="O10" s="47">
        <f t="shared" si="3"/>
        <v>105</v>
      </c>
      <c r="P10" s="49">
        <v>3</v>
      </c>
      <c r="Q10" s="47">
        <v>25</v>
      </c>
      <c r="R10" s="47">
        <v>4</v>
      </c>
      <c r="S10" s="47">
        <v>31</v>
      </c>
      <c r="T10" s="50" t="s">
        <v>37</v>
      </c>
      <c r="U10" s="47">
        <v>5</v>
      </c>
      <c r="V10" s="47">
        <v>2</v>
      </c>
      <c r="W10" s="48">
        <v>8</v>
      </c>
      <c r="X10" s="48">
        <v>11</v>
      </c>
      <c r="Y10" s="48">
        <v>16</v>
      </c>
      <c r="Z10" s="48">
        <v>8</v>
      </c>
      <c r="AA10" s="48">
        <v>2200</v>
      </c>
      <c r="AB10" s="46">
        <v>56</v>
      </c>
      <c r="AC10" s="1"/>
      <c r="AD10" s="1"/>
      <c r="AE10" s="1"/>
      <c r="AF10" s="1"/>
      <c r="AG10" s="1"/>
      <c r="AH10" s="1"/>
      <c r="AI10" s="1"/>
      <c r="AJ10" s="1"/>
      <c r="AK10" s="1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30" customHeight="1">
      <c r="A11" s="15"/>
      <c r="B11" s="21" t="s">
        <v>11</v>
      </c>
      <c r="C11" s="21"/>
      <c r="D11" s="21"/>
      <c r="E11" s="21"/>
      <c r="F11" s="21"/>
      <c r="G11" s="21"/>
      <c r="H11" s="45">
        <f t="shared" si="2"/>
        <v>1994</v>
      </c>
      <c r="I11" s="46">
        <f t="shared" si="0"/>
        <v>1016</v>
      </c>
      <c r="J11" s="46">
        <f t="shared" si="1"/>
        <v>972</v>
      </c>
      <c r="K11" s="47">
        <v>184</v>
      </c>
      <c r="L11" s="47">
        <v>514</v>
      </c>
      <c r="M11" s="48">
        <v>23</v>
      </c>
      <c r="N11" s="48">
        <v>251</v>
      </c>
      <c r="O11" s="47">
        <f t="shared" si="3"/>
        <v>44</v>
      </c>
      <c r="P11" s="51">
        <v>1</v>
      </c>
      <c r="Q11" s="47">
        <v>5</v>
      </c>
      <c r="R11" s="50">
        <v>3</v>
      </c>
      <c r="S11" s="47">
        <v>8</v>
      </c>
      <c r="T11" s="50">
        <v>2</v>
      </c>
      <c r="U11" s="47">
        <v>2</v>
      </c>
      <c r="V11" s="50">
        <v>1</v>
      </c>
      <c r="W11" s="52" t="s">
        <v>37</v>
      </c>
      <c r="X11" s="48">
        <v>11</v>
      </c>
      <c r="Y11" s="48">
        <v>11</v>
      </c>
      <c r="Z11" s="48">
        <v>3</v>
      </c>
      <c r="AA11" s="48">
        <v>975</v>
      </c>
      <c r="AB11" s="46">
        <v>18</v>
      </c>
      <c r="AC11" s="1"/>
      <c r="AD11" s="1"/>
      <c r="AE11" s="1"/>
      <c r="AF11" s="1"/>
      <c r="AG11" s="1"/>
      <c r="AH11" s="1"/>
      <c r="AI11" s="1"/>
      <c r="AJ11" s="1"/>
      <c r="AK11" s="1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30" customHeight="1">
      <c r="A12" s="15"/>
      <c r="B12" s="15"/>
      <c r="C12" s="15"/>
      <c r="D12" s="15"/>
      <c r="E12" s="15"/>
      <c r="F12" s="15"/>
      <c r="G12" s="15"/>
      <c r="H12" s="45"/>
      <c r="I12" s="46"/>
      <c r="J12" s="46"/>
      <c r="K12" s="47"/>
      <c r="L12" s="47"/>
      <c r="M12" s="48"/>
      <c r="N12" s="48"/>
      <c r="O12" s="47"/>
      <c r="P12" s="49"/>
      <c r="Q12" s="47"/>
      <c r="R12" s="47"/>
      <c r="S12" s="47"/>
      <c r="T12" s="50"/>
      <c r="U12" s="47"/>
      <c r="V12" s="47"/>
      <c r="W12" s="48"/>
      <c r="X12" s="48"/>
      <c r="Y12" s="48"/>
      <c r="Z12" s="48"/>
      <c r="AA12" s="48"/>
      <c r="AB12" s="46"/>
      <c r="AC12" s="1"/>
      <c r="AD12" s="1"/>
      <c r="AE12" s="1"/>
      <c r="AF12" s="1"/>
      <c r="AG12" s="1"/>
      <c r="AH12" s="1"/>
      <c r="AI12" s="1"/>
      <c r="AJ12" s="1"/>
      <c r="AK12" s="1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30" customHeight="1">
      <c r="A13" s="21" t="s">
        <v>14</v>
      </c>
      <c r="B13" s="21"/>
      <c r="C13" s="21"/>
      <c r="D13" s="21"/>
      <c r="E13" s="21"/>
      <c r="F13" s="21"/>
      <c r="G13" s="21"/>
      <c r="H13" s="45">
        <f t="shared" si="2"/>
        <v>409433</v>
      </c>
      <c r="I13" s="46">
        <f t="shared" si="0"/>
        <v>362217</v>
      </c>
      <c r="J13" s="46">
        <f t="shared" si="1"/>
        <v>297385</v>
      </c>
      <c r="K13" s="47">
        <v>65278</v>
      </c>
      <c r="L13" s="47">
        <v>195137</v>
      </c>
      <c r="M13" s="48">
        <v>4420</v>
      </c>
      <c r="N13" s="48">
        <v>32550</v>
      </c>
      <c r="O13" s="47">
        <f t="shared" si="3"/>
        <v>64832</v>
      </c>
      <c r="P13" s="49">
        <v>1376</v>
      </c>
      <c r="Q13" s="47">
        <v>5116</v>
      </c>
      <c r="R13" s="47">
        <v>11190</v>
      </c>
      <c r="S13" s="47">
        <v>24457</v>
      </c>
      <c r="T13" s="50">
        <v>1562</v>
      </c>
      <c r="U13" s="47">
        <v>5839</v>
      </c>
      <c r="V13" s="47">
        <v>820</v>
      </c>
      <c r="W13" s="48">
        <v>4617</v>
      </c>
      <c r="X13" s="48">
        <v>2669</v>
      </c>
      <c r="Y13" s="48">
        <v>7186</v>
      </c>
      <c r="Z13" s="48">
        <v>1051</v>
      </c>
      <c r="AA13" s="48">
        <v>46165</v>
      </c>
      <c r="AB13" s="46">
        <v>50461</v>
      </c>
      <c r="AC13" s="1"/>
      <c r="AD13" s="1"/>
      <c r="AE13" s="1"/>
      <c r="AF13" s="1"/>
      <c r="AG13" s="1"/>
      <c r="AH13" s="1"/>
      <c r="AI13" s="1"/>
      <c r="AJ13" s="1"/>
      <c r="AK13" s="1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30" customHeight="1">
      <c r="A14" s="15"/>
      <c r="B14" s="21" t="s">
        <v>7</v>
      </c>
      <c r="C14" s="21"/>
      <c r="D14" s="21"/>
      <c r="E14" s="21"/>
      <c r="F14" s="21"/>
      <c r="G14" s="21"/>
      <c r="H14" s="45">
        <f t="shared" si="2"/>
        <v>405293</v>
      </c>
      <c r="I14" s="46">
        <f t="shared" si="0"/>
        <v>359058</v>
      </c>
      <c r="J14" s="46">
        <f t="shared" si="1"/>
        <v>294377</v>
      </c>
      <c r="K14" s="47">
        <v>64908</v>
      </c>
      <c r="L14" s="47">
        <v>193204</v>
      </c>
      <c r="M14" s="48">
        <v>4355</v>
      </c>
      <c r="N14" s="48">
        <v>31910</v>
      </c>
      <c r="O14" s="47">
        <f t="shared" si="3"/>
        <v>64681</v>
      </c>
      <c r="P14" s="49">
        <v>1372</v>
      </c>
      <c r="Q14" s="47">
        <v>5101</v>
      </c>
      <c r="R14" s="47">
        <v>11174</v>
      </c>
      <c r="S14" s="47">
        <v>24416</v>
      </c>
      <c r="T14" s="50">
        <v>1556</v>
      </c>
      <c r="U14" s="47">
        <v>5831</v>
      </c>
      <c r="V14" s="47">
        <v>815</v>
      </c>
      <c r="W14" s="48">
        <v>4617</v>
      </c>
      <c r="X14" s="48">
        <v>2644</v>
      </c>
      <c r="Y14" s="48">
        <v>7155</v>
      </c>
      <c r="Z14" s="48">
        <v>1045</v>
      </c>
      <c r="AA14" s="48">
        <v>45190</v>
      </c>
      <c r="AB14" s="46">
        <v>50379</v>
      </c>
      <c r="AC14" s="1"/>
      <c r="AD14" s="1"/>
      <c r="AE14" s="1"/>
      <c r="AF14" s="1"/>
      <c r="AG14" s="1"/>
      <c r="AH14" s="1"/>
      <c r="AI14" s="1"/>
      <c r="AJ14" s="1"/>
      <c r="AK14" s="1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30" customHeight="1">
      <c r="A15" s="15"/>
      <c r="B15" s="15"/>
      <c r="C15" s="21" t="s">
        <v>8</v>
      </c>
      <c r="D15" s="21"/>
      <c r="E15" s="21"/>
      <c r="F15" s="21"/>
      <c r="G15" s="21"/>
      <c r="H15" s="45">
        <f t="shared" si="2"/>
        <v>253162</v>
      </c>
      <c r="I15" s="46">
        <f t="shared" si="0"/>
        <v>238517</v>
      </c>
      <c r="J15" s="46">
        <f t="shared" si="1"/>
        <v>181673</v>
      </c>
      <c r="K15" s="47">
        <v>46710</v>
      </c>
      <c r="L15" s="47">
        <v>115879</v>
      </c>
      <c r="M15" s="48">
        <v>2733</v>
      </c>
      <c r="N15" s="48">
        <v>16351</v>
      </c>
      <c r="O15" s="47">
        <f t="shared" si="3"/>
        <v>56844</v>
      </c>
      <c r="P15" s="49">
        <v>1320</v>
      </c>
      <c r="Q15" s="47">
        <v>4585</v>
      </c>
      <c r="R15" s="47">
        <v>10792</v>
      </c>
      <c r="S15" s="47">
        <v>22375</v>
      </c>
      <c r="T15" s="50">
        <v>1330</v>
      </c>
      <c r="U15" s="47">
        <v>4929</v>
      </c>
      <c r="V15" s="47">
        <v>725</v>
      </c>
      <c r="W15" s="48">
        <v>4304</v>
      </c>
      <c r="X15" s="48">
        <v>1316</v>
      </c>
      <c r="Y15" s="48">
        <v>5168</v>
      </c>
      <c r="Z15" s="48">
        <v>258</v>
      </c>
      <c r="AA15" s="48">
        <v>14387</v>
      </c>
      <c r="AB15" s="46">
        <v>45548</v>
      </c>
      <c r="AC15" s="1"/>
      <c r="AD15" s="1"/>
      <c r="AE15" s="1"/>
      <c r="AF15" s="1"/>
      <c r="AG15" s="1"/>
      <c r="AH15" s="1"/>
      <c r="AI15" s="1"/>
      <c r="AJ15" s="1"/>
      <c r="AK15" s="1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30" customHeight="1">
      <c r="A16" s="15"/>
      <c r="B16" s="15"/>
      <c r="C16" s="21" t="s">
        <v>15</v>
      </c>
      <c r="D16" s="21"/>
      <c r="E16" s="21"/>
      <c r="F16" s="21"/>
      <c r="G16" s="21"/>
      <c r="H16" s="45">
        <f t="shared" si="2"/>
        <v>39569</v>
      </c>
      <c r="I16" s="46">
        <f t="shared" si="0"/>
        <v>37299</v>
      </c>
      <c r="J16" s="46">
        <f t="shared" si="1"/>
        <v>35508</v>
      </c>
      <c r="K16" s="47">
        <v>4521</v>
      </c>
      <c r="L16" s="47">
        <v>25281</v>
      </c>
      <c r="M16" s="48">
        <v>487</v>
      </c>
      <c r="N16" s="48">
        <v>5219</v>
      </c>
      <c r="O16" s="47">
        <f t="shared" si="3"/>
        <v>1791</v>
      </c>
      <c r="P16" s="49">
        <v>12</v>
      </c>
      <c r="Q16" s="47">
        <v>108</v>
      </c>
      <c r="R16" s="47">
        <v>74</v>
      </c>
      <c r="S16" s="47">
        <v>519</v>
      </c>
      <c r="T16" s="50">
        <v>58</v>
      </c>
      <c r="U16" s="47">
        <v>296</v>
      </c>
      <c r="V16" s="47">
        <v>8</v>
      </c>
      <c r="W16" s="48">
        <v>32</v>
      </c>
      <c r="X16" s="48">
        <v>113</v>
      </c>
      <c r="Y16" s="48">
        <v>571</v>
      </c>
      <c r="Z16" s="48">
        <v>28</v>
      </c>
      <c r="AA16" s="48">
        <v>2242</v>
      </c>
      <c r="AB16" s="46">
        <v>1303</v>
      </c>
      <c r="AC16" s="1"/>
      <c r="AD16" s="1"/>
      <c r="AE16" s="1"/>
      <c r="AF16" s="1"/>
      <c r="AG16" s="1"/>
      <c r="AH16" s="1"/>
      <c r="AI16" s="1"/>
      <c r="AJ16" s="1"/>
      <c r="AK16" s="1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30" customHeight="1">
      <c r="A17" s="15"/>
      <c r="B17" s="15"/>
      <c r="C17" s="21" t="s">
        <v>9</v>
      </c>
      <c r="D17" s="21"/>
      <c r="E17" s="21"/>
      <c r="F17" s="21"/>
      <c r="G17" s="21"/>
      <c r="H17" s="45">
        <f t="shared" si="2"/>
        <v>94380</v>
      </c>
      <c r="I17" s="46">
        <f t="shared" si="0"/>
        <v>67276</v>
      </c>
      <c r="J17" s="46">
        <f t="shared" si="1"/>
        <v>61655</v>
      </c>
      <c r="K17" s="47">
        <v>11423</v>
      </c>
      <c r="L17" s="47">
        <v>39396</v>
      </c>
      <c r="M17" s="48">
        <v>1049</v>
      </c>
      <c r="N17" s="48">
        <v>9787</v>
      </c>
      <c r="O17" s="47">
        <f t="shared" si="3"/>
        <v>5621</v>
      </c>
      <c r="P17" s="49">
        <v>28</v>
      </c>
      <c r="Q17" s="47">
        <v>333</v>
      </c>
      <c r="R17" s="47">
        <v>279</v>
      </c>
      <c r="S17" s="47">
        <v>1374</v>
      </c>
      <c r="T17" s="50">
        <v>168</v>
      </c>
      <c r="U17" s="47">
        <v>585</v>
      </c>
      <c r="V17" s="47">
        <v>74</v>
      </c>
      <c r="W17" s="48">
        <v>232</v>
      </c>
      <c r="X17" s="48">
        <v>1190</v>
      </c>
      <c r="Y17" s="48">
        <v>1358</v>
      </c>
      <c r="Z17" s="48">
        <v>743</v>
      </c>
      <c r="AA17" s="48">
        <v>26361</v>
      </c>
      <c r="AB17" s="46">
        <v>3253</v>
      </c>
      <c r="AC17" s="1"/>
      <c r="AD17" s="1"/>
      <c r="AE17" s="1"/>
      <c r="AF17" s="1"/>
      <c r="AG17" s="1"/>
      <c r="AH17" s="1"/>
      <c r="AI17" s="1"/>
      <c r="AJ17" s="1"/>
      <c r="AK17" s="1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30" customHeight="1">
      <c r="A18" s="15"/>
      <c r="B18" s="15"/>
      <c r="C18" s="21" t="s">
        <v>10</v>
      </c>
      <c r="D18" s="21"/>
      <c r="E18" s="21"/>
      <c r="F18" s="21"/>
      <c r="G18" s="21"/>
      <c r="H18" s="45">
        <f t="shared" si="2"/>
        <v>18182</v>
      </c>
      <c r="I18" s="46">
        <f t="shared" si="0"/>
        <v>15966</v>
      </c>
      <c r="J18" s="46">
        <f t="shared" si="1"/>
        <v>15541</v>
      </c>
      <c r="K18" s="47">
        <v>2254</v>
      </c>
      <c r="L18" s="47">
        <v>12648</v>
      </c>
      <c r="M18" s="48">
        <v>86</v>
      </c>
      <c r="N18" s="48">
        <v>553</v>
      </c>
      <c r="O18" s="47">
        <v>425</v>
      </c>
      <c r="P18" s="49">
        <v>12</v>
      </c>
      <c r="Q18" s="47">
        <v>75</v>
      </c>
      <c r="R18" s="47">
        <v>29</v>
      </c>
      <c r="S18" s="47">
        <v>148</v>
      </c>
      <c r="T18" s="50" t="s">
        <v>37</v>
      </c>
      <c r="U18" s="47">
        <v>21</v>
      </c>
      <c r="V18" s="47">
        <v>8</v>
      </c>
      <c r="W18" s="48">
        <v>49</v>
      </c>
      <c r="X18" s="48">
        <v>25</v>
      </c>
      <c r="Y18" s="48">
        <v>58</v>
      </c>
      <c r="Z18" s="48">
        <v>16</v>
      </c>
      <c r="AA18" s="48">
        <v>2200</v>
      </c>
      <c r="AB18" s="46">
        <v>275</v>
      </c>
      <c r="AC18" s="1"/>
      <c r="AD18" s="1"/>
      <c r="AE18" s="1"/>
      <c r="AF18" s="1"/>
      <c r="AG18" s="1"/>
      <c r="AH18" s="1"/>
      <c r="AI18" s="1"/>
      <c r="AJ18" s="1"/>
      <c r="AK18" s="1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30" customHeight="1">
      <c r="A19" s="16"/>
      <c r="B19" s="22" t="s">
        <v>11</v>
      </c>
      <c r="C19" s="22"/>
      <c r="D19" s="22"/>
      <c r="E19" s="22"/>
      <c r="F19" s="22"/>
      <c r="G19" s="22"/>
      <c r="H19" s="53">
        <f t="shared" si="2"/>
        <v>4140</v>
      </c>
      <c r="I19" s="54">
        <f t="shared" si="0"/>
        <v>3159</v>
      </c>
      <c r="J19" s="54">
        <f t="shared" si="1"/>
        <v>3008</v>
      </c>
      <c r="K19" s="55">
        <v>370</v>
      </c>
      <c r="L19" s="55">
        <v>1933</v>
      </c>
      <c r="M19" s="56">
        <v>65</v>
      </c>
      <c r="N19" s="56">
        <v>640</v>
      </c>
      <c r="O19" s="55">
        <f t="shared" si="3"/>
        <v>151</v>
      </c>
      <c r="P19" s="57">
        <v>4</v>
      </c>
      <c r="Q19" s="55">
        <v>15</v>
      </c>
      <c r="R19" s="58">
        <v>16</v>
      </c>
      <c r="S19" s="55">
        <v>41</v>
      </c>
      <c r="T19" s="55">
        <v>6</v>
      </c>
      <c r="U19" s="55">
        <v>8</v>
      </c>
      <c r="V19" s="58">
        <v>5</v>
      </c>
      <c r="W19" s="59" t="s">
        <v>37</v>
      </c>
      <c r="X19" s="56">
        <v>25</v>
      </c>
      <c r="Y19" s="56">
        <v>31</v>
      </c>
      <c r="Z19" s="56">
        <v>6</v>
      </c>
      <c r="AA19" s="56">
        <v>975</v>
      </c>
      <c r="AB19" s="54">
        <v>82</v>
      </c>
      <c r="AC19" s="1"/>
      <c r="AD19" s="1"/>
      <c r="AE19" s="1"/>
      <c r="AF19" s="1"/>
      <c r="AG19" s="1"/>
      <c r="AH19" s="1"/>
      <c r="AI19" s="1"/>
      <c r="AJ19" s="1"/>
      <c r="AK19" s="1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</sheetData>
  <mergeCells count="23">
    <mergeCell ref="A1:P1"/>
    <mergeCell ref="Z2:Z3"/>
    <mergeCell ref="AA2:AA3"/>
    <mergeCell ref="AB2:AB3"/>
    <mergeCell ref="I2:P2"/>
    <mergeCell ref="Q2:Y2"/>
    <mergeCell ref="A2:G4"/>
    <mergeCell ref="H2:H4"/>
    <mergeCell ref="J3:N3"/>
    <mergeCell ref="A5:G5"/>
    <mergeCell ref="A13:G13"/>
    <mergeCell ref="B6:G6"/>
    <mergeCell ref="C7:G7"/>
    <mergeCell ref="C8:G8"/>
    <mergeCell ref="C9:G9"/>
    <mergeCell ref="C10:G10"/>
    <mergeCell ref="B11:G11"/>
    <mergeCell ref="C17:G17"/>
    <mergeCell ref="C18:G18"/>
    <mergeCell ref="B19:G19"/>
    <mergeCell ref="B14:G14"/>
    <mergeCell ref="C15:G15"/>
    <mergeCell ref="C16:G16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2005-11-07T07:32:30Z</cp:lastPrinted>
  <dcterms:created xsi:type="dcterms:W3CDTF">2002-02-17T02:29:33Z</dcterms:created>
  <dcterms:modified xsi:type="dcterms:W3CDTF">2005-11-07T07:32:48Z</dcterms:modified>
  <cp:category/>
  <cp:version/>
  <cp:contentType/>
  <cp:contentStatus/>
</cp:coreProperties>
</file>