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34.1.141\share\統計課　【新フォルダー】\01資料\01刊行物\03統計年鑑\02統計年鑑資料照会様式\27年版\(H28.4)統計年鑑再修正作業用\★HPアップ用\02　統計表\"/>
    </mc:Choice>
  </mc:AlternateContent>
  <bookViews>
    <workbookView xWindow="0" yWindow="0" windowWidth="14370" windowHeight="7005" tabRatio="820"/>
  </bookViews>
  <sheets>
    <sheet name="海運貨物の輸送状況" sheetId="8" r:id="rId1"/>
    <sheet name="倉庫の入出庫状況" sheetId="18" r:id="rId2"/>
    <sheet name="長崎港の入港船舶数" sheetId="29" r:id="rId3"/>
    <sheet name="乗降船客数" sheetId="17" r:id="rId4"/>
    <sheet name="路面電車輸送状況" sheetId="30" r:id="rId5"/>
    <sheet name="ＪＲ鉄道乗降人員" sheetId="20" r:id="rId6"/>
    <sheet name="バス輸送状況" sheetId="19" r:id="rId7"/>
    <sheet name="タクシー輸送状況" sheetId="35" r:id="rId8"/>
    <sheet name="主要地点の交通量" sheetId="22" r:id="rId9"/>
    <sheet name="主要市道の交通量" sheetId="31" r:id="rId10"/>
    <sheet name="有料道路利用状況" sheetId="26" r:id="rId11"/>
    <sheet name="主要商店街の歩行者数" sheetId="27" r:id="rId12"/>
    <sheet name="種類別車両数" sheetId="32" r:id="rId13"/>
    <sheet name="情報通信サービスの概況" sheetId="36" r:id="rId14"/>
    <sheet name="郵便施設の概況" sheetId="34" r:id="rId15"/>
  </sheets>
  <definedNames>
    <definedName name="_xlnm.Print_Area" localSheetId="6">バス輸送状況!$A$1:$V$105</definedName>
    <definedName name="_xlnm.Print_Area" localSheetId="11">主要商店街の歩行者数!$A$1:$AA$61</definedName>
    <definedName name="_xlnm.Print_Area" localSheetId="10">有料道路利用状況!$A$1:$K$28</definedName>
  </definedNames>
  <calcPr calcId="152511"/>
</workbook>
</file>

<file path=xl/calcChain.xml><?xml version="1.0" encoding="utf-8"?>
<calcChain xmlns="http://schemas.openxmlformats.org/spreadsheetml/2006/main">
  <c r="F14" i="19" l="1"/>
  <c r="B14" i="17" l="1"/>
  <c r="C14" i="17" l="1"/>
  <c r="D14" i="17"/>
  <c r="E14" i="17"/>
  <c r="F14" i="17"/>
  <c r="G14" i="17"/>
  <c r="H14" i="17"/>
  <c r="I14" i="17"/>
  <c r="J14" i="17"/>
  <c r="K14" i="17"/>
  <c r="L14" i="17"/>
  <c r="M14" i="17"/>
  <c r="C17" i="8" l="1"/>
  <c r="B17" i="8"/>
  <c r="C57" i="8"/>
  <c r="B57" i="8"/>
  <c r="C56" i="8"/>
  <c r="B56" i="8"/>
  <c r="C55" i="8"/>
  <c r="B55" i="8"/>
  <c r="C54" i="8"/>
  <c r="B54" i="8"/>
  <c r="C52" i="8"/>
  <c r="B52" i="8"/>
  <c r="C51" i="8"/>
  <c r="B51" i="8"/>
  <c r="C50" i="8"/>
  <c r="B50" i="8"/>
  <c r="C49" i="8"/>
  <c r="B49" i="8"/>
  <c r="C47" i="8"/>
  <c r="B47" i="8"/>
  <c r="C46" i="8"/>
  <c r="B46" i="8"/>
  <c r="C45" i="8"/>
  <c r="B45" i="8"/>
  <c r="C44" i="8"/>
  <c r="B44" i="8"/>
  <c r="U42" i="8"/>
  <c r="T42" i="8"/>
  <c r="S42" i="8"/>
  <c r="R42" i="8"/>
  <c r="Q42" i="8"/>
  <c r="P42" i="8"/>
  <c r="O42" i="8"/>
  <c r="N42" i="8"/>
  <c r="M42" i="8"/>
  <c r="L42" i="8"/>
  <c r="K42" i="8"/>
  <c r="J42" i="8"/>
  <c r="I42" i="8"/>
  <c r="H42" i="8"/>
  <c r="G42" i="8"/>
  <c r="F42" i="8"/>
  <c r="E42" i="8"/>
  <c r="D42" i="8"/>
  <c r="C42" i="8"/>
  <c r="B42" i="8"/>
  <c r="D18" i="8"/>
  <c r="E18" i="8"/>
  <c r="F18" i="8"/>
  <c r="G18" i="8"/>
  <c r="H18" i="8"/>
  <c r="I18" i="8"/>
  <c r="J18" i="8"/>
  <c r="K18" i="8"/>
  <c r="L18" i="8"/>
  <c r="M18" i="8"/>
  <c r="N18" i="8"/>
  <c r="O18" i="8"/>
  <c r="P18" i="8"/>
  <c r="Q18" i="8"/>
  <c r="R18" i="8"/>
  <c r="S18" i="8"/>
  <c r="T18" i="8"/>
  <c r="U18" i="8"/>
  <c r="C21" i="8"/>
  <c r="C22" i="8"/>
  <c r="C23" i="8"/>
  <c r="C25" i="8"/>
  <c r="C26" i="8"/>
  <c r="C27" i="8"/>
  <c r="C28" i="8"/>
  <c r="C30" i="8"/>
  <c r="C31" i="8"/>
  <c r="C32" i="8"/>
  <c r="C33" i="8"/>
  <c r="C20" i="8"/>
  <c r="B25" i="8"/>
  <c r="B26" i="8"/>
  <c r="B27" i="8"/>
  <c r="B28" i="8"/>
  <c r="B30" i="8"/>
  <c r="B31" i="8"/>
  <c r="B32" i="8"/>
  <c r="B33" i="8"/>
  <c r="B21" i="8"/>
  <c r="B22" i="8"/>
  <c r="B23" i="8"/>
  <c r="B20" i="8"/>
  <c r="C18" i="8" l="1"/>
  <c r="B18" i="8"/>
  <c r="X13" i="27"/>
  <c r="X14" i="27"/>
  <c r="X15" i="27"/>
  <c r="X16" i="27"/>
  <c r="X17" i="27"/>
  <c r="X18" i="27"/>
  <c r="X19" i="27"/>
  <c r="X20" i="27"/>
  <c r="X21" i="27"/>
  <c r="X22" i="27"/>
  <c r="X23" i="27"/>
  <c r="X24" i="27"/>
  <c r="X25" i="27"/>
  <c r="X26" i="27"/>
  <c r="X27" i="27"/>
  <c r="X28" i="27"/>
  <c r="X29" i="27"/>
  <c r="X30" i="27"/>
  <c r="X31" i="27"/>
  <c r="X32" i="27"/>
  <c r="X33" i="27"/>
  <c r="X34" i="27"/>
  <c r="X35" i="27"/>
  <c r="X36" i="27"/>
  <c r="X37" i="27"/>
  <c r="X38" i="27"/>
  <c r="X39" i="27"/>
  <c r="X40" i="27"/>
  <c r="X41" i="27"/>
  <c r="X42" i="27"/>
  <c r="X43" i="27"/>
  <c r="X44" i="27"/>
  <c r="X45" i="27"/>
  <c r="X46" i="27"/>
  <c r="X47" i="27"/>
  <c r="X48" i="27"/>
  <c r="X49" i="27"/>
  <c r="X50" i="27"/>
  <c r="X51" i="27"/>
  <c r="X52" i="27"/>
  <c r="X53" i="27"/>
  <c r="X54" i="27"/>
  <c r="X55" i="27"/>
  <c r="X56" i="27"/>
  <c r="X57" i="27"/>
  <c r="X12" i="27"/>
  <c r="E13" i="36"/>
  <c r="J14" i="19" l="1"/>
  <c r="D72" i="20" l="1"/>
  <c r="D67" i="20"/>
  <c r="D71" i="20"/>
  <c r="D62" i="20"/>
  <c r="D61" i="20"/>
  <c r="D60" i="20"/>
  <c r="D59" i="20"/>
  <c r="D58" i="20"/>
  <c r="E14" i="19" l="1"/>
  <c r="D14" i="19"/>
  <c r="C14" i="19"/>
  <c r="G14" i="19"/>
  <c r="H14" i="19"/>
  <c r="K14" i="19"/>
  <c r="L14" i="19"/>
  <c r="E15" i="18"/>
  <c r="D15" i="18"/>
  <c r="B15" i="18"/>
  <c r="D68" i="20"/>
  <c r="D69" i="20"/>
  <c r="D70" i="20"/>
  <c r="E11" i="36"/>
</calcChain>
</file>

<file path=xl/sharedStrings.xml><?xml version="1.0" encoding="utf-8"?>
<sst xmlns="http://schemas.openxmlformats.org/spreadsheetml/2006/main" count="992" uniqueCount="665">
  <si>
    <t>２月　</t>
    <rPh sb="1" eb="2">
      <t>ガツ</t>
    </rPh>
    <phoneticPr fontId="2"/>
  </si>
  <si>
    <t>３月　</t>
    <rPh sb="1" eb="2">
      <t>ガツ</t>
    </rPh>
    <phoneticPr fontId="2"/>
  </si>
  <si>
    <t>郵　　　　　　　　　便　　　　　　　　　局</t>
    <rPh sb="0" eb="1">
      <t>ユウ</t>
    </rPh>
    <rPh sb="10" eb="11">
      <t>ビン</t>
    </rPh>
    <rPh sb="20" eb="21">
      <t>キョク</t>
    </rPh>
    <phoneticPr fontId="2"/>
  </si>
  <si>
    <t>年　　　度　　　・　　　駅</t>
    <rPh sb="0" eb="1">
      <t>トシ</t>
    </rPh>
    <rPh sb="4" eb="5">
      <t>タビ</t>
    </rPh>
    <rPh sb="12" eb="13">
      <t>エキ</t>
    </rPh>
    <phoneticPr fontId="2"/>
  </si>
  <si>
    <t>総　　　　　　　数</t>
    <rPh sb="0" eb="1">
      <t>フサ</t>
    </rPh>
    <rPh sb="8" eb="9">
      <t>カズ</t>
    </rPh>
    <phoneticPr fontId="2"/>
  </si>
  <si>
    <t>１　　日　　平　　均</t>
    <rPh sb="3" eb="4">
      <t>ニチ</t>
    </rPh>
    <rPh sb="6" eb="7">
      <t>ヒラ</t>
    </rPh>
    <rPh sb="9" eb="10">
      <t>ヒトシ</t>
    </rPh>
    <phoneticPr fontId="2"/>
  </si>
  <si>
    <t>利　　用　　人　　員</t>
    <rPh sb="0" eb="1">
      <t>リ</t>
    </rPh>
    <rPh sb="3" eb="4">
      <t>ヨウ</t>
    </rPh>
    <rPh sb="6" eb="7">
      <t>ヒト</t>
    </rPh>
    <rPh sb="9" eb="10">
      <t>イン</t>
    </rPh>
    <phoneticPr fontId="2"/>
  </si>
  <si>
    <t>千人</t>
    <rPh sb="0" eb="2">
      <t>センニン</t>
    </rPh>
    <phoneticPr fontId="2"/>
  </si>
  <si>
    <t>人</t>
    <rPh sb="0" eb="1">
      <t>ヒト</t>
    </rPh>
    <phoneticPr fontId="2"/>
  </si>
  <si>
    <t>長崎駅</t>
    <rPh sb="0" eb="3">
      <t>ナガサキエキ</t>
    </rPh>
    <phoneticPr fontId="2"/>
  </si>
  <si>
    <t>浦上駅</t>
    <rPh sb="0" eb="3">
      <t>ウラカミエキ</t>
    </rPh>
    <phoneticPr fontId="2"/>
  </si>
  <si>
    <t>西浦上駅</t>
    <rPh sb="0" eb="4">
      <t>ニシウラカミエキ</t>
    </rPh>
    <phoneticPr fontId="2"/>
  </si>
  <si>
    <t>現川駅</t>
    <rPh sb="0" eb="2">
      <t>ウツツガワ</t>
    </rPh>
    <rPh sb="2" eb="3">
      <t>エキ</t>
    </rPh>
    <phoneticPr fontId="2"/>
  </si>
  <si>
    <t>肥前古賀駅</t>
    <rPh sb="0" eb="2">
      <t>ヒゼン</t>
    </rPh>
    <rPh sb="2" eb="4">
      <t>コガ</t>
    </rPh>
    <rPh sb="4" eb="5">
      <t>エキ</t>
    </rPh>
    <phoneticPr fontId="2"/>
  </si>
  <si>
    <t>道ノ尾駅</t>
    <rPh sb="0" eb="1">
      <t>ミチ</t>
    </rPh>
    <rPh sb="2" eb="4">
      <t>オエキ</t>
    </rPh>
    <phoneticPr fontId="2"/>
  </si>
  <si>
    <t>平成９年度</t>
    <rPh sb="0" eb="2">
      <t>ヘイセイ</t>
    </rPh>
    <rPh sb="3" eb="5">
      <t>ネンド</t>
    </rPh>
    <phoneticPr fontId="2"/>
  </si>
  <si>
    <t>古賀町</t>
    <rPh sb="0" eb="2">
      <t>コガ</t>
    </rPh>
    <rPh sb="2" eb="3">
      <t>マチ</t>
    </rPh>
    <phoneticPr fontId="2"/>
  </si>
  <si>
    <t>田中町</t>
    <rPh sb="0" eb="3">
      <t>タナカマチ</t>
    </rPh>
    <phoneticPr fontId="2"/>
  </si>
  <si>
    <t>新大工町</t>
    <rPh sb="0" eb="4">
      <t>シンダイクマチ</t>
    </rPh>
    <phoneticPr fontId="2"/>
  </si>
  <si>
    <t>勝山町</t>
    <rPh sb="0" eb="3">
      <t>カツヤママチ</t>
    </rPh>
    <phoneticPr fontId="2"/>
  </si>
  <si>
    <t>（新設）</t>
    <rPh sb="1" eb="3">
      <t>シンセツ</t>
    </rPh>
    <phoneticPr fontId="2"/>
  </si>
  <si>
    <t>Ⅷ　　運　　　　　輸　　　</t>
    <rPh sb="3" eb="4">
      <t>ウン</t>
    </rPh>
    <rPh sb="9" eb="10">
      <t>ユ</t>
    </rPh>
    <phoneticPr fontId="2"/>
  </si>
  <si>
    <t>　　　通　　　　　信</t>
    <rPh sb="3" eb="4">
      <t>ツウ</t>
    </rPh>
    <rPh sb="9" eb="10">
      <t>シン</t>
    </rPh>
    <phoneticPr fontId="2"/>
  </si>
  <si>
    <t>　　　の　輸　送　状　況</t>
    <rPh sb="5" eb="6">
      <t>ユ</t>
    </rPh>
    <rPh sb="7" eb="8">
      <t>ソウ</t>
    </rPh>
    <rPh sb="9" eb="10">
      <t>ジョウ</t>
    </rPh>
    <rPh sb="11" eb="12">
      <t>イワン</t>
    </rPh>
    <phoneticPr fontId="2"/>
  </si>
  <si>
    <t>１月</t>
    <rPh sb="1" eb="2">
      <t>ガツ</t>
    </rPh>
    <phoneticPr fontId="2"/>
  </si>
  <si>
    <t>２月</t>
  </si>
  <si>
    <t>３月</t>
  </si>
  <si>
    <t>４月</t>
  </si>
  <si>
    <t>５月</t>
  </si>
  <si>
    <t>６月</t>
  </si>
  <si>
    <t>７月</t>
  </si>
  <si>
    <t>８月</t>
  </si>
  <si>
    <t>９月</t>
  </si>
  <si>
    <t>１０月</t>
  </si>
  <si>
    <t>１１月</t>
  </si>
  <si>
    <t>１２月</t>
  </si>
  <si>
    <t>（日曜）</t>
    <rPh sb="1" eb="3">
      <t>ニチヨウ</t>
    </rPh>
    <phoneticPr fontId="2"/>
  </si>
  <si>
    <t>（金曜）</t>
    <rPh sb="1" eb="3">
      <t>キンヨウ</t>
    </rPh>
    <phoneticPr fontId="2"/>
  </si>
  <si>
    <t>金属機械工業品</t>
    <rPh sb="0" eb="2">
      <t>キンゾク</t>
    </rPh>
    <rPh sb="2" eb="4">
      <t>キカイ</t>
    </rPh>
    <rPh sb="4" eb="6">
      <t>コウギョウ</t>
    </rPh>
    <rPh sb="6" eb="7">
      <t>ヒン</t>
    </rPh>
    <phoneticPr fontId="2"/>
  </si>
  <si>
    <t>分類不能のもの</t>
    <rPh sb="0" eb="2">
      <t>ブンルイ</t>
    </rPh>
    <rPh sb="2" eb="4">
      <t>フノウ</t>
    </rPh>
    <phoneticPr fontId="2"/>
  </si>
  <si>
    <t>国　　　外</t>
    <rPh sb="0" eb="1">
      <t>クニ</t>
    </rPh>
    <rPh sb="4" eb="5">
      <t>ソト</t>
    </rPh>
    <phoneticPr fontId="2"/>
  </si>
  <si>
    <t>国　　　内</t>
    <rPh sb="0" eb="1">
      <t>クニ</t>
    </rPh>
    <rPh sb="4" eb="5">
      <t>ウチ</t>
    </rPh>
    <phoneticPr fontId="2"/>
  </si>
  <si>
    <t>総　　　　　　　　数</t>
    <rPh sb="0" eb="1">
      <t>フサ</t>
    </rPh>
    <rPh sb="9" eb="10">
      <t>カズ</t>
    </rPh>
    <phoneticPr fontId="2"/>
  </si>
  <si>
    <t>農 　水 　産 　品</t>
    <rPh sb="0" eb="1">
      <t>ノウ</t>
    </rPh>
    <rPh sb="3" eb="4">
      <t>ミズ</t>
    </rPh>
    <rPh sb="6" eb="7">
      <t>サン</t>
    </rPh>
    <rPh sb="9" eb="10">
      <t>シナ</t>
    </rPh>
    <phoneticPr fontId="2"/>
  </si>
  <si>
    <t>林　　　産　　　品</t>
    <rPh sb="0" eb="1">
      <t>ハヤシ</t>
    </rPh>
    <rPh sb="4" eb="5">
      <t>サン</t>
    </rPh>
    <rPh sb="8" eb="9">
      <t>ヒン</t>
    </rPh>
    <phoneticPr fontId="2"/>
  </si>
  <si>
    <t>鉱　　　産　　　品</t>
    <rPh sb="0" eb="1">
      <t>コウ</t>
    </rPh>
    <rPh sb="4" eb="5">
      <t>サン</t>
    </rPh>
    <rPh sb="8" eb="9">
      <t>ヒン</t>
    </rPh>
    <phoneticPr fontId="2"/>
  </si>
  <si>
    <t>化  学  工  業  品</t>
    <rPh sb="0" eb="1">
      <t>カ</t>
    </rPh>
    <rPh sb="3" eb="4">
      <t>ガク</t>
    </rPh>
    <rPh sb="6" eb="7">
      <t>タクミ</t>
    </rPh>
    <rPh sb="9" eb="10">
      <t>ギョウ</t>
    </rPh>
    <rPh sb="12" eb="13">
      <t>ヒン</t>
    </rPh>
    <phoneticPr fontId="2"/>
  </si>
  <si>
    <t>軽 　工　 業　 品</t>
    <rPh sb="0" eb="1">
      <t>ケイ</t>
    </rPh>
    <rPh sb="3" eb="4">
      <t>タクミ</t>
    </rPh>
    <rPh sb="6" eb="7">
      <t>ギョウ</t>
    </rPh>
    <rPh sb="9" eb="10">
      <t>ヒン</t>
    </rPh>
    <phoneticPr fontId="2"/>
  </si>
  <si>
    <t>雑　 工　 業　 品</t>
    <rPh sb="0" eb="1">
      <t>ザツ</t>
    </rPh>
    <rPh sb="3" eb="4">
      <t>タクミ</t>
    </rPh>
    <rPh sb="6" eb="7">
      <t>ギョウ</t>
    </rPh>
    <rPh sb="9" eb="10">
      <t>ヒン</t>
    </rPh>
    <phoneticPr fontId="2"/>
  </si>
  <si>
    <t>特　　　殊　　　品</t>
    <rPh sb="0" eb="1">
      <t>トク</t>
    </rPh>
    <rPh sb="4" eb="5">
      <t>コト</t>
    </rPh>
    <rPh sb="8" eb="9">
      <t>シナ</t>
    </rPh>
    <phoneticPr fontId="2"/>
  </si>
  <si>
    <t>年　　　月</t>
    <rPh sb="0" eb="1">
      <t>ネン</t>
    </rPh>
    <rPh sb="4" eb="5">
      <t>ツキ</t>
    </rPh>
    <phoneticPr fontId="2"/>
  </si>
  <si>
    <t>輸　　　　　　　　　　　　　　　　　　　　</t>
    <rPh sb="0" eb="1">
      <t>ユ</t>
    </rPh>
    <phoneticPr fontId="2"/>
  </si>
  <si>
    <t>１　月　　</t>
    <rPh sb="2" eb="3">
      <t>ガツ</t>
    </rPh>
    <phoneticPr fontId="2"/>
  </si>
  <si>
    <t>２　月　　</t>
    <rPh sb="2" eb="3">
      <t>ガツ</t>
    </rPh>
    <phoneticPr fontId="2"/>
  </si>
  <si>
    <t>３　月　　</t>
    <rPh sb="2" eb="3">
      <t>ガツ</t>
    </rPh>
    <phoneticPr fontId="2"/>
  </si>
  <si>
    <t>４　月　　</t>
    <rPh sb="2" eb="3">
      <t>ガツ</t>
    </rPh>
    <phoneticPr fontId="2"/>
  </si>
  <si>
    <t>５　月　　</t>
    <rPh sb="2" eb="3">
      <t>ガツ</t>
    </rPh>
    <phoneticPr fontId="2"/>
  </si>
  <si>
    <t>６　月　　</t>
    <rPh sb="2" eb="3">
      <t>ガツ</t>
    </rPh>
    <phoneticPr fontId="2"/>
  </si>
  <si>
    <t>７　月　　</t>
    <rPh sb="2" eb="3">
      <t>ガツ</t>
    </rPh>
    <phoneticPr fontId="2"/>
  </si>
  <si>
    <t>８　月　　</t>
    <rPh sb="2" eb="3">
      <t>ガツ</t>
    </rPh>
    <phoneticPr fontId="2"/>
  </si>
  <si>
    <t>９　月　　</t>
    <rPh sb="2" eb="3">
      <t>ガツ</t>
    </rPh>
    <phoneticPr fontId="2"/>
  </si>
  <si>
    <t>１０　月　　</t>
    <rPh sb="3" eb="4">
      <t>ガツ</t>
    </rPh>
    <phoneticPr fontId="2"/>
  </si>
  <si>
    <t>１１　月　　</t>
    <rPh sb="3" eb="4">
      <t>ガツ</t>
    </rPh>
    <phoneticPr fontId="2"/>
  </si>
  <si>
    <t>１２　月　　</t>
    <rPh sb="3" eb="4">
      <t>ガツ</t>
    </rPh>
    <phoneticPr fontId="2"/>
  </si>
  <si>
    <t>１月　</t>
    <rPh sb="1" eb="2">
      <t>ガツ</t>
    </rPh>
    <phoneticPr fontId="2"/>
  </si>
  <si>
    <t>年　 　月　 　末　 　在　 　庫　 　数</t>
    <rPh sb="0" eb="1">
      <t>ネン</t>
    </rPh>
    <rPh sb="4" eb="5">
      <t>ツキ</t>
    </rPh>
    <rPh sb="8" eb="9">
      <t>マツ</t>
    </rPh>
    <rPh sb="12" eb="13">
      <t>ザイ</t>
    </rPh>
    <rPh sb="16" eb="17">
      <t>コ</t>
    </rPh>
    <rPh sb="20" eb="21">
      <t>カズ</t>
    </rPh>
    <phoneticPr fontId="2"/>
  </si>
  <si>
    <t>総　　取　　扱　　ト　　ン　　数</t>
    <rPh sb="0" eb="1">
      <t>ソウ</t>
    </rPh>
    <rPh sb="3" eb="4">
      <t>トリ</t>
    </rPh>
    <rPh sb="6" eb="7">
      <t>アツカ</t>
    </rPh>
    <rPh sb="15" eb="16">
      <t>スウ</t>
    </rPh>
    <phoneticPr fontId="2"/>
  </si>
  <si>
    <t>出 庫 （トン数）</t>
    <rPh sb="0" eb="1">
      <t>デ</t>
    </rPh>
    <rPh sb="2" eb="3">
      <t>コ</t>
    </rPh>
    <rPh sb="7" eb="8">
      <t>スウ</t>
    </rPh>
    <phoneticPr fontId="2"/>
  </si>
  <si>
    <t>入 庫 （トン数）</t>
    <rPh sb="0" eb="1">
      <t>イ</t>
    </rPh>
    <rPh sb="2" eb="3">
      <t>コ</t>
    </rPh>
    <rPh sb="7" eb="8">
      <t>スウ</t>
    </rPh>
    <phoneticPr fontId="2"/>
  </si>
  <si>
    <t>隻数</t>
    <rPh sb="0" eb="2">
      <t>セキスウ</t>
    </rPh>
    <phoneticPr fontId="2"/>
  </si>
  <si>
    <t>トン数</t>
    <rPh sb="2" eb="3">
      <t>スウ</t>
    </rPh>
    <phoneticPr fontId="2"/>
  </si>
  <si>
    <t>長崎～伊王島～高島</t>
    <rPh sb="0" eb="2">
      <t>ナガサキ</t>
    </rPh>
    <rPh sb="3" eb="6">
      <t>イオウジマ</t>
    </rPh>
    <rPh sb="7" eb="9">
      <t>タカシマ</t>
    </rPh>
    <phoneticPr fontId="2"/>
  </si>
  <si>
    <t>乗　　　船</t>
    <rPh sb="0" eb="1">
      <t>ジョウ</t>
    </rPh>
    <rPh sb="4" eb="5">
      <t>フネ</t>
    </rPh>
    <phoneticPr fontId="2"/>
  </si>
  <si>
    <t>降　　　船</t>
    <rPh sb="0" eb="1">
      <t>コウ</t>
    </rPh>
    <rPh sb="4" eb="5">
      <t>セン</t>
    </rPh>
    <phoneticPr fontId="2"/>
  </si>
  <si>
    <t>使用車延数</t>
    <rPh sb="0" eb="2">
      <t>シヨウ</t>
    </rPh>
    <rPh sb="2" eb="3">
      <t>シャ</t>
    </rPh>
    <rPh sb="3" eb="4">
      <t>ノ</t>
    </rPh>
    <rPh sb="4" eb="5">
      <t>スウ</t>
    </rPh>
    <phoneticPr fontId="2"/>
  </si>
  <si>
    <t>運転キロ数</t>
    <rPh sb="0" eb="2">
      <t>ウンテン</t>
    </rPh>
    <rPh sb="4" eb="5">
      <t>スウ</t>
    </rPh>
    <phoneticPr fontId="2"/>
  </si>
  <si>
    <t>乗車人員</t>
    <rPh sb="0" eb="2">
      <t>ジョウシャ</t>
    </rPh>
    <rPh sb="2" eb="4">
      <t>ジンイン</t>
    </rPh>
    <phoneticPr fontId="2"/>
  </si>
  <si>
    <t>年　　　　　　月</t>
    <rPh sb="0" eb="1">
      <t>ネン</t>
    </rPh>
    <rPh sb="7" eb="8">
      <t>ツキ</t>
    </rPh>
    <phoneticPr fontId="2"/>
  </si>
  <si>
    <t>乗　　　　　　　　車　　　　　　　　人　　　　　　　　員</t>
    <rPh sb="0" eb="1">
      <t>ジョウ</t>
    </rPh>
    <rPh sb="9" eb="10">
      <t>クルマ</t>
    </rPh>
    <rPh sb="18" eb="19">
      <t>ヒト</t>
    </rPh>
    <rPh sb="27" eb="28">
      <t>イン</t>
    </rPh>
    <phoneticPr fontId="2"/>
  </si>
  <si>
    <t>定　　　　　　　期</t>
    <rPh sb="0" eb="1">
      <t>サダム</t>
    </rPh>
    <rPh sb="8" eb="9">
      <t>キ</t>
    </rPh>
    <phoneticPr fontId="2"/>
  </si>
  <si>
    <t>一　　　　　　　般</t>
    <rPh sb="0" eb="1">
      <t>１</t>
    </rPh>
    <rPh sb="8" eb="9">
      <t>バン</t>
    </rPh>
    <phoneticPr fontId="2"/>
  </si>
  <si>
    <t>１月　　</t>
    <rPh sb="1" eb="2">
      <t>ガツ</t>
    </rPh>
    <phoneticPr fontId="2"/>
  </si>
  <si>
    <t>停留</t>
    <rPh sb="0" eb="2">
      <t>テイリュウ</t>
    </rPh>
    <phoneticPr fontId="2"/>
  </si>
  <si>
    <t>在籍</t>
    <rPh sb="0" eb="2">
      <t>ザイセキ</t>
    </rPh>
    <phoneticPr fontId="2"/>
  </si>
  <si>
    <t>車数</t>
    <rPh sb="0" eb="1">
      <t>クルマ</t>
    </rPh>
    <rPh sb="1" eb="2">
      <t>カズ</t>
    </rPh>
    <phoneticPr fontId="2"/>
  </si>
  <si>
    <t>使用車延数</t>
    <rPh sb="0" eb="2">
      <t>シヨウ</t>
    </rPh>
    <rPh sb="2" eb="3">
      <t>シャ</t>
    </rPh>
    <rPh sb="3" eb="4">
      <t>エン</t>
    </rPh>
    <rPh sb="4" eb="5">
      <t>スウ</t>
    </rPh>
    <phoneticPr fontId="2"/>
  </si>
  <si>
    <t>年　　　　　月</t>
    <rPh sb="0" eb="1">
      <t>ネン</t>
    </rPh>
    <rPh sb="6" eb="7">
      <t>ツキ</t>
    </rPh>
    <phoneticPr fontId="2"/>
  </si>
  <si>
    <t>一　　　　　　　　　　　　般　　　　　　　　　　　　乗　　　　　　　　　　　　合</t>
    <rPh sb="0" eb="1">
      <t>１</t>
    </rPh>
    <rPh sb="13" eb="14">
      <t>バン</t>
    </rPh>
    <rPh sb="26" eb="27">
      <t>ジョウ</t>
    </rPh>
    <rPh sb="39" eb="40">
      <t>ゴウ</t>
    </rPh>
    <phoneticPr fontId="2"/>
  </si>
  <si>
    <t>貸　　　　　　　　　　　　　　　切</t>
    <rPh sb="0" eb="1">
      <t>カシ</t>
    </rPh>
    <rPh sb="16" eb="17">
      <t>キリ</t>
    </rPh>
    <phoneticPr fontId="2"/>
  </si>
  <si>
    <t>所数</t>
    <rPh sb="0" eb="1">
      <t>ショ</t>
    </rPh>
    <rPh sb="1" eb="2">
      <t>スウ</t>
    </rPh>
    <phoneticPr fontId="2"/>
  </si>
  <si>
    <t>総　　　数</t>
    <rPh sb="0" eb="1">
      <t>フサ</t>
    </rPh>
    <rPh sb="4" eb="5">
      <t>カズ</t>
    </rPh>
    <phoneticPr fontId="2"/>
  </si>
  <si>
    <t>定　　　期</t>
    <rPh sb="0" eb="1">
      <t>サダム</t>
    </rPh>
    <rPh sb="4" eb="5">
      <t>キ</t>
    </rPh>
    <phoneticPr fontId="2"/>
  </si>
  <si>
    <t>定　期　外</t>
    <rPh sb="0" eb="1">
      <t>サダム</t>
    </rPh>
    <rPh sb="2" eb="3">
      <t>キ</t>
    </rPh>
    <rPh sb="4" eb="5">
      <t>ガイ</t>
    </rPh>
    <phoneticPr fontId="2"/>
  </si>
  <si>
    <t>乗　　　　 車　　　 　人　　　 　員</t>
    <rPh sb="0" eb="1">
      <t>ジョウ</t>
    </rPh>
    <rPh sb="6" eb="7">
      <t>クルマ</t>
    </rPh>
    <rPh sb="12" eb="13">
      <t>ヒト</t>
    </rPh>
    <rPh sb="18" eb="19">
      <t>イン</t>
    </rPh>
    <phoneticPr fontId="2"/>
  </si>
  <si>
    <t>３．</t>
  </si>
  <si>
    <t>５．</t>
  </si>
  <si>
    <t>６．</t>
  </si>
  <si>
    <t>７．</t>
  </si>
  <si>
    <t>８．</t>
  </si>
  <si>
    <t>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</si>
  <si>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</si>
  <si>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</si>
  <si>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</si>
  <si>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</si>
  <si>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</si>
  <si>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</si>
  <si>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</si>
  <si>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</si>
  <si>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</si>
  <si>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</si>
  <si>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</si>
  <si>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</si>
  <si>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</si>
  <si>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</si>
  <si>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</si>
  <si>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</si>
  <si>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</si>
  <si>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</si>
  <si>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</si>
  <si>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</si>
  <si>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</si>
  <si>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</si>
  <si>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３２．</t>
  </si>
  <si>
    <t>３３．</t>
  </si>
  <si>
    <t>３４．</t>
  </si>
  <si>
    <t>３５．</t>
  </si>
  <si>
    <t>３６．</t>
  </si>
  <si>
    <t>３９．</t>
  </si>
  <si>
    <t>４１．</t>
  </si>
  <si>
    <t>４２．</t>
  </si>
  <si>
    <t>４３．</t>
  </si>
  <si>
    <t>４４．</t>
  </si>
  <si>
    <t>４５．</t>
  </si>
  <si>
    <t>４７．</t>
  </si>
  <si>
    <t>４８．</t>
  </si>
  <si>
    <t>４９．</t>
  </si>
  <si>
    <t>５０．</t>
  </si>
  <si>
    <t>長崎畝刈線</t>
    <rPh sb="0" eb="2">
      <t>ナガサキ</t>
    </rPh>
    <rPh sb="2" eb="3">
      <t>ウネ</t>
    </rPh>
    <rPh sb="3" eb="4">
      <t>カリ</t>
    </rPh>
    <rPh sb="4" eb="5">
      <t>セン</t>
    </rPh>
    <phoneticPr fontId="2"/>
  </si>
  <si>
    <t>香焼江川線</t>
    <rPh sb="0" eb="2">
      <t>コウヤギ</t>
    </rPh>
    <rPh sb="2" eb="4">
      <t>エガワ</t>
    </rPh>
    <rPh sb="4" eb="5">
      <t>セン</t>
    </rPh>
    <phoneticPr fontId="2"/>
  </si>
  <si>
    <t>野母崎宿線</t>
    <rPh sb="0" eb="3">
      <t>ノモザキ</t>
    </rPh>
    <rPh sb="3" eb="4">
      <t>ヤド</t>
    </rPh>
    <rPh sb="4" eb="5">
      <t>セン</t>
    </rPh>
    <phoneticPr fontId="2"/>
  </si>
  <si>
    <t>東長崎長与線</t>
    <rPh sb="0" eb="1">
      <t>ヒガシ</t>
    </rPh>
    <rPh sb="1" eb="3">
      <t>ナガサキ</t>
    </rPh>
    <rPh sb="3" eb="5">
      <t>ナガヨ</t>
    </rPh>
    <rPh sb="5" eb="6">
      <t>セン</t>
    </rPh>
    <phoneticPr fontId="2"/>
  </si>
  <si>
    <t>長崎式見港線</t>
    <rPh sb="0" eb="2">
      <t>ナガサキ</t>
    </rPh>
    <rPh sb="2" eb="3">
      <t>シキ</t>
    </rPh>
    <rPh sb="3" eb="4">
      <t>ミ</t>
    </rPh>
    <rPh sb="4" eb="5">
      <t>コウ</t>
    </rPh>
    <rPh sb="5" eb="6">
      <t>セン</t>
    </rPh>
    <phoneticPr fontId="2"/>
  </si>
  <si>
    <t>深堀三和線</t>
    <rPh sb="0" eb="2">
      <t>フカホリ</t>
    </rPh>
    <rPh sb="2" eb="4">
      <t>サンワ</t>
    </rPh>
    <rPh sb="4" eb="5">
      <t>セン</t>
    </rPh>
    <phoneticPr fontId="2"/>
  </si>
  <si>
    <t>昭和馬町線</t>
    <rPh sb="0" eb="1">
      <t>ショウ</t>
    </rPh>
    <rPh sb="1" eb="2">
      <t>ワ</t>
    </rPh>
    <rPh sb="2" eb="4">
      <t>ウママチ</t>
    </rPh>
    <rPh sb="4" eb="5">
      <t>セン</t>
    </rPh>
    <phoneticPr fontId="2"/>
  </si>
  <si>
    <t>神ノ島飽ノ浦線</t>
    <rPh sb="0" eb="1">
      <t>カミ</t>
    </rPh>
    <rPh sb="2" eb="3">
      <t>シマ</t>
    </rPh>
    <rPh sb="3" eb="4">
      <t>ア</t>
    </rPh>
    <rPh sb="5" eb="6">
      <t>ウラ</t>
    </rPh>
    <rPh sb="6" eb="7">
      <t>セン</t>
    </rPh>
    <phoneticPr fontId="2"/>
  </si>
  <si>
    <t>小ヶ倉田上線</t>
    <rPh sb="0" eb="1">
      <t>ショウ</t>
    </rPh>
    <rPh sb="2" eb="3">
      <t>クラ</t>
    </rPh>
    <rPh sb="3" eb="5">
      <t>タウエ</t>
    </rPh>
    <rPh sb="5" eb="6">
      <t>セン</t>
    </rPh>
    <phoneticPr fontId="2"/>
  </si>
  <si>
    <t>滑石２丁目</t>
    <rPh sb="0" eb="2">
      <t>ナメシ</t>
    </rPh>
    <rPh sb="3" eb="5">
      <t>チョウメ</t>
    </rPh>
    <phoneticPr fontId="2"/>
  </si>
  <si>
    <t>歩行者</t>
    <rPh sb="0" eb="3">
      <t>ホコウシャ</t>
    </rPh>
    <phoneticPr fontId="2"/>
  </si>
  <si>
    <t>車　　　　　　　　　　　　　　　　　両</t>
    <rPh sb="0" eb="1">
      <t>クルマ</t>
    </rPh>
    <rPh sb="18" eb="19">
      <t>リョウ</t>
    </rPh>
    <phoneticPr fontId="2"/>
  </si>
  <si>
    <t>総　数</t>
    <rPh sb="0" eb="1">
      <t>フサ</t>
    </rPh>
    <rPh sb="2" eb="3">
      <t>カズ</t>
    </rPh>
    <phoneticPr fontId="2"/>
  </si>
  <si>
    <t>調　　　 　査　 　　　地　　 　点　</t>
    <rPh sb="0" eb="1">
      <t>チョウ</t>
    </rPh>
    <rPh sb="6" eb="7">
      <t>ジャ</t>
    </rPh>
    <rPh sb="12" eb="13">
      <t>チ</t>
    </rPh>
    <rPh sb="17" eb="18">
      <t>テン</t>
    </rPh>
    <phoneticPr fontId="2"/>
  </si>
  <si>
    <t>普通車</t>
    <rPh sb="0" eb="3">
      <t>フツウシャ</t>
    </rPh>
    <phoneticPr fontId="2"/>
  </si>
  <si>
    <t>軽自動車</t>
    <rPh sb="0" eb="4">
      <t>ケイジドウシャ</t>
    </rPh>
    <phoneticPr fontId="2"/>
  </si>
  <si>
    <t>長　　　　　　崎　　　　　　バ　　　　　　イ　　　　　　パ　　　　　　ス</t>
    <rPh sb="0" eb="1">
      <t>チョウ</t>
    </rPh>
    <rPh sb="7" eb="8">
      <t>ザキ</t>
    </rPh>
    <phoneticPr fontId="2"/>
  </si>
  <si>
    <t>総　　　　　数</t>
    <rPh sb="0" eb="1">
      <t>フサ</t>
    </rPh>
    <rPh sb="6" eb="7">
      <t>カズ</t>
    </rPh>
    <phoneticPr fontId="2"/>
  </si>
  <si>
    <t>そ　　の　　他</t>
    <rPh sb="6" eb="7">
      <t>タ</t>
    </rPh>
    <phoneticPr fontId="2"/>
  </si>
  <si>
    <t>２月　　</t>
    <rPh sb="1" eb="2">
      <t>ガツ</t>
    </rPh>
    <phoneticPr fontId="2"/>
  </si>
  <si>
    <t>３月　　</t>
    <rPh sb="1" eb="2">
      <t>ガツ</t>
    </rPh>
    <phoneticPr fontId="2"/>
  </si>
  <si>
    <t>曜日</t>
    <rPh sb="0" eb="2">
      <t>ヨウビ</t>
    </rPh>
    <phoneticPr fontId="2"/>
  </si>
  <si>
    <t>日曜</t>
    <rPh sb="0" eb="2">
      <t>ニチヨウ</t>
    </rPh>
    <phoneticPr fontId="2"/>
  </si>
  <si>
    <t>金曜</t>
    <rPh sb="0" eb="2">
      <t>キンヨウ</t>
    </rPh>
    <phoneticPr fontId="2"/>
  </si>
  <si>
    <t>調　　　　査　　　　地　　　　点</t>
    <rPh sb="0" eb="1">
      <t>チョウ</t>
    </rPh>
    <rPh sb="5" eb="6">
      <t>ジャ</t>
    </rPh>
    <rPh sb="10" eb="11">
      <t>チ</t>
    </rPh>
    <rPh sb="15" eb="16">
      <t>テン</t>
    </rPh>
    <phoneticPr fontId="2"/>
  </si>
  <si>
    <t>市丸前</t>
    <rPh sb="0" eb="2">
      <t>イチマル</t>
    </rPh>
    <rPh sb="2" eb="3">
      <t>マエ</t>
    </rPh>
    <phoneticPr fontId="2"/>
  </si>
  <si>
    <t>ニューヨーク堂前</t>
    <rPh sb="6" eb="7">
      <t>ドウ</t>
    </rPh>
    <rPh sb="7" eb="8">
      <t>マエ</t>
    </rPh>
    <phoneticPr fontId="2"/>
  </si>
  <si>
    <t>住吉店前</t>
    <rPh sb="0" eb="3">
      <t>スミヨシテン</t>
    </rPh>
    <rPh sb="3" eb="4">
      <t>マエ</t>
    </rPh>
    <phoneticPr fontId="2"/>
  </si>
  <si>
    <t>観光通り</t>
    <rPh sb="0" eb="3">
      <t>カンコウドオリ</t>
    </rPh>
    <phoneticPr fontId="2"/>
  </si>
  <si>
    <t>中  通  り</t>
    <rPh sb="0" eb="1">
      <t>ナカ</t>
    </rPh>
    <rPh sb="3" eb="4">
      <t>ツウ</t>
    </rPh>
    <phoneticPr fontId="2"/>
  </si>
  <si>
    <t>浜　  　町</t>
    <rPh sb="0" eb="1">
      <t>ハマ</t>
    </rPh>
    <rPh sb="5" eb="6">
      <t>マチ</t>
    </rPh>
    <phoneticPr fontId="2"/>
  </si>
  <si>
    <t>中  園  町</t>
    <rPh sb="0" eb="1">
      <t>ナカ</t>
    </rPh>
    <rPh sb="3" eb="4">
      <t>エン</t>
    </rPh>
    <rPh sb="6" eb="7">
      <t>マチ</t>
    </rPh>
    <phoneticPr fontId="2"/>
  </si>
  <si>
    <t>住  吉  町</t>
    <rPh sb="0" eb="1">
      <t>ジュウ</t>
    </rPh>
    <rPh sb="3" eb="4">
      <t>キチ</t>
    </rPh>
    <rPh sb="6" eb="7">
      <t>マチ</t>
    </rPh>
    <phoneticPr fontId="2"/>
  </si>
  <si>
    <t>種　　　　　　　　　　　　　　　別</t>
    <rPh sb="0" eb="1">
      <t>タネ</t>
    </rPh>
    <rPh sb="16" eb="17">
      <t>ベツ</t>
    </rPh>
    <phoneticPr fontId="2"/>
  </si>
  <si>
    <t>小型車</t>
    <rPh sb="0" eb="3">
      <t>コガタシャ</t>
    </rPh>
    <phoneticPr fontId="2"/>
  </si>
  <si>
    <t>被けん引車</t>
    <rPh sb="0" eb="1">
      <t>ヒ</t>
    </rPh>
    <rPh sb="3" eb="5">
      <t>インシャ</t>
    </rPh>
    <phoneticPr fontId="2"/>
  </si>
  <si>
    <t>乗合車</t>
    <rPh sb="0" eb="2">
      <t>ノリアイ</t>
    </rPh>
    <rPh sb="2" eb="3">
      <t>シャ</t>
    </rPh>
    <phoneticPr fontId="2"/>
  </si>
  <si>
    <t>大型特種車</t>
    <rPh sb="0" eb="2">
      <t>オオガタ</t>
    </rPh>
    <rPh sb="2" eb="4">
      <t>トクシュ</t>
    </rPh>
    <rPh sb="4" eb="5">
      <t>シャ</t>
    </rPh>
    <phoneticPr fontId="2"/>
  </si>
  <si>
    <t>三輪</t>
    <rPh sb="0" eb="2">
      <t>サンリン</t>
    </rPh>
    <phoneticPr fontId="2"/>
  </si>
  <si>
    <t>二輪</t>
    <rPh sb="0" eb="2">
      <t>ニリン</t>
    </rPh>
    <phoneticPr fontId="2"/>
  </si>
  <si>
    <t>小型特殊自動車</t>
    <rPh sb="0" eb="2">
      <t>コガタ</t>
    </rPh>
    <rPh sb="2" eb="4">
      <t>トクシュ</t>
    </rPh>
    <rPh sb="4" eb="7">
      <t>ジドウシャ</t>
    </rPh>
    <phoneticPr fontId="2"/>
  </si>
  <si>
    <t>二輪の小型自動車</t>
    <rPh sb="0" eb="2">
      <t>ニリン</t>
    </rPh>
    <rPh sb="3" eb="5">
      <t>コガタ</t>
    </rPh>
    <rPh sb="5" eb="8">
      <t>ジドウシャ</t>
    </rPh>
    <phoneticPr fontId="2"/>
  </si>
  <si>
    <t>原動機付自転車</t>
    <rPh sb="0" eb="3">
      <t>ゲンドウキ</t>
    </rPh>
    <rPh sb="3" eb="4">
      <t>ツキ</t>
    </rPh>
    <rPh sb="4" eb="7">
      <t>ジテンシャ</t>
    </rPh>
    <phoneticPr fontId="2"/>
  </si>
  <si>
    <t>そ　の　他</t>
    <rPh sb="4" eb="5">
      <t>タ</t>
    </rPh>
    <phoneticPr fontId="2"/>
  </si>
  <si>
    <t>乗　　　用</t>
    <rPh sb="0" eb="1">
      <t>ジョウ</t>
    </rPh>
    <rPh sb="4" eb="5">
      <t>ヨウ</t>
    </rPh>
    <phoneticPr fontId="2"/>
  </si>
  <si>
    <t>貨　物　車</t>
    <rPh sb="0" eb="1">
      <t>カ</t>
    </rPh>
    <rPh sb="2" eb="3">
      <t>モノ</t>
    </rPh>
    <rPh sb="4" eb="5">
      <t>クルマ</t>
    </rPh>
    <phoneticPr fontId="2"/>
  </si>
  <si>
    <t>　　　　　　　　　貨　物</t>
    <rPh sb="9" eb="10">
      <t>カ</t>
    </rPh>
    <rPh sb="11" eb="12">
      <t>モノ</t>
    </rPh>
    <phoneticPr fontId="2"/>
  </si>
  <si>
    <t>四　輪　　　　　乗　用</t>
    <rPh sb="0" eb="1">
      <t>ヨン</t>
    </rPh>
    <rPh sb="2" eb="3">
      <t>ワ</t>
    </rPh>
    <rPh sb="8" eb="9">
      <t>ジョウ</t>
    </rPh>
    <rPh sb="10" eb="11">
      <t>ヨウ</t>
    </rPh>
    <phoneticPr fontId="2"/>
  </si>
  <si>
    <t>　品　　　　　　　　　　　　種</t>
    <rPh sb="1" eb="2">
      <t>シナ</t>
    </rPh>
    <rPh sb="14" eb="15">
      <t>タネ</t>
    </rPh>
    <phoneticPr fontId="2"/>
  </si>
  <si>
    <t>　　　（　商　　　　　船　）</t>
    <rPh sb="5" eb="6">
      <t>ショウ</t>
    </rPh>
    <rPh sb="11" eb="12">
      <t>フネ</t>
    </rPh>
    <phoneticPr fontId="2"/>
  </si>
  <si>
    <t>　　　（　漁　　　　　船　）</t>
    <rPh sb="5" eb="6">
      <t>リョウ</t>
    </rPh>
    <rPh sb="11" eb="12">
      <t>フネ</t>
    </rPh>
    <phoneticPr fontId="2"/>
  </si>
  <si>
    <t>４月　</t>
    <rPh sb="1" eb="2">
      <t>ガツ</t>
    </rPh>
    <phoneticPr fontId="2"/>
  </si>
  <si>
    <t>６月　</t>
  </si>
  <si>
    <t>７月　</t>
  </si>
  <si>
    <t>８月　</t>
  </si>
  <si>
    <t>１０月　</t>
  </si>
  <si>
    <t>１１月　</t>
  </si>
  <si>
    <t>１２月　</t>
  </si>
  <si>
    <t>〃</t>
  </si>
  <si>
    <t>（単位　　隻、トン）</t>
    <rPh sb="1" eb="3">
      <t>タンイ</t>
    </rPh>
    <rPh sb="5" eb="6">
      <t>セキ</t>
    </rPh>
    <phoneticPr fontId="2"/>
  </si>
  <si>
    <t>（単位　　人）</t>
    <rPh sb="1" eb="3">
      <t>タンイ</t>
    </rPh>
    <rPh sb="5" eb="6">
      <t>ヒト</t>
    </rPh>
    <phoneticPr fontId="2"/>
  </si>
  <si>
    <t>（単位　　台、㎞、人）</t>
    <rPh sb="1" eb="3">
      <t>タンイ</t>
    </rPh>
    <rPh sb="5" eb="6">
      <t>ダイ</t>
    </rPh>
    <rPh sb="9" eb="10">
      <t>ヒト</t>
    </rPh>
    <phoneticPr fontId="2"/>
  </si>
  <si>
    <t>資料　　長崎電気軌道株式会社</t>
    <rPh sb="0" eb="2">
      <t>シリョウ</t>
    </rPh>
    <rPh sb="4" eb="6">
      <t>ナガサキ</t>
    </rPh>
    <rPh sb="6" eb="8">
      <t>デンキ</t>
    </rPh>
    <rPh sb="8" eb="10">
      <t>キドウ</t>
    </rPh>
    <rPh sb="10" eb="14">
      <t>カブシキガイシャ</t>
    </rPh>
    <phoneticPr fontId="2"/>
  </si>
  <si>
    <t>（単位　　台、人）</t>
    <rPh sb="1" eb="3">
      <t>タンイ</t>
    </rPh>
    <rPh sb="5" eb="6">
      <t>ダイ</t>
    </rPh>
    <rPh sb="7" eb="8">
      <t>ヒト</t>
    </rPh>
    <phoneticPr fontId="2"/>
  </si>
  <si>
    <t>（単位　　台、千㎞、千人）</t>
    <rPh sb="1" eb="3">
      <t>タンイ</t>
    </rPh>
    <rPh sb="5" eb="6">
      <t>ダイ</t>
    </rPh>
    <rPh sb="7" eb="8">
      <t>セン</t>
    </rPh>
    <rPh sb="10" eb="12">
      <t>センニン</t>
    </rPh>
    <phoneticPr fontId="2"/>
  </si>
  <si>
    <t>（単位　　台）</t>
    <rPh sb="1" eb="3">
      <t>タンイ</t>
    </rPh>
    <rPh sb="5" eb="6">
      <t>ダイ</t>
    </rPh>
    <phoneticPr fontId="2"/>
  </si>
  <si>
    <t>資料　　長崎商工会議所（長崎市内商店街歩行者通行量調査）　　</t>
    <rPh sb="0" eb="2">
      <t>シリョウ</t>
    </rPh>
    <rPh sb="4" eb="6">
      <t>ナガサキ</t>
    </rPh>
    <rPh sb="6" eb="8">
      <t>ショウコウ</t>
    </rPh>
    <rPh sb="8" eb="11">
      <t>カイギショ</t>
    </rPh>
    <rPh sb="12" eb="16">
      <t>ナガサキシナイ</t>
    </rPh>
    <rPh sb="16" eb="19">
      <t>ショウテンガイ</t>
    </rPh>
    <rPh sb="19" eb="22">
      <t>ホコウシャ</t>
    </rPh>
    <rPh sb="22" eb="24">
      <t>ツウコウ</t>
    </rPh>
    <rPh sb="24" eb="25">
      <t>リョウ</t>
    </rPh>
    <rPh sb="25" eb="27">
      <t>チョウサ</t>
    </rPh>
    <phoneticPr fontId="2"/>
  </si>
  <si>
    <t>ジョイフルサン</t>
    <phoneticPr fontId="2"/>
  </si>
  <si>
    <t>４月　　</t>
    <phoneticPr fontId="2"/>
  </si>
  <si>
    <t>５月　　</t>
    <phoneticPr fontId="2"/>
  </si>
  <si>
    <t>６月　　</t>
    <phoneticPr fontId="2"/>
  </si>
  <si>
    <t>７月　　</t>
    <phoneticPr fontId="2"/>
  </si>
  <si>
    <t>８月　　</t>
    <phoneticPr fontId="2"/>
  </si>
  <si>
    <t>９月　　</t>
    <phoneticPr fontId="2"/>
  </si>
  <si>
    <t>１０月　　</t>
    <phoneticPr fontId="2"/>
  </si>
  <si>
    <t>１１月　　</t>
    <phoneticPr fontId="2"/>
  </si>
  <si>
    <t>１２月　　</t>
    <phoneticPr fontId="2"/>
  </si>
  <si>
    <t>２月　　</t>
    <phoneticPr fontId="2"/>
  </si>
  <si>
    <t>３月　　</t>
    <phoneticPr fontId="2"/>
  </si>
  <si>
    <t>ト　　　ン　　　数</t>
    <rPh sb="8" eb="9">
      <t>スウ</t>
    </rPh>
    <phoneticPr fontId="2"/>
  </si>
  <si>
    <t>外　　　航　　　船</t>
    <rPh sb="0" eb="1">
      <t>ソト</t>
    </rPh>
    <rPh sb="4" eb="5">
      <t>ワタル</t>
    </rPh>
    <rPh sb="8" eb="9">
      <t>フネ</t>
    </rPh>
    <phoneticPr fontId="2"/>
  </si>
  <si>
    <t>内　　　航　　　船</t>
    <rPh sb="0" eb="1">
      <t>ウチ</t>
    </rPh>
    <rPh sb="4" eb="5">
      <t>ワタル</t>
    </rPh>
    <rPh sb="8" eb="9">
      <t>フネ</t>
    </rPh>
    <phoneticPr fontId="2"/>
  </si>
  <si>
    <t>総　　　　　数</t>
    <rPh sb="0" eb="1">
      <t>ソウ</t>
    </rPh>
    <rPh sb="6" eb="7">
      <t>カズ</t>
    </rPh>
    <phoneticPr fontId="2"/>
  </si>
  <si>
    <t>出入交通量</t>
    <rPh sb="0" eb="2">
      <t>デイ</t>
    </rPh>
    <rPh sb="2" eb="4">
      <t>コウツウ</t>
    </rPh>
    <rPh sb="4" eb="5">
      <t>リョウ</t>
    </rPh>
    <phoneticPr fontId="2"/>
  </si>
  <si>
    <t>(単位　　トン）</t>
    <rPh sb="1" eb="3">
      <t>タンイ</t>
    </rPh>
    <phoneticPr fontId="2"/>
  </si>
  <si>
    <t>(単位　　台）</t>
    <rPh sb="1" eb="3">
      <t>タンイ</t>
    </rPh>
    <rPh sb="5" eb="6">
      <t>ダイ</t>
    </rPh>
    <phoneticPr fontId="2"/>
  </si>
  <si>
    <t>５５．</t>
  </si>
  <si>
    <t>(新設）</t>
    <rPh sb="1" eb="3">
      <t>シンセツ</t>
    </rPh>
    <phoneticPr fontId="2"/>
  </si>
  <si>
    <t>-</t>
  </si>
  <si>
    <t>ドラッグセガミ横</t>
    <rPh sb="7" eb="8">
      <t>ヨコ</t>
    </rPh>
    <phoneticPr fontId="2"/>
  </si>
  <si>
    <t>夢彩都前</t>
    <rPh sb="0" eb="3">
      <t>ユメサイト</t>
    </rPh>
    <rPh sb="3" eb="4">
      <t>マエ</t>
    </rPh>
    <phoneticPr fontId="2"/>
  </si>
  <si>
    <t>年月</t>
    <rPh sb="0" eb="2">
      <t>ネンゲツ</t>
    </rPh>
    <phoneticPr fontId="2"/>
  </si>
  <si>
    <t>法人タクシー</t>
    <rPh sb="0" eb="2">
      <t>ホウジン</t>
    </rPh>
    <phoneticPr fontId="2"/>
  </si>
  <si>
    <t>個人タクシー</t>
    <rPh sb="0" eb="2">
      <t>コジン</t>
    </rPh>
    <phoneticPr fontId="2"/>
  </si>
  <si>
    <t>　　本表は、市内６駅の乗降人員を掲げたものである。四捨五入の関係で内訳の計と総数とは必ずしも一致しない。</t>
    <rPh sb="2" eb="3">
      <t>ホン</t>
    </rPh>
    <rPh sb="3" eb="4">
      <t>ピョウ</t>
    </rPh>
    <rPh sb="6" eb="8">
      <t>シナイ</t>
    </rPh>
    <rPh sb="9" eb="10">
      <t>エキ</t>
    </rPh>
    <rPh sb="11" eb="13">
      <t>ジョウコウ</t>
    </rPh>
    <rPh sb="13" eb="15">
      <t>ジンイン</t>
    </rPh>
    <rPh sb="16" eb="17">
      <t>カカ</t>
    </rPh>
    <rPh sb="25" eb="29">
      <t>シシャゴニュウ</t>
    </rPh>
    <rPh sb="30" eb="32">
      <t>カンケイ</t>
    </rPh>
    <rPh sb="33" eb="35">
      <t>ウチワケ</t>
    </rPh>
    <rPh sb="36" eb="37">
      <t>ケイ</t>
    </rPh>
    <rPh sb="38" eb="40">
      <t>ソウスウ</t>
    </rPh>
    <rPh sb="42" eb="43">
      <t>カナラ</t>
    </rPh>
    <rPh sb="46" eb="48">
      <t>イッチ</t>
    </rPh>
    <phoneticPr fontId="2"/>
  </si>
  <si>
    <t>降　　　　　　車</t>
    <rPh sb="0" eb="1">
      <t>ゴウ</t>
    </rPh>
    <rPh sb="7" eb="8">
      <t>クルマ</t>
    </rPh>
    <phoneticPr fontId="2"/>
  </si>
  <si>
    <t>二輪車</t>
    <rPh sb="0" eb="3">
      <t>ニリンシャ</t>
    </rPh>
    <phoneticPr fontId="2"/>
  </si>
  <si>
    <t>調査日</t>
    <rPh sb="0" eb="2">
      <t>チョウサ</t>
    </rPh>
    <rPh sb="2" eb="3">
      <t>ビ</t>
    </rPh>
    <phoneticPr fontId="2"/>
  </si>
  <si>
    <t>天候</t>
    <rPh sb="0" eb="2">
      <t>テンコウ</t>
    </rPh>
    <phoneticPr fontId="2"/>
  </si>
  <si>
    <t>　　　　　　　　　　　移　　　　　　　　　　　　　　　　　　　　　　　　　　　　　　　　出</t>
    <rPh sb="11" eb="12">
      <t>ウツリ</t>
    </rPh>
    <rPh sb="44" eb="45">
      <t>デ</t>
    </rPh>
    <phoneticPr fontId="2"/>
  </si>
  <si>
    <t>　　　　　　　　　　移　　　　　　　　　　　　　　　　　　　　　　　　　　　　　　　　　入</t>
    <rPh sb="10" eb="11">
      <t>ウツリ</t>
    </rPh>
    <rPh sb="44" eb="45">
      <t>イリ</t>
    </rPh>
    <phoneticPr fontId="2"/>
  </si>
  <si>
    <t>長崎～五島</t>
    <rPh sb="0" eb="1">
      <t>チョウ</t>
    </rPh>
    <rPh sb="1" eb="2">
      <t>ザキ</t>
    </rPh>
    <rPh sb="3" eb="4">
      <t>５</t>
    </rPh>
    <rPh sb="4" eb="5">
      <t>シマ</t>
    </rPh>
    <phoneticPr fontId="2"/>
  </si>
  <si>
    <t>長崎～天草</t>
    <rPh sb="0" eb="1">
      <t>チョウ</t>
    </rPh>
    <rPh sb="1" eb="2">
      <t>ザキ</t>
    </rPh>
    <rPh sb="3" eb="4">
      <t>テン</t>
    </rPh>
    <rPh sb="4" eb="5">
      <t>クサ</t>
    </rPh>
    <phoneticPr fontId="2"/>
  </si>
  <si>
    <t>長崎～香焼</t>
    <rPh sb="0" eb="1">
      <t>チョウ</t>
    </rPh>
    <rPh sb="1" eb="2">
      <t>ザキ</t>
    </rPh>
    <rPh sb="3" eb="4">
      <t>カオリ</t>
    </rPh>
    <rPh sb="4" eb="5">
      <t>ヤキ</t>
    </rPh>
    <phoneticPr fontId="2"/>
  </si>
  <si>
    <t>長崎～上五島</t>
    <rPh sb="0" eb="1">
      <t>チョウ</t>
    </rPh>
    <rPh sb="1" eb="2">
      <t>ザキ</t>
    </rPh>
    <rPh sb="3" eb="4">
      <t>ウエ</t>
    </rPh>
    <rPh sb="4" eb="5">
      <t>５</t>
    </rPh>
    <rPh sb="5" eb="6">
      <t>シマ</t>
    </rPh>
    <phoneticPr fontId="2"/>
  </si>
  <si>
    <t>　　　　　（注）　１．　二輪の小型自動車（２５０ｃｃ超）、軽二輪（１２５超～２５０ｃｃ）、原付（１２５ｃｃ以下）</t>
    <rPh sb="6" eb="7">
      <t>チュウ</t>
    </rPh>
    <rPh sb="12" eb="14">
      <t>ニリン</t>
    </rPh>
    <rPh sb="15" eb="17">
      <t>コガタ</t>
    </rPh>
    <rPh sb="17" eb="20">
      <t>ジドウシャ</t>
    </rPh>
    <rPh sb="26" eb="27">
      <t>チョウ</t>
    </rPh>
    <rPh sb="29" eb="30">
      <t>ケイ</t>
    </rPh>
    <rPh sb="30" eb="32">
      <t>ニリン</t>
    </rPh>
    <rPh sb="36" eb="37">
      <t>チョウ</t>
    </rPh>
    <rPh sb="45" eb="47">
      <t>ゲンツキ</t>
    </rPh>
    <rPh sb="53" eb="55">
      <t>イカ</t>
    </rPh>
    <phoneticPr fontId="2"/>
  </si>
  <si>
    <t>（単位　　トン）</t>
    <rPh sb="1" eb="3">
      <t>タンイ</t>
    </rPh>
    <phoneticPr fontId="2"/>
  </si>
  <si>
    <t>　　　本表は、各年度末現在の長崎市における種類別車両数を掲げたものである。</t>
    <rPh sb="3" eb="4">
      <t>ホン</t>
    </rPh>
    <rPh sb="4" eb="5">
      <t>ヒョウ</t>
    </rPh>
    <rPh sb="7" eb="9">
      <t>カクネン</t>
    </rPh>
    <rPh sb="9" eb="10">
      <t>ド</t>
    </rPh>
    <rPh sb="10" eb="11">
      <t>スエ</t>
    </rPh>
    <rPh sb="11" eb="13">
      <t>ゲンザイ</t>
    </rPh>
    <rPh sb="14" eb="16">
      <t>ナガサキ</t>
    </rPh>
    <rPh sb="16" eb="17">
      <t>シ</t>
    </rPh>
    <rPh sb="21" eb="23">
      <t>シュルイ</t>
    </rPh>
    <rPh sb="23" eb="24">
      <t>ベツ</t>
    </rPh>
    <rPh sb="24" eb="26">
      <t>シャリョウ</t>
    </rPh>
    <rPh sb="26" eb="27">
      <t>スウ</t>
    </rPh>
    <rPh sb="28" eb="29">
      <t>カカ</t>
    </rPh>
    <phoneticPr fontId="2"/>
  </si>
  <si>
    <t>　　　本表は、市内における各年度末現在の郵便施設数を掲げたものである。</t>
    <rPh sb="3" eb="4">
      <t>ホン</t>
    </rPh>
    <rPh sb="4" eb="5">
      <t>ヒョウ</t>
    </rPh>
    <rPh sb="7" eb="9">
      <t>シナイ</t>
    </rPh>
    <rPh sb="13" eb="15">
      <t>カクネン</t>
    </rPh>
    <rPh sb="15" eb="16">
      <t>ド</t>
    </rPh>
    <rPh sb="16" eb="17">
      <t>マツ</t>
    </rPh>
    <rPh sb="17" eb="19">
      <t>ゲンザイ</t>
    </rPh>
    <rPh sb="20" eb="22">
      <t>ユウビン</t>
    </rPh>
    <rPh sb="22" eb="24">
      <t>シセツ</t>
    </rPh>
    <rPh sb="24" eb="25">
      <t>スウ</t>
    </rPh>
    <rPh sb="26" eb="27">
      <t>カカ</t>
    </rPh>
    <phoneticPr fontId="2"/>
  </si>
  <si>
    <r>
      <t>　　</t>
    </r>
    <r>
      <rPr>
        <sz val="8"/>
        <color indexed="9"/>
        <rFont val="ＭＳ Ｐ明朝"/>
        <family val="1"/>
        <charset val="128"/>
      </rPr>
      <t>　　　（注）</t>
    </r>
    <r>
      <rPr>
        <sz val="8"/>
        <rFont val="ＭＳ Ｐ明朝"/>
        <family val="1"/>
        <charset val="128"/>
      </rPr>
      <t>　２．　電気自動車を含む。</t>
    </r>
    <rPh sb="12" eb="14">
      <t>デンキ</t>
    </rPh>
    <rPh sb="14" eb="17">
      <t>ジドウシャ</t>
    </rPh>
    <rPh sb="18" eb="19">
      <t>フク</t>
    </rPh>
    <phoneticPr fontId="2"/>
  </si>
  <si>
    <t>（単位　　件）</t>
    <rPh sb="1" eb="3">
      <t>タンイ</t>
    </rPh>
    <rPh sb="5" eb="6">
      <t>ケン</t>
    </rPh>
    <phoneticPr fontId="2"/>
  </si>
  <si>
    <t>輸送回数</t>
    <rPh sb="0" eb="2">
      <t>ユソウ</t>
    </rPh>
    <rPh sb="2" eb="4">
      <t>カイスウ</t>
    </rPh>
    <phoneticPr fontId="2"/>
  </si>
  <si>
    <t>走行距離</t>
    <rPh sb="0" eb="2">
      <t>ソウコウ</t>
    </rPh>
    <rPh sb="2" eb="4">
      <t>キョリ</t>
    </rPh>
    <phoneticPr fontId="2"/>
  </si>
  <si>
    <t>台数</t>
    <rPh sb="0" eb="2">
      <t>ダイスウ</t>
    </rPh>
    <phoneticPr fontId="2"/>
  </si>
  <si>
    <t>指数</t>
  </si>
  <si>
    <t>７月１０日</t>
  </si>
  <si>
    <t>曇り</t>
  </si>
  <si>
    <t>長崎自動車道</t>
    <rPh sb="0" eb="2">
      <t>ナガサキ</t>
    </rPh>
    <rPh sb="2" eb="5">
      <t>ジドウシャ</t>
    </rPh>
    <rPh sb="5" eb="6">
      <t>ドウ</t>
    </rPh>
    <phoneticPr fontId="2"/>
  </si>
  <si>
    <t>香焼町田ノ浦香焼公民館前</t>
    <rPh sb="0" eb="2">
      <t>コウヤギ</t>
    </rPh>
    <rPh sb="2" eb="3">
      <t>マチ</t>
    </rPh>
    <rPh sb="3" eb="4">
      <t>タ</t>
    </rPh>
    <rPh sb="5" eb="6">
      <t>ウラ</t>
    </rPh>
    <rPh sb="6" eb="8">
      <t>コウヤギ</t>
    </rPh>
    <rPh sb="8" eb="11">
      <t>コウミンカン</t>
    </rPh>
    <rPh sb="11" eb="12">
      <t>マエ</t>
    </rPh>
    <phoneticPr fontId="2"/>
  </si>
  <si>
    <t>川原町</t>
    <rPh sb="0" eb="3">
      <t>カワハラマチ</t>
    </rPh>
    <phoneticPr fontId="2"/>
  </si>
  <si>
    <t>神ノ浦港長浦線</t>
    <rPh sb="0" eb="1">
      <t>カミ</t>
    </rPh>
    <rPh sb="2" eb="3">
      <t>ウラ</t>
    </rPh>
    <rPh sb="3" eb="4">
      <t>コウ</t>
    </rPh>
    <rPh sb="4" eb="6">
      <t>ナガウラ</t>
    </rPh>
    <rPh sb="6" eb="7">
      <t>セン</t>
    </rPh>
    <phoneticPr fontId="2"/>
  </si>
  <si>
    <t>神浦向町</t>
    <rPh sb="0" eb="2">
      <t>コウノウラ</t>
    </rPh>
    <rPh sb="2" eb="3">
      <t>ムカイ</t>
    </rPh>
    <rPh sb="3" eb="4">
      <t>マチ</t>
    </rPh>
    <phoneticPr fontId="2"/>
  </si>
  <si>
    <t>長浦農協裏</t>
    <rPh sb="0" eb="2">
      <t>ナガウラ</t>
    </rPh>
    <rPh sb="2" eb="4">
      <t>ノウキョウ</t>
    </rPh>
    <rPh sb="4" eb="5">
      <t>ウラ</t>
    </rPh>
    <phoneticPr fontId="2"/>
  </si>
  <si>
    <t>長与大橋町線</t>
    <rPh sb="0" eb="2">
      <t>ナガヨ</t>
    </rPh>
    <rPh sb="2" eb="5">
      <t>オオハシマチ</t>
    </rPh>
    <rPh sb="5" eb="6">
      <t>セン</t>
    </rPh>
    <phoneticPr fontId="2"/>
  </si>
  <si>
    <t>長崎漁港村松線</t>
    <rPh sb="0" eb="2">
      <t>ナガサキ</t>
    </rPh>
    <rPh sb="2" eb="4">
      <t>ギョコウ</t>
    </rPh>
    <rPh sb="4" eb="6">
      <t>ムラマツ</t>
    </rPh>
    <rPh sb="6" eb="7">
      <t>セン</t>
    </rPh>
    <phoneticPr fontId="2"/>
  </si>
  <si>
    <t>長崎芒塚インター線</t>
    <rPh sb="0" eb="2">
      <t>ナガサキ</t>
    </rPh>
    <rPh sb="2" eb="4">
      <t>ススキズカ</t>
    </rPh>
    <rPh sb="8" eb="9">
      <t>セン</t>
    </rPh>
    <phoneticPr fontId="2"/>
  </si>
  <si>
    <t>伊王島線</t>
    <rPh sb="0" eb="3">
      <t>イオウジマ</t>
    </rPh>
    <rPh sb="3" eb="4">
      <t>セン</t>
    </rPh>
    <phoneticPr fontId="2"/>
  </si>
  <si>
    <t>伊王島町やすらぎ伊王島前</t>
    <rPh sb="0" eb="3">
      <t>イオウジマ</t>
    </rPh>
    <rPh sb="3" eb="4">
      <t>マチ</t>
    </rPh>
    <rPh sb="8" eb="11">
      <t>イオウジマ</t>
    </rPh>
    <rPh sb="11" eb="12">
      <t>マエ</t>
    </rPh>
    <phoneticPr fontId="2"/>
  </si>
  <si>
    <t>長崎インター線</t>
    <rPh sb="0" eb="2">
      <t>ナガサキ</t>
    </rPh>
    <rPh sb="6" eb="7">
      <t>セン</t>
    </rPh>
    <phoneticPr fontId="2"/>
  </si>
  <si>
    <t>高島線</t>
    <rPh sb="0" eb="2">
      <t>タカシマ</t>
    </rPh>
    <rPh sb="2" eb="3">
      <t>セン</t>
    </rPh>
    <phoneticPr fontId="2"/>
  </si>
  <si>
    <t>高島町行政センター前</t>
    <rPh sb="0" eb="3">
      <t>タカシママチ</t>
    </rPh>
    <rPh sb="3" eb="5">
      <t>ギョウセイ</t>
    </rPh>
    <rPh sb="9" eb="10">
      <t>マエ</t>
    </rPh>
    <phoneticPr fontId="2"/>
  </si>
  <si>
    <t>奥ノ平時津線</t>
    <rPh sb="0" eb="1">
      <t>オク</t>
    </rPh>
    <rPh sb="2" eb="3">
      <t>ヒラ</t>
    </rPh>
    <rPh sb="3" eb="5">
      <t>トギツ</t>
    </rPh>
    <rPh sb="5" eb="6">
      <t>セン</t>
    </rPh>
    <phoneticPr fontId="2"/>
  </si>
  <si>
    <t>西海町谷門</t>
    <rPh sb="0" eb="2">
      <t>ニシウミ</t>
    </rPh>
    <rPh sb="2" eb="3">
      <t>マチ</t>
    </rPh>
    <rPh sb="3" eb="4">
      <t>タニ</t>
    </rPh>
    <rPh sb="4" eb="5">
      <t>カド</t>
    </rPh>
    <phoneticPr fontId="2"/>
  </si>
  <si>
    <t>池島循環線</t>
    <rPh sb="0" eb="2">
      <t>イケシマ</t>
    </rPh>
    <rPh sb="2" eb="4">
      <t>ジュンカン</t>
    </rPh>
    <rPh sb="4" eb="5">
      <t>セン</t>
    </rPh>
    <phoneticPr fontId="2"/>
  </si>
  <si>
    <t>形上宮浦線</t>
    <rPh sb="0" eb="2">
      <t>カタガミ</t>
    </rPh>
    <rPh sb="2" eb="4">
      <t>ミヤノウラ</t>
    </rPh>
    <rPh sb="4" eb="5">
      <t>セン</t>
    </rPh>
    <phoneticPr fontId="2"/>
  </si>
  <si>
    <t>４６．</t>
  </si>
  <si>
    <t>５６．</t>
  </si>
  <si>
    <t>５７．</t>
  </si>
  <si>
    <t>５８．</t>
  </si>
  <si>
    <t>５９．</t>
  </si>
  <si>
    <t>６０．</t>
  </si>
  <si>
    <t>６１．</t>
  </si>
  <si>
    <t>６２．</t>
  </si>
  <si>
    <t>６３．</t>
  </si>
  <si>
    <t>６４．</t>
  </si>
  <si>
    <t>６５．</t>
  </si>
  <si>
    <t>６６．</t>
  </si>
  <si>
    <t>６７．</t>
  </si>
  <si>
    <t>６８．</t>
  </si>
  <si>
    <t>１．</t>
    <phoneticPr fontId="2"/>
  </si>
  <si>
    <t>長崎自動車道</t>
    <rPh sb="0" eb="1">
      <t>チョウ</t>
    </rPh>
    <rPh sb="1" eb="2">
      <t>ザキ</t>
    </rPh>
    <rPh sb="2" eb="3">
      <t>ジ</t>
    </rPh>
    <rPh sb="3" eb="4">
      <t>ドウ</t>
    </rPh>
    <rPh sb="4" eb="5">
      <t>グルマ</t>
    </rPh>
    <rPh sb="5" eb="6">
      <t>ドウ</t>
    </rPh>
    <phoneticPr fontId="2"/>
  </si>
  <si>
    <t>３７．</t>
  </si>
  <si>
    <t>２．</t>
  </si>
  <si>
    <t>４．</t>
    <phoneticPr fontId="2"/>
  </si>
  <si>
    <t>３８．</t>
  </si>
  <si>
    <t>４０．</t>
    <phoneticPr fontId="2"/>
  </si>
  <si>
    <t>５３．</t>
    <phoneticPr fontId="2"/>
  </si>
  <si>
    <t>７０．</t>
  </si>
  <si>
    <t>７１．</t>
  </si>
  <si>
    <t>路線名</t>
    <rPh sb="0" eb="1">
      <t>ミチ</t>
    </rPh>
    <rPh sb="1" eb="2">
      <t>セン</t>
    </rPh>
    <rPh sb="2" eb="3">
      <t>メイ</t>
    </rPh>
    <phoneticPr fontId="2"/>
  </si>
  <si>
    <t>観測地点名</t>
    <rPh sb="0" eb="1">
      <t>カン</t>
    </rPh>
    <rPh sb="1" eb="2">
      <t>ソク</t>
    </rPh>
    <rPh sb="2" eb="3">
      <t>チ</t>
    </rPh>
    <rPh sb="3" eb="4">
      <t>テン</t>
    </rPh>
    <rPh sb="4" eb="5">
      <t>メイ</t>
    </rPh>
    <phoneticPr fontId="2"/>
  </si>
  <si>
    <t>本表は、５年毎及びその中間年に実施される全国道路交通情勢調査の結果で、各年度とも秋に観測された１２時間当たり交通量の数値である。</t>
    <rPh sb="0" eb="1">
      <t>ホン</t>
    </rPh>
    <rPh sb="1" eb="2">
      <t>ヒョウ</t>
    </rPh>
    <rPh sb="5" eb="7">
      <t>ネンゴト</t>
    </rPh>
    <rPh sb="7" eb="8">
      <t>オヨ</t>
    </rPh>
    <rPh sb="11" eb="13">
      <t>チュウカン</t>
    </rPh>
    <rPh sb="13" eb="14">
      <t>ネン</t>
    </rPh>
    <rPh sb="15" eb="17">
      <t>ジッシ</t>
    </rPh>
    <rPh sb="20" eb="22">
      <t>ゼンコク</t>
    </rPh>
    <rPh sb="22" eb="24">
      <t>ドウロ</t>
    </rPh>
    <rPh sb="24" eb="26">
      <t>コウツウ</t>
    </rPh>
    <rPh sb="26" eb="28">
      <t>ジョウセイ</t>
    </rPh>
    <rPh sb="28" eb="30">
      <t>チョウサ</t>
    </rPh>
    <rPh sb="31" eb="33">
      <t>ケッカ</t>
    </rPh>
    <rPh sb="35" eb="36">
      <t>カク</t>
    </rPh>
    <rPh sb="36" eb="37">
      <t>トシ</t>
    </rPh>
    <rPh sb="37" eb="38">
      <t>ド</t>
    </rPh>
    <rPh sb="40" eb="41">
      <t>アキ</t>
    </rPh>
    <rPh sb="42" eb="44">
      <t>カンソク</t>
    </rPh>
    <rPh sb="49" eb="51">
      <t>ジカン</t>
    </rPh>
    <rPh sb="51" eb="52">
      <t>ア</t>
    </rPh>
    <rPh sb="54" eb="56">
      <t>コウツウ</t>
    </rPh>
    <rPh sb="56" eb="57">
      <t>リョウ</t>
    </rPh>
    <rPh sb="58" eb="60">
      <t>スウチ</t>
    </rPh>
    <phoneticPr fontId="2"/>
  </si>
  <si>
    <t>（）書きは２４時間観測の数値である。</t>
    <rPh sb="2" eb="3">
      <t>カ</t>
    </rPh>
    <rPh sb="7" eb="9">
      <t>ジカン</t>
    </rPh>
    <rPh sb="9" eb="11">
      <t>カンソク</t>
    </rPh>
    <rPh sb="12" eb="14">
      <t>スウチ</t>
    </rPh>
    <phoneticPr fontId="2"/>
  </si>
  <si>
    <t>【国道】</t>
    <rPh sb="1" eb="2">
      <t>クニ</t>
    </rPh>
    <rPh sb="2" eb="3">
      <t>ミチ</t>
    </rPh>
    <phoneticPr fontId="2"/>
  </si>
  <si>
    <t>３４号</t>
    <rPh sb="2" eb="3">
      <t>ゴウ</t>
    </rPh>
    <phoneticPr fontId="2"/>
  </si>
  <si>
    <t>３４号（長崎バイパス）</t>
    <rPh sb="2" eb="3">
      <t>ゴウ</t>
    </rPh>
    <rPh sb="4" eb="6">
      <t>ナガサキ</t>
    </rPh>
    <phoneticPr fontId="2"/>
  </si>
  <si>
    <t>西山町（川平ＩＣ～西山町)</t>
    <rPh sb="0" eb="3">
      <t>ニシヤママチ</t>
    </rPh>
    <rPh sb="4" eb="5">
      <t>カワ</t>
    </rPh>
    <rPh sb="5" eb="6">
      <t>ヒラ</t>
    </rPh>
    <rPh sb="9" eb="12">
      <t>ニシヤママチ</t>
    </rPh>
    <phoneticPr fontId="2"/>
  </si>
  <si>
    <t>川平町（川平ＩＣ～昭和町）</t>
    <rPh sb="0" eb="3">
      <t>カワヒラマチ</t>
    </rPh>
    <rPh sb="4" eb="5">
      <t>カワ</t>
    </rPh>
    <rPh sb="5" eb="6">
      <t>ヒラ</t>
    </rPh>
    <rPh sb="9" eb="11">
      <t>ショウワ</t>
    </rPh>
    <rPh sb="11" eb="12">
      <t>マチ</t>
    </rPh>
    <phoneticPr fontId="2"/>
  </si>
  <si>
    <t>２０２号</t>
    <rPh sb="3" eb="4">
      <t>ゴウ</t>
    </rPh>
    <phoneticPr fontId="2"/>
  </si>
  <si>
    <t>式見町（荒毛公園前）</t>
    <rPh sb="0" eb="3">
      <t>シキミマチ</t>
    </rPh>
    <rPh sb="4" eb="5">
      <t>アラ</t>
    </rPh>
    <rPh sb="5" eb="6">
      <t>ケ</t>
    </rPh>
    <rPh sb="6" eb="7">
      <t>オオヤケ</t>
    </rPh>
    <rPh sb="7" eb="8">
      <t>エン</t>
    </rPh>
    <rPh sb="8" eb="9">
      <t>マエ</t>
    </rPh>
    <phoneticPr fontId="2"/>
  </si>
  <si>
    <t>飽の浦町（水ノ浦バス停）</t>
    <rPh sb="0" eb="1">
      <t>ア</t>
    </rPh>
    <rPh sb="2" eb="3">
      <t>ウラ</t>
    </rPh>
    <rPh sb="3" eb="4">
      <t>マチ</t>
    </rPh>
    <rPh sb="5" eb="6">
      <t>ミズ</t>
    </rPh>
    <rPh sb="7" eb="8">
      <t>ウラ</t>
    </rPh>
    <rPh sb="10" eb="11">
      <t>テイ</t>
    </rPh>
    <phoneticPr fontId="2"/>
  </si>
  <si>
    <t>稲佐町（稲佐橋バス停）</t>
    <rPh sb="0" eb="3">
      <t>イナサマチ</t>
    </rPh>
    <rPh sb="4" eb="5">
      <t>イナ</t>
    </rPh>
    <rPh sb="5" eb="6">
      <t>サ</t>
    </rPh>
    <rPh sb="6" eb="7">
      <t>ハシ</t>
    </rPh>
    <rPh sb="9" eb="10">
      <t>テイ</t>
    </rPh>
    <phoneticPr fontId="2"/>
  </si>
  <si>
    <t>大黒町（長崎駅前）</t>
    <rPh sb="0" eb="3">
      <t>ダイコクマチ</t>
    </rPh>
    <rPh sb="4" eb="5">
      <t>チョウ</t>
    </rPh>
    <rPh sb="5" eb="6">
      <t>ザキ</t>
    </rPh>
    <rPh sb="6" eb="7">
      <t>エキ</t>
    </rPh>
    <rPh sb="7" eb="8">
      <t>マエ</t>
    </rPh>
    <phoneticPr fontId="2"/>
  </si>
  <si>
    <t>江戸町（長崎県庁前）</t>
    <rPh sb="0" eb="3">
      <t>エドマチ</t>
    </rPh>
    <rPh sb="4" eb="5">
      <t>チョウ</t>
    </rPh>
    <rPh sb="5" eb="6">
      <t>ザキ</t>
    </rPh>
    <rPh sb="6" eb="7">
      <t>ケン</t>
    </rPh>
    <rPh sb="7" eb="8">
      <t>チョウ</t>
    </rPh>
    <rPh sb="8" eb="9">
      <t>マエ</t>
    </rPh>
    <phoneticPr fontId="2"/>
  </si>
  <si>
    <t>旭町（旭大橋）</t>
    <rPh sb="0" eb="1">
      <t>アサヒ</t>
    </rPh>
    <rPh sb="1" eb="2">
      <t>マチ</t>
    </rPh>
    <rPh sb="3" eb="4">
      <t>アサヒ</t>
    </rPh>
    <rPh sb="4" eb="5">
      <t>オオ</t>
    </rPh>
    <rPh sb="5" eb="6">
      <t>ハシ</t>
    </rPh>
    <phoneticPr fontId="2"/>
  </si>
  <si>
    <t>２０６号</t>
    <rPh sb="3" eb="4">
      <t>ゴウ</t>
    </rPh>
    <phoneticPr fontId="2"/>
  </si>
  <si>
    <t>２５１号</t>
    <rPh sb="3" eb="4">
      <t>ゴウ</t>
    </rPh>
    <phoneticPr fontId="2"/>
  </si>
  <si>
    <t>３２４号</t>
    <rPh sb="3" eb="4">
      <t>ゴウ</t>
    </rPh>
    <phoneticPr fontId="2"/>
  </si>
  <si>
    <t>３２４号（長崎出島道路入口）</t>
    <rPh sb="3" eb="4">
      <t>ゴウ</t>
    </rPh>
    <rPh sb="5" eb="7">
      <t>ナガサキ</t>
    </rPh>
    <rPh sb="7" eb="9">
      <t>デジマ</t>
    </rPh>
    <rPh sb="9" eb="11">
      <t>ドウロ</t>
    </rPh>
    <rPh sb="11" eb="13">
      <t>イリグチ</t>
    </rPh>
    <phoneticPr fontId="2"/>
  </si>
  <si>
    <t>４９９号</t>
    <rPh sb="3" eb="4">
      <t>ゴウ</t>
    </rPh>
    <phoneticPr fontId="2"/>
  </si>
  <si>
    <t>小菅町（戸町トンネル前）</t>
    <rPh sb="0" eb="2">
      <t>コスゲ</t>
    </rPh>
    <rPh sb="2" eb="3">
      <t>マチ</t>
    </rPh>
    <rPh sb="4" eb="6">
      <t>トマチ</t>
    </rPh>
    <rPh sb="10" eb="11">
      <t>マエ</t>
    </rPh>
    <phoneticPr fontId="2"/>
  </si>
  <si>
    <t>草住町２３４－２</t>
    <rPh sb="0" eb="1">
      <t>クサ</t>
    </rPh>
    <rPh sb="1" eb="2">
      <t>ス</t>
    </rPh>
    <rPh sb="2" eb="3">
      <t>マチ</t>
    </rPh>
    <phoneticPr fontId="2"/>
  </si>
  <si>
    <t>竿の浦町９４</t>
    <rPh sb="0" eb="1">
      <t>サオ</t>
    </rPh>
    <rPh sb="2" eb="3">
      <t>ウラ</t>
    </rPh>
    <rPh sb="3" eb="4">
      <t>マチ</t>
    </rPh>
    <phoneticPr fontId="2"/>
  </si>
  <si>
    <t>黒浜町７１９</t>
    <rPh sb="0" eb="1">
      <t>クロ</t>
    </rPh>
    <rPh sb="1" eb="2">
      <t>ハマ</t>
    </rPh>
    <rPh sb="2" eb="3">
      <t>マチ</t>
    </rPh>
    <phoneticPr fontId="2"/>
  </si>
  <si>
    <t>脇岬町脇岬海水浴場前</t>
    <rPh sb="0" eb="1">
      <t>ワキ</t>
    </rPh>
    <rPh sb="1" eb="2">
      <t>ミサキ</t>
    </rPh>
    <rPh sb="2" eb="3">
      <t>マチ</t>
    </rPh>
    <rPh sb="3" eb="4">
      <t>ワキ</t>
    </rPh>
    <rPh sb="4" eb="5">
      <t>ミサキ</t>
    </rPh>
    <rPh sb="5" eb="7">
      <t>カイスイ</t>
    </rPh>
    <rPh sb="7" eb="9">
      <t>ヨクジョウ</t>
    </rPh>
    <rPh sb="9" eb="10">
      <t>マエ</t>
    </rPh>
    <phoneticPr fontId="2"/>
  </si>
  <si>
    <t>【主要地方道】</t>
    <rPh sb="1" eb="2">
      <t>シュ</t>
    </rPh>
    <rPh sb="2" eb="3">
      <t>カナメ</t>
    </rPh>
    <rPh sb="3" eb="4">
      <t>チ</t>
    </rPh>
    <rPh sb="4" eb="5">
      <t>カタ</t>
    </rPh>
    <rPh sb="5" eb="6">
      <t>ミチ</t>
    </rPh>
    <phoneticPr fontId="2"/>
  </si>
  <si>
    <t>鳴見町６６４</t>
    <rPh sb="0" eb="3">
      <t>ナルミマチ</t>
    </rPh>
    <phoneticPr fontId="2"/>
  </si>
  <si>
    <t>江川町（江川バス停）</t>
    <rPh sb="0" eb="3">
      <t>エガワマチ</t>
    </rPh>
    <rPh sb="4" eb="5">
      <t>エ</t>
    </rPh>
    <rPh sb="5" eb="6">
      <t>カワ</t>
    </rPh>
    <rPh sb="8" eb="9">
      <t>テイ</t>
    </rPh>
    <phoneticPr fontId="2"/>
  </si>
  <si>
    <t>宮摺町（宮摺バス停）</t>
    <rPh sb="0" eb="3">
      <t>ミヤズリマチ</t>
    </rPh>
    <rPh sb="4" eb="5">
      <t>ミヤ</t>
    </rPh>
    <rPh sb="5" eb="6">
      <t>ズ</t>
    </rPh>
    <rPh sb="8" eb="9">
      <t>テイ</t>
    </rPh>
    <phoneticPr fontId="2"/>
  </si>
  <si>
    <t>…</t>
  </si>
  <si>
    <t>【一般県道】</t>
    <rPh sb="1" eb="2">
      <t>１</t>
    </rPh>
    <rPh sb="2" eb="3">
      <t>バン</t>
    </rPh>
    <rPh sb="3" eb="4">
      <t>ケン</t>
    </rPh>
    <rPh sb="4" eb="5">
      <t>ミチ</t>
    </rPh>
    <phoneticPr fontId="2"/>
  </si>
  <si>
    <t>茂里町（長崎文化放送前）</t>
    <rPh sb="0" eb="3">
      <t>モリマチ</t>
    </rPh>
    <rPh sb="4" eb="6">
      <t>ナガサキ</t>
    </rPh>
    <rPh sb="6" eb="8">
      <t>ブンカ</t>
    </rPh>
    <rPh sb="8" eb="10">
      <t>ホウソウ</t>
    </rPh>
    <rPh sb="10" eb="11">
      <t>マエ</t>
    </rPh>
    <phoneticPr fontId="2"/>
  </si>
  <si>
    <t>昭和町(赤十字血液センター前）</t>
    <rPh sb="0" eb="2">
      <t>ショウワ</t>
    </rPh>
    <rPh sb="2" eb="3">
      <t>マチ</t>
    </rPh>
    <rPh sb="4" eb="7">
      <t>セキジュウジ</t>
    </rPh>
    <rPh sb="7" eb="9">
      <t>ケツエキ</t>
    </rPh>
    <rPh sb="13" eb="14">
      <t>マエ</t>
    </rPh>
    <phoneticPr fontId="2"/>
  </si>
  <si>
    <t>西海町平床バス停前</t>
    <rPh sb="0" eb="2">
      <t>ニシウミ</t>
    </rPh>
    <rPh sb="2" eb="3">
      <t>マチ</t>
    </rPh>
    <rPh sb="3" eb="4">
      <t>ヒラ</t>
    </rPh>
    <rPh sb="4" eb="5">
      <t>トコ</t>
    </rPh>
    <rPh sb="7" eb="8">
      <t>テイ</t>
    </rPh>
    <rPh sb="8" eb="9">
      <t>マエ</t>
    </rPh>
    <phoneticPr fontId="2"/>
  </si>
  <si>
    <t>池島町１５４</t>
    <rPh sb="0" eb="2">
      <t>イケシマ</t>
    </rPh>
    <rPh sb="2" eb="3">
      <t>マチ</t>
    </rPh>
    <phoneticPr fontId="2"/>
  </si>
  <si>
    <t>三原町（棚荷尾バス停前）</t>
    <rPh sb="0" eb="2">
      <t>ミハラ</t>
    </rPh>
    <rPh sb="2" eb="3">
      <t>マチ</t>
    </rPh>
    <rPh sb="4" eb="5">
      <t>タナ</t>
    </rPh>
    <rPh sb="5" eb="6">
      <t>ニ</t>
    </rPh>
    <rPh sb="6" eb="7">
      <t>オ</t>
    </rPh>
    <rPh sb="9" eb="10">
      <t>テイ</t>
    </rPh>
    <rPh sb="10" eb="11">
      <t>マエ</t>
    </rPh>
    <phoneticPr fontId="2"/>
  </si>
  <si>
    <t>下西山町２２</t>
    <rPh sb="0" eb="1">
      <t>シタ</t>
    </rPh>
    <rPh sb="1" eb="4">
      <t>ニシヤママチ</t>
    </rPh>
    <phoneticPr fontId="2"/>
  </si>
  <si>
    <t>　　</t>
    <phoneticPr fontId="2"/>
  </si>
  <si>
    <t>諫早ＩＣ～長崎多良見ＩＣ</t>
    <rPh sb="0" eb="2">
      <t>イサハヤ</t>
    </rPh>
    <rPh sb="5" eb="7">
      <t>ナガサキ</t>
    </rPh>
    <rPh sb="7" eb="10">
      <t>タラミ</t>
    </rPh>
    <phoneticPr fontId="2"/>
  </si>
  <si>
    <t>長崎多良見ＩＣ～長崎芒塚ＩＣ</t>
    <rPh sb="0" eb="2">
      <t>ナガサキ</t>
    </rPh>
    <rPh sb="2" eb="5">
      <t>タラミ</t>
    </rPh>
    <rPh sb="8" eb="10">
      <t>ナガサキ</t>
    </rPh>
    <rPh sb="10" eb="12">
      <t>ススキズカ</t>
    </rPh>
    <phoneticPr fontId="2"/>
  </si>
  <si>
    <t>長崎芒塚ＩＣ～長崎ＩＣ</t>
    <rPh sb="0" eb="2">
      <t>ナガサキ</t>
    </rPh>
    <rPh sb="2" eb="4">
      <t>ススキズカ</t>
    </rPh>
    <rPh sb="7" eb="9">
      <t>ナガサキ</t>
    </rPh>
    <phoneticPr fontId="2"/>
  </si>
  <si>
    <t>諫早市多良見町</t>
    <rPh sb="0" eb="2">
      <t>イサハヤ</t>
    </rPh>
    <rPh sb="2" eb="3">
      <t>シ</t>
    </rPh>
    <rPh sb="3" eb="6">
      <t>タラミ</t>
    </rPh>
    <rPh sb="6" eb="7">
      <t>マチ</t>
    </rPh>
    <phoneticPr fontId="2"/>
  </si>
  <si>
    <t>畝刈町（児童公園前）</t>
    <rPh sb="0" eb="1">
      <t>ウネ</t>
    </rPh>
    <rPh sb="1" eb="2">
      <t>カリ</t>
    </rPh>
    <rPh sb="2" eb="3">
      <t>マチ</t>
    </rPh>
    <rPh sb="4" eb="6">
      <t>ジドウ</t>
    </rPh>
    <rPh sb="6" eb="8">
      <t>コウエン</t>
    </rPh>
    <rPh sb="8" eb="9">
      <t>マエ</t>
    </rPh>
    <phoneticPr fontId="2"/>
  </si>
  <si>
    <t>小江町２２８８（新小江橋）</t>
    <rPh sb="0" eb="1">
      <t>コ</t>
    </rPh>
    <rPh sb="1" eb="2">
      <t>エ</t>
    </rPh>
    <rPh sb="2" eb="3">
      <t>マチ</t>
    </rPh>
    <rPh sb="8" eb="9">
      <t>シン</t>
    </rPh>
    <rPh sb="9" eb="10">
      <t>コ</t>
    </rPh>
    <rPh sb="10" eb="11">
      <t>エ</t>
    </rPh>
    <rPh sb="11" eb="12">
      <t>バシ</t>
    </rPh>
    <phoneticPr fontId="2"/>
  </si>
  <si>
    <t>大浜町（大浜バス停）</t>
    <rPh sb="0" eb="3">
      <t>オオハマチョウ</t>
    </rPh>
    <rPh sb="4" eb="6">
      <t>オオハマ</t>
    </rPh>
    <rPh sb="8" eb="9">
      <t>テイ</t>
    </rPh>
    <phoneticPr fontId="2"/>
  </si>
  <si>
    <t>八千代町４４</t>
    <rPh sb="0" eb="4">
      <t>ヤチヨマチ</t>
    </rPh>
    <phoneticPr fontId="2"/>
  </si>
  <si>
    <t>松山町（公園前）</t>
    <rPh sb="0" eb="3">
      <t>マツヤママチ</t>
    </rPh>
    <rPh sb="4" eb="5">
      <t>オオヤケ</t>
    </rPh>
    <rPh sb="5" eb="6">
      <t>エン</t>
    </rPh>
    <rPh sb="6" eb="7">
      <t>マエ</t>
    </rPh>
    <phoneticPr fontId="2"/>
  </si>
  <si>
    <t>赤迫町（六地蔵バス停）</t>
    <rPh sb="0" eb="2">
      <t>アカサコ</t>
    </rPh>
    <rPh sb="2" eb="3">
      <t>マチ</t>
    </rPh>
    <rPh sb="4" eb="5">
      <t>ロク</t>
    </rPh>
    <rPh sb="5" eb="6">
      <t>チ</t>
    </rPh>
    <rPh sb="6" eb="7">
      <t>クラ</t>
    </rPh>
    <rPh sb="9" eb="10">
      <t>テイ</t>
    </rPh>
    <phoneticPr fontId="2"/>
  </si>
  <si>
    <t>滑石1丁目（滑石公民館横）</t>
    <rPh sb="0" eb="2">
      <t>ナメシ</t>
    </rPh>
    <rPh sb="3" eb="5">
      <t>チョウメ</t>
    </rPh>
    <rPh sb="6" eb="7">
      <t>スベ</t>
    </rPh>
    <rPh sb="7" eb="8">
      <t>イシ</t>
    </rPh>
    <rPh sb="8" eb="11">
      <t>コウミンカン</t>
    </rPh>
    <rPh sb="11" eb="12">
      <t>ヨコ</t>
    </rPh>
    <phoneticPr fontId="2"/>
  </si>
  <si>
    <t>戸石町</t>
    <rPh sb="0" eb="1">
      <t>ト</t>
    </rPh>
    <rPh sb="1" eb="2">
      <t>イシ</t>
    </rPh>
    <rPh sb="2" eb="3">
      <t>マチ</t>
    </rPh>
    <phoneticPr fontId="2"/>
  </si>
  <si>
    <t>戸石町東公園入口（Ｈ９以前：かき道１丁目）</t>
    <rPh sb="0" eb="3">
      <t>トイシマチ</t>
    </rPh>
    <rPh sb="3" eb="6">
      <t>ヒガシコウエン</t>
    </rPh>
    <rPh sb="6" eb="8">
      <t>イリグチ</t>
    </rPh>
    <rPh sb="11" eb="13">
      <t>イゼン</t>
    </rPh>
    <rPh sb="16" eb="17">
      <t>ミチ</t>
    </rPh>
    <rPh sb="18" eb="20">
      <t>チョウメ</t>
    </rPh>
    <phoneticPr fontId="2"/>
  </si>
  <si>
    <t>新地町（長崎出島道路入口）</t>
    <rPh sb="0" eb="2">
      <t>シンチ</t>
    </rPh>
    <rPh sb="2" eb="3">
      <t>マチ</t>
    </rPh>
    <rPh sb="4" eb="6">
      <t>ナガサキ</t>
    </rPh>
    <rPh sb="6" eb="8">
      <t>デジマ</t>
    </rPh>
    <rPh sb="8" eb="10">
      <t>ドウロ</t>
    </rPh>
    <rPh sb="10" eb="12">
      <t>イリグチ</t>
    </rPh>
    <phoneticPr fontId="2"/>
  </si>
  <si>
    <t>茂木町(茂木バス停）</t>
    <rPh sb="0" eb="3">
      <t>モギマチ</t>
    </rPh>
    <rPh sb="4" eb="6">
      <t>モギ</t>
    </rPh>
    <rPh sb="8" eb="9">
      <t>テイ</t>
    </rPh>
    <phoneticPr fontId="2"/>
  </si>
  <si>
    <t>飯香浦町</t>
    <rPh sb="0" eb="1">
      <t>メシ</t>
    </rPh>
    <rPh sb="1" eb="2">
      <t>カオ</t>
    </rPh>
    <rPh sb="2" eb="3">
      <t>ウラ</t>
    </rPh>
    <rPh sb="3" eb="4">
      <t>マチ</t>
    </rPh>
    <phoneticPr fontId="2"/>
  </si>
  <si>
    <t>宿町（下川橋日見公園前）</t>
    <rPh sb="0" eb="1">
      <t>ヤド</t>
    </rPh>
    <rPh sb="1" eb="2">
      <t>マチ</t>
    </rPh>
    <rPh sb="3" eb="5">
      <t>シモカワ</t>
    </rPh>
    <rPh sb="5" eb="6">
      <t>バシ</t>
    </rPh>
    <rPh sb="6" eb="7">
      <t>ヒ</t>
    </rPh>
    <rPh sb="7" eb="8">
      <t>ミ</t>
    </rPh>
    <rPh sb="8" eb="10">
      <t>コウエン</t>
    </rPh>
    <rPh sb="10" eb="11">
      <t>マエ</t>
    </rPh>
    <phoneticPr fontId="2"/>
  </si>
  <si>
    <t>平間町（滝の観音バス停）</t>
    <rPh sb="0" eb="2">
      <t>ヒラマ</t>
    </rPh>
    <rPh sb="2" eb="3">
      <t>マチ</t>
    </rPh>
    <rPh sb="4" eb="5">
      <t>タキ</t>
    </rPh>
    <rPh sb="6" eb="8">
      <t>カンノン</t>
    </rPh>
    <rPh sb="10" eb="11">
      <t>テイ</t>
    </rPh>
    <phoneticPr fontId="2"/>
  </si>
  <si>
    <t>川平町１９５（三宝橋）</t>
    <rPh sb="0" eb="2">
      <t>カワヒラ</t>
    </rPh>
    <rPh sb="2" eb="3">
      <t>マチ</t>
    </rPh>
    <rPh sb="7" eb="9">
      <t>サンホウ</t>
    </rPh>
    <rPh sb="9" eb="10">
      <t>バシ</t>
    </rPh>
    <phoneticPr fontId="2"/>
  </si>
  <si>
    <t>若草町（公民館前）</t>
    <rPh sb="0" eb="3">
      <t>ワカクサチョウ</t>
    </rPh>
    <rPh sb="4" eb="5">
      <t>オオヤケ</t>
    </rPh>
    <rPh sb="5" eb="6">
      <t>タミ</t>
    </rPh>
    <rPh sb="6" eb="7">
      <t>カン</t>
    </rPh>
    <rPh sb="7" eb="8">
      <t>マエ</t>
    </rPh>
    <phoneticPr fontId="2"/>
  </si>
  <si>
    <t>小江原町（長崎北高先）</t>
    <rPh sb="0" eb="1">
      <t>コ</t>
    </rPh>
    <rPh sb="1" eb="2">
      <t>エ</t>
    </rPh>
    <rPh sb="2" eb="3">
      <t>ハラ</t>
    </rPh>
    <rPh sb="3" eb="4">
      <t>マチ</t>
    </rPh>
    <rPh sb="5" eb="6">
      <t>チョウ</t>
    </rPh>
    <rPh sb="6" eb="7">
      <t>ザキ</t>
    </rPh>
    <rPh sb="7" eb="8">
      <t>キタ</t>
    </rPh>
    <rPh sb="8" eb="9">
      <t>コウ</t>
    </rPh>
    <rPh sb="9" eb="10">
      <t>サキ</t>
    </rPh>
    <phoneticPr fontId="2"/>
  </si>
  <si>
    <t>文教町（純心高バス停）</t>
    <rPh sb="0" eb="3">
      <t>ブンキョウマチ</t>
    </rPh>
    <rPh sb="4" eb="6">
      <t>ジュンシン</t>
    </rPh>
    <rPh sb="6" eb="7">
      <t>コウ</t>
    </rPh>
    <rPh sb="9" eb="10">
      <t>テイ</t>
    </rPh>
    <phoneticPr fontId="2"/>
  </si>
  <si>
    <t>長崎インター料金所</t>
    <rPh sb="0" eb="2">
      <t>ナガサキ</t>
    </rPh>
    <rPh sb="6" eb="8">
      <t>リョウキン</t>
    </rPh>
    <rPh sb="8" eb="9">
      <t>ショ</t>
    </rPh>
    <phoneticPr fontId="2"/>
  </si>
  <si>
    <t>深堀町5丁目（深堀小学校前）</t>
    <rPh sb="0" eb="3">
      <t>フカホリマチ</t>
    </rPh>
    <rPh sb="4" eb="6">
      <t>チョウメ</t>
    </rPh>
    <rPh sb="7" eb="9">
      <t>フカホリ</t>
    </rPh>
    <rPh sb="9" eb="12">
      <t>ショウガッコウ</t>
    </rPh>
    <rPh sb="12" eb="13">
      <t>マエ</t>
    </rPh>
    <phoneticPr fontId="2"/>
  </si>
  <si>
    <t>塩浜町（Ｈ９以前：飽の浦町）</t>
    <rPh sb="0" eb="3">
      <t>シオハママチ</t>
    </rPh>
    <rPh sb="6" eb="8">
      <t>イゼン</t>
    </rPh>
    <rPh sb="9" eb="10">
      <t>ア</t>
    </rPh>
    <rPh sb="11" eb="12">
      <t>ウラ</t>
    </rPh>
    <rPh sb="12" eb="13">
      <t>マチ</t>
    </rPh>
    <phoneticPr fontId="2"/>
  </si>
  <si>
    <t>万才町（Ｈ１１以前：興善町）</t>
    <rPh sb="0" eb="3">
      <t>マンザイマチ</t>
    </rPh>
    <rPh sb="7" eb="9">
      <t>イゼン</t>
    </rPh>
    <rPh sb="10" eb="13">
      <t>コウゼンマチ</t>
    </rPh>
    <phoneticPr fontId="2"/>
  </si>
  <si>
    <t>運転車両延数</t>
    <rPh sb="0" eb="2">
      <t>ウンテン</t>
    </rPh>
    <rPh sb="2" eb="4">
      <t>シャリョウ</t>
    </rPh>
    <rPh sb="4" eb="5">
      <t>ノ</t>
    </rPh>
    <rPh sb="5" eb="6">
      <t>スウ</t>
    </rPh>
    <phoneticPr fontId="2"/>
  </si>
  <si>
    <t>在籍車両数</t>
    <rPh sb="0" eb="2">
      <t>ザイセキ</t>
    </rPh>
    <rPh sb="2" eb="4">
      <t>シャリョウ</t>
    </rPh>
    <rPh sb="4" eb="5">
      <t>スウ</t>
    </rPh>
    <phoneticPr fontId="2"/>
  </si>
  <si>
    <t>資料　　西日本高速道路㈱長崎管理事務所</t>
    <rPh sb="0" eb="2">
      <t>シリョウ</t>
    </rPh>
    <rPh sb="12" eb="14">
      <t>ナガサキ</t>
    </rPh>
    <rPh sb="14" eb="16">
      <t>カンリ</t>
    </rPh>
    <rPh sb="16" eb="18">
      <t>ジム</t>
    </rPh>
    <rPh sb="18" eb="19">
      <t>ショ</t>
    </rPh>
    <phoneticPr fontId="2"/>
  </si>
  <si>
    <t>長崎銀行</t>
    <rPh sb="0" eb="2">
      <t>ナガサキ</t>
    </rPh>
    <rPh sb="2" eb="4">
      <t>ギンコウ</t>
    </rPh>
    <phoneticPr fontId="2"/>
  </si>
  <si>
    <t>新大工町支店前</t>
    <rPh sb="0" eb="1">
      <t>シン</t>
    </rPh>
    <rPh sb="1" eb="3">
      <t>ダイク</t>
    </rPh>
    <rPh sb="3" eb="4">
      <t>マチ</t>
    </rPh>
    <rPh sb="4" eb="6">
      <t>シテン</t>
    </rPh>
    <rPh sb="6" eb="7">
      <t>マエ</t>
    </rPh>
    <phoneticPr fontId="2"/>
  </si>
  <si>
    <t>長崎駅</t>
  </si>
  <si>
    <t>浦上駅</t>
  </si>
  <si>
    <t>西浦上駅</t>
  </si>
  <si>
    <t>現川駅</t>
  </si>
  <si>
    <t>肥前古賀駅</t>
  </si>
  <si>
    <t>道ノ尾駅</t>
  </si>
  <si>
    <t>晴れ</t>
  </si>
  <si>
    <t>自家用車</t>
    <rPh sb="0" eb="4">
      <t>ジカヨウシャ</t>
    </rPh>
    <phoneticPr fontId="2"/>
  </si>
  <si>
    <t>軽・小型</t>
    <rPh sb="0" eb="1">
      <t>ケイ</t>
    </rPh>
    <rPh sb="2" eb="4">
      <t>コガタ</t>
    </rPh>
    <phoneticPr fontId="2"/>
  </si>
  <si>
    <t>普通</t>
    <rPh sb="0" eb="2">
      <t>フツウ</t>
    </rPh>
    <phoneticPr fontId="2"/>
  </si>
  <si>
    <t>浜市電車通り</t>
    <rPh sb="0" eb="5">
      <t>ハマイチデンシャドオ</t>
    </rPh>
    <phoneticPr fontId="2"/>
  </si>
  <si>
    <t>リフォーム・リリー前</t>
    <rPh sb="9" eb="10">
      <t>マエ</t>
    </rPh>
    <phoneticPr fontId="2"/>
  </si>
  <si>
    <t>鍛冶屋町通り</t>
    <rPh sb="0" eb="4">
      <t>カジヤマチ</t>
    </rPh>
    <rPh sb="4" eb="5">
      <t>ドオ</t>
    </rPh>
    <phoneticPr fontId="2"/>
  </si>
  <si>
    <t>親和銀行浜町支店横</t>
    <rPh sb="0" eb="2">
      <t>シンワ</t>
    </rPh>
    <rPh sb="2" eb="4">
      <t>ギンコウ</t>
    </rPh>
    <rPh sb="4" eb="6">
      <t>ハマノマチ</t>
    </rPh>
    <rPh sb="6" eb="8">
      <t>シテン</t>
    </rPh>
    <rPh sb="8" eb="9">
      <t>ヨコ</t>
    </rPh>
    <phoneticPr fontId="2"/>
  </si>
  <si>
    <t>新地町</t>
    <rPh sb="0" eb="3">
      <t>シンチマチ</t>
    </rPh>
    <phoneticPr fontId="2"/>
  </si>
  <si>
    <t>新地橋上</t>
    <rPh sb="0" eb="2">
      <t>シンチ</t>
    </rPh>
    <rPh sb="2" eb="3">
      <t>バシ</t>
    </rPh>
    <rPh sb="3" eb="4">
      <t>ウエ</t>
    </rPh>
    <phoneticPr fontId="2"/>
  </si>
  <si>
    <t>十八銀行</t>
    <rPh sb="0" eb="2">
      <t>ジュウハチ</t>
    </rPh>
    <rPh sb="2" eb="4">
      <t>ギンコウ</t>
    </rPh>
    <phoneticPr fontId="2"/>
  </si>
  <si>
    <t>築町</t>
    <rPh sb="0" eb="2">
      <t>ツキマチ</t>
    </rPh>
    <phoneticPr fontId="2"/>
  </si>
  <si>
    <t>井上鯨肉店横</t>
    <rPh sb="0" eb="2">
      <t>イノウエ</t>
    </rPh>
    <rPh sb="2" eb="4">
      <t>ゲイニク</t>
    </rPh>
    <rPh sb="4" eb="5">
      <t>テン</t>
    </rPh>
    <rPh sb="5" eb="6">
      <t>ヨコ</t>
    </rPh>
    <phoneticPr fontId="2"/>
  </si>
  <si>
    <t>平和町</t>
    <rPh sb="0" eb="3">
      <t>ヘイワマチ</t>
    </rPh>
    <phoneticPr fontId="2"/>
  </si>
  <si>
    <t>十八銀行浦上支店前</t>
    <rPh sb="0" eb="2">
      <t>ジュウハチ</t>
    </rPh>
    <rPh sb="2" eb="4">
      <t>ギンコウ</t>
    </rPh>
    <rPh sb="4" eb="6">
      <t>ウラカミ</t>
    </rPh>
    <rPh sb="6" eb="8">
      <t>シテン</t>
    </rPh>
    <rPh sb="8" eb="9">
      <t>マエ</t>
    </rPh>
    <phoneticPr fontId="2"/>
  </si>
  <si>
    <t>　　本表は、各日とも午前１０時から午後６時までの８時間の歩行者通行量である。　　　　　　　　　　　　　　　　　　　　</t>
    <rPh sb="2" eb="3">
      <t>ホン</t>
    </rPh>
    <rPh sb="3" eb="4">
      <t>ヒョウ</t>
    </rPh>
    <rPh sb="6" eb="8">
      <t>カクジツ</t>
    </rPh>
    <rPh sb="10" eb="12">
      <t>ゴゼン</t>
    </rPh>
    <rPh sb="14" eb="15">
      <t>ジ</t>
    </rPh>
    <rPh sb="17" eb="19">
      <t>ゴゴ</t>
    </rPh>
    <rPh sb="20" eb="21">
      <t>ジ</t>
    </rPh>
    <rPh sb="25" eb="27">
      <t>ジカン</t>
    </rPh>
    <rPh sb="28" eb="31">
      <t>ホコウシャ</t>
    </rPh>
    <rPh sb="31" eb="33">
      <t>ツウコウ</t>
    </rPh>
    <rPh sb="33" eb="34">
      <t>リョウ</t>
    </rPh>
    <phoneticPr fontId="2"/>
  </si>
  <si>
    <t>長崎銀行千歳支店前</t>
    <rPh sb="0" eb="2">
      <t>ナガサキ</t>
    </rPh>
    <rPh sb="2" eb="4">
      <t>ギンコウ</t>
    </rPh>
    <rPh sb="4" eb="6">
      <t>チトセ</t>
    </rPh>
    <rPh sb="6" eb="8">
      <t>シテン</t>
    </rPh>
    <rPh sb="8" eb="9">
      <t>マエ</t>
    </rPh>
    <phoneticPr fontId="2"/>
  </si>
  <si>
    <t>稲佐中央通り</t>
    <rPh sb="0" eb="2">
      <t>イナサ</t>
    </rPh>
    <rPh sb="2" eb="5">
      <t>チュウオウドオ</t>
    </rPh>
    <phoneticPr fontId="2"/>
  </si>
  <si>
    <t>稲佐中央通り支店前</t>
    <rPh sb="0" eb="5">
      <t>イナサチュウオウドオ</t>
    </rPh>
    <rPh sb="6" eb="8">
      <t>シテン</t>
    </rPh>
    <rPh sb="8" eb="9">
      <t>マエ</t>
    </rPh>
    <phoneticPr fontId="2"/>
  </si>
  <si>
    <t>城栄町本通り</t>
    <rPh sb="0" eb="3">
      <t>ジョウエイマチ</t>
    </rPh>
    <rPh sb="3" eb="5">
      <t>ホンドオ</t>
    </rPh>
    <phoneticPr fontId="2"/>
  </si>
  <si>
    <t>ローソン</t>
    <phoneticPr fontId="2"/>
  </si>
  <si>
    <t>長崎駅前通店前</t>
    <rPh sb="0" eb="2">
      <t>ナガサキ</t>
    </rPh>
    <rPh sb="2" eb="4">
      <t>エキマエ</t>
    </rPh>
    <rPh sb="4" eb="5">
      <t>ドオリ</t>
    </rPh>
    <rPh sb="5" eb="6">
      <t>テン</t>
    </rPh>
    <rPh sb="6" eb="7">
      <t>マエ</t>
    </rPh>
    <phoneticPr fontId="2"/>
  </si>
  <si>
    <t>　　指数は、前年を１００とした数値である。　　　　　　　　　　　　　　　　　　　　　　　　　　　　　　　　　　　　　　　　　　　　　　　　　　　　　　　　　　　　　　　　　　　　　　</t>
    <rPh sb="2" eb="4">
      <t>シスウ</t>
    </rPh>
    <rPh sb="6" eb="8">
      <t>ゼンネン</t>
    </rPh>
    <rPh sb="15" eb="17">
      <t>スウチ</t>
    </rPh>
    <phoneticPr fontId="2"/>
  </si>
  <si>
    <t>（単位　　　人）　</t>
    <rPh sb="1" eb="3">
      <t>タンイ</t>
    </rPh>
    <rPh sb="6" eb="7">
      <t>ニン</t>
    </rPh>
    <phoneticPr fontId="2"/>
  </si>
  <si>
    <t>移動体通信サービス契約数</t>
    <rPh sb="0" eb="3">
      <t>イドウタイ</t>
    </rPh>
    <rPh sb="3" eb="5">
      <t>ツウシン</t>
    </rPh>
    <rPh sb="9" eb="12">
      <t>ケイヤクスウ</t>
    </rPh>
    <phoneticPr fontId="2"/>
  </si>
  <si>
    <t>ブロードバンドサービス契約数</t>
    <rPh sb="11" eb="14">
      <t>ケイヤクスウ</t>
    </rPh>
    <phoneticPr fontId="2"/>
  </si>
  <si>
    <t>携帯電話</t>
    <rPh sb="0" eb="2">
      <t>ケイタイ</t>
    </rPh>
    <rPh sb="2" eb="4">
      <t>デンワ</t>
    </rPh>
    <phoneticPr fontId="2"/>
  </si>
  <si>
    <t>　　本表は、長崎自動車（株）、長崎バス観光（株）、長崎県交通局の3社のバス輸送状況を掲げたもので、一般乗合バスは市内所在の各営業所の集計で、</t>
    <rPh sb="2" eb="3">
      <t>ホン</t>
    </rPh>
    <rPh sb="3" eb="4">
      <t>ヒョウ</t>
    </rPh>
    <rPh sb="6" eb="8">
      <t>ナガサキ</t>
    </rPh>
    <rPh sb="8" eb="11">
      <t>ジドウシャ</t>
    </rPh>
    <rPh sb="12" eb="13">
      <t>カブ</t>
    </rPh>
    <rPh sb="15" eb="17">
      <t>ナガサキ</t>
    </rPh>
    <rPh sb="19" eb="21">
      <t>カンコウ</t>
    </rPh>
    <rPh sb="22" eb="23">
      <t>カブ</t>
    </rPh>
    <rPh sb="25" eb="28">
      <t>ナガサキケン</t>
    </rPh>
    <rPh sb="28" eb="31">
      <t>コウツウキョク</t>
    </rPh>
    <rPh sb="33" eb="34">
      <t>シャ</t>
    </rPh>
    <rPh sb="37" eb="39">
      <t>ユソウ</t>
    </rPh>
    <rPh sb="39" eb="41">
      <t>ジョウキョウ</t>
    </rPh>
    <rPh sb="42" eb="43">
      <t>カカ</t>
    </rPh>
    <rPh sb="49" eb="51">
      <t>イッパン</t>
    </rPh>
    <rPh sb="51" eb="53">
      <t>ノリアイ</t>
    </rPh>
    <rPh sb="56" eb="58">
      <t>シナイ</t>
    </rPh>
    <rPh sb="58" eb="60">
      <t>ショザイ</t>
    </rPh>
    <rPh sb="61" eb="62">
      <t>カク</t>
    </rPh>
    <rPh sb="62" eb="65">
      <t>エイギョウショ</t>
    </rPh>
    <rPh sb="66" eb="68">
      <t>シュウケイ</t>
    </rPh>
    <phoneticPr fontId="2"/>
  </si>
  <si>
    <t>　定期観光バスを含む。貸切バスは県下全営業所の集計である。</t>
    <rPh sb="8" eb="9">
      <t>フク</t>
    </rPh>
    <rPh sb="11" eb="13">
      <t>カシキリ</t>
    </rPh>
    <rPh sb="16" eb="18">
      <t>ケンカ</t>
    </rPh>
    <rPh sb="18" eb="19">
      <t>ゼン</t>
    </rPh>
    <rPh sb="19" eb="22">
      <t>エイギョウショ</t>
    </rPh>
    <rPh sb="23" eb="25">
      <t>シュウケイ</t>
    </rPh>
    <phoneticPr fontId="2"/>
  </si>
  <si>
    <t>特殊車</t>
    <rPh sb="0" eb="2">
      <t>トクシュ</t>
    </rPh>
    <rPh sb="2" eb="3">
      <t>クルマ</t>
    </rPh>
    <phoneticPr fontId="2"/>
  </si>
  <si>
    <t>乗用車</t>
    <rPh sb="0" eb="3">
      <t>ジョウヨウシャ</t>
    </rPh>
    <phoneticPr fontId="2"/>
  </si>
  <si>
    <t>貨物車</t>
    <rPh sb="0" eb="3">
      <t>カモツシャ</t>
    </rPh>
    <phoneticPr fontId="2"/>
  </si>
  <si>
    <t>PHS</t>
    <phoneticPr fontId="2"/>
  </si>
  <si>
    <t>FTTH</t>
    <phoneticPr fontId="2"/>
  </si>
  <si>
    <t>DSL</t>
    <phoneticPr fontId="2"/>
  </si>
  <si>
    <t>CATV</t>
    <phoneticPr fontId="2"/>
  </si>
  <si>
    <t>FWA</t>
    <phoneticPr fontId="2"/>
  </si>
  <si>
    <t>指数</t>
    <rPh sb="0" eb="2">
      <t>シスウ</t>
    </rPh>
    <phoneticPr fontId="2"/>
  </si>
  <si>
    <t>・・・</t>
  </si>
  <si>
    <t>特種用途車</t>
    <rPh sb="0" eb="2">
      <t>トクシュ</t>
    </rPh>
    <rPh sb="2" eb="4">
      <t>ヨウト</t>
    </rPh>
    <rPh sb="4" eb="5">
      <t>シャ</t>
    </rPh>
    <phoneticPr fontId="2"/>
  </si>
  <si>
    <t>トリオ前</t>
    <rPh sb="3" eb="4">
      <t>マエ</t>
    </rPh>
    <phoneticPr fontId="2"/>
  </si>
  <si>
    <t>３６　　　海　運　貨　物　　　</t>
    <rPh sb="5" eb="6">
      <t>ウミ</t>
    </rPh>
    <rPh sb="7" eb="8">
      <t>ウン</t>
    </rPh>
    <rPh sb="9" eb="10">
      <t>カ</t>
    </rPh>
    <rPh sb="11" eb="12">
      <t>モノ</t>
    </rPh>
    <phoneticPr fontId="2"/>
  </si>
  <si>
    <t>３７　　　倉庫の入出庫状況</t>
    <rPh sb="5" eb="7">
      <t>ソウコ</t>
    </rPh>
    <rPh sb="8" eb="10">
      <t>ニュウシュツ</t>
    </rPh>
    <rPh sb="10" eb="11">
      <t>コ</t>
    </rPh>
    <rPh sb="11" eb="13">
      <t>ジョウキョウ</t>
    </rPh>
    <phoneticPr fontId="2"/>
  </si>
  <si>
    <t>資料　　総務省　九州総合通信局　　　　　　</t>
    <rPh sb="0" eb="2">
      <t>シリョウ</t>
    </rPh>
    <rPh sb="4" eb="7">
      <t>ソウムショウ</t>
    </rPh>
    <rPh sb="8" eb="10">
      <t>キュウシュウ</t>
    </rPh>
    <rPh sb="10" eb="12">
      <t>ソウゴウ</t>
    </rPh>
    <rPh sb="12" eb="15">
      <t>ツウシンキョク</t>
    </rPh>
    <phoneticPr fontId="2"/>
  </si>
  <si>
    <t>（注）　　</t>
    <phoneticPr fontId="2"/>
  </si>
  <si>
    <t>資料　長崎県長崎振興局長崎港湾漁港事務所　　　　　</t>
    <rPh sb="0" eb="2">
      <t>シリョウ</t>
    </rPh>
    <rPh sb="3" eb="6">
      <t>ナガサキケン</t>
    </rPh>
    <rPh sb="6" eb="8">
      <t>ナガサキ</t>
    </rPh>
    <rPh sb="8" eb="10">
      <t>シンコウ</t>
    </rPh>
    <rPh sb="10" eb="11">
      <t>キョク</t>
    </rPh>
    <rPh sb="11" eb="13">
      <t>ナガサキ</t>
    </rPh>
    <rPh sb="13" eb="15">
      <t>コウワン</t>
    </rPh>
    <rPh sb="15" eb="17">
      <t>ギョコウ</t>
    </rPh>
    <rPh sb="17" eb="19">
      <t>ジム</t>
    </rPh>
    <rPh sb="19" eb="20">
      <t>ショ</t>
    </rPh>
    <phoneticPr fontId="2"/>
  </si>
  <si>
    <t>５０ｃｃ</t>
    <phoneticPr fontId="2"/>
  </si>
  <si>
    <t>ミニカー</t>
    <phoneticPr fontId="2"/>
  </si>
  <si>
    <t>９０ｃｃ</t>
    <phoneticPr fontId="2"/>
  </si>
  <si>
    <t>１２５ｃｃ</t>
    <phoneticPr fontId="2"/>
  </si>
  <si>
    <t>資料　　長崎市タクシー協会　　</t>
    <rPh sb="0" eb="2">
      <t>シリョウ</t>
    </rPh>
    <rPh sb="4" eb="7">
      <t>ナガサキシ</t>
    </rPh>
    <rPh sb="11" eb="13">
      <t>キョウカイ</t>
    </rPh>
    <phoneticPr fontId="2"/>
  </si>
  <si>
    <t>（注）　</t>
    <phoneticPr fontId="2"/>
  </si>
  <si>
    <t>２１年　</t>
  </si>
  <si>
    <t>２１　年　　</t>
  </si>
  <si>
    <t>７月１１日</t>
  </si>
  <si>
    <t>内地米、外米、雑食料品、鋼板他</t>
  </si>
  <si>
    <t>大型車</t>
    <rPh sb="0" eb="3">
      <t>オオガタシャ</t>
    </rPh>
    <phoneticPr fontId="2"/>
  </si>
  <si>
    <t>特大車</t>
    <rPh sb="0" eb="2">
      <t>トクダイ</t>
    </rPh>
    <rPh sb="2" eb="3">
      <t>シャ</t>
    </rPh>
    <phoneticPr fontId="2"/>
  </si>
  <si>
    <t>路線バス</t>
    <rPh sb="0" eb="2">
      <t>ロセン</t>
    </rPh>
    <phoneticPr fontId="2"/>
  </si>
  <si>
    <t>乗　　　　　　車</t>
    <rPh sb="0" eb="1">
      <t>ジョウ</t>
    </rPh>
    <rPh sb="7" eb="8">
      <t>クルマ</t>
    </rPh>
    <phoneticPr fontId="2"/>
  </si>
  <si>
    <t>（単位　台、人、Ｋｍ）</t>
    <rPh sb="1" eb="3">
      <t>タンイ</t>
    </rPh>
    <rPh sb="4" eb="5">
      <t>ダイ</t>
    </rPh>
    <rPh sb="6" eb="7">
      <t>ニン</t>
    </rPh>
    <phoneticPr fontId="2"/>
  </si>
  <si>
    <t>平成９年度</t>
  </si>
  <si>
    <t>平成１１年度</t>
  </si>
  <si>
    <t>平成１７年度</t>
  </si>
  <si>
    <t>平成２２年度</t>
    <rPh sb="0" eb="2">
      <t>ヘイセイ</t>
    </rPh>
    <rPh sb="4" eb="6">
      <t>ネンド</t>
    </rPh>
    <phoneticPr fontId="2"/>
  </si>
  <si>
    <t>(14,783)</t>
  </si>
  <si>
    <t>(15,400)</t>
  </si>
  <si>
    <t>(18,667)</t>
  </si>
  <si>
    <t>(9,796)</t>
  </si>
  <si>
    <t>(8,165)</t>
  </si>
  <si>
    <t>(47,856)</t>
  </si>
  <si>
    <t>(48,491)</t>
  </si>
  <si>
    <t>(46,513)</t>
  </si>
  <si>
    <t>(43,381)</t>
  </si>
  <si>
    <t>(42,518)</t>
  </si>
  <si>
    <t>(33,711)</t>
  </si>
  <si>
    <t>(10,583)</t>
  </si>
  <si>
    <t>(17,941)</t>
  </si>
  <si>
    <t>(78,418)</t>
  </si>
  <si>
    <t>(79,648)</t>
  </si>
  <si>
    <t>(76,346)</t>
  </si>
  <si>
    <t>(37,787)</t>
  </si>
  <si>
    <t>(41,211)</t>
  </si>
  <si>
    <t>(43,863)</t>
  </si>
  <si>
    <t>(21,255)</t>
  </si>
  <si>
    <t>(22,082)</t>
  </si>
  <si>
    <t>(22,724)</t>
  </si>
  <si>
    <t>(25,548)</t>
  </si>
  <si>
    <t>平　成　２２　年</t>
  </si>
  <si>
    <t>年　　度</t>
    <rPh sb="0" eb="1">
      <t>ネン</t>
    </rPh>
    <rPh sb="3" eb="4">
      <t>ド</t>
    </rPh>
    <phoneticPr fontId="2"/>
  </si>
  <si>
    <t>資料　市建設局土木部土木総務課　　　　　</t>
    <rPh sb="0" eb="2">
      <t>シリョウ</t>
    </rPh>
    <rPh sb="3" eb="4">
      <t>シ</t>
    </rPh>
    <rPh sb="4" eb="7">
      <t>ケンセツキョク</t>
    </rPh>
    <rPh sb="7" eb="9">
      <t>ドボク</t>
    </rPh>
    <rPh sb="9" eb="10">
      <t>ブ</t>
    </rPh>
    <rPh sb="10" eb="12">
      <t>ドボク</t>
    </rPh>
    <rPh sb="12" eb="15">
      <t>ソウムカ</t>
    </rPh>
    <phoneticPr fontId="2"/>
  </si>
  <si>
    <t>資料　　九州運輸局長崎運輸支局、市総務局理財部市民税課（軽自動車以下）</t>
    <rPh sb="0" eb="2">
      <t>シリョウ</t>
    </rPh>
    <rPh sb="4" eb="6">
      <t>キュウシュウ</t>
    </rPh>
    <rPh sb="6" eb="8">
      <t>ウンユ</t>
    </rPh>
    <rPh sb="8" eb="9">
      <t>キョク</t>
    </rPh>
    <rPh sb="9" eb="11">
      <t>ナガサキ</t>
    </rPh>
    <rPh sb="11" eb="13">
      <t>ウンユ</t>
    </rPh>
    <rPh sb="13" eb="15">
      <t>シキョク</t>
    </rPh>
    <rPh sb="16" eb="17">
      <t>シ</t>
    </rPh>
    <rPh sb="17" eb="19">
      <t>ソウム</t>
    </rPh>
    <rPh sb="19" eb="20">
      <t>キョク</t>
    </rPh>
    <rPh sb="20" eb="22">
      <t>リザイ</t>
    </rPh>
    <rPh sb="22" eb="23">
      <t>ブ</t>
    </rPh>
    <rPh sb="23" eb="26">
      <t>シミンゼイ</t>
    </rPh>
    <rPh sb="26" eb="27">
      <t>カ</t>
    </rPh>
    <rPh sb="28" eb="32">
      <t>ケイジドウシャ</t>
    </rPh>
    <rPh sb="32" eb="34">
      <t>イカ</t>
    </rPh>
    <phoneticPr fontId="2"/>
  </si>
  <si>
    <t>郵　　便　　差　　出　　箱　　数</t>
    <rPh sb="0" eb="1">
      <t>ユウ</t>
    </rPh>
    <rPh sb="3" eb="4">
      <t>ビン</t>
    </rPh>
    <rPh sb="6" eb="7">
      <t>サ</t>
    </rPh>
    <rPh sb="9" eb="10">
      <t>シュツ</t>
    </rPh>
    <rPh sb="12" eb="13">
      <t>ハコ</t>
    </rPh>
    <rPh sb="15" eb="16">
      <t>スウ</t>
    </rPh>
    <phoneticPr fontId="2"/>
  </si>
  <si>
    <t>簡　　易　　局</t>
    <rPh sb="0" eb="1">
      <t>カン</t>
    </rPh>
    <rPh sb="3" eb="4">
      <t>エキ</t>
    </rPh>
    <rPh sb="6" eb="7">
      <t>キョク</t>
    </rPh>
    <phoneticPr fontId="2"/>
  </si>
  <si>
    <t>三重町（H17以前：石原バス停）</t>
    <rPh sb="0" eb="3">
      <t>ミエマチ</t>
    </rPh>
    <rPh sb="7" eb="9">
      <t>イゼン</t>
    </rPh>
    <rPh sb="10" eb="12">
      <t>イシハラ</t>
    </rPh>
    <rPh sb="14" eb="15">
      <t>テイ</t>
    </rPh>
    <phoneticPr fontId="2"/>
  </si>
  <si>
    <t>愛宕３丁目（H１７以前：上小島２丁目）</t>
    <rPh sb="0" eb="2">
      <t>アタゴ</t>
    </rPh>
    <rPh sb="3" eb="5">
      <t>チョウメ</t>
    </rPh>
    <rPh sb="9" eb="11">
      <t>イゼン</t>
    </rPh>
    <rPh sb="12" eb="13">
      <t>カミ</t>
    </rPh>
    <rPh sb="13" eb="14">
      <t>コ</t>
    </rPh>
    <rPh sb="14" eb="15">
      <t>シマ</t>
    </rPh>
    <rPh sb="16" eb="18">
      <t>チョウメ</t>
    </rPh>
    <phoneticPr fontId="2"/>
  </si>
  <si>
    <t>戸町５丁目（H１７以前：小ヶ倉町２丁目）</t>
    <rPh sb="0" eb="2">
      <t>トマチ</t>
    </rPh>
    <rPh sb="3" eb="5">
      <t>チョウメ</t>
    </rPh>
    <rPh sb="9" eb="11">
      <t>イゼン</t>
    </rPh>
    <rPh sb="12" eb="13">
      <t>ショウ</t>
    </rPh>
    <rPh sb="14" eb="15">
      <t>クラ</t>
    </rPh>
    <rPh sb="15" eb="16">
      <t>マチ</t>
    </rPh>
    <rPh sb="17" eb="19">
      <t>チョウメ</t>
    </rPh>
    <phoneticPr fontId="2"/>
  </si>
  <si>
    <t>長崎南環状線</t>
    <rPh sb="0" eb="2">
      <t>ナガサキ</t>
    </rPh>
    <rPh sb="2" eb="3">
      <t>ミナミ</t>
    </rPh>
    <rPh sb="3" eb="6">
      <t>カンジョウセン</t>
    </rPh>
    <phoneticPr fontId="2"/>
  </si>
  <si>
    <t>新戸町１丁目</t>
    <rPh sb="0" eb="3">
      <t>シントマチ</t>
    </rPh>
    <rPh sb="4" eb="6">
      <t>チョウメ</t>
    </rPh>
    <phoneticPr fontId="2"/>
  </si>
  <si>
    <t>５１．</t>
    <phoneticPr fontId="2"/>
  </si>
  <si>
    <t>５２．</t>
    <phoneticPr fontId="2"/>
  </si>
  <si>
    <t>（新設）</t>
  </si>
  <si>
    <t>５４．</t>
    <phoneticPr fontId="2"/>
  </si>
  <si>
    <t>本河内３丁目（H17以前：芒塚町）</t>
    <rPh sb="0" eb="1">
      <t>ホン</t>
    </rPh>
    <rPh sb="1" eb="3">
      <t>カワチ</t>
    </rPh>
    <rPh sb="4" eb="6">
      <t>チョウメ</t>
    </rPh>
    <rPh sb="10" eb="12">
      <t>イゼン</t>
    </rPh>
    <rPh sb="13" eb="15">
      <t>ススキズカ</t>
    </rPh>
    <rPh sb="15" eb="16">
      <t>マチ</t>
    </rPh>
    <phoneticPr fontId="2"/>
  </si>
  <si>
    <t>６９．</t>
    <phoneticPr fontId="2"/>
  </si>
  <si>
    <t>上戸町２丁目</t>
    <rPh sb="0" eb="3">
      <t>カミトマチ</t>
    </rPh>
    <rPh sb="4" eb="6">
      <t>チョウメ</t>
    </rPh>
    <phoneticPr fontId="2"/>
  </si>
  <si>
    <t>琴海大平町（H17以前：琴海形上町）</t>
    <rPh sb="0" eb="2">
      <t>キンカイ</t>
    </rPh>
    <rPh sb="2" eb="4">
      <t>オオヒラ</t>
    </rPh>
    <rPh sb="4" eb="5">
      <t>マチ</t>
    </rPh>
    <rPh sb="9" eb="11">
      <t>イゼン</t>
    </rPh>
    <rPh sb="12" eb="14">
      <t>キンカイ</t>
    </rPh>
    <rPh sb="14" eb="16">
      <t>カタガミ</t>
    </rPh>
    <rPh sb="16" eb="17">
      <t>マチ</t>
    </rPh>
    <phoneticPr fontId="2"/>
  </si>
  <si>
    <t>(21,689)</t>
  </si>
  <si>
    <t>(10,816)</t>
  </si>
  <si>
    <t>(8,976)</t>
  </si>
  <si>
    <t>(50,938)</t>
  </si>
  <si>
    <t>(17,545)</t>
  </si>
  <si>
    <t>(22,374)</t>
  </si>
  <si>
    <t>(67,743)</t>
  </si>
  <si>
    <t>(43,952)</t>
  </si>
  <si>
    <t>(21,296)</t>
  </si>
  <si>
    <t>(19,209)</t>
  </si>
  <si>
    <t>( 3,967)</t>
  </si>
  <si>
    <t>( 9,043)</t>
  </si>
  <si>
    <t>(30,311)</t>
  </si>
  <si>
    <t>BWA</t>
    <phoneticPr fontId="2"/>
  </si>
  <si>
    <t>大橋町（長崎振興局前）</t>
    <rPh sb="0" eb="3">
      <t>オオハシマチ</t>
    </rPh>
    <rPh sb="4" eb="6">
      <t>ナガサキ</t>
    </rPh>
    <rPh sb="6" eb="9">
      <t>シンコウキョク</t>
    </rPh>
    <rPh sb="9" eb="10">
      <t>マエ</t>
    </rPh>
    <phoneticPr fontId="2"/>
  </si>
  <si>
    <t>（5170）</t>
    <phoneticPr fontId="2"/>
  </si>
  <si>
    <t>(44,377)</t>
  </si>
  <si>
    <t>川平町（間の瀬～川平IC）</t>
    <rPh sb="0" eb="1">
      <t>カワ</t>
    </rPh>
    <rPh sb="1" eb="2">
      <t>ヒラ</t>
    </rPh>
    <rPh sb="2" eb="3">
      <t>マチ</t>
    </rPh>
    <rPh sb="4" eb="5">
      <t>マ</t>
    </rPh>
    <rPh sb="6" eb="7">
      <t>セ</t>
    </rPh>
    <rPh sb="8" eb="9">
      <t>カワ</t>
    </rPh>
    <rPh sb="9" eb="10">
      <t>ヒラ</t>
    </rPh>
    <phoneticPr fontId="2"/>
  </si>
  <si>
    <t>本河内（Ｈ１7以前：中川町）</t>
    <rPh sb="0" eb="1">
      <t>ホン</t>
    </rPh>
    <rPh sb="1" eb="2">
      <t>カワ</t>
    </rPh>
    <rPh sb="2" eb="3">
      <t>ウチ</t>
    </rPh>
    <rPh sb="7" eb="9">
      <t>イゼン</t>
    </rPh>
    <rPh sb="10" eb="12">
      <t>ナカガワ</t>
    </rPh>
    <rPh sb="12" eb="13">
      <t>マチ</t>
    </rPh>
    <phoneticPr fontId="2"/>
  </si>
  <si>
    <t>　　　よって毎月集計されたものである。</t>
    <rPh sb="6" eb="8">
      <t>マイツキ</t>
    </rPh>
    <rPh sb="8" eb="10">
      <t>シュウケイ</t>
    </rPh>
    <phoneticPr fontId="2"/>
  </si>
  <si>
    <t>　　本表は、港湾調査の結果によって長崎港の出入貨物を掲げたものである。この調査は海運業者から提出された海上出入貨物調査票に　　　　</t>
    <rPh sb="2" eb="3">
      <t>ホン</t>
    </rPh>
    <rPh sb="3" eb="4">
      <t>ヒョウ</t>
    </rPh>
    <rPh sb="6" eb="8">
      <t>コウワン</t>
    </rPh>
    <rPh sb="8" eb="10">
      <t>チョウサ</t>
    </rPh>
    <rPh sb="11" eb="13">
      <t>ケッカ</t>
    </rPh>
    <rPh sb="17" eb="19">
      <t>ナガサキ</t>
    </rPh>
    <rPh sb="19" eb="20">
      <t>コウ</t>
    </rPh>
    <rPh sb="21" eb="23">
      <t>シュツニュウ</t>
    </rPh>
    <rPh sb="23" eb="25">
      <t>カモツ</t>
    </rPh>
    <rPh sb="26" eb="27">
      <t>カカ</t>
    </rPh>
    <rPh sb="37" eb="39">
      <t>チョウサ</t>
    </rPh>
    <rPh sb="40" eb="42">
      <t>カイウン</t>
    </rPh>
    <rPh sb="42" eb="44">
      <t>ギョウシャ</t>
    </rPh>
    <rPh sb="46" eb="48">
      <t>テイシュツ</t>
    </rPh>
    <rPh sb="51" eb="53">
      <t>カイジョウ</t>
    </rPh>
    <rPh sb="53" eb="55">
      <t>シュツニュウ</t>
    </rPh>
    <rPh sb="55" eb="57">
      <t>カモツ</t>
    </rPh>
    <phoneticPr fontId="2"/>
  </si>
  <si>
    <t>２２　年　　</t>
  </si>
  <si>
    <t>２３　年　　</t>
  </si>
  <si>
    <t>２３年</t>
    <rPh sb="2" eb="3">
      <t>ネン</t>
    </rPh>
    <phoneticPr fontId="2"/>
  </si>
  <si>
    <t>内地米、外米、雑食料品</t>
  </si>
  <si>
    <t>２３年　</t>
  </si>
  <si>
    <t>２３年　　</t>
  </si>
  <si>
    <t>平　成　２３　年</t>
  </si>
  <si>
    <t>７月８日</t>
  </si>
  <si>
    <t>曇りのち晴れ</t>
  </si>
  <si>
    <t>平　成　２２　年 度</t>
  </si>
  <si>
    <t>２３年度　</t>
  </si>
  <si>
    <t>　２３年度　</t>
    <phoneticPr fontId="2"/>
  </si>
  <si>
    <t>晴れ</t>
    <rPh sb="0" eb="1">
      <t>ハ</t>
    </rPh>
    <phoneticPr fontId="2"/>
  </si>
  <si>
    <t>曇り</t>
    <rPh sb="0" eb="1">
      <t>クモ</t>
    </rPh>
    <phoneticPr fontId="2"/>
  </si>
  <si>
    <t>７月８日</t>
    <rPh sb="1" eb="2">
      <t>ガツ</t>
    </rPh>
    <rPh sb="3" eb="4">
      <t>ニチ</t>
    </rPh>
    <phoneticPr fontId="2"/>
  </si>
  <si>
    <t>７月６日</t>
    <rPh sb="1" eb="2">
      <t>ガツ</t>
    </rPh>
    <rPh sb="3" eb="4">
      <t>ニチ</t>
    </rPh>
    <phoneticPr fontId="2"/>
  </si>
  <si>
    <t>総数</t>
    <rPh sb="0" eb="2">
      <t>ソウスウ</t>
    </rPh>
    <phoneticPr fontId="2"/>
  </si>
  <si>
    <t>松が枝町</t>
    <rPh sb="0" eb="1">
      <t>マツ</t>
    </rPh>
    <rPh sb="2" eb="4">
      <t>エマチ</t>
    </rPh>
    <phoneticPr fontId="2"/>
  </si>
  <si>
    <t>バス</t>
    <phoneticPr fontId="2"/>
  </si>
  <si>
    <t>タクシー</t>
    <phoneticPr fontId="2"/>
  </si>
  <si>
    <t>　　　　（注）　内航船内の「商船」には、その他の船舶を含む。</t>
    <rPh sb="5" eb="6">
      <t>チュウ</t>
    </rPh>
    <phoneticPr fontId="2"/>
  </si>
  <si>
    <t>　　　年月末在庫数は各年月末現在、総取扱トン数は各年月中の累計である。</t>
    <rPh sb="3" eb="5">
      <t>ネンゲツ</t>
    </rPh>
    <rPh sb="5" eb="6">
      <t>マツ</t>
    </rPh>
    <rPh sb="6" eb="8">
      <t>ザイコ</t>
    </rPh>
    <rPh sb="8" eb="9">
      <t>スウ</t>
    </rPh>
    <rPh sb="10" eb="12">
      <t>カクネン</t>
    </rPh>
    <rPh sb="12" eb="14">
      <t>ゲツマツ</t>
    </rPh>
    <rPh sb="14" eb="16">
      <t>ゲンザイ</t>
    </rPh>
    <rPh sb="17" eb="18">
      <t>ソウ</t>
    </rPh>
    <rPh sb="18" eb="20">
      <t>トリアツカイ</t>
    </rPh>
    <rPh sb="22" eb="23">
      <t>スウ</t>
    </rPh>
    <rPh sb="24" eb="25">
      <t>カク</t>
    </rPh>
    <rPh sb="25" eb="27">
      <t>ネンゲツ</t>
    </rPh>
    <rPh sb="27" eb="28">
      <t>チュウ</t>
    </rPh>
    <rPh sb="29" eb="31">
      <t>ルイケイ</t>
    </rPh>
    <phoneticPr fontId="2"/>
  </si>
  <si>
    <t>台数は各年末現在の数値である。</t>
    <phoneticPr fontId="2"/>
  </si>
  <si>
    <t>停留所数</t>
    <rPh sb="0" eb="2">
      <t>テイリュウ</t>
    </rPh>
    <rPh sb="2" eb="3">
      <t>ショ</t>
    </rPh>
    <rPh sb="3" eb="4">
      <t>スウ</t>
    </rPh>
    <phoneticPr fontId="2"/>
  </si>
  <si>
    <t>２４　年　　</t>
  </si>
  <si>
    <t>２４年</t>
    <rPh sb="2" eb="3">
      <t>ネン</t>
    </rPh>
    <phoneticPr fontId="2"/>
  </si>
  <si>
    <t>２４年　</t>
  </si>
  <si>
    <t>２４年　　</t>
  </si>
  <si>
    <t>　　　２３年　</t>
  </si>
  <si>
    <t>　　　２４年　</t>
  </si>
  <si>
    <t>７月９日</t>
  </si>
  <si>
    <t>平　成　２４　年 度</t>
  </si>
  <si>
    <t>２４年度　</t>
  </si>
  <si>
    <t>　　　本表は、港湾調査に基づいて倉庫業者から報告を求め集計した倉庫の貨物入出、在庫数を掲げたものである。</t>
    <rPh sb="3" eb="4">
      <t>ホン</t>
    </rPh>
    <rPh sb="4" eb="5">
      <t>ヒョウ</t>
    </rPh>
    <rPh sb="7" eb="9">
      <t>コウワン</t>
    </rPh>
    <rPh sb="9" eb="11">
      <t>チョウサ</t>
    </rPh>
    <rPh sb="12" eb="13">
      <t>モト</t>
    </rPh>
    <rPh sb="16" eb="18">
      <t>ソウコ</t>
    </rPh>
    <rPh sb="18" eb="20">
      <t>ギョウシャ</t>
    </rPh>
    <rPh sb="22" eb="24">
      <t>ホウコク</t>
    </rPh>
    <rPh sb="25" eb="26">
      <t>モト</t>
    </rPh>
    <rPh sb="27" eb="29">
      <t>シュウケイ</t>
    </rPh>
    <rPh sb="31" eb="33">
      <t>ソウコ</t>
    </rPh>
    <rPh sb="34" eb="36">
      <t>カモツ</t>
    </rPh>
    <rPh sb="36" eb="38">
      <t>ニュウシュツ</t>
    </rPh>
    <rPh sb="39" eb="42">
      <t>ザイコスウ</t>
    </rPh>
    <rPh sb="43" eb="44">
      <t>カカ</t>
    </rPh>
    <phoneticPr fontId="2"/>
  </si>
  <si>
    <t>資料　長崎県土木部道路建設課、市建設局都市計画部土木企画課（全国道路交通情勢調査一般交通量調査報告書）</t>
    <rPh sb="0" eb="2">
      <t>シリョウ</t>
    </rPh>
    <rPh sb="3" eb="6">
      <t>ナガサキケン</t>
    </rPh>
    <rPh sb="6" eb="8">
      <t>ドボク</t>
    </rPh>
    <rPh sb="8" eb="9">
      <t>ブ</t>
    </rPh>
    <rPh sb="9" eb="11">
      <t>ドウロ</t>
    </rPh>
    <rPh sb="11" eb="14">
      <t>ケンセツカ</t>
    </rPh>
    <rPh sb="15" eb="16">
      <t>シ</t>
    </rPh>
    <rPh sb="16" eb="19">
      <t>ケンセツキョク</t>
    </rPh>
    <rPh sb="19" eb="21">
      <t>トシ</t>
    </rPh>
    <rPh sb="21" eb="23">
      <t>ケイカク</t>
    </rPh>
    <rPh sb="23" eb="24">
      <t>ブ</t>
    </rPh>
    <rPh sb="24" eb="26">
      <t>ドボク</t>
    </rPh>
    <rPh sb="26" eb="28">
      <t>キカク</t>
    </rPh>
    <rPh sb="28" eb="29">
      <t>カ</t>
    </rPh>
    <rPh sb="30" eb="32">
      <t>ゼンコク</t>
    </rPh>
    <rPh sb="32" eb="34">
      <t>ドウロ</t>
    </rPh>
    <rPh sb="34" eb="36">
      <t>コウツウ</t>
    </rPh>
    <rPh sb="36" eb="38">
      <t>ジョウセイ</t>
    </rPh>
    <rPh sb="38" eb="40">
      <t>チョウサ</t>
    </rPh>
    <rPh sb="40" eb="42">
      <t>イッパン</t>
    </rPh>
    <rPh sb="42" eb="44">
      <t>コウツウ</t>
    </rPh>
    <rPh sb="44" eb="45">
      <t>リョウ</t>
    </rPh>
    <rPh sb="45" eb="47">
      <t>チョウサ</t>
    </rPh>
    <rPh sb="47" eb="50">
      <t>ホウコクショ</t>
    </rPh>
    <phoneticPr fontId="2"/>
  </si>
  <si>
    <t>旧博多大丸長崎店前</t>
    <rPh sb="0" eb="1">
      <t>キュウ</t>
    </rPh>
    <rPh sb="1" eb="3">
      <t>ハカタ</t>
    </rPh>
    <rPh sb="3" eb="5">
      <t>ダイマル</t>
    </rPh>
    <rPh sb="5" eb="7">
      <t>ナガサキ</t>
    </rPh>
    <rPh sb="7" eb="8">
      <t>テン</t>
    </rPh>
    <rPh sb="8" eb="9">
      <t>マエ</t>
    </rPh>
    <phoneticPr fontId="2"/>
  </si>
  <si>
    <t>資料　　長崎県交通局、長崎自動車株式会社、長崎バス観光株式会社　　　　（注）　四捨五入の関係で内訳の計と年計は必ずしも一致しない。</t>
    <rPh sb="0" eb="2">
      <t>シリョウ</t>
    </rPh>
    <rPh sb="4" eb="7">
      <t>ナガサキケン</t>
    </rPh>
    <rPh sb="7" eb="10">
      <t>コウツウキョク</t>
    </rPh>
    <rPh sb="11" eb="13">
      <t>ナガサキ</t>
    </rPh>
    <rPh sb="13" eb="16">
      <t>ジドウシャ</t>
    </rPh>
    <rPh sb="16" eb="18">
      <t>カブシキ</t>
    </rPh>
    <rPh sb="18" eb="20">
      <t>ガイシャ</t>
    </rPh>
    <rPh sb="21" eb="23">
      <t>ナガサキ</t>
    </rPh>
    <rPh sb="25" eb="27">
      <t>カンコウ</t>
    </rPh>
    <rPh sb="27" eb="31">
      <t>カブシキガイシャ</t>
    </rPh>
    <rPh sb="36" eb="37">
      <t>チュウ</t>
    </rPh>
    <rPh sb="39" eb="43">
      <t>シシャゴニュウ</t>
    </rPh>
    <rPh sb="44" eb="46">
      <t>カンケイ</t>
    </rPh>
    <rPh sb="47" eb="49">
      <t>ウチワケ</t>
    </rPh>
    <rPh sb="50" eb="51">
      <t>ケイ</t>
    </rPh>
    <rPh sb="52" eb="53">
      <t>ネン</t>
    </rPh>
    <rPh sb="53" eb="54">
      <t>ケイ</t>
    </rPh>
    <rPh sb="55" eb="56">
      <t>カナラ</t>
    </rPh>
    <rPh sb="59" eb="61">
      <t>イッチ</t>
    </rPh>
    <phoneticPr fontId="2"/>
  </si>
  <si>
    <t>平　成　２４　年</t>
  </si>
  <si>
    <t>ダンクＵ前</t>
    <rPh sb="4" eb="5">
      <t>マエ</t>
    </rPh>
    <phoneticPr fontId="2"/>
  </si>
  <si>
    <t>資料　日本郵便㈱九州支社</t>
    <rPh sb="0" eb="2">
      <t>シリョウ</t>
    </rPh>
    <rPh sb="3" eb="5">
      <t>ニホン</t>
    </rPh>
    <phoneticPr fontId="2"/>
  </si>
  <si>
    <t>平　成　２５　年</t>
    <phoneticPr fontId="2"/>
  </si>
  <si>
    <t>７月５日</t>
    <rPh sb="1" eb="2">
      <t>ガツ</t>
    </rPh>
    <rPh sb="3" eb="4">
      <t>ニチ</t>
    </rPh>
    <phoneticPr fontId="2"/>
  </si>
  <si>
    <t>７月７日</t>
    <rPh sb="1" eb="2">
      <t>ガツ</t>
    </rPh>
    <rPh sb="3" eb="4">
      <t>ニチ</t>
    </rPh>
    <phoneticPr fontId="2"/>
  </si>
  <si>
    <t>旧横尾酒店前</t>
    <rPh sb="0" eb="1">
      <t>キュウ</t>
    </rPh>
    <rPh sb="1" eb="3">
      <t>ヨコオ</t>
    </rPh>
    <rPh sb="3" eb="5">
      <t>サケテン</t>
    </rPh>
    <rPh sb="5" eb="6">
      <t>マエ</t>
    </rPh>
    <phoneticPr fontId="2"/>
  </si>
  <si>
    <t>稲垣屋ビル前</t>
    <rPh sb="0" eb="2">
      <t>イナガキ</t>
    </rPh>
    <rPh sb="2" eb="3">
      <t>ヤ</t>
    </rPh>
    <rPh sb="5" eb="6">
      <t>マエ</t>
    </rPh>
    <phoneticPr fontId="2"/>
  </si>
  <si>
    <t>十八銀行広馬場</t>
    <rPh sb="0" eb="2">
      <t>ジュウハチ</t>
    </rPh>
    <rPh sb="2" eb="4">
      <t>ギンコウ</t>
    </rPh>
    <rPh sb="4" eb="5">
      <t>ヒロ</t>
    </rPh>
    <rPh sb="5" eb="7">
      <t>ババ</t>
    </rPh>
    <phoneticPr fontId="2"/>
  </si>
  <si>
    <t>ＡＴＭコーナー横</t>
    <rPh sb="7" eb="8">
      <t>ヨコ</t>
    </rPh>
    <phoneticPr fontId="2"/>
  </si>
  <si>
    <t>安達ビル前</t>
    <rPh sb="0" eb="2">
      <t>アダチ</t>
    </rPh>
    <rPh sb="4" eb="5">
      <t>マエ</t>
    </rPh>
    <phoneticPr fontId="2"/>
  </si>
  <si>
    <t>　　　　（注）　１．農水産品は、米穀類、食品類、水産物　　２．林産品は木材類　　３．鉱産品は、鉱物類、石炭類　　４．金属機械工業品は、金属類、</t>
    <phoneticPr fontId="2"/>
  </si>
  <si>
    <t>　機械類　　５．化学工業品は、油類、薬品類、セメント、肥料　　６．軽工業品は、繊維品　　７．雑工業品は、雑貨</t>
    <phoneticPr fontId="2"/>
  </si>
  <si>
    <t>三菱東京ＵＦＪ銀行前</t>
    <rPh sb="0" eb="2">
      <t>ミツビシ</t>
    </rPh>
    <rPh sb="2" eb="4">
      <t>トウキョウ</t>
    </rPh>
    <rPh sb="7" eb="9">
      <t>ギンコウ</t>
    </rPh>
    <rPh sb="9" eb="10">
      <t>マエ</t>
    </rPh>
    <phoneticPr fontId="2"/>
  </si>
  <si>
    <t>籠町</t>
    <rPh sb="0" eb="2">
      <t>カゴマチ</t>
    </rPh>
    <phoneticPr fontId="2"/>
  </si>
  <si>
    <t>大黒町</t>
    <rPh sb="0" eb="3">
      <t>ダイコクマチ</t>
    </rPh>
    <phoneticPr fontId="2"/>
  </si>
  <si>
    <t>ｒ  5,910</t>
    <phoneticPr fontId="2"/>
  </si>
  <si>
    <t>r</t>
    <phoneticPr fontId="2"/>
  </si>
  <si>
    <t>元船町</t>
    <rPh sb="0" eb="1">
      <t>モト</t>
    </rPh>
    <rPh sb="1" eb="2">
      <t>フネ</t>
    </rPh>
    <rPh sb="2" eb="3">
      <t>マチ</t>
    </rPh>
    <phoneticPr fontId="2"/>
  </si>
  <si>
    <t>3.9世代携帯電話</t>
    <rPh sb="3" eb="5">
      <t>セダイ</t>
    </rPh>
    <rPh sb="5" eb="7">
      <t>ケイタイ</t>
    </rPh>
    <rPh sb="7" eb="9">
      <t>デンワ</t>
    </rPh>
    <phoneticPr fontId="2"/>
  </si>
  <si>
    <t>直　　営　　局</t>
    <rPh sb="0" eb="1">
      <t>ナオ</t>
    </rPh>
    <rPh sb="3" eb="4">
      <t>エイ</t>
    </rPh>
    <rPh sb="6" eb="7">
      <t>キョク</t>
    </rPh>
    <phoneticPr fontId="2"/>
  </si>
  <si>
    <t>平成　１９年　</t>
    <rPh sb="0" eb="2">
      <t>ヘイセイ</t>
    </rPh>
    <phoneticPr fontId="2"/>
  </si>
  <si>
    <t>２０年　</t>
  </si>
  <si>
    <t>２２年　</t>
    <phoneticPr fontId="2"/>
  </si>
  <si>
    <t>５月　</t>
    <phoneticPr fontId="2"/>
  </si>
  <si>
    <t>９月　</t>
    <phoneticPr fontId="2"/>
  </si>
  <si>
    <t>３８　　　長 崎 港 の 入 港 船 舶 数</t>
    <rPh sb="5" eb="6">
      <t>チョウ</t>
    </rPh>
    <rPh sb="7" eb="8">
      <t>ザキ</t>
    </rPh>
    <rPh sb="9" eb="10">
      <t>コウ</t>
    </rPh>
    <rPh sb="13" eb="14">
      <t>イ</t>
    </rPh>
    <rPh sb="15" eb="16">
      <t>ミナト</t>
    </rPh>
    <rPh sb="17" eb="18">
      <t>フネ</t>
    </rPh>
    <rPh sb="19" eb="20">
      <t>オオブネ</t>
    </rPh>
    <rPh sb="21" eb="22">
      <t>スウ</t>
    </rPh>
    <phoneticPr fontId="2"/>
  </si>
  <si>
    <t>３９　　　乗　 降 　船　 客　 数</t>
    <rPh sb="5" eb="6">
      <t>ジョウ</t>
    </rPh>
    <rPh sb="8" eb="9">
      <t>ゴウ</t>
    </rPh>
    <rPh sb="11" eb="12">
      <t>フネ</t>
    </rPh>
    <rPh sb="14" eb="15">
      <t>キャク</t>
    </rPh>
    <rPh sb="17" eb="18">
      <t>スウ</t>
    </rPh>
    <phoneticPr fontId="2"/>
  </si>
  <si>
    <t>４０　　　路 面 電 車 輸 送 状 況</t>
    <rPh sb="5" eb="6">
      <t>ミチ</t>
    </rPh>
    <rPh sb="7" eb="8">
      <t>メン</t>
    </rPh>
    <rPh sb="9" eb="10">
      <t>デン</t>
    </rPh>
    <rPh sb="11" eb="12">
      <t>クルマ</t>
    </rPh>
    <rPh sb="13" eb="14">
      <t>ユ</t>
    </rPh>
    <rPh sb="15" eb="16">
      <t>ソウ</t>
    </rPh>
    <rPh sb="17" eb="18">
      <t>ジョウ</t>
    </rPh>
    <rPh sb="19" eb="20">
      <t>イワン</t>
    </rPh>
    <phoneticPr fontId="2"/>
  </si>
  <si>
    <t>４１　　　ＪＲ鉄道乗降人員</t>
    <rPh sb="7" eb="9">
      <t>テツドウ</t>
    </rPh>
    <rPh sb="9" eb="11">
      <t>ジョウコウ</t>
    </rPh>
    <rPh sb="11" eb="13">
      <t>ジンイン</t>
    </rPh>
    <phoneticPr fontId="2"/>
  </si>
  <si>
    <t>４２　　　バ 　ス 　輸　 送　 状　 況</t>
    <rPh sb="11" eb="12">
      <t>ユ</t>
    </rPh>
    <rPh sb="14" eb="15">
      <t>ソウ</t>
    </rPh>
    <rPh sb="17" eb="18">
      <t>ジョウ</t>
    </rPh>
    <rPh sb="20" eb="21">
      <t>イワン</t>
    </rPh>
    <phoneticPr fontId="2"/>
  </si>
  <si>
    <t>４３　　タクシー輸送状況</t>
    <rPh sb="8" eb="10">
      <t>ユソウ</t>
    </rPh>
    <rPh sb="10" eb="12">
      <t>ジョウキョウ</t>
    </rPh>
    <phoneticPr fontId="2"/>
  </si>
  <si>
    <t>４４　主要地点の交通量</t>
    <rPh sb="3" eb="5">
      <t>シュヨウ</t>
    </rPh>
    <rPh sb="5" eb="7">
      <t>チテン</t>
    </rPh>
    <rPh sb="8" eb="10">
      <t>コウツウ</t>
    </rPh>
    <rPh sb="10" eb="11">
      <t>リョウ</t>
    </rPh>
    <phoneticPr fontId="2"/>
  </si>
  <si>
    <t>４５　　　主 要 市 道 の 交 通 量</t>
    <rPh sb="5" eb="6">
      <t>シュ</t>
    </rPh>
    <rPh sb="7" eb="8">
      <t>ヨウ</t>
    </rPh>
    <rPh sb="9" eb="10">
      <t>シ</t>
    </rPh>
    <rPh sb="11" eb="12">
      <t>ミチ</t>
    </rPh>
    <rPh sb="15" eb="16">
      <t>コウ</t>
    </rPh>
    <rPh sb="17" eb="18">
      <t>ツウ</t>
    </rPh>
    <rPh sb="19" eb="20">
      <t>リョウ</t>
    </rPh>
    <phoneticPr fontId="2"/>
  </si>
  <si>
    <t>４６　　　有 料 道 路 利 用 状 況</t>
    <rPh sb="5" eb="6">
      <t>ユウ</t>
    </rPh>
    <rPh sb="7" eb="8">
      <t>リョウ</t>
    </rPh>
    <rPh sb="9" eb="10">
      <t>ミチ</t>
    </rPh>
    <rPh sb="11" eb="12">
      <t>ミチ</t>
    </rPh>
    <rPh sb="13" eb="14">
      <t>リ</t>
    </rPh>
    <rPh sb="15" eb="16">
      <t>ヨウ</t>
    </rPh>
    <rPh sb="17" eb="18">
      <t>ジョウ</t>
    </rPh>
    <rPh sb="19" eb="20">
      <t>イワン</t>
    </rPh>
    <phoneticPr fontId="2"/>
  </si>
  <si>
    <t>４７　　　主要商店街の歩行者数</t>
    <rPh sb="5" eb="6">
      <t>シュ</t>
    </rPh>
    <rPh sb="6" eb="7">
      <t>ヨウ</t>
    </rPh>
    <rPh sb="7" eb="8">
      <t>ショウ</t>
    </rPh>
    <rPh sb="8" eb="9">
      <t>ミセ</t>
    </rPh>
    <rPh sb="9" eb="10">
      <t>マチ</t>
    </rPh>
    <rPh sb="11" eb="12">
      <t>ホ</t>
    </rPh>
    <rPh sb="12" eb="13">
      <t>ギョウ</t>
    </rPh>
    <rPh sb="13" eb="14">
      <t>モノ</t>
    </rPh>
    <rPh sb="14" eb="15">
      <t>スウ</t>
    </rPh>
    <phoneticPr fontId="2"/>
  </si>
  <si>
    <t>４８　　　種　類　別　車　両　数</t>
    <rPh sb="5" eb="6">
      <t>タネ</t>
    </rPh>
    <rPh sb="7" eb="8">
      <t>タグイ</t>
    </rPh>
    <rPh sb="9" eb="10">
      <t>ベツ</t>
    </rPh>
    <rPh sb="11" eb="12">
      <t>クルマ</t>
    </rPh>
    <rPh sb="13" eb="14">
      <t>リョウ</t>
    </rPh>
    <rPh sb="15" eb="16">
      <t>スウ</t>
    </rPh>
    <phoneticPr fontId="2"/>
  </si>
  <si>
    <t>４９　　　情報通信サービスの概況</t>
    <rPh sb="5" eb="7">
      <t>ジョウホウ</t>
    </rPh>
    <rPh sb="7" eb="9">
      <t>ツウシン</t>
    </rPh>
    <rPh sb="14" eb="16">
      <t>ガイキョウ</t>
    </rPh>
    <phoneticPr fontId="2"/>
  </si>
  <si>
    <t>５０　　　郵 便 施 設 の 概 況</t>
    <rPh sb="5" eb="6">
      <t>ユウ</t>
    </rPh>
    <rPh sb="7" eb="8">
      <t>ビン</t>
    </rPh>
    <rPh sb="9" eb="10">
      <t>ホドコ</t>
    </rPh>
    <rPh sb="11" eb="12">
      <t>セツ</t>
    </rPh>
    <rPh sb="15" eb="16">
      <t>オオムネ</t>
    </rPh>
    <rPh sb="17" eb="18">
      <t>イワン</t>
    </rPh>
    <phoneticPr fontId="2"/>
  </si>
  <si>
    <t>　　　なお、平成２４年から港湾調査項目の対象外となったため、平成２３年までの数値である。</t>
    <rPh sb="6" eb="8">
      <t>ヘイセイ</t>
    </rPh>
    <rPh sb="10" eb="11">
      <t>ネン</t>
    </rPh>
    <rPh sb="13" eb="15">
      <t>コウワン</t>
    </rPh>
    <rPh sb="15" eb="17">
      <t>チョウサ</t>
    </rPh>
    <rPh sb="17" eb="19">
      <t>コウモク</t>
    </rPh>
    <rPh sb="20" eb="22">
      <t>タイショウ</t>
    </rPh>
    <rPh sb="22" eb="23">
      <t>ハズ</t>
    </rPh>
    <rPh sb="30" eb="32">
      <t>ヘイセイ</t>
    </rPh>
    <rPh sb="34" eb="35">
      <t>ネン</t>
    </rPh>
    <rPh sb="38" eb="40">
      <t>スウチ</t>
    </rPh>
    <phoneticPr fontId="2"/>
  </si>
  <si>
    <t>　　   本表は、長崎県における数値であり、各社の合計値を掲げたものである。</t>
    <rPh sb="5" eb="6">
      <t>ホン</t>
    </rPh>
    <rPh sb="6" eb="7">
      <t>ヒョウ</t>
    </rPh>
    <rPh sb="9" eb="12">
      <t>ナガサキケン</t>
    </rPh>
    <rPh sb="16" eb="18">
      <t>スウチ</t>
    </rPh>
    <rPh sb="22" eb="24">
      <t>カクシャ</t>
    </rPh>
    <rPh sb="25" eb="28">
      <t>ゴウケイチ</t>
    </rPh>
    <rPh sb="29" eb="30">
      <t>カカ</t>
    </rPh>
    <phoneticPr fontId="2"/>
  </si>
  <si>
    <t>滑石</t>
    <rPh sb="0" eb="2">
      <t>ナメシ</t>
    </rPh>
    <phoneticPr fontId="2"/>
  </si>
  <si>
    <t>平成　２１年　　</t>
    <rPh sb="0" eb="2">
      <t>ヘイセイ</t>
    </rPh>
    <phoneticPr fontId="2"/>
  </si>
  <si>
    <t>２５年　　</t>
    <phoneticPr fontId="2"/>
  </si>
  <si>
    <t>平　成　２５　年 度</t>
  </si>
  <si>
    <t>　２５年度　</t>
    <phoneticPr fontId="2"/>
  </si>
  <si>
    <t>平成　　２１年度　</t>
    <rPh sb="0" eb="2">
      <t>ヘイセイ</t>
    </rPh>
    <phoneticPr fontId="2"/>
  </si>
  <si>
    <t>　２４年度　</t>
    <phoneticPr fontId="2"/>
  </si>
  <si>
    <t>平成  ２１年　</t>
    <rPh sb="0" eb="2">
      <t>ヘイセイ</t>
    </rPh>
    <phoneticPr fontId="2"/>
  </si>
  <si>
    <t>２２年　</t>
  </si>
  <si>
    <t>２５年　</t>
  </si>
  <si>
    <t>２５　年　　</t>
  </si>
  <si>
    <t>　　　２５年　</t>
  </si>
  <si>
    <t>２５年　　</t>
  </si>
  <si>
    <t>平成  ２１年</t>
    <rPh sb="0" eb="2">
      <t>ヘイセイ</t>
    </rPh>
    <rPh sb="6" eb="7">
      <t>ネン</t>
    </rPh>
    <phoneticPr fontId="2"/>
  </si>
  <si>
    <t>２５年</t>
    <rPh sb="2" eb="3">
      <t>ネン</t>
    </rPh>
    <phoneticPr fontId="2"/>
  </si>
  <si>
    <t>平　成　２６　年</t>
    <phoneticPr fontId="2"/>
  </si>
  <si>
    <t>７月１３日</t>
    <rPh sb="1" eb="2">
      <t>ガツ</t>
    </rPh>
    <rPh sb="4" eb="5">
      <t>ニチ</t>
    </rPh>
    <phoneticPr fontId="2"/>
  </si>
  <si>
    <t>７月１１日</t>
    <rPh sb="1" eb="2">
      <t>ガツ</t>
    </rPh>
    <rPh sb="4" eb="5">
      <t>ニチ</t>
    </rPh>
    <phoneticPr fontId="2"/>
  </si>
  <si>
    <t>曇り時々晴れ</t>
    <rPh sb="0" eb="1">
      <t>クモ</t>
    </rPh>
    <rPh sb="2" eb="4">
      <t>トキドキ</t>
    </rPh>
    <rPh sb="4" eb="5">
      <t>ハ</t>
    </rPh>
    <phoneticPr fontId="2"/>
  </si>
  <si>
    <t>２５年度　</t>
  </si>
  <si>
    <t>資料　　JR九州旅客鉄道（株）長崎支社</t>
    <rPh sb="0" eb="2">
      <t>シリョウ</t>
    </rPh>
    <rPh sb="6" eb="8">
      <t>キュウシュウ</t>
    </rPh>
    <rPh sb="8" eb="10">
      <t>リョカク</t>
    </rPh>
    <rPh sb="10" eb="12">
      <t>テツドウ</t>
    </rPh>
    <rPh sb="13" eb="14">
      <t>カブ</t>
    </rPh>
    <rPh sb="15" eb="17">
      <t>ナガサキ</t>
    </rPh>
    <rPh sb="17" eb="19">
      <t>シシャ</t>
    </rPh>
    <phoneticPr fontId="2"/>
  </si>
  <si>
    <t>資料　　九州商船（株）、安田産業汽船（株）、長崎汽船（株）、野母商船（株）、（株）五島産業汽船、苓北観光汽船（株）</t>
    <rPh sb="0" eb="2">
      <t>シリョウ</t>
    </rPh>
    <rPh sb="4" eb="6">
      <t>キュウシュウ</t>
    </rPh>
    <rPh sb="6" eb="8">
      <t>ショウセン</t>
    </rPh>
    <rPh sb="9" eb="10">
      <t>カブ</t>
    </rPh>
    <rPh sb="12" eb="14">
      <t>ヤスダ</t>
    </rPh>
    <rPh sb="14" eb="16">
      <t>サンギョウ</t>
    </rPh>
    <rPh sb="16" eb="18">
      <t>キセン</t>
    </rPh>
    <rPh sb="19" eb="20">
      <t>カブ</t>
    </rPh>
    <rPh sb="22" eb="24">
      <t>ナガサキ</t>
    </rPh>
    <rPh sb="24" eb="26">
      <t>キセン</t>
    </rPh>
    <rPh sb="27" eb="28">
      <t>カブ</t>
    </rPh>
    <rPh sb="30" eb="31">
      <t>ノ</t>
    </rPh>
    <rPh sb="31" eb="32">
      <t>ハハ</t>
    </rPh>
    <rPh sb="32" eb="34">
      <t>ショウセン</t>
    </rPh>
    <rPh sb="35" eb="36">
      <t>カブ</t>
    </rPh>
    <rPh sb="39" eb="40">
      <t>カブ</t>
    </rPh>
    <rPh sb="41" eb="43">
      <t>ゴトウ</t>
    </rPh>
    <rPh sb="43" eb="45">
      <t>サンギョウ</t>
    </rPh>
    <rPh sb="45" eb="47">
      <t>キセン</t>
    </rPh>
    <rPh sb="48" eb="50">
      <t>レイホク</t>
    </rPh>
    <rPh sb="50" eb="52">
      <t>カンコウ</t>
    </rPh>
    <rPh sb="52" eb="54">
      <t>キセン</t>
    </rPh>
    <phoneticPr fontId="2"/>
  </si>
  <si>
    <t>　　　本表は、各船着場における乗降船客数を掲げたものである。</t>
    <rPh sb="3" eb="4">
      <t>ホン</t>
    </rPh>
    <rPh sb="4" eb="5">
      <t>ヒョウ</t>
    </rPh>
    <rPh sb="7" eb="11">
      <t>カクフナツキバ</t>
    </rPh>
    <rPh sb="15" eb="17">
      <t>ジョウコウ</t>
    </rPh>
    <rPh sb="17" eb="19">
      <t>センキャク</t>
    </rPh>
    <rPh sb="19" eb="20">
      <t>スウ</t>
    </rPh>
    <rPh sb="21" eb="22">
      <t>カカ</t>
    </rPh>
    <phoneticPr fontId="2"/>
  </si>
  <si>
    <t>（単位　台／１２時間）</t>
    <rPh sb="9" eb="10">
      <t>カン</t>
    </rPh>
    <phoneticPr fontId="2"/>
  </si>
  <si>
    <r>
      <rPr>
        <sz val="8"/>
        <color indexed="9"/>
        <rFont val="ＭＳ Ｐ明朝"/>
        <family val="1"/>
        <charset val="128"/>
      </rPr>
      <t>　　　　　（注）</t>
    </r>
    <r>
      <rPr>
        <sz val="8"/>
        <rFont val="ＭＳ Ｐ明朝"/>
        <family val="1"/>
        <charset val="128"/>
      </rPr>
      <t xml:space="preserve"> 　</t>
    </r>
    <phoneticPr fontId="2"/>
  </si>
  <si>
    <t>　　　　　（注）　 長崎自動車道の出入交通量は長崎IC、長崎芒塚IC、長崎多良見ICの合計である。　　　</t>
    <phoneticPr fontId="2"/>
  </si>
  <si>
    <t>曇り時々晴れ</t>
    <phoneticPr fontId="2"/>
  </si>
  <si>
    <t>曇り時々雨</t>
    <rPh sb="4" eb="5">
      <t>アメ</t>
    </rPh>
    <phoneticPr fontId="2"/>
  </si>
  <si>
    <t>平成２３年度からは携帯電話の契約数のみ公表している。</t>
    <rPh sb="9" eb="11">
      <t>ケイタイ</t>
    </rPh>
    <rPh sb="11" eb="13">
      <t>デンワ</t>
    </rPh>
    <rPh sb="14" eb="17">
      <t>ケイヤクスウ</t>
    </rPh>
    <rPh sb="19" eb="21">
      <t>コウヒョウ</t>
    </rPh>
    <phoneticPr fontId="2"/>
  </si>
  <si>
    <t>平成２０年度から平成２２年度までは長崎県の携帯電話とＰＨＳの契約数の合計数を公表していたが、</t>
    <rPh sb="5" eb="6">
      <t>ド</t>
    </rPh>
    <rPh sb="8" eb="10">
      <t>ヘイセイ</t>
    </rPh>
    <rPh sb="12" eb="14">
      <t>ネンド</t>
    </rPh>
    <rPh sb="17" eb="20">
      <t>ナガサキケン</t>
    </rPh>
    <rPh sb="30" eb="33">
      <t>ケイヤクスウ</t>
    </rPh>
    <rPh sb="34" eb="36">
      <t>ゴウケイ</t>
    </rPh>
    <phoneticPr fontId="2"/>
  </si>
  <si>
    <t xml:space="preserve">           （注）　１.子供は0.5人として計算し、端数は切り上げ。　 </t>
    <rPh sb="12" eb="13">
      <t>チュウ</t>
    </rPh>
    <rPh sb="17" eb="19">
      <t>コドモ</t>
    </rPh>
    <rPh sb="23" eb="24">
      <t>ニン</t>
    </rPh>
    <rPh sb="27" eb="29">
      <t>ケイサン</t>
    </rPh>
    <rPh sb="31" eb="33">
      <t>ハスウ</t>
    </rPh>
    <rPh sb="34" eb="35">
      <t>キ</t>
    </rPh>
    <rPh sb="36" eb="37">
      <t>ア</t>
    </rPh>
    <phoneticPr fontId="2"/>
  </si>
  <si>
    <t>　　　　　　　　　 2.長崎～天草は平成25年11月から安田産業汽船（株）に代わり、苓北観光汽船（株）が運航している。</t>
    <phoneticPr fontId="2"/>
  </si>
  <si>
    <t>平　成　２３　年 度</t>
  </si>
  <si>
    <t>平　成　２６　年 度</t>
    <phoneticPr fontId="2"/>
  </si>
  <si>
    <t>平成  ２２年　</t>
    <rPh sb="0" eb="2">
      <t>ヘイセイ</t>
    </rPh>
    <phoneticPr fontId="2"/>
  </si>
  <si>
    <t>２６年　</t>
  </si>
  <si>
    <t>２月　</t>
  </si>
  <si>
    <t>３月　</t>
  </si>
  <si>
    <t>４月　</t>
  </si>
  <si>
    <t>５月　</t>
  </si>
  <si>
    <t>９月　</t>
  </si>
  <si>
    <t>平成  ２２年　　</t>
    <rPh sb="0" eb="2">
      <t>ヘイセイ</t>
    </rPh>
    <phoneticPr fontId="2"/>
  </si>
  <si>
    <t>２６年　　</t>
  </si>
  <si>
    <t>２月　　</t>
  </si>
  <si>
    <t>３月　　</t>
  </si>
  <si>
    <t>４月　　</t>
  </si>
  <si>
    <t>５月　　</t>
  </si>
  <si>
    <t>６月　　</t>
  </si>
  <si>
    <t>７月　　</t>
  </si>
  <si>
    <t>８月　　</t>
  </si>
  <si>
    <t>９月　　</t>
  </si>
  <si>
    <t>１０月　　</t>
  </si>
  <si>
    <t>１１月　　</t>
  </si>
  <si>
    <t>１２月　　</t>
  </si>
  <si>
    <t>　平成　２２年　</t>
    <rPh sb="1" eb="3">
      <t>ヘイセイ</t>
    </rPh>
    <phoneticPr fontId="2"/>
  </si>
  <si>
    <t>　　　２６年　</t>
  </si>
  <si>
    <t>平成   ２２　年　　</t>
    <rPh sb="0" eb="2">
      <t>ヘイセイ</t>
    </rPh>
    <phoneticPr fontId="2"/>
  </si>
  <si>
    <t>２６　年　　</t>
  </si>
  <si>
    <t>園田町牧野町1号線</t>
    <rPh sb="0" eb="3">
      <t>ソノダマチ</t>
    </rPh>
    <rPh sb="3" eb="6">
      <t>マキノマチ</t>
    </rPh>
    <rPh sb="7" eb="9">
      <t>ゴウセン</t>
    </rPh>
    <phoneticPr fontId="2"/>
  </si>
  <si>
    <t>小江町小江原線</t>
    <rPh sb="0" eb="3">
      <t>コエマチ</t>
    </rPh>
    <rPh sb="3" eb="5">
      <t>オエ</t>
    </rPh>
    <rPh sb="5" eb="6">
      <t>ハラ</t>
    </rPh>
    <rPh sb="6" eb="7">
      <t>セン</t>
    </rPh>
    <phoneticPr fontId="2"/>
  </si>
  <si>
    <t>松山町大橋町線</t>
    <rPh sb="0" eb="3">
      <t>マツヤママチ</t>
    </rPh>
    <rPh sb="3" eb="6">
      <t>オオハシマチ</t>
    </rPh>
    <rPh sb="6" eb="7">
      <t>セン</t>
    </rPh>
    <phoneticPr fontId="2"/>
  </si>
  <si>
    <t>愛宕飯香浦町線</t>
    <rPh sb="0" eb="2">
      <t>アタゴ</t>
    </rPh>
    <rPh sb="2" eb="6">
      <t>イカノウラマチ</t>
    </rPh>
    <rPh sb="6" eb="7">
      <t>セン</t>
    </rPh>
    <phoneticPr fontId="2"/>
  </si>
  <si>
    <t>古河町上戸町線</t>
    <rPh sb="0" eb="3">
      <t>フルコマチ</t>
    </rPh>
    <rPh sb="3" eb="6">
      <t>カミトマチ</t>
    </rPh>
    <rPh sb="6" eb="7">
      <t>セン</t>
    </rPh>
    <phoneticPr fontId="2"/>
  </si>
  <si>
    <t>西山目覚町線</t>
    <rPh sb="0" eb="2">
      <t>ニシヤマ</t>
    </rPh>
    <rPh sb="2" eb="5">
      <t>メザメマチ</t>
    </rPh>
    <rPh sb="5" eb="6">
      <t>セン</t>
    </rPh>
    <phoneticPr fontId="2"/>
  </si>
  <si>
    <t>H26.12.19</t>
  </si>
  <si>
    <t>平　　　成　　 ２１　 　　年　　　 度</t>
    <phoneticPr fontId="2"/>
  </si>
  <si>
    <t>平　　　成　　 ２６ 　　年　　　 度</t>
    <phoneticPr fontId="2"/>
  </si>
  <si>
    <t>平　　　成　　 ２２　 　年　　　 度</t>
    <phoneticPr fontId="2"/>
  </si>
  <si>
    <t>平　　　成　　 ２３　 　年　　　 度</t>
    <phoneticPr fontId="2"/>
  </si>
  <si>
    <t>平　　　成　　 ２４　 　年　　　 度</t>
    <phoneticPr fontId="2"/>
  </si>
  <si>
    <t>平　　　成　　 ２５　 　年　　　 度</t>
    <phoneticPr fontId="2"/>
  </si>
  <si>
    <t>平成　　２２年度　</t>
    <rPh sb="0" eb="2">
      <t>ヘイセイ</t>
    </rPh>
    <phoneticPr fontId="2"/>
  </si>
  <si>
    <t>　２６年度　</t>
    <phoneticPr fontId="2"/>
  </si>
  <si>
    <t>平成　２２年　　</t>
    <rPh sb="0" eb="2">
      <t>ヘイセイ</t>
    </rPh>
    <phoneticPr fontId="2"/>
  </si>
  <si>
    <t>２６年　　</t>
    <phoneticPr fontId="2"/>
  </si>
  <si>
    <t>２６年度　</t>
    <phoneticPr fontId="2"/>
  </si>
  <si>
    <t>平　成　２７　年</t>
    <phoneticPr fontId="2"/>
  </si>
  <si>
    <t>７月１０日</t>
    <rPh sb="1" eb="2">
      <t>ガツ</t>
    </rPh>
    <rPh sb="4" eb="5">
      <t>ニチ</t>
    </rPh>
    <phoneticPr fontId="2"/>
  </si>
  <si>
    <t>７月１２日</t>
    <rPh sb="1" eb="2">
      <t>ガツ</t>
    </rPh>
    <rPh sb="4" eb="5">
      <t>ニチ</t>
    </rPh>
    <phoneticPr fontId="2"/>
  </si>
  <si>
    <t>晴れ時々曇り</t>
    <rPh sb="0" eb="1">
      <t>ハ</t>
    </rPh>
    <rPh sb="2" eb="4">
      <t>トキドキ</t>
    </rPh>
    <rPh sb="4" eb="5">
      <t>クモ</t>
    </rPh>
    <phoneticPr fontId="2"/>
  </si>
  <si>
    <t>曇りのち雨</t>
    <rPh sb="0" eb="1">
      <t>クモ</t>
    </rPh>
    <rPh sb="4" eb="5">
      <t>アメ</t>
    </rPh>
    <phoneticPr fontId="2"/>
  </si>
  <si>
    <t>タクシー乗り場前</t>
    <rPh sb="4" eb="5">
      <t>ノ</t>
    </rPh>
    <rPh sb="6" eb="7">
      <t>バ</t>
    </rPh>
    <rPh sb="7" eb="8">
      <t>マエ</t>
    </rPh>
    <phoneticPr fontId="2"/>
  </si>
  <si>
    <t>平成  ２２年</t>
    <rPh sb="0" eb="2">
      <t>ヘイセイ</t>
    </rPh>
    <rPh sb="6" eb="7">
      <t>ネン</t>
    </rPh>
    <phoneticPr fontId="2"/>
  </si>
  <si>
    <t>２６年</t>
    <rPh sb="2" eb="3">
      <t>ネン</t>
    </rPh>
    <phoneticPr fontId="2"/>
  </si>
  <si>
    <t>２６　年　　</t>
    <phoneticPr fontId="2"/>
  </si>
  <si>
    <t>資料　国土交通省　総合政策局情報政策課交通経済統計調査室　（港湾統計）　　　</t>
    <rPh sb="0" eb="2">
      <t>シリョウ</t>
    </rPh>
    <rPh sb="3" eb="5">
      <t>コクド</t>
    </rPh>
    <rPh sb="5" eb="8">
      <t>コウツウショウ</t>
    </rPh>
    <rPh sb="9" eb="11">
      <t>ソウゴウ</t>
    </rPh>
    <rPh sb="11" eb="13">
      <t>セイサク</t>
    </rPh>
    <rPh sb="13" eb="14">
      <t>キョク</t>
    </rPh>
    <rPh sb="14" eb="16">
      <t>ジョウホウ</t>
    </rPh>
    <rPh sb="16" eb="19">
      <t>セイサクカ</t>
    </rPh>
    <rPh sb="19" eb="21">
      <t>コウツウ</t>
    </rPh>
    <rPh sb="21" eb="23">
      <t>ケイザイ</t>
    </rPh>
    <rPh sb="23" eb="25">
      <t>トウケイ</t>
    </rPh>
    <rPh sb="25" eb="27">
      <t>チョウサ</t>
    </rPh>
    <rPh sb="27" eb="28">
      <t>シツ</t>
    </rPh>
    <rPh sb="30" eb="32">
      <t>コウワン</t>
    </rPh>
    <rPh sb="32" eb="34">
      <t>トウケイ</t>
    </rPh>
    <phoneticPr fontId="2"/>
  </si>
  <si>
    <t>　本表は、平成２６年１２月１９日　午前７時から午後７時までの１２時間を調査した主要市道の交通量である。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</si>
</sst>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 #,##0_ ;_ * \-#,##0_ ;_ * &quot;-&quot;_ ;_ @_ "/>
    <numFmt numFmtId="176" formatCode="#,##0_-"/>
    <numFmt numFmtId="177" formatCode="#,##0_);[Red]\(#,##0\)"/>
    <numFmt numFmtId="178" formatCode="#,##0;&quot;△ &quot;#,##0"/>
    <numFmt numFmtId="179" formatCode="#,##0_ "/>
    <numFmt numFmtId="180" formatCode="0_ "/>
    <numFmt numFmtId="181" formatCode="#,##0.0;&quot;△ &quot;#,##0.0"/>
    <numFmt numFmtId="182" formatCode="#,##0_);\(#,##0\)"/>
    <numFmt numFmtId="183" formatCode="#,##0.0_ "/>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4"/>
      <name val="ＭＳ Ｐ明朝"/>
      <family val="1"/>
      <charset val="128"/>
    </font>
    <font>
      <sz val="14"/>
      <name val="ＭＳ Ｐ明朝"/>
      <family val="1"/>
      <charset val="128"/>
    </font>
    <font>
      <b/>
      <sz val="18"/>
      <name val="ＭＳ Ｐ明朝"/>
      <family val="1"/>
      <charset val="128"/>
    </font>
    <font>
      <sz val="8"/>
      <color indexed="9"/>
      <name val="ＭＳ Ｐ明朝"/>
      <family val="1"/>
      <charset val="128"/>
    </font>
    <font>
      <sz val="8"/>
      <name val="ＭＳ Ｐゴシック"/>
      <family val="3"/>
      <charset val="128"/>
    </font>
    <font>
      <sz val="8"/>
      <color indexed="45"/>
      <name val="ＭＳ Ｐ明朝"/>
      <family val="1"/>
      <charset val="128"/>
    </font>
    <font>
      <sz val="9"/>
      <name val="ＭＳ Ｐ明朝"/>
      <family val="1"/>
      <charset val="128"/>
    </font>
    <font>
      <sz val="11"/>
      <color indexed="9"/>
      <name val="ＭＳ Ｐ明朝"/>
      <family val="1"/>
      <charset val="128"/>
    </font>
    <font>
      <sz val="10"/>
      <name val="ＭＳ Ｐ明朝"/>
      <family val="1"/>
      <charset val="128"/>
    </font>
    <font>
      <sz val="6"/>
      <name val="ＭＳ Ｐ明朝"/>
      <family val="1"/>
      <charset val="128"/>
    </font>
    <font>
      <sz val="8"/>
      <color rgb="FFFF0000"/>
      <name val="ＭＳ Ｐ明朝"/>
      <family val="1"/>
      <charset val="128"/>
    </font>
  </fonts>
  <fills count="2">
    <fill>
      <patternFill patternType="none"/>
    </fill>
    <fill>
      <patternFill patternType="gray125"/>
    </fill>
  </fills>
  <borders count="28">
    <border>
      <left/>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2">
    <xf numFmtId="0" fontId="0" fillId="0" borderId="0"/>
    <xf numFmtId="38" fontId="1" fillId="0" borderId="0" applyFont="0" applyFill="0" applyBorder="0" applyAlignment="0" applyProtection="0"/>
  </cellStyleXfs>
  <cellXfs count="485">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49" fontId="3" fillId="0" borderId="0" xfId="0" applyNumberFormat="1" applyFont="1" applyAlignment="1">
      <alignment vertical="center"/>
    </xf>
    <xf numFmtId="49" fontId="4" fillId="0" borderId="0" xfId="0" applyNumberFormat="1" applyFont="1" applyAlignment="1">
      <alignment vertical="center"/>
    </xf>
    <xf numFmtId="0" fontId="3" fillId="0" borderId="0" xfId="0" applyFont="1" applyBorder="1" applyAlignment="1">
      <alignment horizontal="distributed" vertical="center"/>
    </xf>
    <xf numFmtId="0" fontId="3" fillId="0" borderId="1" xfId="0" applyFont="1" applyBorder="1" applyAlignment="1">
      <alignment vertical="center"/>
    </xf>
    <xf numFmtId="0" fontId="4"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7" fontId="3" fillId="0" borderId="2" xfId="0" applyNumberFormat="1" applyFont="1" applyBorder="1" applyAlignment="1">
      <alignment horizontal="center" vertical="center"/>
    </xf>
    <xf numFmtId="177" fontId="4" fillId="0" borderId="2" xfId="0" applyNumberFormat="1" applyFont="1" applyBorder="1" applyAlignment="1">
      <alignment horizontal="center" vertical="center"/>
    </xf>
    <xf numFmtId="49" fontId="3" fillId="0" borderId="0" xfId="0" applyNumberFormat="1" applyFont="1" applyAlignment="1">
      <alignment horizontal="right"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vertical="center"/>
    </xf>
    <xf numFmtId="49" fontId="3" fillId="0" borderId="0" xfId="0" applyNumberFormat="1" applyFont="1" applyBorder="1" applyAlignment="1">
      <alignment horizontal="center" vertical="center"/>
    </xf>
    <xf numFmtId="49" fontId="3" fillId="0" borderId="0" xfId="0" applyNumberFormat="1" applyFont="1" applyAlignment="1">
      <alignment horizontal="center" vertical="center"/>
    </xf>
    <xf numFmtId="0" fontId="3" fillId="0" borderId="0" xfId="0" applyFont="1" applyBorder="1" applyAlignment="1">
      <alignment vertical="center"/>
    </xf>
    <xf numFmtId="0" fontId="3" fillId="0" borderId="6" xfId="0" applyFont="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5" xfId="0" applyFont="1" applyBorder="1" applyAlignment="1">
      <alignment horizontal="distributed" vertical="center"/>
    </xf>
    <xf numFmtId="0" fontId="3" fillId="0" borderId="6" xfId="0" applyFont="1" applyBorder="1" applyAlignment="1">
      <alignment horizontal="distributed" vertical="center"/>
    </xf>
    <xf numFmtId="0" fontId="4" fillId="0" borderId="0" xfId="0" applyFont="1" applyBorder="1" applyAlignment="1">
      <alignment vertical="center"/>
    </xf>
    <xf numFmtId="0" fontId="4" fillId="0" borderId="5" xfId="0" applyFont="1" applyBorder="1" applyAlignment="1">
      <alignment vertical="center"/>
    </xf>
    <xf numFmtId="49" fontId="3" fillId="0" borderId="1" xfId="0" applyNumberFormat="1" applyFont="1" applyBorder="1" applyAlignment="1">
      <alignment horizontal="right" vertical="center"/>
    </xf>
    <xf numFmtId="0" fontId="3" fillId="0" borderId="1" xfId="0" applyFont="1" applyBorder="1" applyAlignment="1">
      <alignment horizontal="distributed" vertical="center"/>
    </xf>
    <xf numFmtId="49" fontId="3" fillId="0" borderId="1" xfId="0" applyNumberFormat="1" applyFont="1" applyBorder="1" applyAlignment="1">
      <alignment horizontal="center" vertical="center"/>
    </xf>
    <xf numFmtId="177" fontId="3" fillId="0" borderId="1" xfId="0" applyNumberFormat="1" applyFont="1" applyBorder="1" applyAlignment="1">
      <alignment vertical="center"/>
    </xf>
    <xf numFmtId="49" fontId="3" fillId="0" borderId="1" xfId="0" applyNumberFormat="1"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right" vertical="center"/>
    </xf>
    <xf numFmtId="0" fontId="3" fillId="0" borderId="1" xfId="0" applyFont="1" applyBorder="1" applyAlignment="1">
      <alignment horizontal="right" vertical="center"/>
    </xf>
    <xf numFmtId="176" fontId="3" fillId="0" borderId="1" xfId="0" applyNumberFormat="1" applyFont="1" applyBorder="1" applyAlignment="1">
      <alignment vertical="center"/>
    </xf>
    <xf numFmtId="0" fontId="3" fillId="0" borderId="10" xfId="0" applyFont="1" applyBorder="1" applyAlignment="1">
      <alignment horizontal="right" vertical="center"/>
    </xf>
    <xf numFmtId="0" fontId="3" fillId="0" borderId="0" xfId="0" applyFont="1" applyAlignment="1"/>
    <xf numFmtId="0" fontId="4" fillId="0" borderId="0" xfId="0" applyFont="1" applyAlignment="1"/>
    <xf numFmtId="0" fontId="3" fillId="0" borderId="7"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right"/>
    </xf>
    <xf numFmtId="0" fontId="4" fillId="0" borderId="5" xfId="0" applyFont="1" applyBorder="1" applyAlignment="1">
      <alignment horizontal="distributed" vertical="center"/>
    </xf>
    <xf numFmtId="0" fontId="4" fillId="0" borderId="3" xfId="0" applyFont="1" applyBorder="1" applyAlignment="1">
      <alignment vertical="center"/>
    </xf>
    <xf numFmtId="176" fontId="3" fillId="0" borderId="11" xfId="0" applyNumberFormat="1" applyFont="1" applyBorder="1" applyAlignment="1">
      <alignment vertical="center"/>
    </xf>
    <xf numFmtId="177" fontId="3" fillId="0" borderId="1" xfId="1" applyNumberFormat="1" applyFont="1" applyBorder="1" applyAlignment="1">
      <alignment vertical="center"/>
    </xf>
    <xf numFmtId="0" fontId="3" fillId="0" borderId="10" xfId="0" applyFont="1" applyBorder="1" applyAlignment="1">
      <alignment vertical="center"/>
    </xf>
    <xf numFmtId="0" fontId="3" fillId="0" borderId="10" xfId="0" applyFont="1" applyBorder="1" applyAlignment="1">
      <alignment horizontal="distributed"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49" fontId="3" fillId="0" borderId="5" xfId="0" applyNumberFormat="1" applyFont="1" applyBorder="1" applyAlignment="1">
      <alignment horizontal="right" vertical="center"/>
    </xf>
    <xf numFmtId="0" fontId="3" fillId="0" borderId="14" xfId="0" applyFont="1" applyBorder="1" applyAlignment="1">
      <alignment horizontal="center" vertical="center"/>
    </xf>
    <xf numFmtId="0" fontId="3" fillId="0" borderId="7" xfId="0" applyFont="1" applyBorder="1" applyAlignment="1">
      <alignment horizontal="distributed" vertical="center"/>
    </xf>
    <xf numFmtId="176" fontId="3" fillId="0" borderId="10" xfId="0" applyNumberFormat="1" applyFont="1" applyBorder="1" applyAlignment="1">
      <alignment vertical="center"/>
    </xf>
    <xf numFmtId="49" fontId="3" fillId="0" borderId="10" xfId="0" applyNumberFormat="1" applyFont="1" applyBorder="1" applyAlignment="1">
      <alignment horizontal="right" vertical="center"/>
    </xf>
    <xf numFmtId="178" fontId="3" fillId="0" borderId="0" xfId="0" applyNumberFormat="1" applyFont="1" applyAlignment="1">
      <alignment vertical="center"/>
    </xf>
    <xf numFmtId="178" fontId="3" fillId="0" borderId="0" xfId="0" applyNumberFormat="1" applyFont="1" applyBorder="1" applyAlignment="1">
      <alignment vertical="center"/>
    </xf>
    <xf numFmtId="178" fontId="3" fillId="0" borderId="0" xfId="0" applyNumberFormat="1" applyFont="1" applyAlignment="1" applyProtection="1">
      <alignment vertical="center"/>
      <protection locked="0"/>
    </xf>
    <xf numFmtId="178" fontId="3" fillId="0" borderId="0" xfId="0" applyNumberFormat="1" applyFont="1" applyBorder="1" applyAlignment="1" applyProtection="1">
      <alignment vertical="center"/>
      <protection locked="0"/>
    </xf>
    <xf numFmtId="178" fontId="3" fillId="0" borderId="0" xfId="0" applyNumberFormat="1" applyFont="1" applyAlignment="1">
      <alignment horizontal="right" vertical="center"/>
    </xf>
    <xf numFmtId="178" fontId="3" fillId="0" borderId="0" xfId="0" applyNumberFormat="1" applyFont="1" applyBorder="1" applyAlignment="1">
      <alignment horizontal="right" vertical="center"/>
    </xf>
    <xf numFmtId="38" fontId="3" fillId="0" borderId="0" xfId="1" applyFont="1" applyAlignment="1">
      <alignment vertical="center"/>
    </xf>
    <xf numFmtId="38" fontId="4" fillId="0" borderId="0" xfId="1" applyFont="1" applyAlignment="1">
      <alignment vertical="center"/>
    </xf>
    <xf numFmtId="38" fontId="3" fillId="0" borderId="1" xfId="1" applyFont="1" applyBorder="1" applyAlignment="1">
      <alignment vertical="center"/>
    </xf>
    <xf numFmtId="38" fontId="3" fillId="0" borderId="1" xfId="1" applyFont="1" applyBorder="1" applyAlignment="1">
      <alignment horizontal="right" vertical="center"/>
    </xf>
    <xf numFmtId="38" fontId="3" fillId="0" borderId="15" xfId="1" applyFont="1" applyBorder="1" applyAlignment="1">
      <alignment horizontal="center" vertical="center"/>
    </xf>
    <xf numFmtId="38" fontId="3" fillId="0" borderId="2" xfId="1" applyFont="1" applyBorder="1" applyAlignment="1">
      <alignment horizontal="center" vertical="center"/>
    </xf>
    <xf numFmtId="38" fontId="3" fillId="0" borderId="3" xfId="1" applyFont="1" applyBorder="1" applyAlignment="1">
      <alignment horizontal="center" vertical="center"/>
    </xf>
    <xf numFmtId="38" fontId="3" fillId="0" borderId="0" xfId="1" applyFont="1" applyBorder="1" applyAlignment="1">
      <alignment horizontal="center" vertical="center"/>
    </xf>
    <xf numFmtId="38" fontId="3" fillId="0" borderId="5" xfId="1" applyFont="1" applyBorder="1" applyAlignment="1">
      <alignment vertical="center"/>
    </xf>
    <xf numFmtId="38" fontId="3" fillId="0" borderId="0" xfId="1" applyFont="1" applyAlignment="1" applyProtection="1">
      <alignment vertical="center"/>
      <protection locked="0"/>
    </xf>
    <xf numFmtId="38" fontId="3" fillId="0" borderId="0" xfId="1" applyFont="1" applyAlignment="1">
      <alignment horizontal="right" vertical="center"/>
    </xf>
    <xf numFmtId="38" fontId="3" fillId="0" borderId="1" xfId="1" applyFont="1" applyBorder="1" applyAlignment="1">
      <alignment horizontal="distributed" vertical="center"/>
    </xf>
    <xf numFmtId="38" fontId="3" fillId="0" borderId="0" xfId="1" applyFont="1" applyAlignment="1"/>
    <xf numFmtId="38" fontId="4" fillId="0" borderId="0" xfId="1" applyFont="1" applyAlignment="1"/>
    <xf numFmtId="0" fontId="0" fillId="0" borderId="0" xfId="0" applyAlignment="1">
      <alignment vertical="center"/>
    </xf>
    <xf numFmtId="0" fontId="0" fillId="0" borderId="0" xfId="0" applyBorder="1" applyAlignment="1">
      <alignment vertical="center"/>
    </xf>
    <xf numFmtId="0" fontId="3" fillId="0" borderId="11" xfId="0" applyFont="1" applyBorder="1" applyAlignment="1">
      <alignment horizontal="distributed" vertical="center"/>
    </xf>
    <xf numFmtId="177" fontId="3" fillId="0" borderId="0" xfId="0" applyNumberFormat="1" applyFont="1" applyBorder="1" applyAlignment="1">
      <alignment vertical="center"/>
    </xf>
    <xf numFmtId="177" fontId="3" fillId="0" borderId="5" xfId="0" applyNumberFormat="1" applyFont="1" applyBorder="1" applyAlignment="1">
      <alignment vertical="center"/>
    </xf>
    <xf numFmtId="177" fontId="3" fillId="0" borderId="0" xfId="0" applyNumberFormat="1" applyFont="1" applyAlignment="1">
      <alignment vertical="center"/>
    </xf>
    <xf numFmtId="177" fontId="3" fillId="0" borderId="0" xfId="0" applyNumberFormat="1" applyFont="1" applyAlignment="1">
      <alignment horizontal="right" vertical="center"/>
    </xf>
    <xf numFmtId="49" fontId="3" fillId="0" borderId="0" xfId="1" applyNumberFormat="1" applyFont="1" applyAlignment="1">
      <alignment vertical="center"/>
    </xf>
    <xf numFmtId="49" fontId="4" fillId="0" borderId="0" xfId="1" applyNumberFormat="1" applyFont="1" applyAlignment="1">
      <alignment vertical="center"/>
    </xf>
    <xf numFmtId="49" fontId="3" fillId="0" borderId="3" xfId="1" applyNumberFormat="1" applyFont="1" applyBorder="1" applyAlignment="1">
      <alignment horizontal="center" vertical="center"/>
    </xf>
    <xf numFmtId="49" fontId="4" fillId="0" borderId="2" xfId="1" applyNumberFormat="1" applyFont="1" applyBorder="1" applyAlignment="1">
      <alignment horizontal="center" vertical="center"/>
    </xf>
    <xf numFmtId="49" fontId="4" fillId="0" borderId="3" xfId="1" applyNumberFormat="1" applyFont="1" applyBorder="1" applyAlignment="1">
      <alignment horizontal="center" vertical="center"/>
    </xf>
    <xf numFmtId="49" fontId="3" fillId="0" borderId="2" xfId="1" applyNumberFormat="1" applyFont="1" applyBorder="1" applyAlignment="1">
      <alignment horizontal="center" vertical="center"/>
    </xf>
    <xf numFmtId="49" fontId="3" fillId="0" borderId="16" xfId="1" applyNumberFormat="1" applyFont="1" applyBorder="1" applyAlignment="1">
      <alignment vertical="center"/>
    </xf>
    <xf numFmtId="49" fontId="3" fillId="0" borderId="1" xfId="1" applyNumberFormat="1" applyFont="1" applyBorder="1" applyAlignment="1">
      <alignment vertical="center"/>
    </xf>
    <xf numFmtId="49" fontId="3" fillId="0" borderId="17" xfId="1" applyNumberFormat="1" applyFont="1" applyBorder="1" applyAlignment="1">
      <alignment vertical="center"/>
    </xf>
    <xf numFmtId="49" fontId="3" fillId="0" borderId="0" xfId="1" applyNumberFormat="1" applyFont="1" applyAlignment="1"/>
    <xf numFmtId="49" fontId="4" fillId="0" borderId="0" xfId="1" applyNumberFormat="1" applyFont="1" applyAlignment="1"/>
    <xf numFmtId="179" fontId="3" fillId="0" borderId="0" xfId="1" applyNumberFormat="1" applyFont="1" applyAlignment="1">
      <alignment vertical="center"/>
    </xf>
    <xf numFmtId="179" fontId="3" fillId="0" borderId="0" xfId="1" applyNumberFormat="1" applyFont="1" applyAlignment="1" applyProtection="1">
      <alignment vertical="center"/>
      <protection locked="0"/>
    </xf>
    <xf numFmtId="183" fontId="3" fillId="0" borderId="0" xfId="1" applyNumberFormat="1" applyFont="1" applyAlignment="1" applyProtection="1">
      <alignment vertical="center"/>
      <protection locked="0"/>
    </xf>
    <xf numFmtId="0" fontId="3" fillId="0" borderId="0" xfId="0" applyFont="1" applyFill="1" applyBorder="1" applyAlignment="1">
      <alignment vertical="center"/>
    </xf>
    <xf numFmtId="0" fontId="4" fillId="0" borderId="1" xfId="0" applyFont="1" applyBorder="1" applyAlignment="1">
      <alignment horizontal="right" vertical="center"/>
    </xf>
    <xf numFmtId="0" fontId="3" fillId="0" borderId="0" xfId="0" applyFont="1" applyAlignment="1" applyProtection="1">
      <alignment vertical="center"/>
      <protection locked="0"/>
    </xf>
    <xf numFmtId="0" fontId="4" fillId="0" borderId="0" xfId="0" applyFont="1" applyAlignment="1" applyProtection="1">
      <alignment vertical="center"/>
      <protection locked="0"/>
    </xf>
    <xf numFmtId="0" fontId="3" fillId="0" borderId="0" xfId="0" applyFont="1" applyAlignment="1" applyProtection="1">
      <alignment horizontal="left" vertical="center"/>
      <protection locked="0"/>
    </xf>
    <xf numFmtId="0" fontId="3" fillId="0" borderId="12" xfId="0" applyFont="1" applyBorder="1" applyAlignment="1">
      <alignment horizontal="center" vertical="center" wrapText="1"/>
    </xf>
    <xf numFmtId="56" fontId="4" fillId="0" borderId="0" xfId="0" applyNumberFormat="1" applyFont="1" applyBorder="1" applyAlignment="1">
      <alignment vertical="center"/>
    </xf>
    <xf numFmtId="0" fontId="0" fillId="0" borderId="0" xfId="0" applyAlignment="1"/>
    <xf numFmtId="49" fontId="3" fillId="0" borderId="0" xfId="0" applyNumberFormat="1" applyFont="1" applyAlignment="1"/>
    <xf numFmtId="0" fontId="3" fillId="0" borderId="18" xfId="0" applyFont="1" applyBorder="1" applyAlignment="1"/>
    <xf numFmtId="0" fontId="4" fillId="0" borderId="18" xfId="0" applyFont="1" applyBorder="1" applyAlignment="1"/>
    <xf numFmtId="178" fontId="3" fillId="0" borderId="0" xfId="0" applyNumberFormat="1" applyFont="1" applyFill="1" applyBorder="1" applyAlignment="1">
      <alignment horizontal="right" vertical="center"/>
    </xf>
    <xf numFmtId="0" fontId="3" fillId="0" borderId="0" xfId="0" applyFont="1" applyBorder="1" applyAlignment="1">
      <alignment horizontal="distributed" vertical="center" wrapText="1"/>
    </xf>
    <xf numFmtId="0" fontId="3" fillId="0" borderId="0" xfId="0" applyFont="1" applyFill="1" applyBorder="1" applyAlignment="1">
      <alignment horizontal="distributed" vertical="center" wrapText="1"/>
    </xf>
    <xf numFmtId="38" fontId="10" fillId="0" borderId="1" xfId="1" applyFont="1" applyBorder="1" applyAlignment="1">
      <alignment vertical="center"/>
    </xf>
    <xf numFmtId="0" fontId="3" fillId="0" borderId="0" xfId="0" applyFont="1" applyAlignment="1">
      <alignment horizontal="distributed" vertical="center" wrapText="1"/>
    </xf>
    <xf numFmtId="49" fontId="5" fillId="0" borderId="0" xfId="0" applyNumberFormat="1" applyFont="1" applyAlignment="1">
      <alignment horizontal="center" vertical="center"/>
    </xf>
    <xf numFmtId="49" fontId="3" fillId="0" borderId="0" xfId="0" applyNumberFormat="1" applyFont="1" applyAlignment="1" applyProtection="1">
      <alignment horizontal="left" vertical="center"/>
      <protection locked="0"/>
    </xf>
    <xf numFmtId="49" fontId="4" fillId="0" borderId="18" xfId="0" applyNumberFormat="1" applyFont="1" applyBorder="1" applyAlignment="1"/>
    <xf numFmtId="178" fontId="3" fillId="0" borderId="0" xfId="1" applyNumberFormat="1" applyFont="1" applyAlignment="1">
      <alignment horizontal="right" vertical="center"/>
    </xf>
    <xf numFmtId="178" fontId="3" fillId="0" borderId="0" xfId="0" applyNumberFormat="1" applyFont="1" applyBorder="1" applyAlignment="1">
      <alignment horizontal="center" vertical="center"/>
    </xf>
    <xf numFmtId="179" fontId="3" fillId="0" borderId="0" xfId="1" applyNumberFormat="1" applyFont="1" applyAlignment="1">
      <alignment horizontal="right" vertical="center"/>
    </xf>
    <xf numFmtId="183" fontId="3" fillId="0" borderId="0" xfId="1" applyNumberFormat="1" applyFont="1" applyAlignment="1">
      <alignment horizontal="right" vertical="center"/>
    </xf>
    <xf numFmtId="177" fontId="3" fillId="0" borderId="0" xfId="0" applyNumberFormat="1" applyFont="1" applyFill="1" applyAlignment="1">
      <alignment vertical="center"/>
    </xf>
    <xf numFmtId="0" fontId="4" fillId="0" borderId="18" xfId="0" applyFont="1" applyBorder="1" applyAlignment="1">
      <alignment vertical="center"/>
    </xf>
    <xf numFmtId="0" fontId="3" fillId="0" borderId="0"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4" fillId="0" borderId="0" xfId="0" applyFont="1" applyFill="1" applyAlignment="1">
      <alignment vertical="center"/>
    </xf>
    <xf numFmtId="0" fontId="3" fillId="0" borderId="0" xfId="0" applyFont="1" applyFill="1" applyAlignment="1">
      <alignment vertical="center"/>
    </xf>
    <xf numFmtId="0" fontId="3" fillId="0" borderId="8" xfId="0" applyFont="1" applyFill="1" applyBorder="1" applyAlignment="1">
      <alignment horizontal="center" vertical="center"/>
    </xf>
    <xf numFmtId="0" fontId="3" fillId="0" borderId="3" xfId="0" applyFont="1" applyFill="1" applyBorder="1" applyAlignment="1">
      <alignment vertical="center"/>
    </xf>
    <xf numFmtId="178" fontId="3" fillId="0" borderId="0" xfId="0" applyNumberFormat="1" applyFont="1" applyFill="1" applyAlignment="1">
      <alignment vertical="center"/>
    </xf>
    <xf numFmtId="0" fontId="3" fillId="0" borderId="4" xfId="0" applyFont="1" applyFill="1" applyBorder="1" applyAlignment="1">
      <alignment vertical="center"/>
    </xf>
    <xf numFmtId="0" fontId="3" fillId="0" borderId="5" xfId="0" applyFont="1" applyFill="1" applyBorder="1" applyAlignment="1">
      <alignment horizontal="right" vertical="center"/>
    </xf>
    <xf numFmtId="0" fontId="3" fillId="0" borderId="6" xfId="0" applyFont="1" applyFill="1" applyBorder="1" applyAlignment="1">
      <alignment vertical="center"/>
    </xf>
    <xf numFmtId="0" fontId="3" fillId="0" borderId="6" xfId="0" applyFont="1" applyFill="1" applyBorder="1" applyAlignment="1">
      <alignment horizontal="right" vertical="center"/>
    </xf>
    <xf numFmtId="179" fontId="3" fillId="0" borderId="0" xfId="0" applyNumberFormat="1" applyFont="1" applyFill="1" applyBorder="1" applyAlignment="1">
      <alignment vertical="center"/>
    </xf>
    <xf numFmtId="38" fontId="4" fillId="0" borderId="0" xfId="1" applyFont="1" applyFill="1" applyAlignment="1">
      <alignment vertical="center"/>
    </xf>
    <xf numFmtId="38" fontId="3" fillId="0" borderId="0" xfId="1" applyFont="1" applyFill="1" applyAlignment="1">
      <alignment vertical="center"/>
    </xf>
    <xf numFmtId="38" fontId="3" fillId="0" borderId="8" xfId="1" applyFont="1" applyFill="1" applyBorder="1" applyAlignment="1">
      <alignment horizontal="center" vertical="center"/>
    </xf>
    <xf numFmtId="38" fontId="3" fillId="0" borderId="7" xfId="1" applyFont="1" applyFill="1" applyBorder="1" applyAlignment="1">
      <alignment horizontal="center" vertical="center"/>
    </xf>
    <xf numFmtId="38" fontId="3" fillId="0" borderId="9" xfId="1" applyFont="1" applyFill="1" applyBorder="1" applyAlignment="1">
      <alignment vertical="center"/>
    </xf>
    <xf numFmtId="38" fontId="3" fillId="0" borderId="14" xfId="1" applyFont="1" applyFill="1" applyBorder="1" applyAlignment="1">
      <alignment vertical="center"/>
    </xf>
    <xf numFmtId="38" fontId="3" fillId="0" borderId="7" xfId="1" applyFont="1" applyFill="1" applyBorder="1" applyAlignment="1">
      <alignment vertical="center"/>
    </xf>
    <xf numFmtId="38" fontId="3" fillId="0" borderId="9"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0" xfId="1" applyFont="1" applyFill="1" applyBorder="1" applyAlignment="1">
      <alignment horizontal="center" vertical="center"/>
    </xf>
    <xf numFmtId="38" fontId="3" fillId="0" borderId="0" xfId="1" applyFont="1" applyFill="1" applyAlignment="1">
      <alignment horizontal="right" vertical="center"/>
    </xf>
    <xf numFmtId="38" fontId="3" fillId="0" borderId="10" xfId="1" applyFont="1" applyFill="1" applyBorder="1" applyAlignment="1">
      <alignment horizontal="right" vertical="center"/>
    </xf>
    <xf numFmtId="38" fontId="3" fillId="0" borderId="1" xfId="1" applyFont="1" applyFill="1" applyBorder="1" applyAlignment="1">
      <alignment vertical="center"/>
    </xf>
    <xf numFmtId="0" fontId="3" fillId="0" borderId="19" xfId="0" applyFont="1" applyFill="1" applyBorder="1" applyAlignment="1">
      <alignment horizontal="center" vertical="center"/>
    </xf>
    <xf numFmtId="0" fontId="3" fillId="0" borderId="9" xfId="0" applyFont="1" applyFill="1" applyBorder="1" applyAlignment="1">
      <alignment horizontal="center" vertical="center"/>
    </xf>
    <xf numFmtId="0" fontId="4" fillId="0" borderId="3" xfId="0" applyFont="1" applyFill="1" applyBorder="1" applyAlignment="1">
      <alignment horizontal="center" vertical="center"/>
    </xf>
    <xf numFmtId="0" fontId="3" fillId="0" borderId="2" xfId="0" applyFont="1" applyFill="1" applyBorder="1" applyAlignment="1">
      <alignment horizontal="center" vertical="center"/>
    </xf>
    <xf numFmtId="49" fontId="3" fillId="0" borderId="0" xfId="0" applyNumberFormat="1" applyFont="1" applyFill="1" applyAlignment="1">
      <alignment horizontal="center" vertical="center"/>
    </xf>
    <xf numFmtId="0" fontId="3" fillId="0" borderId="5" xfId="0" applyFont="1" applyFill="1" applyBorder="1" applyAlignment="1">
      <alignment vertical="center"/>
    </xf>
    <xf numFmtId="49" fontId="3" fillId="0" borderId="0" xfId="0" applyNumberFormat="1" applyFont="1" applyFill="1" applyAlignment="1" applyProtection="1">
      <alignment horizontal="center" vertical="center"/>
      <protection locked="0"/>
    </xf>
    <xf numFmtId="0" fontId="3" fillId="0" borderId="10" xfId="0" applyFont="1" applyFill="1" applyBorder="1" applyAlignment="1">
      <alignment horizontal="right" vertical="center"/>
    </xf>
    <xf numFmtId="176" fontId="3"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0" fontId="8" fillId="0" borderId="0" xfId="0" applyFont="1" applyBorder="1" applyAlignment="1">
      <alignment vertical="center"/>
    </xf>
    <xf numFmtId="0" fontId="12" fillId="0" borderId="0" xfId="0" applyFont="1" applyBorder="1" applyAlignment="1">
      <alignment vertical="center"/>
    </xf>
    <xf numFmtId="0" fontId="3" fillId="0" borderId="0" xfId="0" applyFont="1" applyBorder="1" applyAlignment="1">
      <alignment horizontal="distributed" vertical="justify"/>
    </xf>
    <xf numFmtId="0" fontId="3" fillId="0" borderId="5" xfId="0" applyFont="1" applyBorder="1" applyAlignment="1">
      <alignment horizontal="centerContinuous" vertical="center"/>
    </xf>
    <xf numFmtId="0" fontId="4" fillId="0" borderId="5" xfId="0" applyFont="1" applyBorder="1" applyAlignment="1">
      <alignment horizontal="centerContinuous" vertical="center"/>
    </xf>
    <xf numFmtId="49" fontId="3" fillId="0" borderId="0" xfId="0" applyNumberFormat="1" applyFont="1" applyAlignment="1">
      <alignment horizontal="distributed" vertical="center" wrapText="1" justifyLastLine="1"/>
    </xf>
    <xf numFmtId="0" fontId="3" fillId="0" borderId="0" xfId="0" applyFont="1" applyBorder="1" applyAlignment="1">
      <alignment horizontal="distributed" vertical="center" wrapText="1" justifyLastLine="1"/>
    </xf>
    <xf numFmtId="49" fontId="3" fillId="0" borderId="0" xfId="0" applyNumberFormat="1" applyFont="1" applyAlignment="1">
      <alignment horizontal="right" vertical="center" wrapText="1" justifyLastLine="1"/>
    </xf>
    <xf numFmtId="178" fontId="3" fillId="0" borderId="0" xfId="0" applyNumberFormat="1" applyFont="1" applyFill="1" applyBorder="1" applyAlignment="1" applyProtection="1">
      <alignment horizontal="right" vertical="center"/>
      <protection locked="0"/>
    </xf>
    <xf numFmtId="0" fontId="3" fillId="0" borderId="7" xfId="0" applyFont="1" applyFill="1" applyBorder="1" applyAlignment="1">
      <alignment horizontal="center" vertical="center"/>
    </xf>
    <xf numFmtId="0" fontId="3" fillId="0" borderId="20" xfId="0" applyFont="1" applyFill="1" applyBorder="1" applyAlignment="1">
      <alignment horizontal="center" vertical="center"/>
    </xf>
    <xf numFmtId="41" fontId="3" fillId="0" borderId="0" xfId="1" applyNumberFormat="1" applyFont="1" applyFill="1" applyAlignment="1">
      <alignment horizontal="right" vertical="center"/>
    </xf>
    <xf numFmtId="41" fontId="3" fillId="0" borderId="0" xfId="0" applyNumberFormat="1" applyFont="1" applyFill="1" applyBorder="1" applyAlignment="1">
      <alignment horizontal="right" vertical="center"/>
    </xf>
    <xf numFmtId="41" fontId="3" fillId="0" borderId="0" xfId="0" applyNumberFormat="1" applyFont="1" applyFill="1" applyBorder="1" applyAlignment="1">
      <alignment vertical="center"/>
    </xf>
    <xf numFmtId="41" fontId="3" fillId="0" borderId="0" xfId="0" applyNumberFormat="1" applyFont="1" applyFill="1" applyAlignment="1">
      <alignment horizontal="right" vertical="center"/>
    </xf>
    <xf numFmtId="41" fontId="3" fillId="0" borderId="5" xfId="0" applyNumberFormat="1" applyFont="1" applyFill="1" applyBorder="1" applyAlignment="1">
      <alignment horizontal="right" vertical="center"/>
    </xf>
    <xf numFmtId="41" fontId="3" fillId="0" borderId="0" xfId="0" quotePrefix="1" applyNumberFormat="1" applyFont="1" applyFill="1" applyAlignment="1">
      <alignment horizontal="right" vertical="center"/>
    </xf>
    <xf numFmtId="41" fontId="3" fillId="0" borderId="0" xfId="0" applyNumberFormat="1" applyFont="1" applyFill="1" applyAlignment="1">
      <alignment vertical="center"/>
    </xf>
    <xf numFmtId="41" fontId="3" fillId="0" borderId="5" xfId="0" quotePrefix="1" applyNumberFormat="1" applyFont="1" applyFill="1" applyBorder="1" applyAlignment="1">
      <alignment horizontal="right" vertical="center"/>
    </xf>
    <xf numFmtId="41" fontId="3" fillId="0" borderId="6" xfId="0" applyNumberFormat="1" applyFont="1" applyFill="1" applyBorder="1" applyAlignment="1">
      <alignment horizontal="right" vertical="center"/>
    </xf>
    <xf numFmtId="41" fontId="4" fillId="0" borderId="0" xfId="0" applyNumberFormat="1" applyFont="1" applyFill="1" applyAlignment="1">
      <alignment horizontal="right" vertical="center"/>
    </xf>
    <xf numFmtId="41" fontId="3" fillId="0" borderId="0" xfId="0" quotePrefix="1" applyNumberFormat="1" applyFont="1" applyFill="1" applyBorder="1" applyAlignment="1">
      <alignment horizontal="right" vertical="center"/>
    </xf>
    <xf numFmtId="41" fontId="3" fillId="0" borderId="10" xfId="0" applyNumberFormat="1" applyFont="1" applyFill="1" applyBorder="1" applyAlignment="1">
      <alignment vertical="center"/>
    </xf>
    <xf numFmtId="41" fontId="3" fillId="0" borderId="1" xfId="0" applyNumberFormat="1" applyFont="1" applyFill="1" applyBorder="1" applyAlignment="1">
      <alignment vertical="center"/>
    </xf>
    <xf numFmtId="41" fontId="3" fillId="0" borderId="11" xfId="0" applyNumberFormat="1" applyFont="1" applyFill="1" applyBorder="1" applyAlignment="1">
      <alignment horizontal="right" vertical="center"/>
    </xf>
    <xf numFmtId="41" fontId="3" fillId="0" borderId="0" xfId="0" applyNumberFormat="1" applyFont="1" applyFill="1" applyAlignment="1" applyProtection="1">
      <alignment horizontal="right" vertical="center"/>
      <protection locked="0"/>
    </xf>
    <xf numFmtId="41" fontId="3" fillId="0" borderId="0" xfId="0" quotePrefix="1" applyNumberFormat="1" applyFont="1" applyFill="1" applyAlignment="1">
      <alignment horizontal="center" vertical="center"/>
    </xf>
    <xf numFmtId="41" fontId="3" fillId="0" borderId="0" xfId="1" quotePrefix="1" applyNumberFormat="1" applyFont="1" applyFill="1" applyAlignment="1">
      <alignment horizontal="right" vertical="center"/>
    </xf>
    <xf numFmtId="41" fontId="3" fillId="0" borderId="6" xfId="1" applyNumberFormat="1" applyFont="1" applyFill="1" applyBorder="1" applyAlignment="1">
      <alignment horizontal="right" vertical="center"/>
    </xf>
    <xf numFmtId="49" fontId="3" fillId="0" borderId="21" xfId="1" applyNumberFormat="1" applyFont="1" applyBorder="1" applyAlignment="1">
      <alignment horizontal="center" vertical="center"/>
    </xf>
    <xf numFmtId="179" fontId="4" fillId="0" borderId="0" xfId="0" applyNumberFormat="1" applyFont="1" applyBorder="1" applyAlignment="1">
      <alignment vertical="center"/>
    </xf>
    <xf numFmtId="179" fontId="3" fillId="0" borderId="0" xfId="0" applyNumberFormat="1" applyFont="1" applyBorder="1" applyAlignment="1">
      <alignment vertical="center"/>
    </xf>
    <xf numFmtId="41" fontId="3" fillId="0" borderId="0" xfId="0" applyNumberFormat="1" applyFont="1" applyAlignment="1">
      <alignment horizontal="right" vertical="center"/>
    </xf>
    <xf numFmtId="41" fontId="3" fillId="0" borderId="0" xfId="0" applyNumberFormat="1" applyFont="1" applyBorder="1" applyAlignment="1">
      <alignment horizontal="right" vertical="center"/>
    </xf>
    <xf numFmtId="0" fontId="4" fillId="0" borderId="0" xfId="0" applyFont="1"/>
    <xf numFmtId="0" fontId="4" fillId="0" borderId="0" xfId="0" applyFont="1" applyBorder="1"/>
    <xf numFmtId="0" fontId="4" fillId="0" borderId="1" xfId="0" applyFont="1" applyBorder="1"/>
    <xf numFmtId="0" fontId="3" fillId="0" borderId="12" xfId="0" applyFont="1" applyFill="1" applyBorder="1" applyAlignment="1">
      <alignment horizontal="center" vertical="center"/>
    </xf>
    <xf numFmtId="178" fontId="3" fillId="0" borderId="7" xfId="0" applyNumberFormat="1" applyFont="1" applyFill="1" applyBorder="1" applyAlignment="1">
      <alignment vertical="center"/>
    </xf>
    <xf numFmtId="41" fontId="3" fillId="0" borderId="4" xfId="0" applyNumberFormat="1" applyFont="1" applyFill="1" applyBorder="1" applyAlignment="1">
      <alignment vertical="center"/>
    </xf>
    <xf numFmtId="41" fontId="3" fillId="0" borderId="2" xfId="0" applyNumberFormat="1" applyFont="1" applyFill="1" applyBorder="1" applyAlignment="1">
      <alignment vertical="center"/>
    </xf>
    <xf numFmtId="41" fontId="3" fillId="0" borderId="2" xfId="0" applyNumberFormat="1" applyFont="1" applyFill="1" applyBorder="1" applyAlignment="1">
      <alignment horizontal="right" vertical="center"/>
    </xf>
    <xf numFmtId="41" fontId="3" fillId="0" borderId="3" xfId="0" applyNumberFormat="1" applyFont="1" applyFill="1" applyBorder="1" applyAlignment="1">
      <alignment vertical="center"/>
    </xf>
    <xf numFmtId="41" fontId="3" fillId="0" borderId="19" xfId="0" applyNumberFormat="1" applyFont="1" applyFill="1" applyBorder="1" applyAlignment="1">
      <alignment vertical="center"/>
    </xf>
    <xf numFmtId="41" fontId="3" fillId="0" borderId="7" xfId="0" applyNumberFormat="1" applyFont="1" applyFill="1" applyBorder="1" applyAlignment="1">
      <alignment vertical="center"/>
    </xf>
    <xf numFmtId="41" fontId="3" fillId="0" borderId="8" xfId="0" applyNumberFormat="1" applyFont="1" applyFill="1" applyBorder="1" applyAlignment="1">
      <alignment vertical="center"/>
    </xf>
    <xf numFmtId="0" fontId="3" fillId="0" borderId="0" xfId="0" applyFont="1" applyBorder="1" applyAlignment="1">
      <alignment horizontal="right" vertical="center"/>
    </xf>
    <xf numFmtId="178" fontId="3" fillId="0" borderId="6" xfId="0" applyNumberFormat="1" applyFont="1" applyFill="1" applyBorder="1" applyAlignment="1">
      <alignment horizontal="right" vertical="center"/>
    </xf>
    <xf numFmtId="178" fontId="3" fillId="0" borderId="6" xfId="0" applyNumberFormat="1" applyFont="1" applyFill="1" applyBorder="1" applyAlignment="1" applyProtection="1">
      <alignment horizontal="right" vertical="center"/>
      <protection locked="0"/>
    </xf>
    <xf numFmtId="178" fontId="3" fillId="0" borderId="6" xfId="0" applyNumberFormat="1" applyFont="1" applyBorder="1" applyAlignment="1">
      <alignment horizontal="right" vertical="center"/>
    </xf>
    <xf numFmtId="178" fontId="3" fillId="0" borderId="2" xfId="0" applyNumberFormat="1" applyFont="1" applyBorder="1" applyAlignment="1">
      <alignment horizontal="right" vertical="center" wrapText="1"/>
    </xf>
    <xf numFmtId="178" fontId="3" fillId="0" borderId="0" xfId="0" applyNumberFormat="1" applyFont="1" applyBorder="1" applyAlignment="1">
      <alignment horizontal="right" vertical="center" wrapText="1"/>
    </xf>
    <xf numFmtId="0" fontId="3" fillId="0" borderId="18" xfId="0" applyFont="1" applyBorder="1" applyAlignment="1">
      <alignment vertical="center"/>
    </xf>
    <xf numFmtId="0" fontId="9" fillId="0" borderId="18" xfId="0" applyFont="1" applyBorder="1" applyAlignment="1">
      <alignment wrapText="1"/>
    </xf>
    <xf numFmtId="0" fontId="3" fillId="0" borderId="18" xfId="0" applyFont="1" applyBorder="1" applyAlignment="1">
      <alignment horizontal="right" vertical="center" wrapText="1"/>
    </xf>
    <xf numFmtId="178" fontId="4" fillId="0" borderId="0" xfId="0" applyNumberFormat="1" applyFont="1" applyAlignment="1">
      <alignment vertical="center"/>
    </xf>
    <xf numFmtId="41" fontId="3" fillId="0" borderId="0" xfId="1" applyNumberFormat="1" applyFont="1" applyFill="1" applyAlignment="1">
      <alignment horizontal="right"/>
    </xf>
    <xf numFmtId="0" fontId="4" fillId="0" borderId="0" xfId="0" applyFont="1" applyFill="1" applyBorder="1" applyAlignment="1">
      <alignment vertical="center"/>
    </xf>
    <xf numFmtId="41" fontId="3" fillId="0" borderId="18" xfId="0" applyNumberFormat="1" applyFont="1" applyFill="1" applyBorder="1" applyAlignment="1">
      <alignment vertical="center"/>
    </xf>
    <xf numFmtId="0" fontId="3" fillId="0" borderId="0" xfId="0" applyFont="1" applyAlignment="1">
      <alignment horizontal="left" vertical="center"/>
    </xf>
    <xf numFmtId="0" fontId="3" fillId="0" borderId="18" xfId="0" applyFont="1" applyBorder="1" applyAlignment="1">
      <alignment horizontal="right" vertical="center"/>
    </xf>
    <xf numFmtId="0" fontId="3" fillId="0" borderId="18" xfId="0" applyFont="1" applyBorder="1" applyAlignment="1">
      <alignment horizontal="left" vertical="center"/>
    </xf>
    <xf numFmtId="183" fontId="3" fillId="0" borderId="0" xfId="1" applyNumberFormat="1" applyFont="1" applyAlignment="1">
      <alignment vertical="center"/>
    </xf>
    <xf numFmtId="183" fontId="3" fillId="0" borderId="0" xfId="1" applyNumberFormat="1" applyFont="1" applyBorder="1" applyAlignment="1">
      <alignment vertical="center"/>
    </xf>
    <xf numFmtId="38" fontId="3" fillId="0" borderId="0" xfId="1" applyFont="1" applyBorder="1" applyAlignment="1">
      <alignment horizontal="right" vertical="center"/>
    </xf>
    <xf numFmtId="38" fontId="3" fillId="0" borderId="0" xfId="1" applyFont="1" applyAlignment="1" applyProtection="1">
      <alignment horizontal="right" vertical="center"/>
      <protection locked="0"/>
    </xf>
    <xf numFmtId="41" fontId="3" fillId="0" borderId="0" xfId="1" applyNumberFormat="1" applyFont="1" applyFill="1" applyAlignment="1">
      <alignment vertical="center"/>
    </xf>
    <xf numFmtId="0" fontId="3" fillId="0" borderId="8" xfId="0" applyFont="1" applyBorder="1" applyAlignment="1">
      <alignment horizontal="distributed" vertical="center"/>
    </xf>
    <xf numFmtId="49" fontId="3" fillId="0" borderId="0" xfId="0" applyNumberFormat="1" applyFont="1" applyBorder="1" applyAlignment="1">
      <alignment horizontal="right" vertical="center" indent="1"/>
    </xf>
    <xf numFmtId="49" fontId="3" fillId="0" borderId="0" xfId="0" applyNumberFormat="1" applyFont="1" applyBorder="1" applyAlignment="1">
      <alignment horizontal="right" vertical="center"/>
    </xf>
    <xf numFmtId="41" fontId="0" fillId="0" borderId="0" xfId="0" applyNumberFormat="1"/>
    <xf numFmtId="38" fontId="3" fillId="0" borderId="0" xfId="1" applyFont="1" applyFill="1" applyBorder="1" applyAlignment="1" applyProtection="1">
      <alignment horizontal="right" vertical="center"/>
      <protection locked="0"/>
    </xf>
    <xf numFmtId="38" fontId="3" fillId="0" borderId="6" xfId="1" applyFont="1" applyFill="1" applyBorder="1" applyAlignment="1" applyProtection="1">
      <alignment horizontal="right" vertical="center"/>
      <protection locked="0"/>
    </xf>
    <xf numFmtId="49" fontId="3" fillId="0" borderId="6" xfId="0" applyNumberFormat="1" applyFont="1" applyBorder="1" applyAlignment="1">
      <alignment horizontal="right" vertical="center"/>
    </xf>
    <xf numFmtId="38" fontId="3" fillId="0" borderId="0" xfId="1" quotePrefix="1" applyFont="1" applyFill="1" applyBorder="1" applyAlignment="1" applyProtection="1">
      <alignment horizontal="right" vertical="center"/>
      <protection locked="0"/>
    </xf>
    <xf numFmtId="0" fontId="3" fillId="0" borderId="18" xfId="0" applyFont="1" applyBorder="1" applyAlignment="1">
      <alignment horizontal="distributed" vertical="center"/>
    </xf>
    <xf numFmtId="0" fontId="3" fillId="0" borderId="23" xfId="0" applyFont="1" applyBorder="1" applyAlignment="1">
      <alignment horizontal="center" vertical="center"/>
    </xf>
    <xf numFmtId="0" fontId="13" fillId="0" borderId="0" xfId="0" applyFont="1" applyAlignment="1">
      <alignment vertical="center"/>
    </xf>
    <xf numFmtId="178" fontId="5" fillId="0" borderId="0" xfId="0" applyNumberFormat="1" applyFont="1" applyAlignment="1">
      <alignment horizontal="center" vertical="center"/>
    </xf>
    <xf numFmtId="178" fontId="3" fillId="0" borderId="5" xfId="0" applyNumberFormat="1" applyFont="1" applyBorder="1" applyAlignment="1">
      <alignment horizontal="center" vertical="center"/>
    </xf>
    <xf numFmtId="178" fontId="3" fillId="0" borderId="8" xfId="0" applyNumberFormat="1" applyFont="1" applyBorder="1" applyAlignment="1">
      <alignment horizontal="center" vertical="center"/>
    </xf>
    <xf numFmtId="178" fontId="8" fillId="0" borderId="0" xfId="0" applyNumberFormat="1" applyFont="1" applyBorder="1" applyAlignment="1">
      <alignment vertical="center"/>
    </xf>
    <xf numFmtId="0" fontId="3" fillId="0" borderId="5" xfId="0" applyFont="1" applyBorder="1" applyAlignment="1">
      <alignment vertical="center" shrinkToFit="1"/>
    </xf>
    <xf numFmtId="38" fontId="3" fillId="0" borderId="0" xfId="1" applyFont="1" applyAlignment="1">
      <alignment horizontal="center" vertical="center"/>
    </xf>
    <xf numFmtId="0" fontId="3" fillId="0" borderId="0" xfId="0" applyFont="1" applyBorder="1" applyAlignment="1">
      <alignment vertical="center" shrinkToFit="1"/>
    </xf>
    <xf numFmtId="180" fontId="4" fillId="0" borderId="0" xfId="0" applyNumberFormat="1" applyFont="1" applyAlignment="1">
      <alignment vertical="center"/>
    </xf>
    <xf numFmtId="182" fontId="3" fillId="0" borderId="0" xfId="1" applyNumberFormat="1" applyFont="1" applyAlignment="1">
      <alignment horizontal="center" vertical="center"/>
    </xf>
    <xf numFmtId="0" fontId="3" fillId="0" borderId="0" xfId="0" applyFont="1"/>
    <xf numFmtId="41" fontId="3" fillId="0" borderId="0" xfId="0" applyNumberFormat="1" applyFont="1" applyBorder="1" applyAlignment="1">
      <alignment vertical="center"/>
    </xf>
    <xf numFmtId="41" fontId="3" fillId="0" borderId="6" xfId="0" applyNumberFormat="1" applyFont="1" applyBorder="1" applyAlignment="1">
      <alignment vertical="center"/>
    </xf>
    <xf numFmtId="41" fontId="3" fillId="0" borderId="0" xfId="0" applyNumberFormat="1" applyFont="1" applyBorder="1" applyAlignment="1" applyProtection="1">
      <alignment vertical="center"/>
      <protection locked="0"/>
    </xf>
    <xf numFmtId="41" fontId="3" fillId="0" borderId="0" xfId="1" applyNumberFormat="1" applyFont="1" applyBorder="1" applyAlignment="1" applyProtection="1">
      <alignment vertical="center"/>
      <protection locked="0"/>
    </xf>
    <xf numFmtId="41" fontId="3" fillId="0" borderId="0" xfId="0" applyNumberFormat="1" applyFont="1" applyAlignment="1">
      <alignment vertical="center"/>
    </xf>
    <xf numFmtId="178" fontId="3" fillId="0" borderId="0" xfId="1" applyNumberFormat="1" applyFont="1" applyBorder="1" applyAlignment="1">
      <alignment horizontal="right" vertical="center"/>
    </xf>
    <xf numFmtId="41" fontId="3" fillId="0" borderId="11" xfId="0" applyNumberFormat="1" applyFont="1" applyBorder="1" applyAlignment="1">
      <alignment vertical="center"/>
    </xf>
    <xf numFmtId="41" fontId="3" fillId="0" borderId="1" xfId="0" applyNumberFormat="1" applyFont="1" applyBorder="1" applyAlignment="1" applyProtection="1">
      <alignment vertical="center"/>
      <protection locked="0"/>
    </xf>
    <xf numFmtId="0" fontId="15" fillId="0" borderId="0" xfId="0" applyFont="1" applyFill="1" applyAlignment="1">
      <alignment vertical="center"/>
    </xf>
    <xf numFmtId="183" fontId="3" fillId="0" borderId="0" xfId="1" applyNumberFormat="1" applyFont="1" applyAlignment="1" applyProtection="1">
      <alignment horizontal="right" vertical="center"/>
      <protection locked="0"/>
    </xf>
    <xf numFmtId="0" fontId="14" fillId="0" borderId="9" xfId="0" applyFont="1" applyFill="1" applyBorder="1" applyAlignment="1">
      <alignment horizontal="center" vertical="center"/>
    </xf>
    <xf numFmtId="179" fontId="3" fillId="0" borderId="0" xfId="1" applyNumberFormat="1" applyFont="1" applyAlignment="1">
      <alignment horizontal="center" vertical="center"/>
    </xf>
    <xf numFmtId="179" fontId="3" fillId="0" borderId="0" xfId="1" applyNumberFormat="1" applyFont="1" applyAlignment="1" applyProtection="1">
      <alignment horizontal="right" vertical="center"/>
      <protection locked="0"/>
    </xf>
    <xf numFmtId="49" fontId="3" fillId="0" borderId="0" xfId="1" applyNumberFormat="1" applyFont="1" applyBorder="1" applyAlignment="1">
      <alignment vertical="center"/>
    </xf>
    <xf numFmtId="178" fontId="3" fillId="0" borderId="0" xfId="1" applyNumberFormat="1" applyFont="1" applyAlignment="1">
      <alignment vertical="center"/>
    </xf>
    <xf numFmtId="178" fontId="3" fillId="0" borderId="0" xfId="1" applyNumberFormat="1" applyFont="1" applyFill="1" applyAlignment="1">
      <alignment vertical="center"/>
    </xf>
    <xf numFmtId="49" fontId="0" fillId="0" borderId="0" xfId="1" applyNumberFormat="1" applyFont="1" applyAlignment="1">
      <alignment vertical="center"/>
    </xf>
    <xf numFmtId="0" fontId="4" fillId="0" borderId="0" xfId="0" applyFont="1" applyAlignment="1">
      <alignment vertical="center"/>
    </xf>
    <xf numFmtId="0" fontId="4" fillId="0" borderId="0" xfId="0" applyFont="1" applyBorder="1" applyAlignment="1">
      <alignment vertical="center"/>
    </xf>
    <xf numFmtId="0" fontId="3" fillId="0" borderId="0" xfId="0" applyFont="1" applyBorder="1" applyAlignment="1">
      <alignment horizontal="distributed" vertical="center"/>
    </xf>
    <xf numFmtId="0" fontId="3" fillId="0" borderId="0" xfId="0" applyFont="1" applyBorder="1" applyAlignment="1">
      <alignment vertical="center"/>
    </xf>
    <xf numFmtId="41" fontId="3" fillId="0" borderId="0" xfId="0" applyNumberFormat="1" applyFont="1" applyFill="1" applyBorder="1" applyAlignment="1">
      <alignment vertical="center"/>
    </xf>
    <xf numFmtId="0" fontId="4" fillId="0" borderId="0" xfId="0" applyFont="1" applyAlignment="1">
      <alignment vertical="center"/>
    </xf>
    <xf numFmtId="0" fontId="4" fillId="0" borderId="0" xfId="0" applyFont="1" applyAlignment="1">
      <alignment vertical="center"/>
    </xf>
    <xf numFmtId="49" fontId="3" fillId="0" borderId="0" xfId="1" applyNumberFormat="1" applyFont="1" applyAlignment="1">
      <alignment vertical="center"/>
    </xf>
    <xf numFmtId="0" fontId="0" fillId="0" borderId="0" xfId="0"/>
    <xf numFmtId="49" fontId="3" fillId="0" borderId="0" xfId="1" applyNumberFormat="1" applyFont="1" applyBorder="1" applyAlignment="1"/>
    <xf numFmtId="41" fontId="3" fillId="0" borderId="0" xfId="0" applyNumberFormat="1" applyFont="1" applyFill="1" applyAlignment="1">
      <alignment vertical="center"/>
    </xf>
    <xf numFmtId="41" fontId="3" fillId="0" borderId="6" xfId="0" applyNumberFormat="1" applyFont="1" applyFill="1" applyBorder="1" applyAlignment="1">
      <alignment horizontal="right" vertical="center"/>
    </xf>
    <xf numFmtId="41" fontId="3" fillId="0" borderId="0" xfId="0" applyNumberFormat="1" applyFont="1" applyFill="1" applyBorder="1" applyAlignment="1">
      <alignment horizontal="right" vertical="center"/>
    </xf>
    <xf numFmtId="41" fontId="3" fillId="0" borderId="0" xfId="0" applyNumberFormat="1" applyFont="1" applyFill="1" applyBorder="1" applyAlignment="1">
      <alignment vertical="center"/>
    </xf>
    <xf numFmtId="41" fontId="3" fillId="0" borderId="0" xfId="1" applyNumberFormat="1" applyFont="1" applyFill="1" applyBorder="1" applyAlignment="1">
      <alignment horizontal="right" vertical="center"/>
    </xf>
    <xf numFmtId="41" fontId="3" fillId="0" borderId="7" xfId="1" applyNumberFormat="1" applyFont="1" applyFill="1" applyBorder="1" applyAlignment="1">
      <alignment horizontal="right" vertical="center"/>
    </xf>
    <xf numFmtId="0" fontId="0" fillId="0" borderId="0" xfId="0" applyAlignment="1">
      <alignment vertical="center"/>
    </xf>
    <xf numFmtId="0" fontId="3" fillId="0" borderId="0" xfId="0" applyFont="1" applyFill="1" applyAlignment="1">
      <alignment vertical="center"/>
    </xf>
    <xf numFmtId="178" fontId="3" fillId="0" borderId="0" xfId="0" applyNumberFormat="1" applyFont="1" applyFill="1" applyAlignment="1">
      <alignment vertical="center"/>
    </xf>
    <xf numFmtId="38" fontId="3" fillId="0" borderId="0" xfId="1" applyFont="1" applyBorder="1" applyAlignment="1">
      <alignment vertical="center"/>
    </xf>
    <xf numFmtId="0" fontId="3" fillId="0" borderId="0" xfId="0" applyFont="1" applyBorder="1" applyAlignment="1">
      <alignment vertical="center"/>
    </xf>
    <xf numFmtId="0" fontId="8" fillId="0" borderId="0" xfId="0" applyFont="1" applyFill="1" applyBorder="1" applyAlignment="1">
      <alignment vertical="center"/>
    </xf>
    <xf numFmtId="178" fontId="8" fillId="0" borderId="0" xfId="0" applyNumberFormat="1" applyFont="1" applyFill="1" applyBorder="1" applyAlignment="1">
      <alignment vertical="center"/>
    </xf>
    <xf numFmtId="0" fontId="12" fillId="0" borderId="0" xfId="0" applyFont="1" applyFill="1" applyBorder="1" applyAlignment="1">
      <alignment vertical="center"/>
    </xf>
    <xf numFmtId="0" fontId="3" fillId="0" borderId="0" xfId="0" applyFont="1" applyFill="1" applyBorder="1" applyAlignment="1">
      <alignment horizontal="center" vertical="center"/>
    </xf>
    <xf numFmtId="178" fontId="3" fillId="0" borderId="0" xfId="0" applyNumberFormat="1" applyFont="1" applyFill="1" applyBorder="1" applyAlignment="1">
      <alignment horizontal="center" vertical="center"/>
    </xf>
    <xf numFmtId="178" fontId="3" fillId="0" borderId="0" xfId="0" applyNumberFormat="1" applyFont="1" applyFill="1" applyBorder="1" applyAlignment="1">
      <alignment vertical="center"/>
    </xf>
    <xf numFmtId="178" fontId="12" fillId="0" borderId="0" xfId="0" applyNumberFormat="1" applyFont="1" applyFill="1" applyBorder="1" applyAlignment="1">
      <alignment vertical="center"/>
    </xf>
    <xf numFmtId="178" fontId="4" fillId="0" borderId="0" xfId="0" applyNumberFormat="1" applyFont="1" applyFill="1" applyAlignment="1">
      <alignment vertical="center"/>
    </xf>
    <xf numFmtId="178" fontId="0" fillId="0" borderId="0" xfId="0" applyNumberFormat="1" applyFill="1" applyBorder="1" applyAlignment="1">
      <alignment vertical="center"/>
    </xf>
    <xf numFmtId="179" fontId="4" fillId="0" borderId="0" xfId="0" applyNumberFormat="1" applyFont="1" applyFill="1" applyAlignment="1">
      <alignment vertical="center"/>
    </xf>
    <xf numFmtId="181" fontId="3" fillId="0" borderId="0" xfId="0" applyNumberFormat="1" applyFont="1" applyFill="1" applyBorder="1" applyAlignment="1">
      <alignment vertical="center"/>
    </xf>
    <xf numFmtId="178" fontId="3" fillId="0" borderId="0" xfId="0" applyNumberFormat="1" applyFont="1" applyFill="1" applyBorder="1" applyAlignment="1">
      <alignment horizontal="left" vertical="center"/>
    </xf>
    <xf numFmtId="181" fontId="3" fillId="0" borderId="0" xfId="0" applyNumberFormat="1" applyFont="1" applyFill="1" applyAlignment="1">
      <alignment vertical="center"/>
    </xf>
    <xf numFmtId="0" fontId="11" fillId="0" borderId="0" xfId="0" applyFont="1" applyBorder="1" applyAlignment="1">
      <alignment horizontal="center" vertical="center"/>
    </xf>
    <xf numFmtId="38" fontId="3" fillId="0" borderId="0" xfId="0" applyNumberFormat="1" applyFont="1" applyBorder="1" applyAlignment="1">
      <alignment vertical="center"/>
    </xf>
    <xf numFmtId="178" fontId="3" fillId="0" borderId="0" xfId="1" applyNumberFormat="1" applyFont="1" applyBorder="1" applyAlignment="1">
      <alignment horizontal="right"/>
    </xf>
    <xf numFmtId="0" fontId="7" fillId="0" borderId="0" xfId="0" applyFont="1" applyFill="1" applyAlignment="1">
      <alignment horizontal="right" vertical="center"/>
    </xf>
    <xf numFmtId="0" fontId="7" fillId="0" borderId="0" xfId="0" applyFont="1" applyFill="1" applyAlignment="1">
      <alignment vertical="center"/>
    </xf>
    <xf numFmtId="0" fontId="5" fillId="0" borderId="0" xfId="0" applyFont="1" applyFill="1" applyAlignment="1">
      <alignment horizontal="right" vertical="center"/>
    </xf>
    <xf numFmtId="0" fontId="5" fillId="0" borderId="0" xfId="0" applyFont="1" applyFill="1" applyAlignment="1">
      <alignment vertical="center"/>
    </xf>
    <xf numFmtId="0" fontId="3" fillId="0" borderId="15"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right" vertical="center"/>
    </xf>
    <xf numFmtId="0" fontId="3" fillId="0" borderId="23"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8" xfId="0" applyFont="1" applyFill="1" applyBorder="1" applyAlignment="1">
      <alignment horizontal="center" vertical="center"/>
    </xf>
    <xf numFmtId="41" fontId="3" fillId="0" borderId="0" xfId="0" applyNumberFormat="1" applyFont="1" applyFill="1" applyAlignment="1">
      <alignment vertical="center"/>
    </xf>
    <xf numFmtId="41" fontId="3" fillId="0" borderId="6" xfId="0" applyNumberFormat="1" applyFont="1" applyFill="1" applyBorder="1" applyAlignment="1">
      <alignment horizontal="right" vertical="center"/>
    </xf>
    <xf numFmtId="41" fontId="3" fillId="0" borderId="0" xfId="0" applyNumberFormat="1" applyFont="1" applyFill="1" applyBorder="1" applyAlignment="1">
      <alignment horizontal="right" vertical="center"/>
    </xf>
    <xf numFmtId="41" fontId="3" fillId="0" borderId="0" xfId="0" applyNumberFormat="1" applyFont="1" applyFill="1" applyBorder="1" applyAlignment="1">
      <alignment vertical="center"/>
    </xf>
    <xf numFmtId="41" fontId="3" fillId="0" borderId="5" xfId="0" applyNumberFormat="1" applyFont="1" applyFill="1" applyBorder="1" applyAlignment="1">
      <alignment vertical="center"/>
    </xf>
    <xf numFmtId="41" fontId="3" fillId="0" borderId="18" xfId="0" applyNumberFormat="1" applyFont="1" applyFill="1" applyBorder="1" applyAlignment="1">
      <alignment vertical="center"/>
    </xf>
    <xf numFmtId="178" fontId="3" fillId="0" borderId="6" xfId="0" applyNumberFormat="1" applyFont="1" applyFill="1" applyBorder="1" applyAlignment="1">
      <alignment horizontal="right" vertical="center"/>
    </xf>
    <xf numFmtId="178" fontId="3" fillId="0" borderId="0" xfId="0" applyNumberFormat="1" applyFont="1" applyFill="1" applyBorder="1" applyAlignment="1">
      <alignment horizontal="right" vertical="center"/>
    </xf>
    <xf numFmtId="178" fontId="3" fillId="0" borderId="0" xfId="0" applyNumberFormat="1" applyFont="1" applyFill="1" applyAlignment="1">
      <alignment vertical="center"/>
    </xf>
    <xf numFmtId="178" fontId="3" fillId="0" borderId="5" xfId="0" applyNumberFormat="1" applyFont="1" applyFill="1" applyBorder="1" applyAlignment="1">
      <alignment vertical="center"/>
    </xf>
    <xf numFmtId="0" fontId="5" fillId="0" borderId="0" xfId="0" applyFont="1" applyFill="1" applyAlignment="1">
      <alignment horizontal="center" vertical="center"/>
    </xf>
    <xf numFmtId="0" fontId="3" fillId="0" borderId="18"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0" xfId="0" applyFont="1" applyFill="1" applyAlignment="1">
      <alignment horizontal="center" vertical="center"/>
    </xf>
    <xf numFmtId="0" fontId="4" fillId="0" borderId="7" xfId="0" applyFont="1" applyFill="1" applyBorder="1" applyAlignment="1">
      <alignment horizontal="center" vertical="center"/>
    </xf>
    <xf numFmtId="38" fontId="5" fillId="0" borderId="0" xfId="1" applyFont="1" applyFill="1" applyAlignment="1">
      <alignment horizontal="center" vertical="center"/>
    </xf>
    <xf numFmtId="38" fontId="3" fillId="0" borderId="23" xfId="1" applyFont="1" applyFill="1" applyBorder="1" applyAlignment="1">
      <alignment horizontal="center" vertical="center"/>
    </xf>
    <xf numFmtId="38" fontId="4" fillId="0" borderId="25" xfId="1" applyFont="1" applyFill="1" applyBorder="1" applyAlignment="1">
      <alignment vertical="center"/>
    </xf>
    <xf numFmtId="38" fontId="4" fillId="0" borderId="19" xfId="1" applyFont="1" applyFill="1" applyBorder="1" applyAlignment="1">
      <alignment horizontal="center" vertical="center"/>
    </xf>
    <xf numFmtId="38" fontId="4" fillId="0" borderId="8" xfId="1" applyFont="1" applyFill="1" applyBorder="1" applyAlignment="1">
      <alignment vertical="center"/>
    </xf>
    <xf numFmtId="38" fontId="4" fillId="0" borderId="25" xfId="1" applyFont="1" applyFill="1" applyBorder="1" applyAlignment="1">
      <alignment horizontal="center" vertical="center"/>
    </xf>
    <xf numFmtId="38" fontId="4" fillId="0" borderId="8" xfId="1" applyFont="1" applyFill="1" applyBorder="1" applyAlignment="1">
      <alignment horizontal="center" vertical="center"/>
    </xf>
    <xf numFmtId="38" fontId="4" fillId="0" borderId="18" xfId="1" applyFont="1" applyFill="1" applyBorder="1" applyAlignment="1">
      <alignment horizontal="center" vertical="center"/>
    </xf>
    <xf numFmtId="38" fontId="4" fillId="0" borderId="7" xfId="1" applyFont="1" applyFill="1" applyBorder="1" applyAlignment="1">
      <alignment horizontal="center" vertical="center"/>
    </xf>
    <xf numFmtId="38" fontId="8" fillId="0" borderId="0" xfId="1" applyFont="1" applyFill="1" applyAlignment="1">
      <alignment vertical="center"/>
    </xf>
    <xf numFmtId="0" fontId="0" fillId="0" borderId="0" xfId="0" applyAlignment="1">
      <alignment vertical="center"/>
    </xf>
    <xf numFmtId="38" fontId="3" fillId="0" borderId="18" xfId="1" applyFont="1" applyFill="1" applyBorder="1" applyAlignment="1"/>
    <xf numFmtId="38" fontId="3" fillId="0" borderId="5" xfId="1" applyFont="1" applyFill="1" applyBorder="1" applyAlignment="1">
      <alignment horizontal="center" vertical="center"/>
    </xf>
    <xf numFmtId="38" fontId="3" fillId="0" borderId="8" xfId="1" applyFont="1" applyFill="1" applyBorder="1" applyAlignment="1">
      <alignment horizontal="center" vertical="center"/>
    </xf>
    <xf numFmtId="38" fontId="3" fillId="0" borderId="1" xfId="1" applyFont="1" applyFill="1" applyBorder="1" applyAlignment="1">
      <alignment horizontal="right" vertical="center"/>
    </xf>
    <xf numFmtId="0" fontId="3" fillId="0" borderId="0" xfId="0" applyFont="1" applyAlignment="1">
      <alignment horizontal="left" vertical="center"/>
    </xf>
    <xf numFmtId="0" fontId="3" fillId="0" borderId="18" xfId="0" applyFont="1" applyBorder="1" applyAlignment="1"/>
    <xf numFmtId="0" fontId="4" fillId="0" borderId="18" xfId="0" applyFont="1" applyBorder="1" applyAlignment="1"/>
    <xf numFmtId="0" fontId="3" fillId="0" borderId="25" xfId="0" applyFont="1" applyBorder="1" applyAlignment="1">
      <alignment horizontal="center" vertical="center"/>
    </xf>
    <xf numFmtId="0" fontId="4" fillId="0" borderId="8" xfId="0" applyFont="1" applyBorder="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19" xfId="0" applyFont="1" applyBorder="1" applyAlignment="1">
      <alignment horizontal="center" vertical="center"/>
    </xf>
    <xf numFmtId="0" fontId="4" fillId="0" borderId="7"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4" fillId="0" borderId="0" xfId="0" applyFont="1" applyBorder="1" applyAlignment="1">
      <alignment vertical="center"/>
    </xf>
    <xf numFmtId="0" fontId="3" fillId="0" borderId="15" xfId="0" applyFont="1" applyBorder="1" applyAlignment="1">
      <alignment horizontal="center" vertical="center"/>
    </xf>
    <xf numFmtId="0" fontId="4" fillId="0" borderId="24" xfId="0" applyFont="1" applyBorder="1" applyAlignment="1">
      <alignment vertical="center"/>
    </xf>
    <xf numFmtId="0" fontId="3" fillId="0" borderId="1" xfId="0" applyFont="1" applyBorder="1" applyAlignment="1">
      <alignment horizontal="right"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24" xfId="0" applyFont="1" applyBorder="1" applyAlignment="1">
      <alignment horizontal="center" vertical="center"/>
    </xf>
    <xf numFmtId="0" fontId="6" fillId="0" borderId="0" xfId="0" applyFont="1" applyAlignment="1">
      <alignment vertical="center"/>
    </xf>
    <xf numFmtId="0" fontId="4" fillId="0" borderId="8" xfId="0" applyFont="1" applyBorder="1" applyAlignment="1">
      <alignment horizontal="center" vertical="center"/>
    </xf>
    <xf numFmtId="0" fontId="3" fillId="0" borderId="26" xfId="0" applyFont="1" applyBorder="1" applyAlignment="1">
      <alignment horizontal="center" vertical="center"/>
    </xf>
    <xf numFmtId="0" fontId="4" fillId="0" borderId="20"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horizontal="center" vertical="center"/>
    </xf>
    <xf numFmtId="0" fontId="3" fillId="0" borderId="0" xfId="0" applyFont="1" applyBorder="1" applyAlignment="1"/>
    <xf numFmtId="0" fontId="4" fillId="0" borderId="0" xfId="0" applyFont="1" applyBorder="1" applyAlignment="1"/>
    <xf numFmtId="178" fontId="3" fillId="0" borderId="0" xfId="0" applyNumberFormat="1"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7" xfId="0" applyFont="1" applyBorder="1" applyAlignment="1">
      <alignment horizontal="center" vertical="center"/>
    </xf>
    <xf numFmtId="0" fontId="3" fillId="0" borderId="21" xfId="0" applyFont="1" applyBorder="1" applyAlignment="1">
      <alignment horizontal="center" vertical="center"/>
    </xf>
    <xf numFmtId="49" fontId="3" fillId="0" borderId="0" xfId="0" applyNumberFormat="1" applyFont="1" applyAlignment="1">
      <alignment horizontal="distributed" vertical="center" wrapText="1" justifyLastLine="1"/>
    </xf>
    <xf numFmtId="0" fontId="4" fillId="0" borderId="0" xfId="0" applyFont="1" applyBorder="1" applyAlignment="1">
      <alignment horizontal="distributed" vertical="center" wrapText="1" justifyLastLine="1"/>
    </xf>
    <xf numFmtId="49" fontId="3" fillId="0" borderId="0" xfId="0" applyNumberFormat="1" applyFont="1" applyAlignment="1">
      <alignment horizontal="distributed" vertical="center" justifyLastLine="1"/>
    </xf>
    <xf numFmtId="0" fontId="4" fillId="0" borderId="0" xfId="0" applyFont="1" applyBorder="1" applyAlignment="1">
      <alignment horizontal="distributed" vertical="center" justifyLastLine="1"/>
    </xf>
    <xf numFmtId="49" fontId="3" fillId="0" borderId="0" xfId="0" applyNumberFormat="1" applyFont="1" applyAlignment="1">
      <alignment vertical="center"/>
    </xf>
    <xf numFmtId="49" fontId="4" fillId="0" borderId="0" xfId="0" applyNumberFormat="1" applyFont="1" applyAlignment="1">
      <alignment vertical="center"/>
    </xf>
    <xf numFmtId="177" fontId="3" fillId="0" borderId="15" xfId="0" applyNumberFormat="1" applyFont="1" applyBorder="1" applyAlignment="1">
      <alignment horizontal="distributed" vertical="center" justifyLastLine="1"/>
    </xf>
    <xf numFmtId="177" fontId="3" fillId="0" borderId="21" xfId="0" applyNumberFormat="1"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21"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19" xfId="0" applyFont="1" applyBorder="1" applyAlignment="1">
      <alignment horizontal="distributed" vertical="center" justifyLastLine="1"/>
    </xf>
    <xf numFmtId="0" fontId="3" fillId="0" borderId="24" xfId="0" applyFont="1" applyBorder="1" applyAlignment="1">
      <alignment horizontal="distributed" vertical="center" justifyLastLine="1"/>
    </xf>
    <xf numFmtId="0" fontId="3" fillId="0" borderId="1" xfId="0" applyFont="1" applyBorder="1" applyAlignment="1">
      <alignment vertical="center"/>
    </xf>
    <xf numFmtId="0" fontId="3" fillId="0" borderId="0" xfId="0" applyFont="1" applyAlignment="1" applyProtection="1">
      <alignment vertical="center"/>
      <protection locked="0"/>
    </xf>
    <xf numFmtId="49" fontId="3" fillId="0" borderId="26"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20" xfId="0" applyNumberFormat="1" applyFont="1" applyBorder="1" applyAlignment="1">
      <alignment horizontal="center" vertical="center"/>
    </xf>
    <xf numFmtId="0" fontId="3" fillId="0" borderId="22" xfId="0" applyFont="1" applyBorder="1" applyAlignment="1">
      <alignment horizontal="center" vertical="center"/>
    </xf>
    <xf numFmtId="0" fontId="3" fillId="0" borderId="2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9"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23" xfId="0" applyFont="1" applyBorder="1" applyAlignment="1">
      <alignment horizontal="center" vertical="center"/>
    </xf>
    <xf numFmtId="49" fontId="3" fillId="0" borderId="0" xfId="0" applyNumberFormat="1" applyFont="1" applyAlignment="1">
      <alignment horizontal="left"/>
    </xf>
    <xf numFmtId="49" fontId="5" fillId="0" borderId="0" xfId="0" applyNumberFormat="1" applyFont="1" applyAlignment="1">
      <alignment horizontal="center" vertical="center"/>
    </xf>
    <xf numFmtId="0" fontId="0" fillId="0" borderId="0" xfId="0" applyAlignment="1"/>
    <xf numFmtId="49" fontId="3" fillId="0" borderId="1" xfId="0" applyNumberFormat="1" applyFont="1" applyBorder="1" applyAlignment="1">
      <alignment horizontal="right" vertical="center"/>
    </xf>
    <xf numFmtId="0" fontId="4" fillId="0" borderId="1" xfId="0" applyFont="1" applyBorder="1" applyAlignment="1">
      <alignment horizontal="right" vertical="center"/>
    </xf>
    <xf numFmtId="0" fontId="0" fillId="0" borderId="1" xfId="0" applyBorder="1" applyAlignment="1">
      <alignment horizontal="right"/>
    </xf>
    <xf numFmtId="49" fontId="3" fillId="0" borderId="0" xfId="0" applyNumberFormat="1" applyFont="1" applyAlignment="1"/>
    <xf numFmtId="0" fontId="4" fillId="0" borderId="0" xfId="0" applyFont="1" applyAlignment="1"/>
    <xf numFmtId="49" fontId="3" fillId="0" borderId="25" xfId="0" applyNumberFormat="1" applyFont="1" applyBorder="1" applyAlignment="1">
      <alignment horizontal="center" vertical="center"/>
    </xf>
    <xf numFmtId="49" fontId="3" fillId="0" borderId="0" xfId="1" applyNumberFormat="1" applyFont="1" applyBorder="1" applyAlignment="1">
      <alignment vertical="center"/>
    </xf>
    <xf numFmtId="0" fontId="0" fillId="0" borderId="5" xfId="0" applyBorder="1" applyAlignment="1">
      <alignment vertical="center"/>
    </xf>
    <xf numFmtId="49" fontId="3" fillId="0" borderId="0" xfId="1" applyNumberFormat="1" applyFont="1" applyAlignment="1">
      <alignment vertical="center"/>
    </xf>
    <xf numFmtId="0" fontId="0" fillId="0" borderId="0" xfId="0"/>
    <xf numFmtId="0" fontId="0" fillId="0" borderId="5" xfId="0" applyBorder="1"/>
    <xf numFmtId="49" fontId="3" fillId="0" borderId="5" xfId="1" applyNumberFormat="1" applyFont="1" applyBorder="1" applyAlignment="1">
      <alignment vertical="center"/>
    </xf>
    <xf numFmtId="49" fontId="3" fillId="0" borderId="18" xfId="1" applyNumberFormat="1" applyFont="1" applyBorder="1" applyAlignment="1"/>
    <xf numFmtId="49" fontId="3" fillId="0" borderId="0" xfId="1" applyNumberFormat="1" applyFont="1" applyBorder="1" applyAlignment="1">
      <alignment horizontal="left" vertical="center"/>
    </xf>
    <xf numFmtId="49" fontId="3" fillId="0" borderId="5" xfId="1" applyNumberFormat="1" applyFont="1" applyBorder="1" applyAlignment="1">
      <alignment horizontal="left" vertical="center"/>
    </xf>
    <xf numFmtId="49" fontId="3" fillId="0" borderId="0" xfId="1" applyNumberFormat="1" applyFont="1" applyBorder="1" applyAlignment="1" applyProtection="1">
      <alignment horizontal="center" vertical="center"/>
      <protection locked="0"/>
    </xf>
    <xf numFmtId="0" fontId="0" fillId="0" borderId="0" xfId="0" applyBorder="1" applyAlignment="1">
      <alignment vertical="center"/>
    </xf>
    <xf numFmtId="49" fontId="3" fillId="0" borderId="0" xfId="1" applyNumberFormat="1" applyFont="1" applyBorder="1" applyAlignment="1">
      <alignment horizontal="center" vertical="center" shrinkToFit="1"/>
    </xf>
    <xf numFmtId="49" fontId="0" fillId="0" borderId="0" xfId="1" applyNumberFormat="1" applyFont="1" applyBorder="1" applyAlignment="1">
      <alignment horizontal="center" vertical="center"/>
    </xf>
    <xf numFmtId="49" fontId="3" fillId="0" borderId="15" xfId="1" applyNumberFormat="1" applyFont="1" applyBorder="1" applyAlignment="1">
      <alignment horizontal="center" vertical="center"/>
    </xf>
    <xf numFmtId="0" fontId="0" fillId="0" borderId="24" xfId="0" applyBorder="1" applyAlignment="1">
      <alignment horizontal="center" vertical="center"/>
    </xf>
    <xf numFmtId="49" fontId="3" fillId="0" borderId="24" xfId="1" applyNumberFormat="1" applyFont="1" applyBorder="1" applyAlignment="1">
      <alignment horizontal="center" vertical="center"/>
    </xf>
    <xf numFmtId="49" fontId="3" fillId="0" borderId="21" xfId="1" applyNumberFormat="1" applyFont="1" applyBorder="1" applyAlignment="1">
      <alignment horizontal="center" vertical="center"/>
    </xf>
    <xf numFmtId="49" fontId="3" fillId="0" borderId="4" xfId="1" applyNumberFormat="1" applyFont="1" applyBorder="1" applyAlignment="1" applyProtection="1">
      <alignment horizontal="center" vertical="center"/>
      <protection locked="0"/>
    </xf>
    <xf numFmtId="0" fontId="0" fillId="0" borderId="3" xfId="0" applyBorder="1" applyAlignment="1">
      <alignment vertical="center"/>
    </xf>
    <xf numFmtId="49" fontId="3" fillId="0" borderId="4" xfId="1" applyNumberFormat="1" applyFont="1" applyBorder="1" applyAlignment="1">
      <alignment horizontal="center" vertical="center" wrapText="1"/>
    </xf>
    <xf numFmtId="49" fontId="4" fillId="0" borderId="6" xfId="1" applyNumberFormat="1" applyFont="1" applyBorder="1" applyAlignment="1">
      <alignment horizontal="center" vertical="center"/>
    </xf>
    <xf numFmtId="49" fontId="4" fillId="0" borderId="19" xfId="1" applyNumberFormat="1" applyFont="1" applyBorder="1" applyAlignment="1">
      <alignment horizontal="center" vertical="center"/>
    </xf>
    <xf numFmtId="49" fontId="3" fillId="0" borderId="19" xfId="1" applyNumberFormat="1" applyFont="1" applyBorder="1" applyAlignment="1">
      <alignment horizontal="center" vertical="center" shrinkToFit="1"/>
    </xf>
    <xf numFmtId="49" fontId="3" fillId="0" borderId="8" xfId="1" applyNumberFormat="1" applyFont="1" applyBorder="1" applyAlignment="1">
      <alignment horizontal="center" vertical="center" shrinkToFit="1"/>
    </xf>
    <xf numFmtId="49" fontId="0" fillId="0" borderId="8" xfId="1" applyNumberFormat="1" applyFont="1" applyBorder="1" applyAlignment="1">
      <alignment horizontal="center" vertical="center"/>
    </xf>
    <xf numFmtId="49" fontId="3" fillId="0" borderId="3" xfId="1" applyNumberFormat="1" applyFont="1" applyBorder="1" applyAlignment="1" applyProtection="1">
      <alignment horizontal="center" vertical="center"/>
      <protection locked="0"/>
    </xf>
    <xf numFmtId="49" fontId="3" fillId="0" borderId="0" xfId="1" applyNumberFormat="1" applyFont="1" applyBorder="1" applyAlignment="1"/>
    <xf numFmtId="49" fontId="3" fillId="0" borderId="5" xfId="1" applyNumberFormat="1" applyFont="1" applyBorder="1" applyAlignment="1"/>
    <xf numFmtId="49" fontId="3" fillId="0" borderId="0" xfId="1" applyNumberFormat="1" applyFont="1" applyBorder="1" applyAlignment="1">
      <alignment horizontal="right" vertical="top"/>
    </xf>
    <xf numFmtId="49" fontId="3" fillId="0" borderId="5" xfId="1" applyNumberFormat="1" applyFont="1" applyBorder="1" applyAlignment="1">
      <alignment horizontal="right" vertical="top"/>
    </xf>
    <xf numFmtId="49" fontId="3" fillId="0" borderId="0" xfId="1" applyNumberFormat="1" applyFont="1" applyAlignment="1">
      <alignment horizontal="left" vertical="center"/>
    </xf>
    <xf numFmtId="49" fontId="5" fillId="0" borderId="0" xfId="1" applyNumberFormat="1" applyFont="1" applyAlignment="1">
      <alignment horizontal="center" vertical="center"/>
    </xf>
    <xf numFmtId="49" fontId="3" fillId="0" borderId="1" xfId="1" applyNumberFormat="1" applyFont="1" applyBorder="1" applyAlignment="1">
      <alignment horizontal="right" vertical="center"/>
    </xf>
    <xf numFmtId="49" fontId="3" fillId="0" borderId="18" xfId="1" applyNumberFormat="1" applyFont="1" applyBorder="1" applyAlignment="1">
      <alignment horizontal="center" vertical="center"/>
    </xf>
    <xf numFmtId="49" fontId="4" fillId="0" borderId="18" xfId="1" applyNumberFormat="1" applyFont="1" applyBorder="1" applyAlignment="1">
      <alignment horizontal="center" vertical="center"/>
    </xf>
    <xf numFmtId="49" fontId="4" fillId="0" borderId="25" xfId="1" applyNumberFormat="1" applyFont="1" applyBorder="1" applyAlignment="1">
      <alignment horizontal="center" vertical="center"/>
    </xf>
    <xf numFmtId="49" fontId="4" fillId="0" borderId="0" xfId="1" applyNumberFormat="1" applyFont="1" applyBorder="1" applyAlignment="1">
      <alignment horizontal="center" vertical="center"/>
    </xf>
    <xf numFmtId="49" fontId="4" fillId="0" borderId="5" xfId="1" applyNumberFormat="1" applyFont="1" applyBorder="1" applyAlignment="1">
      <alignment horizontal="center" vertical="center"/>
    </xf>
    <xf numFmtId="49" fontId="4" fillId="0" borderId="7" xfId="1" applyNumberFormat="1" applyFont="1" applyBorder="1" applyAlignment="1">
      <alignment horizontal="center" vertical="center"/>
    </xf>
    <xf numFmtId="49" fontId="4" fillId="0" borderId="8" xfId="1" applyNumberFormat="1" applyFont="1" applyBorder="1" applyAlignment="1">
      <alignment horizontal="center" vertical="center"/>
    </xf>
    <xf numFmtId="49" fontId="3" fillId="0" borderId="5" xfId="1" applyNumberFormat="1" applyFont="1" applyBorder="1" applyAlignment="1">
      <alignment horizontal="center" vertical="center"/>
    </xf>
    <xf numFmtId="49" fontId="3" fillId="0" borderId="8" xfId="1" applyNumberFormat="1" applyFont="1" applyBorder="1" applyAlignment="1">
      <alignment horizontal="center" vertical="center"/>
    </xf>
    <xf numFmtId="49" fontId="3" fillId="0" borderId="22" xfId="1" applyNumberFormat="1" applyFont="1" applyBorder="1" applyAlignment="1">
      <alignment horizontal="center" vertical="center" wrapText="1"/>
    </xf>
    <xf numFmtId="49" fontId="3" fillId="0" borderId="16" xfId="1" applyNumberFormat="1" applyFont="1" applyBorder="1" applyAlignment="1">
      <alignment horizontal="center" vertical="center" wrapText="1"/>
    </xf>
    <xf numFmtId="49" fontId="3" fillId="0" borderId="20" xfId="1" applyNumberFormat="1" applyFont="1" applyBorder="1" applyAlignment="1">
      <alignment horizontal="center" vertical="center" wrapText="1"/>
    </xf>
    <xf numFmtId="49" fontId="3" fillId="0" borderId="22" xfId="1" applyNumberFormat="1" applyFont="1" applyBorder="1" applyAlignment="1">
      <alignment horizontal="center" vertical="center"/>
    </xf>
    <xf numFmtId="49" fontId="3" fillId="0" borderId="16" xfId="1" applyNumberFormat="1" applyFont="1" applyBorder="1" applyAlignment="1">
      <alignment horizontal="center" vertical="center"/>
    </xf>
    <xf numFmtId="49" fontId="3" fillId="0" borderId="20" xfId="1" applyNumberFormat="1" applyFont="1" applyBorder="1" applyAlignment="1">
      <alignment horizontal="center" vertical="center"/>
    </xf>
    <xf numFmtId="38" fontId="5" fillId="0" borderId="0" xfId="1" applyFont="1" applyAlignment="1">
      <alignment horizontal="center" vertical="center"/>
    </xf>
    <xf numFmtId="38" fontId="3" fillId="0" borderId="1" xfId="1" applyFont="1" applyBorder="1" applyAlignment="1">
      <alignment vertical="center"/>
    </xf>
    <xf numFmtId="38" fontId="3" fillId="0" borderId="0" xfId="1" applyFont="1" applyAlignment="1">
      <alignment vertical="center"/>
    </xf>
    <xf numFmtId="38" fontId="3" fillId="0" borderId="0" xfId="1" applyFont="1" applyBorder="1" applyAlignment="1">
      <alignment horizontal="distributed" vertical="center"/>
    </xf>
    <xf numFmtId="38" fontId="3" fillId="0" borderId="0" xfId="1" applyFont="1" applyBorder="1" applyAlignment="1">
      <alignment vertical="center"/>
    </xf>
    <xf numFmtId="38" fontId="3" fillId="0" borderId="24" xfId="1" applyFont="1" applyBorder="1" applyAlignment="1">
      <alignment horizontal="center" vertical="center"/>
    </xf>
    <xf numFmtId="38" fontId="3" fillId="0" borderId="21" xfId="1" applyFont="1" applyBorder="1" applyAlignment="1">
      <alignment horizontal="center" vertical="center"/>
    </xf>
    <xf numFmtId="38" fontId="3" fillId="0" borderId="0" xfId="1" applyFont="1" applyBorder="1" applyAlignment="1">
      <alignment horizontal="left" vertical="center"/>
    </xf>
    <xf numFmtId="38" fontId="3" fillId="0" borderId="0" xfId="1" applyFont="1" applyAlignment="1">
      <alignment horizontal="left"/>
    </xf>
    <xf numFmtId="38" fontId="3" fillId="0" borderId="18" xfId="1" applyFont="1" applyBorder="1" applyAlignment="1"/>
    <xf numFmtId="38" fontId="3" fillId="0" borderId="0" xfId="1" applyFont="1" applyAlignment="1"/>
    <xf numFmtId="0" fontId="4" fillId="0" borderId="1" xfId="0" applyFont="1" applyBorder="1" applyAlignment="1">
      <alignment vertical="center"/>
    </xf>
    <xf numFmtId="0" fontId="3" fillId="0" borderId="27" xfId="0" applyFont="1" applyBorder="1" applyAlignment="1">
      <alignment horizontal="center" vertical="center"/>
    </xf>
    <xf numFmtId="0" fontId="3" fillId="0" borderId="23" xfId="0" applyFont="1" applyBorder="1" applyAlignment="1">
      <alignment horizontal="center" vertical="center" wrapText="1"/>
    </xf>
    <xf numFmtId="0" fontId="3" fillId="0" borderId="0" xfId="0" applyFont="1" applyAlignment="1">
      <alignment vertical="center" wrapText="1"/>
    </xf>
    <xf numFmtId="0" fontId="0" fillId="0" borderId="0" xfId="0" applyAlignment="1">
      <alignment vertical="center" wrapText="1"/>
    </xf>
    <xf numFmtId="0" fontId="3" fillId="0" borderId="0" xfId="0" applyFont="1"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27</xdr:row>
      <xdr:rowOff>0</xdr:rowOff>
    </xdr:from>
    <xdr:to>
      <xdr:col>1</xdr:col>
      <xdr:colOff>0</xdr:colOff>
      <xdr:row>27</xdr:row>
      <xdr:rowOff>0</xdr:rowOff>
    </xdr:to>
    <xdr:sp macro="" textlink="">
      <xdr:nvSpPr>
        <xdr:cNvPr id="62399" name="Line 9"/>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0" name="Line 10"/>
        <xdr:cNvSpPr>
          <a:spLocks noChangeShapeType="1"/>
        </xdr:cNvSpPr>
      </xdr:nvSpPr>
      <xdr:spPr bwMode="auto">
        <a:xfrm flipH="1">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1" name="Line 11"/>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2" name="Line 12"/>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3" name="Line 13"/>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4" name="Line 14"/>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5" name="Line 15"/>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6" name="Line 16"/>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7" name="Line 17"/>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8" name="Line 18"/>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9" name="Line 19"/>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0" name="Line 20"/>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1" name="Line 21"/>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2" name="Line 22"/>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3" name="Line 23"/>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4" name="Line 24"/>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5" name="Line 25"/>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6" name="Line 26"/>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7" name="Line 27"/>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8" name="Line 28"/>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9" name="Line 29"/>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20" name="Line 30"/>
        <xdr:cNvSpPr>
          <a:spLocks noChangeShapeType="1"/>
        </xdr:cNvSpPr>
      </xdr:nvSpPr>
      <xdr:spPr bwMode="auto">
        <a:xfrm flipH="1">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21" name="Line 31"/>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304800</xdr:colOff>
      <xdr:row>12</xdr:row>
      <xdr:rowOff>0</xdr:rowOff>
    </xdr:from>
    <xdr:to>
      <xdr:col>1</xdr:col>
      <xdr:colOff>304800</xdr:colOff>
      <xdr:row>17</xdr:row>
      <xdr:rowOff>76200</xdr:rowOff>
    </xdr:to>
    <xdr:sp macro="" textlink="">
      <xdr:nvSpPr>
        <xdr:cNvPr id="62737" name="Line 1"/>
        <xdr:cNvSpPr>
          <a:spLocks noChangeShapeType="1"/>
        </xdr:cNvSpPr>
      </xdr:nvSpPr>
      <xdr:spPr bwMode="auto">
        <a:xfrm>
          <a:off x="704850" y="1714500"/>
          <a:ext cx="0" cy="981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17</xdr:row>
      <xdr:rowOff>76200</xdr:rowOff>
    </xdr:from>
    <xdr:to>
      <xdr:col>2</xdr:col>
      <xdr:colOff>0</xdr:colOff>
      <xdr:row>17</xdr:row>
      <xdr:rowOff>76200</xdr:rowOff>
    </xdr:to>
    <xdr:sp macro="" textlink="">
      <xdr:nvSpPr>
        <xdr:cNvPr id="62738" name="Line 2"/>
        <xdr:cNvSpPr>
          <a:spLocks noChangeShapeType="1"/>
        </xdr:cNvSpPr>
      </xdr:nvSpPr>
      <xdr:spPr bwMode="auto">
        <a:xfrm flipV="1">
          <a:off x="695325" y="2695575"/>
          <a:ext cx="11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12</xdr:row>
      <xdr:rowOff>0</xdr:rowOff>
    </xdr:from>
    <xdr:to>
      <xdr:col>2</xdr:col>
      <xdr:colOff>0</xdr:colOff>
      <xdr:row>12</xdr:row>
      <xdr:rowOff>0</xdr:rowOff>
    </xdr:to>
    <xdr:sp macro="" textlink="">
      <xdr:nvSpPr>
        <xdr:cNvPr id="62739" name="Line 3"/>
        <xdr:cNvSpPr>
          <a:spLocks noChangeShapeType="1"/>
        </xdr:cNvSpPr>
      </xdr:nvSpPr>
      <xdr:spPr bwMode="auto">
        <a:xfrm>
          <a:off x="695325" y="1714500"/>
          <a:ext cx="11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285750</xdr:colOff>
      <xdr:row>19</xdr:row>
      <xdr:rowOff>76200</xdr:rowOff>
    </xdr:from>
    <xdr:to>
      <xdr:col>1</xdr:col>
      <xdr:colOff>285750</xdr:colOff>
      <xdr:row>21</xdr:row>
      <xdr:rowOff>85725</xdr:rowOff>
    </xdr:to>
    <xdr:sp macro="" textlink="">
      <xdr:nvSpPr>
        <xdr:cNvPr id="62740" name="Line 4"/>
        <xdr:cNvSpPr>
          <a:spLocks noChangeShapeType="1"/>
        </xdr:cNvSpPr>
      </xdr:nvSpPr>
      <xdr:spPr bwMode="auto">
        <a:xfrm>
          <a:off x="685800" y="3057525"/>
          <a:ext cx="0"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285750</xdr:colOff>
      <xdr:row>19</xdr:row>
      <xdr:rowOff>76200</xdr:rowOff>
    </xdr:from>
    <xdr:to>
      <xdr:col>2</xdr:col>
      <xdr:colOff>0</xdr:colOff>
      <xdr:row>19</xdr:row>
      <xdr:rowOff>76200</xdr:rowOff>
    </xdr:to>
    <xdr:sp macro="" textlink="">
      <xdr:nvSpPr>
        <xdr:cNvPr id="62741" name="Line 5"/>
        <xdr:cNvSpPr>
          <a:spLocks noChangeShapeType="1"/>
        </xdr:cNvSpPr>
      </xdr:nvSpPr>
      <xdr:spPr bwMode="auto">
        <a:xfrm>
          <a:off x="685800" y="3057525"/>
          <a:ext cx="123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21</xdr:row>
      <xdr:rowOff>85725</xdr:rowOff>
    </xdr:from>
    <xdr:to>
      <xdr:col>2</xdr:col>
      <xdr:colOff>0</xdr:colOff>
      <xdr:row>21</xdr:row>
      <xdr:rowOff>85725</xdr:rowOff>
    </xdr:to>
    <xdr:sp macro="" textlink="">
      <xdr:nvSpPr>
        <xdr:cNvPr id="62742" name="Line 6"/>
        <xdr:cNvSpPr>
          <a:spLocks noChangeShapeType="1"/>
        </xdr:cNvSpPr>
      </xdr:nvSpPr>
      <xdr:spPr bwMode="auto">
        <a:xfrm>
          <a:off x="695325" y="3429000"/>
          <a:ext cx="11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209550</xdr:colOff>
      <xdr:row>20</xdr:row>
      <xdr:rowOff>85725</xdr:rowOff>
    </xdr:from>
    <xdr:to>
      <xdr:col>1</xdr:col>
      <xdr:colOff>276225</xdr:colOff>
      <xdr:row>20</xdr:row>
      <xdr:rowOff>85725</xdr:rowOff>
    </xdr:to>
    <xdr:sp macro="" textlink="">
      <xdr:nvSpPr>
        <xdr:cNvPr id="62743" name="Line 7"/>
        <xdr:cNvSpPr>
          <a:spLocks noChangeShapeType="1"/>
        </xdr:cNvSpPr>
      </xdr:nvSpPr>
      <xdr:spPr bwMode="auto">
        <a:xfrm>
          <a:off x="609600" y="3248025"/>
          <a:ext cx="66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171450</xdr:colOff>
      <xdr:row>14</xdr:row>
      <xdr:rowOff>76200</xdr:rowOff>
    </xdr:from>
    <xdr:to>
      <xdr:col>1</xdr:col>
      <xdr:colOff>304800</xdr:colOff>
      <xdr:row>14</xdr:row>
      <xdr:rowOff>76200</xdr:rowOff>
    </xdr:to>
    <xdr:sp macro="" textlink="">
      <xdr:nvSpPr>
        <xdr:cNvPr id="62744" name="Line 8"/>
        <xdr:cNvSpPr>
          <a:spLocks noChangeShapeType="1"/>
        </xdr:cNvSpPr>
      </xdr:nvSpPr>
      <xdr:spPr bwMode="auto">
        <a:xfrm>
          <a:off x="571500" y="2152650"/>
          <a:ext cx="133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142875</xdr:colOff>
      <xdr:row>60</xdr:row>
      <xdr:rowOff>0</xdr:rowOff>
    </xdr:from>
    <xdr:to>
      <xdr:col>3</xdr:col>
      <xdr:colOff>142875</xdr:colOff>
      <xdr:row>60</xdr:row>
      <xdr:rowOff>0</xdr:rowOff>
    </xdr:to>
    <xdr:sp macro="" textlink="">
      <xdr:nvSpPr>
        <xdr:cNvPr id="62745" name="Line 9"/>
        <xdr:cNvSpPr>
          <a:spLocks noChangeShapeType="1"/>
        </xdr:cNvSpPr>
      </xdr:nvSpPr>
      <xdr:spPr bwMode="auto">
        <a:xfrm flipH="1">
          <a:off x="1276350" y="10353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304800</xdr:colOff>
      <xdr:row>27</xdr:row>
      <xdr:rowOff>95250</xdr:rowOff>
    </xdr:from>
    <xdr:to>
      <xdr:col>2</xdr:col>
      <xdr:colOff>0</xdr:colOff>
      <xdr:row>27</xdr:row>
      <xdr:rowOff>95250</xdr:rowOff>
    </xdr:to>
    <xdr:sp macro="" textlink="">
      <xdr:nvSpPr>
        <xdr:cNvPr id="62746" name="Line 15"/>
        <xdr:cNvSpPr>
          <a:spLocks noChangeShapeType="1"/>
        </xdr:cNvSpPr>
      </xdr:nvSpPr>
      <xdr:spPr bwMode="auto">
        <a:xfrm>
          <a:off x="704850" y="4524375"/>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304800</xdr:colOff>
      <xdr:row>29</xdr:row>
      <xdr:rowOff>95250</xdr:rowOff>
    </xdr:from>
    <xdr:to>
      <xdr:col>2</xdr:col>
      <xdr:colOff>0</xdr:colOff>
      <xdr:row>29</xdr:row>
      <xdr:rowOff>95250</xdr:rowOff>
    </xdr:to>
    <xdr:sp macro="" textlink="">
      <xdr:nvSpPr>
        <xdr:cNvPr id="62747" name="Line 16"/>
        <xdr:cNvSpPr>
          <a:spLocks noChangeShapeType="1"/>
        </xdr:cNvSpPr>
      </xdr:nvSpPr>
      <xdr:spPr bwMode="auto">
        <a:xfrm>
          <a:off x="704850" y="4886325"/>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304800</xdr:colOff>
      <xdr:row>27</xdr:row>
      <xdr:rowOff>104775</xdr:rowOff>
    </xdr:from>
    <xdr:to>
      <xdr:col>1</xdr:col>
      <xdr:colOff>304800</xdr:colOff>
      <xdr:row>29</xdr:row>
      <xdr:rowOff>95250</xdr:rowOff>
    </xdr:to>
    <xdr:sp macro="" textlink="">
      <xdr:nvSpPr>
        <xdr:cNvPr id="62748" name="Line 17"/>
        <xdr:cNvSpPr>
          <a:spLocks noChangeShapeType="1"/>
        </xdr:cNvSpPr>
      </xdr:nvSpPr>
      <xdr:spPr bwMode="auto">
        <a:xfrm>
          <a:off x="704850" y="4533900"/>
          <a:ext cx="0"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247650</xdr:colOff>
      <xdr:row>28</xdr:row>
      <xdr:rowOff>85725</xdr:rowOff>
    </xdr:from>
    <xdr:to>
      <xdr:col>1</xdr:col>
      <xdr:colOff>304800</xdr:colOff>
      <xdr:row>28</xdr:row>
      <xdr:rowOff>85725</xdr:rowOff>
    </xdr:to>
    <xdr:sp macro="" textlink="">
      <xdr:nvSpPr>
        <xdr:cNvPr id="62749" name="Line 18"/>
        <xdr:cNvSpPr>
          <a:spLocks noChangeShapeType="1"/>
        </xdr:cNvSpPr>
      </xdr:nvSpPr>
      <xdr:spPr bwMode="auto">
        <a:xfrm>
          <a:off x="647700" y="4695825"/>
          <a:ext cx="57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304800</xdr:colOff>
      <xdr:row>41</xdr:row>
      <xdr:rowOff>85725</xdr:rowOff>
    </xdr:from>
    <xdr:to>
      <xdr:col>1</xdr:col>
      <xdr:colOff>400050</xdr:colOff>
      <xdr:row>41</xdr:row>
      <xdr:rowOff>85725</xdr:rowOff>
    </xdr:to>
    <xdr:sp macro="" textlink="">
      <xdr:nvSpPr>
        <xdr:cNvPr id="62750" name="Line 19"/>
        <xdr:cNvSpPr>
          <a:spLocks noChangeShapeType="1"/>
        </xdr:cNvSpPr>
      </xdr:nvSpPr>
      <xdr:spPr bwMode="auto">
        <a:xfrm>
          <a:off x="704850" y="704850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314325</xdr:colOff>
      <xdr:row>43</xdr:row>
      <xdr:rowOff>104775</xdr:rowOff>
    </xdr:from>
    <xdr:to>
      <xdr:col>2</xdr:col>
      <xdr:colOff>9525</xdr:colOff>
      <xdr:row>43</xdr:row>
      <xdr:rowOff>104775</xdr:rowOff>
    </xdr:to>
    <xdr:sp macro="" textlink="">
      <xdr:nvSpPr>
        <xdr:cNvPr id="62751" name="Line 20"/>
        <xdr:cNvSpPr>
          <a:spLocks noChangeShapeType="1"/>
        </xdr:cNvSpPr>
      </xdr:nvSpPr>
      <xdr:spPr bwMode="auto">
        <a:xfrm>
          <a:off x="714375" y="742950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304800</xdr:colOff>
      <xdr:row>41</xdr:row>
      <xdr:rowOff>85725</xdr:rowOff>
    </xdr:from>
    <xdr:to>
      <xdr:col>1</xdr:col>
      <xdr:colOff>304800</xdr:colOff>
      <xdr:row>43</xdr:row>
      <xdr:rowOff>114300</xdr:rowOff>
    </xdr:to>
    <xdr:sp macro="" textlink="">
      <xdr:nvSpPr>
        <xdr:cNvPr id="62752" name="Line 21"/>
        <xdr:cNvSpPr>
          <a:spLocks noChangeShapeType="1"/>
        </xdr:cNvSpPr>
      </xdr:nvSpPr>
      <xdr:spPr bwMode="auto">
        <a:xfrm>
          <a:off x="704850" y="7048500"/>
          <a:ext cx="0" cy="390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42</xdr:row>
      <xdr:rowOff>95250</xdr:rowOff>
    </xdr:from>
    <xdr:to>
      <xdr:col>1</xdr:col>
      <xdr:colOff>304800</xdr:colOff>
      <xdr:row>42</xdr:row>
      <xdr:rowOff>95250</xdr:rowOff>
    </xdr:to>
    <xdr:sp macro="" textlink="">
      <xdr:nvSpPr>
        <xdr:cNvPr id="62753" name="Line 22"/>
        <xdr:cNvSpPr>
          <a:spLocks noChangeShapeType="1"/>
        </xdr:cNvSpPr>
      </xdr:nvSpPr>
      <xdr:spPr bwMode="auto">
        <a:xfrm>
          <a:off x="600075" y="723900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257175</xdr:colOff>
      <xdr:row>7</xdr:row>
      <xdr:rowOff>85725</xdr:rowOff>
    </xdr:from>
    <xdr:to>
      <xdr:col>1</xdr:col>
      <xdr:colOff>257175</xdr:colOff>
      <xdr:row>9</xdr:row>
      <xdr:rowOff>66675</xdr:rowOff>
    </xdr:to>
    <xdr:sp macro="" textlink="">
      <xdr:nvSpPr>
        <xdr:cNvPr id="63871" name="Line 1"/>
        <xdr:cNvSpPr>
          <a:spLocks noChangeShapeType="1"/>
        </xdr:cNvSpPr>
      </xdr:nvSpPr>
      <xdr:spPr bwMode="auto">
        <a:xfrm>
          <a:off x="581025" y="115252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257175</xdr:colOff>
      <xdr:row>15</xdr:row>
      <xdr:rowOff>85725</xdr:rowOff>
    </xdr:from>
    <xdr:to>
      <xdr:col>1</xdr:col>
      <xdr:colOff>257175</xdr:colOff>
      <xdr:row>18</xdr:row>
      <xdr:rowOff>76200</xdr:rowOff>
    </xdr:to>
    <xdr:sp macro="" textlink="">
      <xdr:nvSpPr>
        <xdr:cNvPr id="63872" name="Line 4"/>
        <xdr:cNvSpPr>
          <a:spLocks noChangeShapeType="1"/>
        </xdr:cNvSpPr>
      </xdr:nvSpPr>
      <xdr:spPr bwMode="auto">
        <a:xfrm>
          <a:off x="581025" y="2524125"/>
          <a:ext cx="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257175</xdr:colOff>
      <xdr:row>7</xdr:row>
      <xdr:rowOff>85725</xdr:rowOff>
    </xdr:from>
    <xdr:to>
      <xdr:col>2</xdr:col>
      <xdr:colOff>0</xdr:colOff>
      <xdr:row>7</xdr:row>
      <xdr:rowOff>85725</xdr:rowOff>
    </xdr:to>
    <xdr:sp macro="" textlink="">
      <xdr:nvSpPr>
        <xdr:cNvPr id="63873" name="Line 5"/>
        <xdr:cNvSpPr>
          <a:spLocks noChangeShapeType="1"/>
        </xdr:cNvSpPr>
      </xdr:nvSpPr>
      <xdr:spPr bwMode="auto">
        <a:xfrm>
          <a:off x="581025" y="1152525"/>
          <a:ext cx="66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257175</xdr:colOff>
      <xdr:row>9</xdr:row>
      <xdr:rowOff>66675</xdr:rowOff>
    </xdr:from>
    <xdr:to>
      <xdr:col>2</xdr:col>
      <xdr:colOff>0</xdr:colOff>
      <xdr:row>9</xdr:row>
      <xdr:rowOff>66675</xdr:rowOff>
    </xdr:to>
    <xdr:sp macro="" textlink="">
      <xdr:nvSpPr>
        <xdr:cNvPr id="63874" name="Line 6"/>
        <xdr:cNvSpPr>
          <a:spLocks noChangeShapeType="1"/>
        </xdr:cNvSpPr>
      </xdr:nvSpPr>
      <xdr:spPr bwMode="auto">
        <a:xfrm>
          <a:off x="581025" y="1476375"/>
          <a:ext cx="66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257175</xdr:colOff>
      <xdr:row>15</xdr:row>
      <xdr:rowOff>76200</xdr:rowOff>
    </xdr:from>
    <xdr:to>
      <xdr:col>2</xdr:col>
      <xdr:colOff>0</xdr:colOff>
      <xdr:row>15</xdr:row>
      <xdr:rowOff>76200</xdr:rowOff>
    </xdr:to>
    <xdr:sp macro="" textlink="">
      <xdr:nvSpPr>
        <xdr:cNvPr id="63875" name="Line 11"/>
        <xdr:cNvSpPr>
          <a:spLocks noChangeShapeType="1"/>
        </xdr:cNvSpPr>
      </xdr:nvSpPr>
      <xdr:spPr bwMode="auto">
        <a:xfrm>
          <a:off x="581025" y="2514600"/>
          <a:ext cx="66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266700</xdr:colOff>
      <xdr:row>18</xdr:row>
      <xdr:rowOff>76200</xdr:rowOff>
    </xdr:from>
    <xdr:to>
      <xdr:col>2</xdr:col>
      <xdr:colOff>9525</xdr:colOff>
      <xdr:row>18</xdr:row>
      <xdr:rowOff>76200</xdr:rowOff>
    </xdr:to>
    <xdr:sp macro="" textlink="">
      <xdr:nvSpPr>
        <xdr:cNvPr id="63876" name="Line 12"/>
        <xdr:cNvSpPr>
          <a:spLocks noChangeShapeType="1"/>
        </xdr:cNvSpPr>
      </xdr:nvSpPr>
      <xdr:spPr bwMode="auto">
        <a:xfrm>
          <a:off x="590550" y="3028950"/>
          <a:ext cx="66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257175</xdr:colOff>
      <xdr:row>19</xdr:row>
      <xdr:rowOff>85725</xdr:rowOff>
    </xdr:from>
    <xdr:to>
      <xdr:col>2</xdr:col>
      <xdr:colOff>257175</xdr:colOff>
      <xdr:row>22</xdr:row>
      <xdr:rowOff>85725</xdr:rowOff>
    </xdr:to>
    <xdr:sp macro="" textlink="">
      <xdr:nvSpPr>
        <xdr:cNvPr id="63877" name="Line 13"/>
        <xdr:cNvSpPr>
          <a:spLocks noChangeShapeType="1"/>
        </xdr:cNvSpPr>
      </xdr:nvSpPr>
      <xdr:spPr bwMode="auto">
        <a:xfrm>
          <a:off x="904875" y="3209925"/>
          <a:ext cx="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8</xdr:row>
      <xdr:rowOff>85725</xdr:rowOff>
    </xdr:from>
    <xdr:to>
      <xdr:col>1</xdr:col>
      <xdr:colOff>257175</xdr:colOff>
      <xdr:row>8</xdr:row>
      <xdr:rowOff>85725</xdr:rowOff>
    </xdr:to>
    <xdr:sp macro="" textlink="">
      <xdr:nvSpPr>
        <xdr:cNvPr id="63878" name="Line 14"/>
        <xdr:cNvSpPr>
          <a:spLocks noChangeShapeType="1"/>
        </xdr:cNvSpPr>
      </xdr:nvSpPr>
      <xdr:spPr bwMode="auto">
        <a:xfrm>
          <a:off x="523875" y="1323975"/>
          <a:ext cx="57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13</xdr:row>
      <xdr:rowOff>76200</xdr:rowOff>
    </xdr:from>
    <xdr:to>
      <xdr:col>1</xdr:col>
      <xdr:colOff>314325</xdr:colOff>
      <xdr:row>14</xdr:row>
      <xdr:rowOff>66675</xdr:rowOff>
    </xdr:to>
    <xdr:grpSp>
      <xdr:nvGrpSpPr>
        <xdr:cNvPr id="63879" name="Group 29"/>
        <xdr:cNvGrpSpPr>
          <a:grpSpLocks/>
        </xdr:cNvGrpSpPr>
      </xdr:nvGrpSpPr>
      <xdr:grpSpPr bwMode="auto">
        <a:xfrm>
          <a:off x="523875" y="2171700"/>
          <a:ext cx="114300" cy="161925"/>
          <a:chOff x="56" y="193"/>
          <a:chExt cx="12" cy="17"/>
        </a:xfrm>
      </xdr:grpSpPr>
      <xdr:sp macro="" textlink="">
        <xdr:nvSpPr>
          <xdr:cNvPr id="63892" name="Line 2"/>
          <xdr:cNvSpPr>
            <a:spLocks noChangeShapeType="1"/>
          </xdr:cNvSpPr>
        </xdr:nvSpPr>
        <xdr:spPr bwMode="auto">
          <a:xfrm flipH="1">
            <a:off x="61" y="193"/>
            <a:ext cx="0" cy="1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3893" name="Line 7"/>
          <xdr:cNvSpPr>
            <a:spLocks noChangeShapeType="1"/>
          </xdr:cNvSpPr>
        </xdr:nvSpPr>
        <xdr:spPr bwMode="auto">
          <a:xfrm>
            <a:off x="62" y="193"/>
            <a:ext cx="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3894" name="Line 8"/>
          <xdr:cNvSpPr>
            <a:spLocks noChangeShapeType="1"/>
          </xdr:cNvSpPr>
        </xdr:nvSpPr>
        <xdr:spPr bwMode="auto">
          <a:xfrm>
            <a:off x="61" y="210"/>
            <a:ext cx="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3895" name="Line 15"/>
          <xdr:cNvSpPr>
            <a:spLocks noChangeShapeType="1"/>
          </xdr:cNvSpPr>
        </xdr:nvSpPr>
        <xdr:spPr bwMode="auto">
          <a:xfrm>
            <a:off x="56" y="203"/>
            <a:ext cx="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209550</xdr:colOff>
      <xdr:row>17</xdr:row>
      <xdr:rowOff>0</xdr:rowOff>
    </xdr:from>
    <xdr:to>
      <xdr:col>1</xdr:col>
      <xdr:colOff>257175</xdr:colOff>
      <xdr:row>17</xdr:row>
      <xdr:rowOff>0</xdr:rowOff>
    </xdr:to>
    <xdr:sp macro="" textlink="">
      <xdr:nvSpPr>
        <xdr:cNvPr id="63880" name="Line 17"/>
        <xdr:cNvSpPr>
          <a:spLocks noChangeShapeType="1"/>
        </xdr:cNvSpPr>
      </xdr:nvSpPr>
      <xdr:spPr bwMode="auto">
        <a:xfrm>
          <a:off x="533400" y="2781300"/>
          <a:ext cx="47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266700</xdr:colOff>
      <xdr:row>19</xdr:row>
      <xdr:rowOff>85725</xdr:rowOff>
    </xdr:from>
    <xdr:to>
      <xdr:col>3</xdr:col>
      <xdr:colOff>0</xdr:colOff>
      <xdr:row>19</xdr:row>
      <xdr:rowOff>85725</xdr:rowOff>
    </xdr:to>
    <xdr:sp macro="" textlink="">
      <xdr:nvSpPr>
        <xdr:cNvPr id="63881" name="Line 18"/>
        <xdr:cNvSpPr>
          <a:spLocks noChangeShapeType="1"/>
        </xdr:cNvSpPr>
      </xdr:nvSpPr>
      <xdr:spPr bwMode="auto">
        <a:xfrm>
          <a:off x="914400" y="3209925"/>
          <a:ext cx="57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257175</xdr:colOff>
      <xdr:row>22</xdr:row>
      <xdr:rowOff>85725</xdr:rowOff>
    </xdr:from>
    <xdr:to>
      <xdr:col>3</xdr:col>
      <xdr:colOff>0</xdr:colOff>
      <xdr:row>22</xdr:row>
      <xdr:rowOff>85725</xdr:rowOff>
    </xdr:to>
    <xdr:sp macro="" textlink="">
      <xdr:nvSpPr>
        <xdr:cNvPr id="63882" name="Line 19"/>
        <xdr:cNvSpPr>
          <a:spLocks noChangeShapeType="1"/>
        </xdr:cNvSpPr>
      </xdr:nvSpPr>
      <xdr:spPr bwMode="auto">
        <a:xfrm>
          <a:off x="904875" y="3724275"/>
          <a:ext cx="66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21</xdr:row>
      <xdr:rowOff>0</xdr:rowOff>
    </xdr:from>
    <xdr:to>
      <xdr:col>2</xdr:col>
      <xdr:colOff>257175</xdr:colOff>
      <xdr:row>21</xdr:row>
      <xdr:rowOff>0</xdr:rowOff>
    </xdr:to>
    <xdr:sp macro="" textlink="">
      <xdr:nvSpPr>
        <xdr:cNvPr id="63883" name="Line 20"/>
        <xdr:cNvSpPr>
          <a:spLocks noChangeShapeType="1"/>
        </xdr:cNvSpPr>
      </xdr:nvSpPr>
      <xdr:spPr bwMode="auto">
        <a:xfrm>
          <a:off x="838200" y="3467100"/>
          <a:ext cx="66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15</xdr:row>
      <xdr:rowOff>85725</xdr:rowOff>
    </xdr:from>
    <xdr:to>
      <xdr:col>3</xdr:col>
      <xdr:colOff>257175</xdr:colOff>
      <xdr:row>15</xdr:row>
      <xdr:rowOff>85725</xdr:rowOff>
    </xdr:to>
    <xdr:sp macro="" textlink="">
      <xdr:nvSpPr>
        <xdr:cNvPr id="63884" name="Line 21"/>
        <xdr:cNvSpPr>
          <a:spLocks noChangeShapeType="1"/>
        </xdr:cNvSpPr>
      </xdr:nvSpPr>
      <xdr:spPr bwMode="auto">
        <a:xfrm>
          <a:off x="1000125" y="2524125"/>
          <a:ext cx="22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142875</xdr:colOff>
      <xdr:row>15</xdr:row>
      <xdr:rowOff>95250</xdr:rowOff>
    </xdr:from>
    <xdr:to>
      <xdr:col>3</xdr:col>
      <xdr:colOff>142875</xdr:colOff>
      <xdr:row>16</xdr:row>
      <xdr:rowOff>85725</xdr:rowOff>
    </xdr:to>
    <xdr:sp macro="" textlink="">
      <xdr:nvSpPr>
        <xdr:cNvPr id="63885" name="Line 22"/>
        <xdr:cNvSpPr>
          <a:spLocks noChangeShapeType="1"/>
        </xdr:cNvSpPr>
      </xdr:nvSpPr>
      <xdr:spPr bwMode="auto">
        <a:xfrm flipH="1">
          <a:off x="1114425" y="2533650"/>
          <a:ext cx="0" cy="161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142875</xdr:colOff>
      <xdr:row>16</xdr:row>
      <xdr:rowOff>85725</xdr:rowOff>
    </xdr:from>
    <xdr:to>
      <xdr:col>3</xdr:col>
      <xdr:colOff>247650</xdr:colOff>
      <xdr:row>16</xdr:row>
      <xdr:rowOff>85725</xdr:rowOff>
    </xdr:to>
    <xdr:sp macro="" textlink="">
      <xdr:nvSpPr>
        <xdr:cNvPr id="63886" name="Line 23"/>
        <xdr:cNvSpPr>
          <a:spLocks noChangeShapeType="1"/>
        </xdr:cNvSpPr>
      </xdr:nvSpPr>
      <xdr:spPr bwMode="auto">
        <a:xfrm>
          <a:off x="1114425" y="2695575"/>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11</xdr:row>
      <xdr:rowOff>95250</xdr:rowOff>
    </xdr:from>
    <xdr:to>
      <xdr:col>1</xdr:col>
      <xdr:colOff>314325</xdr:colOff>
      <xdr:row>12</xdr:row>
      <xdr:rowOff>85725</xdr:rowOff>
    </xdr:to>
    <xdr:grpSp>
      <xdr:nvGrpSpPr>
        <xdr:cNvPr id="63887" name="Group 30"/>
        <xdr:cNvGrpSpPr>
          <a:grpSpLocks/>
        </xdr:cNvGrpSpPr>
      </xdr:nvGrpSpPr>
      <xdr:grpSpPr bwMode="auto">
        <a:xfrm>
          <a:off x="523875" y="1847850"/>
          <a:ext cx="114300" cy="161925"/>
          <a:chOff x="56" y="193"/>
          <a:chExt cx="12" cy="17"/>
        </a:xfrm>
      </xdr:grpSpPr>
      <xdr:sp macro="" textlink="">
        <xdr:nvSpPr>
          <xdr:cNvPr id="63888" name="Line 31"/>
          <xdr:cNvSpPr>
            <a:spLocks noChangeShapeType="1"/>
          </xdr:cNvSpPr>
        </xdr:nvSpPr>
        <xdr:spPr bwMode="auto">
          <a:xfrm flipH="1">
            <a:off x="61" y="193"/>
            <a:ext cx="0" cy="1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3889" name="Line 32"/>
          <xdr:cNvSpPr>
            <a:spLocks noChangeShapeType="1"/>
          </xdr:cNvSpPr>
        </xdr:nvSpPr>
        <xdr:spPr bwMode="auto">
          <a:xfrm>
            <a:off x="62" y="193"/>
            <a:ext cx="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3890" name="Line 33"/>
          <xdr:cNvSpPr>
            <a:spLocks noChangeShapeType="1"/>
          </xdr:cNvSpPr>
        </xdr:nvSpPr>
        <xdr:spPr bwMode="auto">
          <a:xfrm>
            <a:off x="61" y="210"/>
            <a:ext cx="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3891" name="Line 34"/>
          <xdr:cNvSpPr>
            <a:spLocks noChangeShapeType="1"/>
          </xdr:cNvSpPr>
        </xdr:nvSpPr>
        <xdr:spPr bwMode="auto">
          <a:xfrm>
            <a:off x="56" y="203"/>
            <a:ext cx="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79"/>
  <sheetViews>
    <sheetView showGridLines="0" tabSelected="1" zoomScale="85" zoomScaleNormal="85" workbookViewId="0">
      <pane ySplit="9" topLeftCell="A10" activePane="bottomLeft" state="frozen"/>
      <selection activeCell="K23" sqref="K23"/>
      <selection pane="bottomLeft" activeCell="E65" sqref="E65"/>
    </sheetView>
  </sheetViews>
  <sheetFormatPr defaultRowHeight="13.5" x14ac:dyDescent="0.15"/>
  <cols>
    <col min="1" max="6" width="8.375" style="130" customWidth="1"/>
    <col min="7" max="11" width="8.25" style="130" customWidth="1"/>
    <col min="12" max="21" width="8.375" style="130" customWidth="1"/>
    <col min="22" max="22" width="8.125" style="130" customWidth="1"/>
    <col min="23" max="16384" width="9" style="129"/>
  </cols>
  <sheetData>
    <row r="1" spans="1:22" ht="21" x14ac:dyDescent="0.15">
      <c r="A1" s="304" t="s">
        <v>21</v>
      </c>
      <c r="B1" s="304"/>
      <c r="C1" s="304"/>
      <c r="D1" s="304"/>
      <c r="E1" s="304"/>
      <c r="F1" s="304"/>
      <c r="G1" s="304"/>
      <c r="H1" s="304"/>
      <c r="I1" s="304"/>
      <c r="J1" s="304"/>
      <c r="K1" s="304"/>
      <c r="L1" s="305" t="s">
        <v>22</v>
      </c>
      <c r="M1" s="305"/>
      <c r="N1" s="305"/>
      <c r="O1" s="305"/>
      <c r="P1" s="305"/>
      <c r="Q1" s="305"/>
      <c r="R1" s="305"/>
      <c r="S1" s="305"/>
      <c r="T1" s="305"/>
      <c r="U1" s="305"/>
      <c r="V1" s="305"/>
    </row>
    <row r="3" spans="1:22" ht="17.25" x14ac:dyDescent="0.15">
      <c r="A3" s="306" t="s">
        <v>413</v>
      </c>
      <c r="B3" s="306"/>
      <c r="C3" s="306"/>
      <c r="D3" s="306"/>
      <c r="E3" s="306"/>
      <c r="F3" s="306"/>
      <c r="G3" s="306"/>
      <c r="H3" s="306"/>
      <c r="I3" s="306"/>
      <c r="J3" s="306"/>
      <c r="K3" s="306"/>
      <c r="L3" s="307" t="s">
        <v>23</v>
      </c>
      <c r="M3" s="307"/>
      <c r="N3" s="307"/>
      <c r="O3" s="307"/>
      <c r="P3" s="307"/>
      <c r="Q3" s="307"/>
      <c r="R3" s="307"/>
      <c r="S3" s="307"/>
      <c r="T3" s="307"/>
      <c r="U3" s="307"/>
      <c r="V3" s="307"/>
    </row>
    <row r="5" spans="1:22" ht="13.5" customHeight="1" x14ac:dyDescent="0.15">
      <c r="A5" s="311" t="s">
        <v>499</v>
      </c>
      <c r="B5" s="311"/>
      <c r="C5" s="311"/>
      <c r="D5" s="311"/>
      <c r="E5" s="311"/>
      <c r="F5" s="311"/>
      <c r="G5" s="311"/>
      <c r="H5" s="311"/>
      <c r="I5" s="311"/>
      <c r="J5" s="311"/>
      <c r="K5" s="311"/>
      <c r="L5" s="312" t="s">
        <v>498</v>
      </c>
      <c r="M5" s="312"/>
      <c r="N5" s="312"/>
      <c r="O5" s="312"/>
      <c r="P5" s="312"/>
      <c r="Q5" s="312"/>
      <c r="R5" s="312"/>
      <c r="S5" s="312"/>
      <c r="T5" s="312"/>
      <c r="U5" s="312"/>
      <c r="V5" s="312"/>
    </row>
    <row r="7" spans="1:22" ht="13.5" customHeight="1" thickBot="1" x14ac:dyDescent="0.2">
      <c r="A7" s="313"/>
      <c r="B7" s="313"/>
      <c r="C7" s="313"/>
      <c r="D7" s="313"/>
      <c r="E7" s="313"/>
      <c r="F7" s="313"/>
      <c r="G7" s="313"/>
      <c r="H7" s="313"/>
      <c r="I7" s="313"/>
      <c r="J7" s="313"/>
      <c r="K7" s="313"/>
      <c r="L7" s="314" t="s">
        <v>221</v>
      </c>
      <c r="M7" s="314"/>
      <c r="N7" s="314"/>
      <c r="O7" s="314"/>
      <c r="P7" s="314"/>
      <c r="Q7" s="314"/>
      <c r="R7" s="314"/>
      <c r="S7" s="314"/>
      <c r="T7" s="314"/>
      <c r="U7" s="314"/>
      <c r="V7" s="314"/>
    </row>
    <row r="8" spans="1:22" ht="18.75" customHeight="1" x14ac:dyDescent="0.15">
      <c r="A8" s="317" t="s">
        <v>50</v>
      </c>
      <c r="B8" s="308" t="s">
        <v>42</v>
      </c>
      <c r="C8" s="310"/>
      <c r="D8" s="308" t="s">
        <v>43</v>
      </c>
      <c r="E8" s="310"/>
      <c r="F8" s="308" t="s">
        <v>44</v>
      </c>
      <c r="G8" s="310"/>
      <c r="H8" s="308" t="s">
        <v>45</v>
      </c>
      <c r="I8" s="310"/>
      <c r="J8" s="308" t="s">
        <v>38</v>
      </c>
      <c r="K8" s="309"/>
      <c r="L8" s="309" t="s">
        <v>46</v>
      </c>
      <c r="M8" s="310"/>
      <c r="N8" s="308" t="s">
        <v>47</v>
      </c>
      <c r="O8" s="310"/>
      <c r="P8" s="308" t="s">
        <v>48</v>
      </c>
      <c r="Q8" s="310"/>
      <c r="R8" s="308" t="s">
        <v>49</v>
      </c>
      <c r="S8" s="310"/>
      <c r="T8" s="308" t="s">
        <v>39</v>
      </c>
      <c r="U8" s="310"/>
      <c r="V8" s="315" t="s">
        <v>50</v>
      </c>
    </row>
    <row r="9" spans="1:22" ht="18.75" customHeight="1" x14ac:dyDescent="0.15">
      <c r="A9" s="318"/>
      <c r="B9" s="131" t="s">
        <v>40</v>
      </c>
      <c r="C9" s="131" t="s">
        <v>41</v>
      </c>
      <c r="D9" s="131" t="s">
        <v>40</v>
      </c>
      <c r="E9" s="131" t="s">
        <v>41</v>
      </c>
      <c r="F9" s="131" t="s">
        <v>40</v>
      </c>
      <c r="G9" s="131" t="s">
        <v>41</v>
      </c>
      <c r="H9" s="131" t="s">
        <v>40</v>
      </c>
      <c r="I9" s="131" t="s">
        <v>41</v>
      </c>
      <c r="J9" s="172" t="s">
        <v>40</v>
      </c>
      <c r="K9" s="171" t="s">
        <v>41</v>
      </c>
      <c r="L9" s="131" t="s">
        <v>40</v>
      </c>
      <c r="M9" s="131" t="s">
        <v>41</v>
      </c>
      <c r="N9" s="131" t="s">
        <v>40</v>
      </c>
      <c r="O9" s="131" t="s">
        <v>41</v>
      </c>
      <c r="P9" s="131" t="s">
        <v>40</v>
      </c>
      <c r="Q9" s="131" t="s">
        <v>41</v>
      </c>
      <c r="R9" s="131" t="s">
        <v>40</v>
      </c>
      <c r="S9" s="131" t="s">
        <v>41</v>
      </c>
      <c r="T9" s="131" t="s">
        <v>40</v>
      </c>
      <c r="U9" s="131" t="s">
        <v>41</v>
      </c>
      <c r="V9" s="316"/>
    </row>
    <row r="10" spans="1:22" x14ac:dyDescent="0.15">
      <c r="A10" s="132"/>
      <c r="B10" s="133"/>
      <c r="C10" s="133"/>
      <c r="D10" s="133"/>
      <c r="E10" s="133"/>
      <c r="F10" s="133"/>
      <c r="G10" s="133"/>
      <c r="H10" s="133"/>
      <c r="I10" s="133"/>
      <c r="J10" s="133"/>
      <c r="K10" s="133"/>
      <c r="L10" s="133"/>
      <c r="M10" s="133"/>
      <c r="N10" s="133"/>
      <c r="O10" s="133"/>
      <c r="P10" s="133"/>
      <c r="Q10" s="133"/>
      <c r="R10" s="133"/>
      <c r="S10" s="133"/>
      <c r="T10" s="133"/>
      <c r="U10" s="133"/>
      <c r="V10" s="134"/>
    </row>
    <row r="11" spans="1:22" ht="13.5" customHeight="1" x14ac:dyDescent="0.15">
      <c r="A11" s="135"/>
      <c r="B11" s="325" t="s">
        <v>51</v>
      </c>
      <c r="C11" s="326"/>
      <c r="D11" s="326"/>
      <c r="E11" s="326"/>
      <c r="F11" s="326"/>
      <c r="G11" s="326"/>
      <c r="H11" s="326"/>
      <c r="I11" s="326"/>
      <c r="J11" s="326"/>
      <c r="K11" s="326"/>
      <c r="L11" s="327" t="s">
        <v>236</v>
      </c>
      <c r="M11" s="327"/>
      <c r="N11" s="327"/>
      <c r="O11" s="327"/>
      <c r="P11" s="327"/>
      <c r="Q11" s="327"/>
      <c r="R11" s="327"/>
      <c r="S11" s="327"/>
      <c r="T11" s="327"/>
      <c r="U11" s="328"/>
      <c r="V11" s="136"/>
    </row>
    <row r="12" spans="1:22" ht="12" customHeight="1" x14ac:dyDescent="0.15">
      <c r="A12" s="135"/>
      <c r="B12" s="200"/>
      <c r="C12" s="200"/>
      <c r="D12" s="200"/>
      <c r="E12" s="200"/>
      <c r="F12" s="200"/>
      <c r="G12" s="200"/>
      <c r="H12" s="200"/>
      <c r="I12" s="200"/>
      <c r="J12" s="200"/>
      <c r="K12" s="200"/>
      <c r="L12" s="200"/>
      <c r="M12" s="200"/>
      <c r="N12" s="200"/>
      <c r="O12" s="200"/>
      <c r="P12" s="200"/>
      <c r="Q12" s="200"/>
      <c r="R12" s="200"/>
      <c r="S12" s="200"/>
      <c r="T12" s="200"/>
      <c r="U12" s="200"/>
      <c r="V12" s="136"/>
    </row>
    <row r="13" spans="1:22" ht="14.25" hidden="1" customHeight="1" x14ac:dyDescent="0.15">
      <c r="A13" s="135" t="s">
        <v>591</v>
      </c>
      <c r="B13" s="179">
        <v>162428</v>
      </c>
      <c r="C13" s="179">
        <v>271317</v>
      </c>
      <c r="D13" s="176">
        <v>299</v>
      </c>
      <c r="E13" s="179">
        <v>676</v>
      </c>
      <c r="F13" s="178" t="s">
        <v>225</v>
      </c>
      <c r="G13" s="178" t="s">
        <v>225</v>
      </c>
      <c r="H13" s="178">
        <v>0</v>
      </c>
      <c r="I13" s="179">
        <v>29722</v>
      </c>
      <c r="J13" s="179">
        <v>152271</v>
      </c>
      <c r="K13" s="179">
        <v>24780</v>
      </c>
      <c r="L13" s="178">
        <v>4380</v>
      </c>
      <c r="M13" s="179">
        <v>97149</v>
      </c>
      <c r="N13" s="178">
        <v>65</v>
      </c>
      <c r="O13" s="179">
        <v>31966</v>
      </c>
      <c r="P13" s="178">
        <v>1574</v>
      </c>
      <c r="Q13" s="179">
        <v>2069</v>
      </c>
      <c r="R13" s="179">
        <v>3838</v>
      </c>
      <c r="S13" s="179">
        <v>84955</v>
      </c>
      <c r="T13" s="178">
        <v>1</v>
      </c>
      <c r="U13" s="178">
        <v>0</v>
      </c>
      <c r="V13" s="137" t="s">
        <v>425</v>
      </c>
    </row>
    <row r="14" spans="1:22" ht="14.25" customHeight="1" x14ac:dyDescent="0.15">
      <c r="A14" s="135" t="s">
        <v>660</v>
      </c>
      <c r="B14" s="173">
        <v>141640</v>
      </c>
      <c r="C14" s="173">
        <v>349070</v>
      </c>
      <c r="D14" s="173">
        <v>947</v>
      </c>
      <c r="E14" s="173">
        <v>746</v>
      </c>
      <c r="F14" s="173" t="s">
        <v>225</v>
      </c>
      <c r="G14" s="173" t="s">
        <v>225</v>
      </c>
      <c r="H14" s="173">
        <v>0</v>
      </c>
      <c r="I14" s="173">
        <v>26790</v>
      </c>
      <c r="J14" s="173">
        <v>140328</v>
      </c>
      <c r="K14" s="173">
        <v>42494</v>
      </c>
      <c r="L14" s="173">
        <v>10</v>
      </c>
      <c r="M14" s="173">
        <v>118483</v>
      </c>
      <c r="N14" s="173">
        <v>131</v>
      </c>
      <c r="O14" s="173">
        <v>28445</v>
      </c>
      <c r="P14" s="173">
        <v>47</v>
      </c>
      <c r="Q14" s="173">
        <v>2253</v>
      </c>
      <c r="R14" s="173">
        <v>177</v>
      </c>
      <c r="S14" s="173">
        <v>129859</v>
      </c>
      <c r="T14" s="173">
        <v>0</v>
      </c>
      <c r="U14" s="176">
        <v>0</v>
      </c>
      <c r="V14" s="137" t="s">
        <v>500</v>
      </c>
    </row>
    <row r="15" spans="1:22" ht="14.25" customHeight="1" x14ac:dyDescent="0.15">
      <c r="A15" s="135" t="s">
        <v>502</v>
      </c>
      <c r="B15" s="173">
        <v>46492</v>
      </c>
      <c r="C15" s="173">
        <v>324932</v>
      </c>
      <c r="D15" s="189">
        <v>503</v>
      </c>
      <c r="E15" s="173">
        <v>787</v>
      </c>
      <c r="F15" s="173">
        <v>0</v>
      </c>
      <c r="G15" s="173">
        <v>0</v>
      </c>
      <c r="H15" s="189">
        <v>0</v>
      </c>
      <c r="I15" s="173">
        <v>18565</v>
      </c>
      <c r="J15" s="173">
        <v>45453</v>
      </c>
      <c r="K15" s="173">
        <v>30029</v>
      </c>
      <c r="L15" s="189">
        <v>20</v>
      </c>
      <c r="M15" s="173">
        <v>101131</v>
      </c>
      <c r="N15" s="189">
        <v>0</v>
      </c>
      <c r="O15" s="173">
        <v>19204</v>
      </c>
      <c r="P15" s="189">
        <v>134</v>
      </c>
      <c r="Q15" s="173">
        <v>2514</v>
      </c>
      <c r="R15" s="173">
        <v>50</v>
      </c>
      <c r="S15" s="173">
        <v>152702</v>
      </c>
      <c r="T15" s="173">
        <v>332</v>
      </c>
      <c r="U15" s="176">
        <v>0</v>
      </c>
      <c r="V15" s="137" t="s">
        <v>501</v>
      </c>
    </row>
    <row r="16" spans="1:22" ht="14.25" customHeight="1" x14ac:dyDescent="0.15">
      <c r="A16" s="135" t="s">
        <v>525</v>
      </c>
      <c r="B16" s="173">
        <v>120606</v>
      </c>
      <c r="C16" s="173">
        <v>337598</v>
      </c>
      <c r="D16" s="189">
        <v>355</v>
      </c>
      <c r="E16" s="173">
        <v>500</v>
      </c>
      <c r="F16" s="173" t="s">
        <v>225</v>
      </c>
      <c r="G16" s="173" t="s">
        <v>225</v>
      </c>
      <c r="H16" s="189">
        <v>100</v>
      </c>
      <c r="I16" s="173">
        <v>16910</v>
      </c>
      <c r="J16" s="173">
        <v>115746</v>
      </c>
      <c r="K16" s="173">
        <v>11315</v>
      </c>
      <c r="L16" s="189">
        <v>269</v>
      </c>
      <c r="M16" s="173">
        <v>117404</v>
      </c>
      <c r="N16" s="189">
        <v>126</v>
      </c>
      <c r="O16" s="173">
        <v>26374</v>
      </c>
      <c r="P16" s="189">
        <v>167</v>
      </c>
      <c r="Q16" s="173">
        <v>1684</v>
      </c>
      <c r="R16" s="173">
        <v>3843</v>
      </c>
      <c r="S16" s="173">
        <v>163411</v>
      </c>
      <c r="T16" s="173">
        <v>0</v>
      </c>
      <c r="U16" s="176">
        <v>0</v>
      </c>
      <c r="V16" s="137" t="s">
        <v>524</v>
      </c>
    </row>
    <row r="17" spans="1:22" ht="14.25" customHeight="1" x14ac:dyDescent="0.15">
      <c r="A17" s="135" t="s">
        <v>592</v>
      </c>
      <c r="B17" s="173">
        <f>SUM(D17+F17+H17+J17+L17+N17+P17+R17+T17)</f>
        <v>74679</v>
      </c>
      <c r="C17" s="173">
        <f>SUM(E17+G17+I17+K17+M17+O17+Q17+S17+U17)</f>
        <v>359798</v>
      </c>
      <c r="D17" s="189">
        <v>0</v>
      </c>
      <c r="E17" s="173">
        <v>0</v>
      </c>
      <c r="F17" s="173">
        <v>196</v>
      </c>
      <c r="G17" s="173">
        <v>0</v>
      </c>
      <c r="H17" s="189">
        <v>101</v>
      </c>
      <c r="I17" s="173">
        <v>16425</v>
      </c>
      <c r="J17" s="173">
        <v>54024</v>
      </c>
      <c r="K17" s="173">
        <v>3252</v>
      </c>
      <c r="L17" s="189">
        <v>314</v>
      </c>
      <c r="M17" s="173">
        <v>117526</v>
      </c>
      <c r="N17" s="189">
        <v>716</v>
      </c>
      <c r="O17" s="173">
        <v>22312</v>
      </c>
      <c r="P17" s="189">
        <v>120</v>
      </c>
      <c r="Q17" s="173">
        <v>0</v>
      </c>
      <c r="R17" s="173">
        <v>19025</v>
      </c>
      <c r="S17" s="173">
        <v>200283</v>
      </c>
      <c r="T17" s="173">
        <v>183</v>
      </c>
      <c r="U17" s="176">
        <v>0</v>
      </c>
      <c r="V17" s="137" t="s">
        <v>588</v>
      </c>
    </row>
    <row r="18" spans="1:22" ht="14.25" customHeight="1" x14ac:dyDescent="0.15">
      <c r="A18" s="135" t="s">
        <v>661</v>
      </c>
      <c r="B18" s="179">
        <f>SUM(B20:B33)</f>
        <v>97212</v>
      </c>
      <c r="C18" s="277">
        <f t="shared" ref="C18:U18" si="0">SUM(C20:C33)</f>
        <v>503616</v>
      </c>
      <c r="D18" s="277">
        <f t="shared" si="0"/>
        <v>5</v>
      </c>
      <c r="E18" s="277">
        <f t="shared" si="0"/>
        <v>0</v>
      </c>
      <c r="F18" s="277">
        <f t="shared" si="0"/>
        <v>1085</v>
      </c>
      <c r="G18" s="277">
        <f t="shared" si="0"/>
        <v>0</v>
      </c>
      <c r="H18" s="277">
        <f t="shared" si="0"/>
        <v>1368</v>
      </c>
      <c r="I18" s="277">
        <f t="shared" si="0"/>
        <v>10836</v>
      </c>
      <c r="J18" s="277">
        <f t="shared" si="0"/>
        <v>78213</v>
      </c>
      <c r="K18" s="277">
        <f t="shared" si="0"/>
        <v>173587</v>
      </c>
      <c r="L18" s="277">
        <f t="shared" si="0"/>
        <v>477</v>
      </c>
      <c r="M18" s="277">
        <f t="shared" si="0"/>
        <v>100061</v>
      </c>
      <c r="N18" s="277">
        <f t="shared" si="0"/>
        <v>98</v>
      </c>
      <c r="O18" s="277">
        <f t="shared" si="0"/>
        <v>38701</v>
      </c>
      <c r="P18" s="277">
        <f t="shared" si="0"/>
        <v>277</v>
      </c>
      <c r="Q18" s="277">
        <f t="shared" si="0"/>
        <v>0</v>
      </c>
      <c r="R18" s="277">
        <f t="shared" si="0"/>
        <v>15685</v>
      </c>
      <c r="S18" s="277">
        <f t="shared" si="0"/>
        <v>180431</v>
      </c>
      <c r="T18" s="277">
        <f t="shared" si="0"/>
        <v>4</v>
      </c>
      <c r="U18" s="277">
        <f t="shared" si="0"/>
        <v>0</v>
      </c>
      <c r="V18" s="137" t="s">
        <v>662</v>
      </c>
    </row>
    <row r="19" spans="1:22" ht="12" customHeight="1" x14ac:dyDescent="0.15">
      <c r="A19" s="135"/>
      <c r="B19" s="179"/>
      <c r="C19" s="179"/>
      <c r="D19" s="179"/>
      <c r="E19" s="179"/>
      <c r="F19" s="179"/>
      <c r="G19" s="179"/>
      <c r="H19" s="179"/>
      <c r="I19" s="179"/>
      <c r="J19" s="179"/>
      <c r="K19" s="179"/>
      <c r="L19" s="179"/>
      <c r="M19" s="179"/>
      <c r="N19" s="179"/>
      <c r="O19" s="179"/>
      <c r="P19" s="179"/>
      <c r="Q19" s="179"/>
      <c r="R19" s="179"/>
      <c r="S19" s="179"/>
      <c r="T19" s="179"/>
      <c r="U19" s="179"/>
      <c r="V19" s="137"/>
    </row>
    <row r="20" spans="1:22" ht="14.25" customHeight="1" x14ac:dyDescent="0.15">
      <c r="A20" s="174" t="s">
        <v>24</v>
      </c>
      <c r="B20" s="190">
        <f>SUM(D20+F20+H20+J20+L20+N20+P20+R20+T20)</f>
        <v>8389</v>
      </c>
      <c r="C20" s="281">
        <f>SUM(E20+G20+I20+K20+M20+O20+Q20+S20+U20)</f>
        <v>37642</v>
      </c>
      <c r="D20" s="176">
        <v>0</v>
      </c>
      <c r="E20" s="175">
        <v>0</v>
      </c>
      <c r="F20" s="176">
        <v>0</v>
      </c>
      <c r="G20" s="176">
        <v>0</v>
      </c>
      <c r="H20" s="176">
        <v>0</v>
      </c>
      <c r="I20" s="175">
        <v>825</v>
      </c>
      <c r="J20" s="175">
        <v>8174</v>
      </c>
      <c r="K20" s="175">
        <v>12182</v>
      </c>
      <c r="L20" s="176">
        <v>0</v>
      </c>
      <c r="M20" s="175">
        <v>8393</v>
      </c>
      <c r="N20" s="174">
        <v>9</v>
      </c>
      <c r="O20" s="174">
        <v>2326</v>
      </c>
      <c r="P20" s="174">
        <v>0</v>
      </c>
      <c r="Q20" s="175">
        <v>0</v>
      </c>
      <c r="R20" s="175">
        <v>202</v>
      </c>
      <c r="S20" s="175">
        <v>13916</v>
      </c>
      <c r="T20" s="176">
        <v>4</v>
      </c>
      <c r="U20" s="177">
        <v>0</v>
      </c>
      <c r="V20" s="174" t="s">
        <v>52</v>
      </c>
    </row>
    <row r="21" spans="1:22" ht="14.25" customHeight="1" x14ac:dyDescent="0.15">
      <c r="A21" s="174" t="s">
        <v>25</v>
      </c>
      <c r="B21" s="190">
        <f t="shared" ref="B21:B33" si="1">SUM(D21+F21+H21+J21+L21+N21+P21+R21+T21)</f>
        <v>4388</v>
      </c>
      <c r="C21" s="281">
        <f t="shared" ref="C21:C33" si="2">SUM(E21+G21+I21+K21+M21+O21+Q21+S21+U21)</f>
        <v>37627</v>
      </c>
      <c r="D21" s="176">
        <v>1</v>
      </c>
      <c r="E21" s="175">
        <v>0</v>
      </c>
      <c r="F21" s="176">
        <v>150</v>
      </c>
      <c r="G21" s="176">
        <v>0</v>
      </c>
      <c r="H21" s="176">
        <v>101</v>
      </c>
      <c r="I21" s="175">
        <v>0</v>
      </c>
      <c r="J21" s="175">
        <v>3983</v>
      </c>
      <c r="K21" s="175">
        <v>12152</v>
      </c>
      <c r="L21" s="176">
        <v>0</v>
      </c>
      <c r="M21" s="175">
        <v>9115</v>
      </c>
      <c r="N21" s="174">
        <v>23</v>
      </c>
      <c r="O21" s="174">
        <v>2055</v>
      </c>
      <c r="P21" s="174">
        <v>8</v>
      </c>
      <c r="Q21" s="175">
        <v>0</v>
      </c>
      <c r="R21" s="175">
        <v>122</v>
      </c>
      <c r="S21" s="175">
        <v>14305</v>
      </c>
      <c r="T21" s="176">
        <v>0</v>
      </c>
      <c r="U21" s="177">
        <v>0</v>
      </c>
      <c r="V21" s="174" t="s">
        <v>53</v>
      </c>
    </row>
    <row r="22" spans="1:22" ht="14.25" customHeight="1" x14ac:dyDescent="0.15">
      <c r="A22" s="174" t="s">
        <v>26</v>
      </c>
      <c r="B22" s="190">
        <f t="shared" si="1"/>
        <v>12260</v>
      </c>
      <c r="C22" s="281">
        <f t="shared" si="2"/>
        <v>45393</v>
      </c>
      <c r="D22" s="176">
        <v>0</v>
      </c>
      <c r="E22" s="175">
        <v>0</v>
      </c>
      <c r="F22" s="176">
        <v>56</v>
      </c>
      <c r="G22" s="176">
        <v>0</v>
      </c>
      <c r="H22" s="176">
        <v>202</v>
      </c>
      <c r="I22" s="175">
        <v>525</v>
      </c>
      <c r="J22" s="175">
        <v>11805</v>
      </c>
      <c r="K22" s="175">
        <v>16180</v>
      </c>
      <c r="L22" s="174">
        <v>1</v>
      </c>
      <c r="M22" s="175">
        <v>10427</v>
      </c>
      <c r="N22" s="176">
        <v>14</v>
      </c>
      <c r="O22" s="176">
        <v>2355</v>
      </c>
      <c r="P22" s="176">
        <v>10</v>
      </c>
      <c r="Q22" s="174">
        <v>0</v>
      </c>
      <c r="R22" s="175">
        <v>172</v>
      </c>
      <c r="S22" s="175">
        <v>15906</v>
      </c>
      <c r="T22" s="176">
        <v>0</v>
      </c>
      <c r="U22" s="177">
        <v>0</v>
      </c>
      <c r="V22" s="174" t="s">
        <v>54</v>
      </c>
    </row>
    <row r="23" spans="1:22" ht="14.25" customHeight="1" x14ac:dyDescent="0.15">
      <c r="A23" s="174" t="s">
        <v>27</v>
      </c>
      <c r="B23" s="190">
        <f t="shared" si="1"/>
        <v>4776</v>
      </c>
      <c r="C23" s="281">
        <f t="shared" si="2"/>
        <v>42818</v>
      </c>
      <c r="D23" s="176">
        <v>0</v>
      </c>
      <c r="E23" s="175">
        <v>0</v>
      </c>
      <c r="F23" s="176">
        <v>49</v>
      </c>
      <c r="G23" s="176">
        <v>0</v>
      </c>
      <c r="H23" s="176">
        <v>202</v>
      </c>
      <c r="I23" s="174">
        <v>2100</v>
      </c>
      <c r="J23" s="175">
        <v>4211</v>
      </c>
      <c r="K23" s="175">
        <v>16473</v>
      </c>
      <c r="L23" s="176">
        <v>0</v>
      </c>
      <c r="M23" s="175">
        <v>7745</v>
      </c>
      <c r="N23" s="174">
        <v>0</v>
      </c>
      <c r="O23" s="174">
        <v>3037</v>
      </c>
      <c r="P23" s="174">
        <v>34</v>
      </c>
      <c r="Q23" s="175">
        <v>0</v>
      </c>
      <c r="R23" s="175">
        <v>280</v>
      </c>
      <c r="S23" s="175">
        <v>13463</v>
      </c>
      <c r="T23" s="176">
        <v>0</v>
      </c>
      <c r="U23" s="177">
        <v>0</v>
      </c>
      <c r="V23" s="174" t="s">
        <v>55</v>
      </c>
    </row>
    <row r="24" spans="1:22" ht="12" customHeight="1" x14ac:dyDescent="0.15">
      <c r="A24" s="174"/>
      <c r="B24" s="190"/>
      <c r="C24" s="281"/>
      <c r="D24" s="178"/>
      <c r="E24" s="179"/>
      <c r="F24" s="178"/>
      <c r="G24" s="178"/>
      <c r="H24" s="178"/>
      <c r="I24" s="179"/>
      <c r="J24" s="179"/>
      <c r="K24" s="179"/>
      <c r="L24" s="176"/>
      <c r="M24" s="179"/>
      <c r="N24" s="176"/>
      <c r="O24" s="176"/>
      <c r="P24" s="176"/>
      <c r="Q24" s="179"/>
      <c r="R24" s="179"/>
      <c r="S24" s="179"/>
      <c r="T24" s="178"/>
      <c r="U24" s="180"/>
      <c r="V24" s="174"/>
    </row>
    <row r="25" spans="1:22" ht="14.25" customHeight="1" x14ac:dyDescent="0.15">
      <c r="A25" s="177" t="s">
        <v>28</v>
      </c>
      <c r="B25" s="190">
        <f t="shared" si="1"/>
        <v>15452</v>
      </c>
      <c r="C25" s="281">
        <f t="shared" si="2"/>
        <v>46508</v>
      </c>
      <c r="D25" s="176">
        <v>0</v>
      </c>
      <c r="E25" s="179">
        <v>0</v>
      </c>
      <c r="F25" s="176">
        <v>24</v>
      </c>
      <c r="G25" s="176">
        <v>0</v>
      </c>
      <c r="H25" s="176">
        <v>99</v>
      </c>
      <c r="I25" s="174">
        <v>0</v>
      </c>
      <c r="J25" s="174">
        <v>9344</v>
      </c>
      <c r="K25" s="175">
        <v>13754</v>
      </c>
      <c r="L25" s="174">
        <v>2</v>
      </c>
      <c r="M25" s="175">
        <v>8633</v>
      </c>
      <c r="N25" s="176">
        <v>2</v>
      </c>
      <c r="O25" s="176">
        <v>6029</v>
      </c>
      <c r="P25" s="176">
        <v>3</v>
      </c>
      <c r="Q25" s="175">
        <v>0</v>
      </c>
      <c r="R25" s="174">
        <v>5978</v>
      </c>
      <c r="S25" s="179">
        <v>18092</v>
      </c>
      <c r="T25" s="176">
        <v>0</v>
      </c>
      <c r="U25" s="177">
        <v>0</v>
      </c>
      <c r="V25" s="174" t="s">
        <v>56</v>
      </c>
    </row>
    <row r="26" spans="1:22" ht="14.25" customHeight="1" x14ac:dyDescent="0.15">
      <c r="A26" s="177" t="s">
        <v>29</v>
      </c>
      <c r="B26" s="190">
        <f t="shared" si="1"/>
        <v>4383</v>
      </c>
      <c r="C26" s="281">
        <f t="shared" si="2"/>
        <v>38799</v>
      </c>
      <c r="D26" s="176">
        <v>3</v>
      </c>
      <c r="E26" s="175">
        <v>0</v>
      </c>
      <c r="F26" s="176">
        <v>254</v>
      </c>
      <c r="G26" s="176">
        <v>0</v>
      </c>
      <c r="H26" s="176">
        <v>98</v>
      </c>
      <c r="I26" s="175">
        <v>1050</v>
      </c>
      <c r="J26" s="175">
        <v>1774</v>
      </c>
      <c r="K26" s="175">
        <v>11865</v>
      </c>
      <c r="L26" s="176">
        <v>1</v>
      </c>
      <c r="M26" s="175">
        <v>9394</v>
      </c>
      <c r="N26" s="176">
        <v>11</v>
      </c>
      <c r="O26" s="176">
        <v>2402</v>
      </c>
      <c r="P26" s="176">
        <v>24</v>
      </c>
      <c r="Q26" s="175">
        <v>0</v>
      </c>
      <c r="R26" s="174">
        <v>2218</v>
      </c>
      <c r="S26" s="175">
        <v>14088</v>
      </c>
      <c r="T26" s="176">
        <v>0</v>
      </c>
      <c r="U26" s="177">
        <v>0</v>
      </c>
      <c r="V26" s="174" t="s">
        <v>57</v>
      </c>
    </row>
    <row r="27" spans="1:22" ht="14.25" customHeight="1" x14ac:dyDescent="0.15">
      <c r="A27" s="177" t="s">
        <v>30</v>
      </c>
      <c r="B27" s="190">
        <f t="shared" si="1"/>
        <v>6017</v>
      </c>
      <c r="C27" s="281">
        <f t="shared" si="2"/>
        <v>41704</v>
      </c>
      <c r="D27" s="176">
        <v>0</v>
      </c>
      <c r="E27" s="175">
        <v>0</v>
      </c>
      <c r="F27" s="176">
        <v>0</v>
      </c>
      <c r="G27" s="176">
        <v>0</v>
      </c>
      <c r="H27" s="176">
        <v>202</v>
      </c>
      <c r="I27" s="175">
        <v>1950</v>
      </c>
      <c r="J27" s="175">
        <v>5599</v>
      </c>
      <c r="K27" s="175">
        <v>11765</v>
      </c>
      <c r="L27" s="176">
        <v>0</v>
      </c>
      <c r="M27" s="175">
        <v>6958</v>
      </c>
      <c r="N27" s="174">
        <v>1</v>
      </c>
      <c r="O27" s="174">
        <v>5333</v>
      </c>
      <c r="P27" s="174">
        <v>16</v>
      </c>
      <c r="Q27" s="175">
        <v>0</v>
      </c>
      <c r="R27" s="175">
        <v>199</v>
      </c>
      <c r="S27" s="175">
        <v>15698</v>
      </c>
      <c r="T27" s="176">
        <v>0</v>
      </c>
      <c r="U27" s="177">
        <v>0</v>
      </c>
      <c r="V27" s="174" t="s">
        <v>58</v>
      </c>
    </row>
    <row r="28" spans="1:22" ht="14.25" customHeight="1" x14ac:dyDescent="0.15">
      <c r="A28" s="177" t="s">
        <v>31</v>
      </c>
      <c r="B28" s="190">
        <f t="shared" si="1"/>
        <v>7289</v>
      </c>
      <c r="C28" s="281">
        <f t="shared" si="2"/>
        <v>39897</v>
      </c>
      <c r="D28" s="176">
        <v>0</v>
      </c>
      <c r="E28" s="175">
        <v>0</v>
      </c>
      <c r="F28" s="176">
        <v>49</v>
      </c>
      <c r="G28" s="176">
        <v>0</v>
      </c>
      <c r="H28" s="176">
        <v>202</v>
      </c>
      <c r="I28" s="175">
        <v>1050</v>
      </c>
      <c r="J28" s="175">
        <v>4539</v>
      </c>
      <c r="K28" s="175">
        <v>14437</v>
      </c>
      <c r="L28" s="176">
        <v>0</v>
      </c>
      <c r="M28" s="175">
        <v>7995</v>
      </c>
      <c r="N28" s="176">
        <v>3</v>
      </c>
      <c r="O28" s="176">
        <v>2883</v>
      </c>
      <c r="P28" s="176">
        <v>17</v>
      </c>
      <c r="Q28" s="175">
        <v>0</v>
      </c>
      <c r="R28" s="175">
        <v>2479</v>
      </c>
      <c r="S28" s="175">
        <v>13532</v>
      </c>
      <c r="T28" s="176">
        <v>0</v>
      </c>
      <c r="U28" s="177">
        <v>0</v>
      </c>
      <c r="V28" s="174" t="s">
        <v>59</v>
      </c>
    </row>
    <row r="29" spans="1:22" ht="12" customHeight="1" x14ac:dyDescent="0.15">
      <c r="A29" s="177"/>
      <c r="B29" s="190"/>
      <c r="C29" s="281"/>
      <c r="D29" s="178"/>
      <c r="E29" s="179"/>
      <c r="F29" s="178"/>
      <c r="G29" s="178"/>
      <c r="H29" s="178"/>
      <c r="I29" s="179"/>
      <c r="J29" s="179"/>
      <c r="K29" s="179"/>
      <c r="L29" s="178"/>
      <c r="M29" s="179"/>
      <c r="N29" s="176"/>
      <c r="O29" s="176"/>
      <c r="P29" s="176"/>
      <c r="Q29" s="179"/>
      <c r="R29" s="179"/>
      <c r="S29" s="179"/>
      <c r="T29" s="178"/>
      <c r="U29" s="180"/>
      <c r="V29" s="174"/>
    </row>
    <row r="30" spans="1:22" ht="14.25" customHeight="1" x14ac:dyDescent="0.15">
      <c r="A30" s="177" t="s">
        <v>32</v>
      </c>
      <c r="B30" s="190">
        <f t="shared" si="1"/>
        <v>8764</v>
      </c>
      <c r="C30" s="281">
        <f t="shared" si="2"/>
        <v>37183</v>
      </c>
      <c r="D30" s="176">
        <v>0</v>
      </c>
      <c r="E30" s="174">
        <v>0</v>
      </c>
      <c r="F30" s="176">
        <v>237</v>
      </c>
      <c r="G30" s="176">
        <v>0</v>
      </c>
      <c r="H30" s="176">
        <v>141</v>
      </c>
      <c r="I30" s="174">
        <v>1050</v>
      </c>
      <c r="J30" s="175">
        <v>7736</v>
      </c>
      <c r="K30" s="175">
        <v>13186</v>
      </c>
      <c r="L30" s="176">
        <v>0</v>
      </c>
      <c r="M30" s="175">
        <v>6567</v>
      </c>
      <c r="N30" s="174">
        <v>14</v>
      </c>
      <c r="O30" s="174">
        <v>3952</v>
      </c>
      <c r="P30" s="174">
        <v>48</v>
      </c>
      <c r="Q30" s="174">
        <v>0</v>
      </c>
      <c r="R30" s="175">
        <v>588</v>
      </c>
      <c r="S30" s="175">
        <v>12428</v>
      </c>
      <c r="T30" s="176">
        <v>0</v>
      </c>
      <c r="U30" s="177">
        <v>0</v>
      </c>
      <c r="V30" s="174" t="s">
        <v>60</v>
      </c>
    </row>
    <row r="31" spans="1:22" ht="14.25" customHeight="1" x14ac:dyDescent="0.15">
      <c r="A31" s="177" t="s">
        <v>33</v>
      </c>
      <c r="B31" s="190">
        <f t="shared" si="1"/>
        <v>6588</v>
      </c>
      <c r="C31" s="281">
        <f t="shared" si="2"/>
        <v>44135</v>
      </c>
      <c r="D31" s="176">
        <v>0</v>
      </c>
      <c r="E31" s="176">
        <v>0</v>
      </c>
      <c r="F31" s="176">
        <v>0</v>
      </c>
      <c r="G31" s="176">
        <v>0</v>
      </c>
      <c r="H31" s="176">
        <v>0</v>
      </c>
      <c r="I31" s="175">
        <v>0</v>
      </c>
      <c r="J31" s="175">
        <v>4031</v>
      </c>
      <c r="K31" s="175">
        <v>16495</v>
      </c>
      <c r="L31" s="176">
        <v>8</v>
      </c>
      <c r="M31" s="175">
        <v>7852</v>
      </c>
      <c r="N31" s="174">
        <v>8</v>
      </c>
      <c r="O31" s="174">
        <v>2523</v>
      </c>
      <c r="P31" s="174">
        <v>39</v>
      </c>
      <c r="Q31" s="174">
        <v>0</v>
      </c>
      <c r="R31" s="175">
        <v>2502</v>
      </c>
      <c r="S31" s="175">
        <v>17265</v>
      </c>
      <c r="T31" s="176">
        <v>0</v>
      </c>
      <c r="U31" s="177">
        <v>0</v>
      </c>
      <c r="V31" s="174" t="s">
        <v>61</v>
      </c>
    </row>
    <row r="32" spans="1:22" ht="14.25" customHeight="1" x14ac:dyDescent="0.15">
      <c r="A32" s="177" t="s">
        <v>34</v>
      </c>
      <c r="B32" s="190">
        <f t="shared" si="1"/>
        <v>4327</v>
      </c>
      <c r="C32" s="281">
        <f t="shared" si="2"/>
        <v>45278</v>
      </c>
      <c r="D32" s="176">
        <v>0</v>
      </c>
      <c r="E32" s="174">
        <v>0</v>
      </c>
      <c r="F32" s="176">
        <v>49</v>
      </c>
      <c r="G32" s="176">
        <v>0</v>
      </c>
      <c r="H32" s="176">
        <v>121</v>
      </c>
      <c r="I32" s="175">
        <v>0</v>
      </c>
      <c r="J32" s="175">
        <v>3392</v>
      </c>
      <c r="K32" s="175">
        <v>17943</v>
      </c>
      <c r="L32" s="178">
        <v>263</v>
      </c>
      <c r="M32" s="175">
        <v>9631</v>
      </c>
      <c r="N32" s="174">
        <v>0</v>
      </c>
      <c r="O32" s="174">
        <v>2751</v>
      </c>
      <c r="P32" s="174">
        <v>35</v>
      </c>
      <c r="Q32" s="174">
        <v>0</v>
      </c>
      <c r="R32" s="174">
        <v>467</v>
      </c>
      <c r="S32" s="175">
        <v>14953</v>
      </c>
      <c r="T32" s="176">
        <v>0</v>
      </c>
      <c r="U32" s="177">
        <v>0</v>
      </c>
      <c r="V32" s="174" t="s">
        <v>62</v>
      </c>
    </row>
    <row r="33" spans="1:22" ht="14.25" customHeight="1" x14ac:dyDescent="0.15">
      <c r="A33" s="177" t="s">
        <v>35</v>
      </c>
      <c r="B33" s="190">
        <f t="shared" si="1"/>
        <v>14579</v>
      </c>
      <c r="C33" s="282">
        <f t="shared" si="2"/>
        <v>46632</v>
      </c>
      <c r="D33" s="176">
        <v>1</v>
      </c>
      <c r="E33" s="174">
        <v>0</v>
      </c>
      <c r="F33" s="176">
        <v>217</v>
      </c>
      <c r="G33" s="176">
        <v>0</v>
      </c>
      <c r="H33" s="176">
        <v>0</v>
      </c>
      <c r="I33" s="175">
        <v>2286</v>
      </c>
      <c r="J33" s="175">
        <v>13625</v>
      </c>
      <c r="K33" s="175">
        <v>17155</v>
      </c>
      <c r="L33" s="178">
        <v>202</v>
      </c>
      <c r="M33" s="175">
        <v>7351</v>
      </c>
      <c r="N33" s="174">
        <v>13</v>
      </c>
      <c r="O33" s="174">
        <v>3055</v>
      </c>
      <c r="P33" s="174">
        <v>43</v>
      </c>
      <c r="Q33" s="174">
        <v>0</v>
      </c>
      <c r="R33" s="174">
        <v>478</v>
      </c>
      <c r="S33" s="175">
        <v>16785</v>
      </c>
      <c r="T33" s="176">
        <v>0</v>
      </c>
      <c r="U33" s="177">
        <v>0</v>
      </c>
      <c r="V33" s="174" t="s">
        <v>63</v>
      </c>
    </row>
    <row r="34" spans="1:22" ht="12" customHeight="1" x14ac:dyDescent="0.15">
      <c r="A34" s="177"/>
      <c r="B34" s="201"/>
      <c r="C34" s="202"/>
      <c r="D34" s="202"/>
      <c r="E34" s="202"/>
      <c r="F34" s="202"/>
      <c r="G34" s="202"/>
      <c r="H34" s="202"/>
      <c r="I34" s="202"/>
      <c r="J34" s="202"/>
      <c r="K34" s="202"/>
      <c r="L34" s="203"/>
      <c r="M34" s="202"/>
      <c r="N34" s="202"/>
      <c r="O34" s="202"/>
      <c r="P34" s="202"/>
      <c r="Q34" s="202"/>
      <c r="R34" s="202"/>
      <c r="S34" s="202"/>
      <c r="T34" s="202"/>
      <c r="U34" s="204"/>
      <c r="V34" s="181"/>
    </row>
    <row r="35" spans="1:22" ht="13.5" customHeight="1" x14ac:dyDescent="0.15">
      <c r="A35" s="177"/>
      <c r="B35" s="320" t="s">
        <v>51</v>
      </c>
      <c r="C35" s="321"/>
      <c r="D35" s="321"/>
      <c r="E35" s="321"/>
      <c r="F35" s="321"/>
      <c r="G35" s="321"/>
      <c r="H35" s="321"/>
      <c r="I35" s="321"/>
      <c r="J35" s="321"/>
      <c r="K35" s="321"/>
      <c r="L35" s="322" t="s">
        <v>237</v>
      </c>
      <c r="M35" s="322"/>
      <c r="N35" s="322"/>
      <c r="O35" s="322"/>
      <c r="P35" s="322"/>
      <c r="Q35" s="322"/>
      <c r="R35" s="322"/>
      <c r="S35" s="322"/>
      <c r="T35" s="322"/>
      <c r="U35" s="323"/>
      <c r="V35" s="182"/>
    </row>
    <row r="36" spans="1:22" ht="12" customHeight="1" x14ac:dyDescent="0.15">
      <c r="A36" s="177"/>
      <c r="B36" s="205"/>
      <c r="C36" s="206"/>
      <c r="D36" s="206"/>
      <c r="E36" s="206"/>
      <c r="F36" s="206"/>
      <c r="G36" s="206"/>
      <c r="H36" s="206"/>
      <c r="I36" s="206"/>
      <c r="J36" s="206"/>
      <c r="K36" s="206"/>
      <c r="L36" s="206"/>
      <c r="M36" s="206"/>
      <c r="N36" s="206"/>
      <c r="O36" s="206"/>
      <c r="P36" s="206"/>
      <c r="Q36" s="206"/>
      <c r="R36" s="206"/>
      <c r="S36" s="206"/>
      <c r="T36" s="206"/>
      <c r="U36" s="207"/>
      <c r="V36" s="181"/>
    </row>
    <row r="37" spans="1:22" ht="14.25" hidden="1" customHeight="1" x14ac:dyDescent="0.15">
      <c r="A37" s="135" t="s">
        <v>591</v>
      </c>
      <c r="B37" s="179">
        <v>308140</v>
      </c>
      <c r="C37" s="179">
        <v>1359242</v>
      </c>
      <c r="D37" s="176">
        <v>8720</v>
      </c>
      <c r="E37" s="179">
        <v>1552</v>
      </c>
      <c r="F37" s="178">
        <v>14</v>
      </c>
      <c r="G37" s="178">
        <v>0</v>
      </c>
      <c r="H37" s="176">
        <v>23</v>
      </c>
      <c r="I37" s="179">
        <v>135412</v>
      </c>
      <c r="J37" s="179">
        <v>30868</v>
      </c>
      <c r="K37" s="179">
        <v>285786</v>
      </c>
      <c r="L37" s="179">
        <v>245459</v>
      </c>
      <c r="M37" s="179">
        <v>929971</v>
      </c>
      <c r="N37" s="178">
        <v>22313</v>
      </c>
      <c r="O37" s="176">
        <v>0</v>
      </c>
      <c r="P37" s="178">
        <v>362</v>
      </c>
      <c r="Q37" s="179">
        <v>1706</v>
      </c>
      <c r="R37" s="179">
        <v>381</v>
      </c>
      <c r="S37" s="179">
        <v>4815</v>
      </c>
      <c r="T37" s="178">
        <v>0</v>
      </c>
      <c r="U37" s="180">
        <v>0</v>
      </c>
      <c r="V37" s="137" t="s">
        <v>425</v>
      </c>
    </row>
    <row r="38" spans="1:22" ht="14.25" customHeight="1" x14ac:dyDescent="0.15">
      <c r="A38" s="135" t="s">
        <v>660</v>
      </c>
      <c r="B38" s="179">
        <v>337137</v>
      </c>
      <c r="C38" s="179">
        <v>1265997</v>
      </c>
      <c r="D38" s="176">
        <v>5142</v>
      </c>
      <c r="E38" s="179">
        <v>5032</v>
      </c>
      <c r="F38" s="176">
        <v>23</v>
      </c>
      <c r="G38" s="176">
        <v>0</v>
      </c>
      <c r="H38" s="176">
        <v>26</v>
      </c>
      <c r="I38" s="179">
        <v>118980</v>
      </c>
      <c r="J38" s="179">
        <v>41861</v>
      </c>
      <c r="K38" s="179">
        <v>290410</v>
      </c>
      <c r="L38" s="178">
        <v>271860</v>
      </c>
      <c r="M38" s="179">
        <v>843596</v>
      </c>
      <c r="N38" s="176">
        <v>17844</v>
      </c>
      <c r="O38" s="176">
        <v>0</v>
      </c>
      <c r="P38" s="178">
        <v>378</v>
      </c>
      <c r="Q38" s="179">
        <v>1719</v>
      </c>
      <c r="R38" s="179">
        <v>3</v>
      </c>
      <c r="S38" s="179">
        <v>6260</v>
      </c>
      <c r="T38" s="176">
        <v>0</v>
      </c>
      <c r="U38" s="176">
        <v>0</v>
      </c>
      <c r="V38" s="137" t="s">
        <v>500</v>
      </c>
    </row>
    <row r="39" spans="1:22" ht="14.25" customHeight="1" x14ac:dyDescent="0.15">
      <c r="A39" s="135" t="s">
        <v>502</v>
      </c>
      <c r="B39" s="173">
        <v>326419</v>
      </c>
      <c r="C39" s="173">
        <v>1279556</v>
      </c>
      <c r="D39" s="173">
        <v>6417</v>
      </c>
      <c r="E39" s="173">
        <v>5128</v>
      </c>
      <c r="F39" s="173">
        <v>14</v>
      </c>
      <c r="G39" s="173">
        <v>0</v>
      </c>
      <c r="H39" s="173">
        <v>245</v>
      </c>
      <c r="I39" s="173">
        <v>107035</v>
      </c>
      <c r="J39" s="173">
        <v>57238</v>
      </c>
      <c r="K39" s="173">
        <v>265347</v>
      </c>
      <c r="L39" s="173">
        <v>236993</v>
      </c>
      <c r="M39" s="173">
        <v>891303</v>
      </c>
      <c r="N39" s="173">
        <v>22839</v>
      </c>
      <c r="O39" s="173">
        <v>0</v>
      </c>
      <c r="P39" s="173">
        <v>641</v>
      </c>
      <c r="Q39" s="173">
        <v>1551</v>
      </c>
      <c r="R39" s="173">
        <v>183</v>
      </c>
      <c r="S39" s="173">
        <v>9192</v>
      </c>
      <c r="T39" s="173">
        <v>1849</v>
      </c>
      <c r="U39" s="173">
        <v>0</v>
      </c>
      <c r="V39" s="137" t="s">
        <v>501</v>
      </c>
    </row>
    <row r="40" spans="1:22" ht="14.25" customHeight="1" x14ac:dyDescent="0.15">
      <c r="A40" s="135" t="s">
        <v>525</v>
      </c>
      <c r="B40" s="173">
        <v>394857</v>
      </c>
      <c r="C40" s="173">
        <v>1218345</v>
      </c>
      <c r="D40" s="173">
        <v>18523</v>
      </c>
      <c r="E40" s="173">
        <v>4342</v>
      </c>
      <c r="F40" s="173">
        <v>24</v>
      </c>
      <c r="G40" s="173">
        <v>0</v>
      </c>
      <c r="H40" s="173">
        <v>210</v>
      </c>
      <c r="I40" s="173">
        <v>139529</v>
      </c>
      <c r="J40" s="173">
        <v>47350</v>
      </c>
      <c r="K40" s="173">
        <v>177356</v>
      </c>
      <c r="L40" s="173">
        <v>303368</v>
      </c>
      <c r="M40" s="173">
        <v>886386</v>
      </c>
      <c r="N40" s="173">
        <v>18919</v>
      </c>
      <c r="O40" s="173">
        <v>0</v>
      </c>
      <c r="P40" s="173">
        <v>1894</v>
      </c>
      <c r="Q40" s="173">
        <v>1030</v>
      </c>
      <c r="R40" s="173">
        <v>4568</v>
      </c>
      <c r="S40" s="173">
        <v>9702</v>
      </c>
      <c r="T40" s="173">
        <v>1</v>
      </c>
      <c r="U40" s="173">
        <v>0</v>
      </c>
      <c r="V40" s="137" t="s">
        <v>524</v>
      </c>
    </row>
    <row r="41" spans="1:22" ht="14.25" customHeight="1" x14ac:dyDescent="0.15">
      <c r="A41" s="135" t="s">
        <v>592</v>
      </c>
      <c r="B41" s="173">
        <v>291693</v>
      </c>
      <c r="C41" s="173">
        <v>1220544</v>
      </c>
      <c r="D41" s="189">
        <v>179</v>
      </c>
      <c r="E41" s="173">
        <v>2791</v>
      </c>
      <c r="F41" s="173">
        <v>23</v>
      </c>
      <c r="G41" s="173" t="s">
        <v>225</v>
      </c>
      <c r="H41" s="189">
        <v>2</v>
      </c>
      <c r="I41" s="173">
        <v>134814</v>
      </c>
      <c r="J41" s="173">
        <v>44495</v>
      </c>
      <c r="K41" s="173">
        <v>159063</v>
      </c>
      <c r="L41" s="189">
        <v>218611</v>
      </c>
      <c r="M41" s="173">
        <v>902162</v>
      </c>
      <c r="N41" s="189">
        <v>19261</v>
      </c>
      <c r="O41" s="173">
        <v>0</v>
      </c>
      <c r="P41" s="189">
        <v>3534</v>
      </c>
      <c r="Q41" s="173">
        <v>0</v>
      </c>
      <c r="R41" s="173">
        <v>5523</v>
      </c>
      <c r="S41" s="173">
        <v>21714</v>
      </c>
      <c r="T41" s="173">
        <v>65</v>
      </c>
      <c r="U41" s="176">
        <v>0</v>
      </c>
      <c r="V41" s="137" t="s">
        <v>588</v>
      </c>
    </row>
    <row r="42" spans="1:22" ht="14.25" customHeight="1" x14ac:dyDescent="0.15">
      <c r="A42" s="135" t="s">
        <v>661</v>
      </c>
      <c r="B42" s="277">
        <f>SUM(B44:B57)</f>
        <v>326342</v>
      </c>
      <c r="C42" s="277">
        <f t="shared" ref="C42:U42" si="3">SUM(C44:C57)</f>
        <v>1286089</v>
      </c>
      <c r="D42" s="277">
        <f t="shared" si="3"/>
        <v>7004</v>
      </c>
      <c r="E42" s="277">
        <f t="shared" si="3"/>
        <v>4803</v>
      </c>
      <c r="F42" s="277">
        <f t="shared" si="3"/>
        <v>23</v>
      </c>
      <c r="G42" s="277">
        <f t="shared" si="3"/>
        <v>0</v>
      </c>
      <c r="H42" s="277">
        <f t="shared" si="3"/>
        <v>63</v>
      </c>
      <c r="I42" s="277">
        <f t="shared" si="3"/>
        <v>144564</v>
      </c>
      <c r="J42" s="277">
        <f t="shared" si="3"/>
        <v>69482</v>
      </c>
      <c r="K42" s="277">
        <f t="shared" si="3"/>
        <v>256296</v>
      </c>
      <c r="L42" s="277">
        <f t="shared" si="3"/>
        <v>224288</v>
      </c>
      <c r="M42" s="277">
        <f t="shared" si="3"/>
        <v>847259</v>
      </c>
      <c r="N42" s="277">
        <f t="shared" si="3"/>
        <v>22434</v>
      </c>
      <c r="O42" s="277">
        <f t="shared" si="3"/>
        <v>0</v>
      </c>
      <c r="P42" s="277">
        <f t="shared" si="3"/>
        <v>2147</v>
      </c>
      <c r="Q42" s="277">
        <f t="shared" si="3"/>
        <v>0</v>
      </c>
      <c r="R42" s="277">
        <f t="shared" si="3"/>
        <v>708</v>
      </c>
      <c r="S42" s="277">
        <f t="shared" si="3"/>
        <v>33167</v>
      </c>
      <c r="T42" s="277">
        <f t="shared" si="3"/>
        <v>193</v>
      </c>
      <c r="U42" s="277">
        <f t="shared" si="3"/>
        <v>0</v>
      </c>
      <c r="V42" s="137" t="s">
        <v>662</v>
      </c>
    </row>
    <row r="43" spans="1:22" ht="12" customHeight="1" x14ac:dyDescent="0.15">
      <c r="A43" s="177"/>
      <c r="B43" s="277"/>
      <c r="C43" s="277"/>
      <c r="D43" s="277"/>
      <c r="E43" s="277"/>
      <c r="F43" s="277"/>
      <c r="G43" s="277"/>
      <c r="H43" s="277"/>
      <c r="I43" s="277"/>
      <c r="J43" s="277"/>
      <c r="K43" s="277"/>
      <c r="L43" s="277"/>
      <c r="M43" s="277"/>
      <c r="N43" s="277"/>
      <c r="O43" s="277"/>
      <c r="P43" s="277"/>
      <c r="Q43" s="277"/>
      <c r="R43" s="277"/>
      <c r="S43" s="277"/>
      <c r="T43" s="277"/>
      <c r="U43" s="277"/>
      <c r="V43" s="278"/>
    </row>
    <row r="44" spans="1:22" ht="14.25" customHeight="1" x14ac:dyDescent="0.15">
      <c r="A44" s="174" t="s">
        <v>24</v>
      </c>
      <c r="B44" s="190">
        <f>SUM(D44+F44+H44+J44+L44+N44+P44+R44+T44)</f>
        <v>31068</v>
      </c>
      <c r="C44" s="281">
        <f>SUM(E44+G44+I44+K44+M44+O44+Q44+S44+U44)</f>
        <v>128846</v>
      </c>
      <c r="D44" s="176">
        <v>0</v>
      </c>
      <c r="E44" s="280">
        <v>0</v>
      </c>
      <c r="F44" s="176">
        <v>5</v>
      </c>
      <c r="G44" s="176">
        <v>0</v>
      </c>
      <c r="H44" s="176">
        <v>40</v>
      </c>
      <c r="I44" s="280">
        <v>17273</v>
      </c>
      <c r="J44" s="280">
        <v>4791</v>
      </c>
      <c r="K44" s="280">
        <v>19731</v>
      </c>
      <c r="L44" s="176">
        <v>24686</v>
      </c>
      <c r="M44" s="280">
        <v>87829</v>
      </c>
      <c r="N44" s="279">
        <v>1284</v>
      </c>
      <c r="O44" s="279">
        <v>0</v>
      </c>
      <c r="P44" s="279">
        <v>215</v>
      </c>
      <c r="Q44" s="280">
        <v>0</v>
      </c>
      <c r="R44" s="280">
        <v>0</v>
      </c>
      <c r="S44" s="280">
        <v>4013</v>
      </c>
      <c r="T44" s="176">
        <v>47</v>
      </c>
      <c r="U44" s="177">
        <v>0</v>
      </c>
      <c r="V44" s="174" t="s">
        <v>52</v>
      </c>
    </row>
    <row r="45" spans="1:22" ht="14.25" customHeight="1" x14ac:dyDescent="0.15">
      <c r="A45" s="174" t="s">
        <v>25</v>
      </c>
      <c r="B45" s="190">
        <f t="shared" ref="B45:B47" si="4">SUM(D45+F45+H45+J45+L45+N45+P45+R45+T45)</f>
        <v>20297</v>
      </c>
      <c r="C45" s="281">
        <f t="shared" ref="C45:C47" si="5">SUM(E45+G45+I45+K45+M45+O45+Q45+S45+U45)</f>
        <v>115224</v>
      </c>
      <c r="D45" s="176">
        <v>0</v>
      </c>
      <c r="E45" s="280">
        <v>0</v>
      </c>
      <c r="F45" s="176">
        <v>0</v>
      </c>
      <c r="G45" s="176">
        <v>0</v>
      </c>
      <c r="H45" s="176">
        <v>0</v>
      </c>
      <c r="I45" s="280">
        <v>12523</v>
      </c>
      <c r="J45" s="280">
        <v>821</v>
      </c>
      <c r="K45" s="280">
        <v>20193</v>
      </c>
      <c r="L45" s="176">
        <v>18614</v>
      </c>
      <c r="M45" s="280">
        <v>79780</v>
      </c>
      <c r="N45" s="279">
        <v>753</v>
      </c>
      <c r="O45" s="279">
        <v>0</v>
      </c>
      <c r="P45" s="279">
        <v>109</v>
      </c>
      <c r="Q45" s="280">
        <v>0</v>
      </c>
      <c r="R45" s="280">
        <v>0</v>
      </c>
      <c r="S45" s="280">
        <v>2728</v>
      </c>
      <c r="T45" s="176">
        <v>0</v>
      </c>
      <c r="U45" s="177">
        <v>0</v>
      </c>
      <c r="V45" s="174" t="s">
        <v>53</v>
      </c>
    </row>
    <row r="46" spans="1:22" ht="14.25" customHeight="1" x14ac:dyDescent="0.15">
      <c r="A46" s="177" t="s">
        <v>26</v>
      </c>
      <c r="B46" s="190">
        <f t="shared" si="4"/>
        <v>32202</v>
      </c>
      <c r="C46" s="281">
        <f t="shared" si="5"/>
        <v>122167</v>
      </c>
      <c r="D46" s="176">
        <v>7000</v>
      </c>
      <c r="E46" s="280">
        <v>0</v>
      </c>
      <c r="F46" s="176">
        <v>18</v>
      </c>
      <c r="G46" s="176">
        <v>0</v>
      </c>
      <c r="H46" s="176">
        <v>0</v>
      </c>
      <c r="I46" s="280">
        <v>17712</v>
      </c>
      <c r="J46" s="280">
        <v>3000</v>
      </c>
      <c r="K46" s="280">
        <v>24577</v>
      </c>
      <c r="L46" s="279">
        <v>18617</v>
      </c>
      <c r="M46" s="280">
        <v>76057</v>
      </c>
      <c r="N46" s="176">
        <v>3205</v>
      </c>
      <c r="O46" s="176">
        <v>0</v>
      </c>
      <c r="P46" s="176">
        <v>306</v>
      </c>
      <c r="Q46" s="279">
        <v>0</v>
      </c>
      <c r="R46" s="280">
        <v>56</v>
      </c>
      <c r="S46" s="280">
        <v>3821</v>
      </c>
      <c r="T46" s="176">
        <v>0</v>
      </c>
      <c r="U46" s="177">
        <v>0</v>
      </c>
      <c r="V46" s="174" t="s">
        <v>54</v>
      </c>
    </row>
    <row r="47" spans="1:22" ht="14.25" customHeight="1" x14ac:dyDescent="0.15">
      <c r="A47" s="177" t="s">
        <v>27</v>
      </c>
      <c r="B47" s="190">
        <f t="shared" si="4"/>
        <v>17294</v>
      </c>
      <c r="C47" s="281">
        <f t="shared" si="5"/>
        <v>113517</v>
      </c>
      <c r="D47" s="176">
        <v>0</v>
      </c>
      <c r="E47" s="280">
        <v>0</v>
      </c>
      <c r="F47" s="176">
        <v>0</v>
      </c>
      <c r="G47" s="176">
        <v>0</v>
      </c>
      <c r="H47" s="176">
        <v>0</v>
      </c>
      <c r="I47" s="279">
        <v>14667</v>
      </c>
      <c r="J47" s="280">
        <v>1778</v>
      </c>
      <c r="K47" s="280">
        <v>26301</v>
      </c>
      <c r="L47" s="176">
        <v>12076</v>
      </c>
      <c r="M47" s="280">
        <v>66720</v>
      </c>
      <c r="N47" s="279">
        <v>2828</v>
      </c>
      <c r="O47" s="279">
        <v>0</v>
      </c>
      <c r="P47" s="279">
        <v>379</v>
      </c>
      <c r="Q47" s="280">
        <v>0</v>
      </c>
      <c r="R47" s="280">
        <v>233</v>
      </c>
      <c r="S47" s="280">
        <v>5829</v>
      </c>
      <c r="T47" s="176">
        <v>0</v>
      </c>
      <c r="U47" s="177">
        <v>0</v>
      </c>
      <c r="V47" s="174" t="s">
        <v>55</v>
      </c>
    </row>
    <row r="48" spans="1:22" ht="12" customHeight="1" x14ac:dyDescent="0.15">
      <c r="A48" s="177"/>
      <c r="B48" s="190"/>
      <c r="C48" s="281"/>
      <c r="D48" s="178"/>
      <c r="E48" s="277"/>
      <c r="F48" s="178"/>
      <c r="G48" s="178"/>
      <c r="H48" s="178"/>
      <c r="I48" s="277"/>
      <c r="J48" s="277"/>
      <c r="K48" s="277"/>
      <c r="L48" s="176"/>
      <c r="M48" s="277"/>
      <c r="N48" s="176"/>
      <c r="O48" s="176"/>
      <c r="P48" s="176"/>
      <c r="Q48" s="277"/>
      <c r="R48" s="277"/>
      <c r="S48" s="277"/>
      <c r="T48" s="178"/>
      <c r="U48" s="180"/>
      <c r="V48" s="174"/>
    </row>
    <row r="49" spans="1:22" ht="14.25" customHeight="1" x14ac:dyDescent="0.15">
      <c r="A49" s="177" t="s">
        <v>28</v>
      </c>
      <c r="B49" s="190">
        <f t="shared" ref="B49:B52" si="6">SUM(D49+F49+H49+J49+L49+N49+P49+R49+T49)</f>
        <v>31567</v>
      </c>
      <c r="C49" s="281">
        <f t="shared" ref="C49:C52" si="7">SUM(E49+G49+I49+K49+M49+O49+Q49+S49+U49)</f>
        <v>101719</v>
      </c>
      <c r="D49" s="176">
        <v>0</v>
      </c>
      <c r="E49" s="277">
        <v>0</v>
      </c>
      <c r="F49" s="176">
        <v>0</v>
      </c>
      <c r="G49" s="176">
        <v>0</v>
      </c>
      <c r="H49" s="176">
        <v>0</v>
      </c>
      <c r="I49" s="279">
        <v>9773</v>
      </c>
      <c r="J49" s="279">
        <v>4723</v>
      </c>
      <c r="K49" s="280">
        <v>21660</v>
      </c>
      <c r="L49" s="279">
        <v>24302</v>
      </c>
      <c r="M49" s="280">
        <v>69012</v>
      </c>
      <c r="N49" s="176">
        <v>2259</v>
      </c>
      <c r="O49" s="176">
        <v>0</v>
      </c>
      <c r="P49" s="176">
        <v>48</v>
      </c>
      <c r="Q49" s="280">
        <v>0</v>
      </c>
      <c r="R49" s="279">
        <v>193</v>
      </c>
      <c r="S49" s="277">
        <v>1274</v>
      </c>
      <c r="T49" s="176">
        <v>42</v>
      </c>
      <c r="U49" s="177">
        <v>0</v>
      </c>
      <c r="V49" s="174" t="s">
        <v>56</v>
      </c>
    </row>
    <row r="50" spans="1:22" ht="14.25" customHeight="1" x14ac:dyDescent="0.15">
      <c r="A50" s="177" t="s">
        <v>29</v>
      </c>
      <c r="B50" s="190">
        <f t="shared" si="6"/>
        <v>28499</v>
      </c>
      <c r="C50" s="281">
        <f t="shared" si="7"/>
        <v>98968</v>
      </c>
      <c r="D50" s="176">
        <v>0</v>
      </c>
      <c r="E50" s="280">
        <v>0</v>
      </c>
      <c r="F50" s="176">
        <v>0</v>
      </c>
      <c r="G50" s="176">
        <v>0</v>
      </c>
      <c r="H50" s="176">
        <v>0</v>
      </c>
      <c r="I50" s="280">
        <v>10834</v>
      </c>
      <c r="J50" s="280">
        <v>6919</v>
      </c>
      <c r="K50" s="280">
        <v>20831</v>
      </c>
      <c r="L50" s="176">
        <v>18872</v>
      </c>
      <c r="M50" s="280">
        <v>65053</v>
      </c>
      <c r="N50" s="176">
        <v>2483</v>
      </c>
      <c r="O50" s="176">
        <v>0</v>
      </c>
      <c r="P50" s="176">
        <v>168</v>
      </c>
      <c r="Q50" s="280">
        <v>0</v>
      </c>
      <c r="R50" s="279">
        <v>57</v>
      </c>
      <c r="S50" s="280">
        <v>2250</v>
      </c>
      <c r="T50" s="176">
        <v>0</v>
      </c>
      <c r="U50" s="177">
        <v>0</v>
      </c>
      <c r="V50" s="174" t="s">
        <v>57</v>
      </c>
    </row>
    <row r="51" spans="1:22" ht="14.25" customHeight="1" x14ac:dyDescent="0.15">
      <c r="A51" s="177" t="s">
        <v>30</v>
      </c>
      <c r="B51" s="190">
        <f t="shared" si="6"/>
        <v>41083</v>
      </c>
      <c r="C51" s="281">
        <f t="shared" si="7"/>
        <v>84935</v>
      </c>
      <c r="D51" s="176">
        <v>0</v>
      </c>
      <c r="E51" s="280">
        <v>0</v>
      </c>
      <c r="F51" s="176">
        <v>0</v>
      </c>
      <c r="G51" s="176">
        <v>0</v>
      </c>
      <c r="H51" s="176">
        <v>1</v>
      </c>
      <c r="I51" s="280">
        <v>4333</v>
      </c>
      <c r="J51" s="280">
        <v>7356</v>
      </c>
      <c r="K51" s="280">
        <v>16765</v>
      </c>
      <c r="L51" s="176">
        <v>31546</v>
      </c>
      <c r="M51" s="280">
        <v>61952</v>
      </c>
      <c r="N51" s="279">
        <v>1787</v>
      </c>
      <c r="O51" s="279">
        <v>0</v>
      </c>
      <c r="P51" s="279">
        <v>274</v>
      </c>
      <c r="Q51" s="280">
        <v>0</v>
      </c>
      <c r="R51" s="280">
        <v>119</v>
      </c>
      <c r="S51" s="280">
        <v>1885</v>
      </c>
      <c r="T51" s="176">
        <v>0</v>
      </c>
      <c r="U51" s="177">
        <v>0</v>
      </c>
      <c r="V51" s="174" t="s">
        <v>58</v>
      </c>
    </row>
    <row r="52" spans="1:22" ht="14.25" customHeight="1" x14ac:dyDescent="0.15">
      <c r="A52" s="177" t="s">
        <v>31</v>
      </c>
      <c r="B52" s="190">
        <f t="shared" si="6"/>
        <v>21314</v>
      </c>
      <c r="C52" s="281">
        <f t="shared" si="7"/>
        <v>101728</v>
      </c>
      <c r="D52" s="176">
        <v>0</v>
      </c>
      <c r="E52" s="280">
        <v>0</v>
      </c>
      <c r="F52" s="176">
        <v>0</v>
      </c>
      <c r="G52" s="176">
        <v>0</v>
      </c>
      <c r="H52" s="176">
        <v>0</v>
      </c>
      <c r="I52" s="280">
        <v>14632</v>
      </c>
      <c r="J52" s="280">
        <v>13235</v>
      </c>
      <c r="K52" s="280">
        <v>21427</v>
      </c>
      <c r="L52" s="176">
        <v>6012</v>
      </c>
      <c r="M52" s="280">
        <v>62772</v>
      </c>
      <c r="N52" s="176">
        <v>1966</v>
      </c>
      <c r="O52" s="176">
        <v>0</v>
      </c>
      <c r="P52" s="176">
        <v>49</v>
      </c>
      <c r="Q52" s="280">
        <v>0</v>
      </c>
      <c r="R52" s="280">
        <v>2</v>
      </c>
      <c r="S52" s="280">
        <v>2897</v>
      </c>
      <c r="T52" s="176">
        <v>50</v>
      </c>
      <c r="U52" s="177">
        <v>0</v>
      </c>
      <c r="V52" s="174" t="s">
        <v>59</v>
      </c>
    </row>
    <row r="53" spans="1:22" ht="12" customHeight="1" x14ac:dyDescent="0.15">
      <c r="A53" s="177"/>
      <c r="B53" s="190"/>
      <c r="C53" s="281"/>
      <c r="D53" s="178"/>
      <c r="E53" s="277"/>
      <c r="F53" s="178"/>
      <c r="G53" s="178"/>
      <c r="H53" s="178"/>
      <c r="I53" s="277"/>
      <c r="J53" s="277"/>
      <c r="K53" s="277"/>
      <c r="L53" s="178"/>
      <c r="M53" s="277"/>
      <c r="N53" s="176"/>
      <c r="O53" s="176"/>
      <c r="P53" s="176"/>
      <c r="Q53" s="277"/>
      <c r="R53" s="277"/>
      <c r="S53" s="277"/>
      <c r="T53" s="178"/>
      <c r="U53" s="180"/>
      <c r="V53" s="174"/>
    </row>
    <row r="54" spans="1:22" ht="14.25" customHeight="1" x14ac:dyDescent="0.15">
      <c r="A54" s="177" t="s">
        <v>32</v>
      </c>
      <c r="B54" s="190">
        <f t="shared" ref="B54:B57" si="8">SUM(D54+F54+H54+J54+L54+N54+P54+R54+T54)</f>
        <v>25276</v>
      </c>
      <c r="C54" s="281">
        <f t="shared" ref="C54:C57" si="9">SUM(E54+G54+I54+K54+M54+O54+Q54+S54+U54)</f>
        <v>94103</v>
      </c>
      <c r="D54" s="176">
        <v>4</v>
      </c>
      <c r="E54" s="279">
        <v>0</v>
      </c>
      <c r="F54" s="176">
        <v>0</v>
      </c>
      <c r="G54" s="176">
        <v>0</v>
      </c>
      <c r="H54" s="176">
        <v>22</v>
      </c>
      <c r="I54" s="279">
        <v>6856</v>
      </c>
      <c r="J54" s="280">
        <v>4421</v>
      </c>
      <c r="K54" s="280">
        <v>20137</v>
      </c>
      <c r="L54" s="176">
        <v>18585</v>
      </c>
      <c r="M54" s="280">
        <v>65943</v>
      </c>
      <c r="N54" s="279">
        <v>1999</v>
      </c>
      <c r="O54" s="279">
        <v>0</v>
      </c>
      <c r="P54" s="279">
        <v>223</v>
      </c>
      <c r="Q54" s="279">
        <v>0</v>
      </c>
      <c r="R54" s="280">
        <v>22</v>
      </c>
      <c r="S54" s="280">
        <v>1167</v>
      </c>
      <c r="T54" s="176">
        <v>0</v>
      </c>
      <c r="U54" s="177">
        <v>0</v>
      </c>
      <c r="V54" s="174" t="s">
        <v>60</v>
      </c>
    </row>
    <row r="55" spans="1:22" ht="14.25" customHeight="1" x14ac:dyDescent="0.15">
      <c r="A55" s="177" t="s">
        <v>33</v>
      </c>
      <c r="B55" s="190">
        <f t="shared" si="8"/>
        <v>34719</v>
      </c>
      <c r="C55" s="281">
        <f t="shared" si="9"/>
        <v>99878</v>
      </c>
      <c r="D55" s="176">
        <v>0</v>
      </c>
      <c r="E55" s="176">
        <v>3699</v>
      </c>
      <c r="F55" s="176">
        <v>0</v>
      </c>
      <c r="G55" s="176">
        <v>0</v>
      </c>
      <c r="H55" s="176">
        <v>0</v>
      </c>
      <c r="I55" s="280">
        <v>12439</v>
      </c>
      <c r="J55" s="280">
        <v>7857</v>
      </c>
      <c r="K55" s="280">
        <v>20037</v>
      </c>
      <c r="L55" s="176">
        <v>25445</v>
      </c>
      <c r="M55" s="280">
        <v>61867</v>
      </c>
      <c r="N55" s="279">
        <v>1267</v>
      </c>
      <c r="O55" s="279">
        <v>0</v>
      </c>
      <c r="P55" s="279">
        <v>124</v>
      </c>
      <c r="Q55" s="279">
        <v>0</v>
      </c>
      <c r="R55" s="280">
        <v>3</v>
      </c>
      <c r="S55" s="280">
        <v>1836</v>
      </c>
      <c r="T55" s="176">
        <v>23</v>
      </c>
      <c r="U55" s="177">
        <v>0</v>
      </c>
      <c r="V55" s="174" t="s">
        <v>61</v>
      </c>
    </row>
    <row r="56" spans="1:22" ht="14.25" customHeight="1" x14ac:dyDescent="0.15">
      <c r="A56" s="177" t="s">
        <v>34</v>
      </c>
      <c r="B56" s="190">
        <f t="shared" si="8"/>
        <v>14541</v>
      </c>
      <c r="C56" s="281">
        <f t="shared" si="9"/>
        <v>102963</v>
      </c>
      <c r="D56" s="176">
        <v>0</v>
      </c>
      <c r="E56" s="279">
        <v>1104</v>
      </c>
      <c r="F56" s="176">
        <v>0</v>
      </c>
      <c r="G56" s="176">
        <v>0</v>
      </c>
      <c r="H56" s="176">
        <v>0</v>
      </c>
      <c r="I56" s="280">
        <v>5833</v>
      </c>
      <c r="J56" s="280">
        <v>6679</v>
      </c>
      <c r="K56" s="280">
        <v>22643</v>
      </c>
      <c r="L56" s="178">
        <v>6484</v>
      </c>
      <c r="M56" s="280">
        <v>70650</v>
      </c>
      <c r="N56" s="279">
        <v>1185</v>
      </c>
      <c r="O56" s="279">
        <v>0</v>
      </c>
      <c r="P56" s="279">
        <v>182</v>
      </c>
      <c r="Q56" s="279">
        <v>0</v>
      </c>
      <c r="R56" s="279">
        <v>11</v>
      </c>
      <c r="S56" s="280">
        <v>2733</v>
      </c>
      <c r="T56" s="176">
        <v>0</v>
      </c>
      <c r="U56" s="177">
        <v>0</v>
      </c>
      <c r="V56" s="181" t="s">
        <v>62</v>
      </c>
    </row>
    <row r="57" spans="1:22" ht="14.25" customHeight="1" x14ac:dyDescent="0.15">
      <c r="A57" s="177" t="s">
        <v>35</v>
      </c>
      <c r="B57" s="190">
        <f t="shared" si="8"/>
        <v>28482</v>
      </c>
      <c r="C57" s="281">
        <f t="shared" si="9"/>
        <v>122041</v>
      </c>
      <c r="D57" s="176">
        <v>0</v>
      </c>
      <c r="E57" s="279">
        <v>0</v>
      </c>
      <c r="F57" s="176">
        <v>0</v>
      </c>
      <c r="G57" s="176">
        <v>0</v>
      </c>
      <c r="H57" s="176">
        <v>0</v>
      </c>
      <c r="I57" s="280">
        <v>17689</v>
      </c>
      <c r="J57" s="280">
        <v>7902</v>
      </c>
      <c r="K57" s="280">
        <v>21994</v>
      </c>
      <c r="L57" s="178">
        <v>19049</v>
      </c>
      <c r="M57" s="280">
        <v>79624</v>
      </c>
      <c r="N57" s="279">
        <v>1418</v>
      </c>
      <c r="O57" s="279">
        <v>0</v>
      </c>
      <c r="P57" s="279">
        <v>70</v>
      </c>
      <c r="Q57" s="279">
        <v>0</v>
      </c>
      <c r="R57" s="279">
        <v>12</v>
      </c>
      <c r="S57" s="280">
        <v>2734</v>
      </c>
      <c r="T57" s="176">
        <v>31</v>
      </c>
      <c r="U57" s="177">
        <v>0</v>
      </c>
      <c r="V57" s="181" t="s">
        <v>63</v>
      </c>
    </row>
    <row r="58" spans="1:22" ht="14.25" thickBot="1" x14ac:dyDescent="0.2">
      <c r="A58" s="184"/>
      <c r="B58" s="185"/>
      <c r="C58" s="185"/>
      <c r="D58" s="185"/>
      <c r="E58" s="185"/>
      <c r="F58" s="185"/>
      <c r="G58" s="185"/>
      <c r="H58" s="185"/>
      <c r="I58" s="185"/>
      <c r="J58" s="185"/>
      <c r="K58" s="185"/>
      <c r="L58" s="185"/>
      <c r="M58" s="185"/>
      <c r="N58" s="185"/>
      <c r="O58" s="185"/>
      <c r="P58" s="185"/>
      <c r="Q58" s="185"/>
      <c r="R58" s="185"/>
      <c r="S58" s="185"/>
      <c r="T58" s="185"/>
      <c r="U58" s="185"/>
      <c r="V58" s="186"/>
    </row>
    <row r="59" spans="1:22" ht="13.5" customHeight="1" x14ac:dyDescent="0.15">
      <c r="A59" s="324" t="s">
        <v>417</v>
      </c>
      <c r="B59" s="324"/>
      <c r="C59" s="324"/>
      <c r="D59" s="324"/>
      <c r="E59" s="324"/>
      <c r="F59" s="324"/>
      <c r="G59" s="324"/>
      <c r="H59" s="324"/>
      <c r="I59" s="324"/>
      <c r="J59" s="324"/>
      <c r="K59" s="324"/>
      <c r="L59" s="324" t="s">
        <v>334</v>
      </c>
      <c r="M59" s="324"/>
      <c r="N59" s="324"/>
      <c r="O59" s="324"/>
      <c r="P59" s="324"/>
      <c r="Q59" s="324"/>
      <c r="R59" s="324"/>
      <c r="S59" s="324"/>
      <c r="T59" s="324"/>
      <c r="U59" s="324"/>
      <c r="V59" s="324"/>
    </row>
    <row r="60" spans="1:22" x14ac:dyDescent="0.15">
      <c r="A60" s="319" t="s">
        <v>548</v>
      </c>
      <c r="B60" s="319"/>
      <c r="C60" s="319"/>
      <c r="D60" s="319"/>
      <c r="E60" s="319"/>
      <c r="F60" s="319"/>
      <c r="G60" s="319"/>
      <c r="H60" s="319"/>
      <c r="I60" s="319"/>
      <c r="J60" s="319"/>
      <c r="K60" s="319"/>
      <c r="L60" s="179" t="s">
        <v>549</v>
      </c>
      <c r="M60" s="179"/>
      <c r="N60" s="179"/>
      <c r="O60" s="179"/>
      <c r="P60" s="179"/>
      <c r="Q60" s="179"/>
      <c r="R60" s="179"/>
      <c r="S60" s="179"/>
      <c r="T60" s="179"/>
      <c r="U60" s="179"/>
      <c r="V60" s="179"/>
    </row>
    <row r="61" spans="1:22" x14ac:dyDescent="0.15">
      <c r="A61" s="319"/>
      <c r="B61" s="319"/>
      <c r="C61" s="319"/>
      <c r="D61" s="319"/>
      <c r="E61" s="319"/>
      <c r="F61" s="319"/>
      <c r="G61" s="319"/>
      <c r="H61" s="319"/>
      <c r="I61" s="319"/>
      <c r="J61" s="319"/>
      <c r="K61" s="319"/>
      <c r="L61" s="179"/>
      <c r="M61" s="179"/>
      <c r="N61" s="179"/>
      <c r="O61" s="179"/>
      <c r="P61" s="179"/>
      <c r="Q61" s="179"/>
      <c r="R61" s="179"/>
      <c r="S61" s="179"/>
      <c r="T61" s="179"/>
      <c r="U61" s="179"/>
      <c r="V61" s="179"/>
    </row>
    <row r="62" spans="1:22" x14ac:dyDescent="0.15">
      <c r="A62" s="179"/>
      <c r="B62" s="179"/>
      <c r="C62" s="179"/>
      <c r="D62" s="187"/>
      <c r="E62" s="179"/>
      <c r="F62" s="179"/>
      <c r="G62" s="178"/>
      <c r="H62" s="178"/>
      <c r="I62" s="179"/>
      <c r="J62" s="179"/>
      <c r="K62" s="179"/>
      <c r="L62" s="178"/>
      <c r="M62" s="176"/>
      <c r="N62" s="178"/>
      <c r="O62" s="178"/>
      <c r="P62" s="178"/>
      <c r="Q62" s="176"/>
      <c r="R62" s="176"/>
      <c r="S62" s="176"/>
      <c r="T62" s="178"/>
      <c r="U62" s="188"/>
      <c r="V62" s="179"/>
    </row>
    <row r="63" spans="1:22" x14ac:dyDescent="0.15">
      <c r="A63" s="179"/>
      <c r="B63" s="179"/>
      <c r="C63" s="179"/>
      <c r="D63" s="179"/>
      <c r="E63" s="179"/>
      <c r="F63" s="179"/>
      <c r="G63" s="179"/>
      <c r="H63" s="179"/>
      <c r="I63" s="179"/>
      <c r="J63" s="179"/>
      <c r="K63" s="179"/>
      <c r="L63" s="179"/>
      <c r="M63" s="179"/>
      <c r="N63" s="179"/>
      <c r="O63" s="179"/>
      <c r="P63" s="179"/>
      <c r="Q63" s="179"/>
      <c r="R63" s="179"/>
      <c r="S63" s="179"/>
      <c r="T63" s="179"/>
      <c r="U63" s="179"/>
      <c r="V63" s="179"/>
    </row>
    <row r="64" spans="1:22" x14ac:dyDescent="0.15">
      <c r="A64" s="179"/>
      <c r="B64" s="175"/>
      <c r="C64" s="175"/>
      <c r="D64" s="175"/>
      <c r="E64" s="175"/>
      <c r="F64" s="175"/>
      <c r="G64" s="175"/>
      <c r="H64" s="175"/>
      <c r="I64" s="175"/>
      <c r="J64" s="175"/>
      <c r="K64" s="175"/>
      <c r="L64" s="175"/>
      <c r="M64" s="175"/>
      <c r="N64" s="175"/>
      <c r="O64" s="175"/>
      <c r="P64" s="175"/>
      <c r="Q64" s="175"/>
      <c r="R64" s="175"/>
      <c r="S64" s="175"/>
      <c r="T64" s="175"/>
      <c r="U64" s="175"/>
      <c r="V64" s="179"/>
    </row>
    <row r="65" spans="1:23" x14ac:dyDescent="0.15">
      <c r="A65" s="179"/>
      <c r="B65" s="175"/>
      <c r="C65" s="175"/>
      <c r="D65" s="175"/>
      <c r="E65" s="175"/>
      <c r="F65" s="176"/>
      <c r="G65" s="175"/>
      <c r="H65" s="176"/>
      <c r="I65" s="176"/>
      <c r="J65" s="176"/>
      <c r="K65" s="175"/>
      <c r="L65" s="175"/>
      <c r="M65" s="175"/>
      <c r="N65" s="176"/>
      <c r="O65" s="175"/>
      <c r="P65" s="174"/>
      <c r="Q65" s="174"/>
      <c r="R65" s="174"/>
      <c r="S65" s="175"/>
      <c r="T65" s="175"/>
      <c r="U65" s="175"/>
      <c r="V65" s="176"/>
      <c r="W65" s="174"/>
    </row>
    <row r="66" spans="1:23" x14ac:dyDescent="0.15">
      <c r="A66" s="179"/>
      <c r="B66" s="175"/>
      <c r="C66" s="175"/>
      <c r="D66" s="175"/>
      <c r="E66" s="175"/>
      <c r="F66" s="176"/>
      <c r="G66" s="175"/>
      <c r="H66" s="176"/>
      <c r="I66" s="176"/>
      <c r="J66" s="176"/>
      <c r="K66" s="175"/>
      <c r="L66" s="175"/>
      <c r="M66" s="175"/>
      <c r="N66" s="178"/>
      <c r="O66" s="175"/>
      <c r="P66" s="174"/>
      <c r="Q66" s="174"/>
      <c r="R66" s="174"/>
      <c r="S66" s="175"/>
      <c r="T66" s="175"/>
      <c r="U66" s="175"/>
      <c r="V66" s="176"/>
      <c r="W66" s="174"/>
    </row>
    <row r="67" spans="1:23" x14ac:dyDescent="0.15">
      <c r="A67" s="179"/>
      <c r="B67" s="175"/>
      <c r="C67" s="175"/>
      <c r="D67" s="175"/>
      <c r="E67" s="175"/>
      <c r="F67" s="176"/>
      <c r="G67" s="175"/>
      <c r="H67" s="176"/>
      <c r="I67" s="176"/>
      <c r="J67" s="176"/>
      <c r="K67" s="175"/>
      <c r="L67" s="175"/>
      <c r="M67" s="175"/>
      <c r="N67" s="174"/>
      <c r="O67" s="175"/>
      <c r="P67" s="176"/>
      <c r="Q67" s="176"/>
      <c r="R67" s="176"/>
      <c r="S67" s="174"/>
      <c r="T67" s="175"/>
      <c r="U67" s="175"/>
      <c r="V67" s="176"/>
      <c r="W67" s="174"/>
    </row>
    <row r="68" spans="1:23" x14ac:dyDescent="0.15">
      <c r="A68" s="179"/>
      <c r="B68" s="175"/>
      <c r="C68" s="175"/>
      <c r="D68" s="179"/>
      <c r="E68" s="179"/>
      <c r="F68" s="176"/>
      <c r="G68" s="175"/>
      <c r="H68" s="176"/>
      <c r="I68" s="176"/>
      <c r="J68" s="176"/>
      <c r="K68" s="175"/>
      <c r="L68" s="175"/>
      <c r="M68" s="175"/>
      <c r="N68" s="176"/>
      <c r="O68" s="175"/>
      <c r="P68" s="174"/>
      <c r="Q68" s="174"/>
      <c r="R68" s="174"/>
      <c r="S68" s="175"/>
      <c r="T68" s="175"/>
      <c r="U68" s="175"/>
      <c r="V68" s="176"/>
      <c r="W68" s="174"/>
    </row>
    <row r="69" spans="1:23" x14ac:dyDescent="0.15">
      <c r="A69" s="179"/>
      <c r="B69" s="175"/>
      <c r="C69" s="175"/>
      <c r="D69" s="175"/>
      <c r="E69" s="175"/>
      <c r="F69" s="178"/>
      <c r="G69" s="179"/>
      <c r="H69" s="178"/>
      <c r="I69" s="178"/>
      <c r="J69" s="178"/>
      <c r="K69" s="179"/>
      <c r="L69" s="179"/>
      <c r="M69" s="179"/>
      <c r="N69" s="176"/>
      <c r="O69" s="179"/>
      <c r="P69" s="176"/>
      <c r="Q69" s="176"/>
      <c r="R69" s="176"/>
      <c r="S69" s="179"/>
      <c r="T69" s="179"/>
      <c r="U69" s="179"/>
      <c r="V69" s="178"/>
      <c r="W69" s="183"/>
    </row>
    <row r="70" spans="1:23" x14ac:dyDescent="0.15">
      <c r="A70" s="179"/>
      <c r="B70" s="175"/>
      <c r="C70" s="175"/>
      <c r="D70" s="175"/>
      <c r="E70" s="175"/>
      <c r="F70" s="176"/>
      <c r="G70" s="179"/>
      <c r="H70" s="176"/>
      <c r="I70" s="176"/>
      <c r="J70" s="176"/>
      <c r="K70" s="175"/>
      <c r="L70" s="174"/>
      <c r="M70" s="175"/>
      <c r="N70" s="174"/>
      <c r="O70" s="175"/>
      <c r="P70" s="176"/>
      <c r="Q70" s="176"/>
      <c r="R70" s="176"/>
      <c r="S70" s="175"/>
      <c r="T70" s="174"/>
      <c r="U70" s="179"/>
      <c r="V70" s="176"/>
      <c r="W70" s="174"/>
    </row>
    <row r="71" spans="1:23" x14ac:dyDescent="0.15">
      <c r="A71" s="179"/>
      <c r="B71" s="175"/>
      <c r="C71" s="175"/>
      <c r="D71" s="175"/>
      <c r="E71" s="175"/>
      <c r="F71" s="176"/>
      <c r="G71" s="175"/>
      <c r="H71" s="176"/>
      <c r="I71" s="176"/>
      <c r="J71" s="176"/>
      <c r="K71" s="175"/>
      <c r="L71" s="175"/>
      <c r="M71" s="175"/>
      <c r="N71" s="176"/>
      <c r="O71" s="175"/>
      <c r="P71" s="176"/>
      <c r="Q71" s="176"/>
      <c r="R71" s="176"/>
      <c r="S71" s="175"/>
      <c r="T71" s="174"/>
      <c r="U71" s="175"/>
      <c r="V71" s="176"/>
      <c r="W71" s="174"/>
    </row>
    <row r="72" spans="1:23" x14ac:dyDescent="0.15">
      <c r="A72" s="179"/>
      <c r="B72" s="175"/>
      <c r="C72" s="175"/>
      <c r="D72" s="175"/>
      <c r="E72" s="175"/>
      <c r="F72" s="176"/>
      <c r="G72" s="175"/>
      <c r="H72" s="176"/>
      <c r="I72" s="176"/>
      <c r="J72" s="176"/>
      <c r="K72" s="175"/>
      <c r="L72" s="175"/>
      <c r="M72" s="175"/>
      <c r="N72" s="176"/>
      <c r="O72" s="175"/>
      <c r="P72" s="174"/>
      <c r="Q72" s="174"/>
      <c r="R72" s="174"/>
      <c r="S72" s="175"/>
      <c r="T72" s="175"/>
      <c r="U72" s="175"/>
      <c r="V72" s="176"/>
      <c r="W72" s="174"/>
    </row>
    <row r="73" spans="1:23" x14ac:dyDescent="0.15">
      <c r="A73" s="179"/>
      <c r="B73" s="175"/>
      <c r="C73" s="175"/>
      <c r="D73" s="179"/>
      <c r="E73" s="179"/>
      <c r="F73" s="176"/>
      <c r="G73" s="175"/>
      <c r="H73" s="176"/>
      <c r="I73" s="176"/>
      <c r="J73" s="176"/>
      <c r="K73" s="175"/>
      <c r="L73" s="175"/>
      <c r="M73" s="175"/>
      <c r="N73" s="176"/>
      <c r="O73" s="175"/>
      <c r="P73" s="176"/>
      <c r="Q73" s="176"/>
      <c r="R73" s="176"/>
      <c r="S73" s="175"/>
      <c r="T73" s="175"/>
      <c r="U73" s="175"/>
      <c r="V73" s="176"/>
      <c r="W73" s="174"/>
    </row>
    <row r="74" spans="1:23" x14ac:dyDescent="0.15">
      <c r="B74" s="138"/>
      <c r="C74" s="138"/>
      <c r="D74" s="138"/>
      <c r="E74" s="138"/>
      <c r="F74" s="178"/>
      <c r="G74" s="179"/>
      <c r="H74" s="178"/>
      <c r="I74" s="178"/>
      <c r="J74" s="178"/>
      <c r="K74" s="179"/>
      <c r="L74" s="179"/>
      <c r="M74" s="179"/>
      <c r="N74" s="178"/>
      <c r="O74" s="179"/>
      <c r="P74" s="176"/>
      <c r="Q74" s="176"/>
      <c r="R74" s="176"/>
      <c r="S74" s="179"/>
      <c r="T74" s="179"/>
      <c r="U74" s="179"/>
      <c r="V74" s="178"/>
      <c r="W74" s="183"/>
    </row>
    <row r="75" spans="1:23" x14ac:dyDescent="0.15">
      <c r="B75" s="138"/>
      <c r="C75" s="138"/>
      <c r="D75" s="138"/>
      <c r="E75" s="138"/>
      <c r="F75" s="176"/>
      <c r="G75" s="175"/>
      <c r="H75" s="176"/>
      <c r="I75" s="176"/>
      <c r="J75" s="176"/>
      <c r="K75" s="175"/>
      <c r="L75" s="175"/>
      <c r="M75" s="175"/>
      <c r="N75" s="176"/>
      <c r="O75" s="175"/>
      <c r="P75" s="174"/>
      <c r="Q75" s="174"/>
      <c r="R75" s="174"/>
      <c r="S75" s="175"/>
      <c r="T75" s="175"/>
      <c r="U75" s="175"/>
      <c r="V75" s="176"/>
      <c r="W75" s="174"/>
    </row>
    <row r="76" spans="1:23" x14ac:dyDescent="0.15">
      <c r="B76" s="138"/>
      <c r="C76" s="138"/>
      <c r="D76" s="138"/>
      <c r="E76" s="138"/>
      <c r="F76" s="176"/>
      <c r="G76" s="179"/>
      <c r="H76" s="176"/>
      <c r="I76" s="176"/>
      <c r="J76" s="176"/>
      <c r="K76" s="175"/>
      <c r="L76" s="175"/>
      <c r="M76" s="175"/>
      <c r="N76" s="176"/>
      <c r="O76" s="175"/>
      <c r="P76" s="174"/>
      <c r="Q76" s="174"/>
      <c r="R76" s="174"/>
      <c r="S76" s="175"/>
      <c r="T76" s="175"/>
      <c r="U76" s="175"/>
      <c r="V76" s="176"/>
      <c r="W76" s="174"/>
    </row>
    <row r="77" spans="1:23" x14ac:dyDescent="0.15">
      <c r="B77" s="138"/>
      <c r="C77" s="138"/>
      <c r="D77" s="138"/>
      <c r="E77" s="138"/>
      <c r="F77" s="176"/>
      <c r="G77" s="175"/>
      <c r="H77" s="176"/>
      <c r="I77" s="176"/>
      <c r="J77" s="176"/>
      <c r="K77" s="175"/>
      <c r="L77" s="175"/>
      <c r="M77" s="175"/>
      <c r="N77" s="178"/>
      <c r="O77" s="175"/>
      <c r="P77" s="174"/>
      <c r="Q77" s="174"/>
      <c r="R77" s="174"/>
      <c r="S77" s="175"/>
      <c r="T77" s="174"/>
      <c r="U77" s="175"/>
      <c r="V77" s="176"/>
      <c r="W77" s="174"/>
    </row>
    <row r="78" spans="1:23" x14ac:dyDescent="0.15">
      <c r="F78" s="176"/>
      <c r="G78" s="175"/>
      <c r="H78" s="176"/>
      <c r="I78" s="176"/>
      <c r="J78" s="176"/>
      <c r="K78" s="175"/>
      <c r="L78" s="175"/>
      <c r="M78" s="175"/>
      <c r="N78" s="178"/>
      <c r="O78" s="175"/>
      <c r="P78" s="174"/>
      <c r="Q78" s="174"/>
      <c r="R78" s="174"/>
      <c r="S78" s="175"/>
      <c r="T78" s="174"/>
      <c r="U78" s="175"/>
      <c r="V78" s="176"/>
      <c r="W78" s="174"/>
    </row>
    <row r="79" spans="1:23" x14ac:dyDescent="0.15">
      <c r="W79" s="219"/>
    </row>
  </sheetData>
  <mergeCells count="28">
    <mergeCell ref="B11:K11"/>
    <mergeCell ref="L11:U11"/>
    <mergeCell ref="H8:I8"/>
    <mergeCell ref="L8:M8"/>
    <mergeCell ref="N8:O8"/>
    <mergeCell ref="T8:U8"/>
    <mergeCell ref="F8:G8"/>
    <mergeCell ref="A61:K61"/>
    <mergeCell ref="B35:K35"/>
    <mergeCell ref="L35:U35"/>
    <mergeCell ref="A59:K59"/>
    <mergeCell ref="L59:V59"/>
    <mergeCell ref="A60:K60"/>
    <mergeCell ref="A1:K1"/>
    <mergeCell ref="L1:V1"/>
    <mergeCell ref="A3:K3"/>
    <mergeCell ref="L3:V3"/>
    <mergeCell ref="J8:K8"/>
    <mergeCell ref="B8:C8"/>
    <mergeCell ref="D8:E8"/>
    <mergeCell ref="A5:K5"/>
    <mergeCell ref="L5:V5"/>
    <mergeCell ref="A7:K7"/>
    <mergeCell ref="L7:V7"/>
    <mergeCell ref="R8:S8"/>
    <mergeCell ref="V8:V9"/>
    <mergeCell ref="A8:A9"/>
    <mergeCell ref="P8:Q8"/>
  </mergeCells>
  <phoneticPr fontId="2"/>
  <pageMargins left="0.59055118110236227" right="0.59055118110236227" top="0.78740157480314965" bottom="0.39370078740157483" header="0.51181102362204722" footer="0.51181102362204722"/>
  <pageSetup paperSize="9" orientation="portrait" r:id="rId1"/>
  <headerFooter alignWithMargins="0"/>
  <ignoredErrors>
    <ignoredError sqref="B18:U18 B42:U42" emptyCellReferenc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S17"/>
  <sheetViews>
    <sheetView showGridLines="0" zoomScale="115" zoomScaleNormal="115" workbookViewId="0">
      <selection sqref="A1:N1"/>
    </sheetView>
  </sheetViews>
  <sheetFormatPr defaultRowHeight="13.5" x14ac:dyDescent="0.15"/>
  <cols>
    <col min="1" max="1" width="1" style="1" customWidth="1"/>
    <col min="2" max="2" width="19.25" style="1" customWidth="1"/>
    <col min="3" max="3" width="0.625" style="1" customWidth="1"/>
    <col min="4" max="4" width="7.75" style="4" bestFit="1" customWidth="1"/>
    <col min="5" max="5" width="9.25" style="1" customWidth="1"/>
    <col min="6" max="14" width="6.125" style="1" customWidth="1"/>
    <col min="15" max="15" width="9.25" style="2" bestFit="1" customWidth="1"/>
    <col min="16" max="16384" width="9" style="2"/>
  </cols>
  <sheetData>
    <row r="1" spans="1:19" ht="17.25" x14ac:dyDescent="0.15">
      <c r="A1" s="354" t="s">
        <v>570</v>
      </c>
      <c r="B1" s="354"/>
      <c r="C1" s="354"/>
      <c r="D1" s="354"/>
      <c r="E1" s="354"/>
      <c r="F1" s="354"/>
      <c r="G1" s="354"/>
      <c r="H1" s="354"/>
      <c r="I1" s="354"/>
      <c r="J1" s="354"/>
      <c r="K1" s="354"/>
      <c r="L1" s="354"/>
      <c r="M1" s="354"/>
      <c r="N1" s="354"/>
      <c r="O1" s="3"/>
    </row>
    <row r="2" spans="1:19" ht="19.5" customHeight="1" x14ac:dyDescent="0.15">
      <c r="A2" s="2"/>
      <c r="B2" s="2"/>
      <c r="C2" s="2"/>
      <c r="D2" s="118"/>
      <c r="E2" s="3"/>
      <c r="F2" s="3"/>
      <c r="G2" s="3"/>
      <c r="H2" s="3"/>
      <c r="I2" s="3"/>
      <c r="J2" s="3"/>
      <c r="K2" s="3"/>
      <c r="L2" s="3"/>
      <c r="M2" s="3"/>
      <c r="N2" s="3"/>
    </row>
    <row r="3" spans="1:19" ht="12" customHeight="1" x14ac:dyDescent="0.15">
      <c r="A3" s="400" t="s">
        <v>664</v>
      </c>
      <c r="B3" s="400"/>
      <c r="C3" s="400"/>
      <c r="D3" s="400"/>
      <c r="E3" s="400"/>
      <c r="F3" s="400"/>
      <c r="G3" s="400"/>
      <c r="H3" s="400"/>
      <c r="I3" s="400"/>
      <c r="J3" s="400"/>
      <c r="K3" s="400"/>
      <c r="L3" s="400"/>
      <c r="M3" s="400"/>
      <c r="N3" s="400"/>
      <c r="O3" s="104"/>
      <c r="P3" s="104"/>
      <c r="Q3" s="105"/>
      <c r="R3" s="105"/>
      <c r="S3" s="105"/>
    </row>
    <row r="4" spans="1:19" ht="12" customHeight="1" x14ac:dyDescent="0.15">
      <c r="A4" s="106"/>
      <c r="B4" s="106"/>
      <c r="C4" s="106"/>
      <c r="D4" s="119"/>
      <c r="E4" s="106"/>
      <c r="F4" s="106"/>
      <c r="G4" s="106"/>
      <c r="H4" s="106"/>
      <c r="I4" s="106"/>
      <c r="J4" s="106"/>
      <c r="K4" s="106"/>
      <c r="L4" s="106"/>
      <c r="M4" s="106"/>
      <c r="N4" s="106"/>
    </row>
    <row r="5" spans="1:19" ht="12" customHeight="1" thickBot="1" x14ac:dyDescent="0.2">
      <c r="A5" s="103"/>
      <c r="B5" s="103"/>
      <c r="C5" s="103"/>
      <c r="D5" s="29"/>
      <c r="E5" s="38"/>
      <c r="F5" s="38"/>
      <c r="G5" s="38"/>
      <c r="H5" s="38"/>
      <c r="I5" s="38"/>
      <c r="J5" s="38"/>
      <c r="K5" s="38"/>
      <c r="L5" s="38"/>
      <c r="M5" s="38"/>
      <c r="N5" s="38" t="s">
        <v>200</v>
      </c>
    </row>
    <row r="6" spans="1:19" ht="15.75" customHeight="1" x14ac:dyDescent="0.15">
      <c r="A6" s="372" t="s">
        <v>150</v>
      </c>
      <c r="B6" s="372"/>
      <c r="C6" s="352"/>
      <c r="D6" s="401" t="s">
        <v>234</v>
      </c>
      <c r="E6" s="370" t="s">
        <v>235</v>
      </c>
      <c r="F6" s="362" t="s">
        <v>148</v>
      </c>
      <c r="G6" s="367"/>
      <c r="H6" s="367"/>
      <c r="I6" s="367"/>
      <c r="J6" s="367"/>
      <c r="K6" s="367"/>
      <c r="L6" s="367"/>
      <c r="M6" s="384"/>
      <c r="N6" s="410" t="s">
        <v>147</v>
      </c>
      <c r="O6" s="27"/>
    </row>
    <row r="7" spans="1:19" ht="15.75" customHeight="1" x14ac:dyDescent="0.15">
      <c r="A7" s="374"/>
      <c r="B7" s="374"/>
      <c r="C7" s="365"/>
      <c r="D7" s="402"/>
      <c r="E7" s="409"/>
      <c r="F7" s="404" t="s">
        <v>149</v>
      </c>
      <c r="G7" s="407" t="s">
        <v>402</v>
      </c>
      <c r="H7" s="408"/>
      <c r="I7" s="407" t="s">
        <v>403</v>
      </c>
      <c r="J7" s="408"/>
      <c r="K7" s="405" t="s">
        <v>518</v>
      </c>
      <c r="L7" s="405" t="s">
        <v>401</v>
      </c>
      <c r="M7" s="405" t="s">
        <v>233</v>
      </c>
      <c r="N7" s="360"/>
      <c r="O7" s="27"/>
    </row>
    <row r="8" spans="1:19" ht="15.75" customHeight="1" x14ac:dyDescent="0.15">
      <c r="A8" s="359"/>
      <c r="B8" s="359"/>
      <c r="C8" s="366"/>
      <c r="D8" s="403"/>
      <c r="E8" s="373"/>
      <c r="F8" s="373"/>
      <c r="G8" s="54" t="s">
        <v>519</v>
      </c>
      <c r="H8" s="54" t="s">
        <v>373</v>
      </c>
      <c r="I8" s="54" t="s">
        <v>374</v>
      </c>
      <c r="J8" s="107" t="s">
        <v>375</v>
      </c>
      <c r="K8" s="406"/>
      <c r="L8" s="406"/>
      <c r="M8" s="406"/>
      <c r="N8" s="357"/>
      <c r="O8" s="27"/>
    </row>
    <row r="9" spans="1:19" ht="7.5" customHeight="1" x14ac:dyDescent="0.15">
      <c r="A9" s="15"/>
      <c r="B9" s="114"/>
      <c r="C9" s="16"/>
      <c r="D9" s="235"/>
      <c r="E9" s="15"/>
      <c r="F9" s="113"/>
      <c r="G9" s="66"/>
      <c r="H9" s="66"/>
      <c r="I9" s="66"/>
      <c r="J9" s="212"/>
      <c r="K9" s="66"/>
      <c r="L9" s="66"/>
      <c r="M9" s="66"/>
      <c r="N9" s="211"/>
      <c r="O9" s="27"/>
    </row>
    <row r="10" spans="1:19" ht="22.5" customHeight="1" x14ac:dyDescent="0.15">
      <c r="A10" s="15"/>
      <c r="B10" s="114" t="s">
        <v>636</v>
      </c>
      <c r="C10" s="16"/>
      <c r="D10" s="235" t="s">
        <v>642</v>
      </c>
      <c r="E10" s="15" t="s">
        <v>512</v>
      </c>
      <c r="F10" s="113">
        <v>2898</v>
      </c>
      <c r="G10" s="66">
        <v>42</v>
      </c>
      <c r="H10" s="66">
        <v>1964</v>
      </c>
      <c r="I10" s="66">
        <v>636</v>
      </c>
      <c r="J10" s="213">
        <v>39</v>
      </c>
      <c r="K10" s="66">
        <v>33</v>
      </c>
      <c r="L10" s="66">
        <v>27</v>
      </c>
      <c r="M10" s="66">
        <v>157</v>
      </c>
      <c r="N10" s="211" t="s">
        <v>225</v>
      </c>
      <c r="O10" s="27"/>
    </row>
    <row r="11" spans="1:19" ht="22.5" customHeight="1" x14ac:dyDescent="0.15">
      <c r="A11" s="21"/>
      <c r="B11" s="114" t="s">
        <v>637</v>
      </c>
      <c r="C11" s="18"/>
      <c r="D11" s="235" t="s">
        <v>642</v>
      </c>
      <c r="E11" s="15" t="s">
        <v>512</v>
      </c>
      <c r="F11" s="113">
        <v>3849</v>
      </c>
      <c r="G11" s="113">
        <v>72</v>
      </c>
      <c r="H11" s="113">
        <v>2511</v>
      </c>
      <c r="I11" s="113">
        <v>728</v>
      </c>
      <c r="J11" s="113">
        <v>281</v>
      </c>
      <c r="K11" s="113">
        <v>33</v>
      </c>
      <c r="L11" s="113">
        <v>57</v>
      </c>
      <c r="M11" s="113">
        <v>167</v>
      </c>
      <c r="N11" s="209" t="s">
        <v>225</v>
      </c>
      <c r="O11" s="108"/>
    </row>
    <row r="12" spans="1:19" ht="22.5" customHeight="1" x14ac:dyDescent="0.15">
      <c r="A12" s="102"/>
      <c r="B12" s="114" t="s">
        <v>638</v>
      </c>
      <c r="C12" s="18"/>
      <c r="D12" s="235" t="s">
        <v>642</v>
      </c>
      <c r="E12" s="15" t="s">
        <v>512</v>
      </c>
      <c r="F12" s="113">
        <v>13220</v>
      </c>
      <c r="G12" s="170">
        <v>1467</v>
      </c>
      <c r="H12" s="170">
        <v>6035</v>
      </c>
      <c r="I12" s="170">
        <v>3616</v>
      </c>
      <c r="J12" s="170">
        <v>210</v>
      </c>
      <c r="K12" s="170">
        <v>307</v>
      </c>
      <c r="L12" s="170">
        <v>92</v>
      </c>
      <c r="M12" s="170">
        <v>1493</v>
      </c>
      <c r="N12" s="210" t="s">
        <v>225</v>
      </c>
      <c r="O12" s="108"/>
    </row>
    <row r="13" spans="1:19" ht="22.5" customHeight="1" x14ac:dyDescent="0.15">
      <c r="A13" s="102"/>
      <c r="B13" s="117" t="s">
        <v>639</v>
      </c>
      <c r="C13" s="18"/>
      <c r="D13" s="235" t="s">
        <v>642</v>
      </c>
      <c r="E13" s="15" t="s">
        <v>512</v>
      </c>
      <c r="F13" s="113">
        <v>3106</v>
      </c>
      <c r="G13" s="170">
        <v>221</v>
      </c>
      <c r="H13" s="170">
        <v>1737</v>
      </c>
      <c r="I13" s="170">
        <v>637</v>
      </c>
      <c r="J13" s="170">
        <v>49</v>
      </c>
      <c r="K13" s="170">
        <v>137</v>
      </c>
      <c r="L13" s="170">
        <v>50</v>
      </c>
      <c r="M13" s="170">
        <v>275</v>
      </c>
      <c r="N13" s="210" t="s">
        <v>225</v>
      </c>
      <c r="O13" s="108"/>
    </row>
    <row r="14" spans="1:19" ht="22.5" customHeight="1" x14ac:dyDescent="0.15">
      <c r="A14" s="102"/>
      <c r="B14" s="117" t="s">
        <v>640</v>
      </c>
      <c r="C14" s="18"/>
      <c r="D14" s="235" t="s">
        <v>642</v>
      </c>
      <c r="E14" s="15" t="s">
        <v>512</v>
      </c>
      <c r="F14" s="113">
        <v>13090</v>
      </c>
      <c r="G14" s="170">
        <v>791</v>
      </c>
      <c r="H14" s="170">
        <v>8575</v>
      </c>
      <c r="I14" s="170">
        <v>1739</v>
      </c>
      <c r="J14" s="170">
        <v>146</v>
      </c>
      <c r="K14" s="170">
        <v>390</v>
      </c>
      <c r="L14" s="170">
        <v>156</v>
      </c>
      <c r="M14" s="170">
        <v>1293</v>
      </c>
      <c r="N14" s="210" t="s">
        <v>225</v>
      </c>
      <c r="O14" s="108"/>
    </row>
    <row r="15" spans="1:19" ht="22.5" customHeight="1" x14ac:dyDescent="0.15">
      <c r="A15" s="102"/>
      <c r="B15" s="115" t="s">
        <v>641</v>
      </c>
      <c r="C15" s="18"/>
      <c r="D15" s="235" t="s">
        <v>642</v>
      </c>
      <c r="E15" s="15" t="s">
        <v>512</v>
      </c>
      <c r="F15" s="113">
        <v>3990</v>
      </c>
      <c r="G15" s="170">
        <v>434</v>
      </c>
      <c r="H15" s="170">
        <v>2171</v>
      </c>
      <c r="I15" s="170">
        <v>600</v>
      </c>
      <c r="J15" s="170">
        <v>140</v>
      </c>
      <c r="K15" s="170">
        <v>183</v>
      </c>
      <c r="L15" s="170">
        <v>59</v>
      </c>
      <c r="M15" s="170">
        <v>403</v>
      </c>
      <c r="N15" s="210" t="s">
        <v>225</v>
      </c>
      <c r="O15" s="108"/>
    </row>
    <row r="16" spans="1:19" ht="7.5" customHeight="1" thickBot="1" x14ac:dyDescent="0.2">
      <c r="A16" s="102"/>
      <c r="B16" s="115"/>
      <c r="C16" s="18"/>
      <c r="D16" s="235"/>
      <c r="E16" s="15"/>
      <c r="F16" s="113"/>
      <c r="G16" s="236"/>
      <c r="H16" s="233"/>
      <c r="I16" s="233"/>
      <c r="J16" s="233"/>
      <c r="K16" s="233"/>
      <c r="L16" s="233"/>
      <c r="M16" s="233"/>
      <c r="N16" s="234"/>
      <c r="O16" s="108"/>
    </row>
    <row r="17" spans="1:14" ht="15.75" customHeight="1" x14ac:dyDescent="0.15">
      <c r="A17" s="111" t="s">
        <v>462</v>
      </c>
      <c r="B17" s="112"/>
      <c r="C17" s="112"/>
      <c r="D17" s="120"/>
      <c r="E17" s="112"/>
      <c r="F17" s="112"/>
      <c r="G17" s="112"/>
      <c r="H17" s="112"/>
      <c r="I17" s="112"/>
      <c r="J17" s="112"/>
      <c r="K17" s="112"/>
      <c r="L17" s="112"/>
      <c r="M17" s="112"/>
      <c r="N17" s="112"/>
    </row>
  </sheetData>
  <mergeCells count="13">
    <mergeCell ref="A1:N1"/>
    <mergeCell ref="A3:N3"/>
    <mergeCell ref="A6:C8"/>
    <mergeCell ref="D6:D8"/>
    <mergeCell ref="F7:F8"/>
    <mergeCell ref="M7:M8"/>
    <mergeCell ref="F6:M6"/>
    <mergeCell ref="K7:K8"/>
    <mergeCell ref="L7:L8"/>
    <mergeCell ref="G7:H7"/>
    <mergeCell ref="I7:J7"/>
    <mergeCell ref="E6:E8"/>
    <mergeCell ref="N6:N8"/>
  </mergeCells>
  <phoneticPr fontId="2"/>
  <pageMargins left="0.41" right="0.36" top="0.78740157480314965"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U70"/>
  <sheetViews>
    <sheetView showGridLines="0" zoomScaleNormal="100" workbookViewId="0">
      <selection activeCell="M19" sqref="M19"/>
    </sheetView>
  </sheetViews>
  <sheetFormatPr defaultRowHeight="13.5" x14ac:dyDescent="0.15"/>
  <cols>
    <col min="1" max="1" width="12.5" style="1" customWidth="1"/>
    <col min="2" max="8" width="9.5" style="1" customWidth="1"/>
    <col min="9" max="9" width="1.25" style="1" customWidth="1"/>
    <col min="10" max="10" width="10.5" style="1" customWidth="1"/>
    <col min="11" max="11" width="1.375" style="1" customWidth="1"/>
    <col min="12" max="21" width="9" style="1"/>
    <col min="22" max="16384" width="9" style="2"/>
  </cols>
  <sheetData>
    <row r="1" spans="1:11" ht="17.25" x14ac:dyDescent="0.15">
      <c r="A1" s="412" t="s">
        <v>571</v>
      </c>
      <c r="B1" s="354"/>
      <c r="C1" s="354"/>
      <c r="D1" s="354"/>
      <c r="E1" s="354"/>
      <c r="F1" s="354"/>
      <c r="G1" s="354"/>
      <c r="H1" s="354"/>
      <c r="I1" s="354"/>
      <c r="J1" s="354"/>
      <c r="K1" s="413"/>
    </row>
    <row r="2" spans="1:11" ht="9.75" customHeight="1" x14ac:dyDescent="0.15">
      <c r="A2" s="4"/>
    </row>
    <row r="3" spans="1:11" ht="12.75" customHeight="1" thickBot="1" x14ac:dyDescent="0.2">
      <c r="A3" s="414" t="s">
        <v>202</v>
      </c>
      <c r="B3" s="415"/>
      <c r="C3" s="415"/>
      <c r="D3" s="415"/>
      <c r="E3" s="415"/>
      <c r="F3" s="415"/>
      <c r="G3" s="415"/>
      <c r="H3" s="415"/>
      <c r="I3" s="415"/>
      <c r="J3" s="415"/>
      <c r="K3" s="416"/>
    </row>
    <row r="4" spans="1:11" ht="18.75" customHeight="1" x14ac:dyDescent="0.15">
      <c r="A4" s="419" t="s">
        <v>77</v>
      </c>
      <c r="B4" s="362" t="s">
        <v>153</v>
      </c>
      <c r="C4" s="367"/>
      <c r="D4" s="367"/>
      <c r="E4" s="367"/>
      <c r="F4" s="367"/>
      <c r="G4" s="367"/>
      <c r="H4" s="384"/>
      <c r="I4" s="238"/>
      <c r="J4" s="237" t="s">
        <v>254</v>
      </c>
      <c r="K4" s="214"/>
    </row>
    <row r="5" spans="1:11" ht="18.75" customHeight="1" x14ac:dyDescent="0.15">
      <c r="A5" s="369"/>
      <c r="B5" s="35" t="s">
        <v>154</v>
      </c>
      <c r="C5" s="229" t="s">
        <v>152</v>
      </c>
      <c r="D5" s="229" t="s">
        <v>151</v>
      </c>
      <c r="E5" s="229" t="s">
        <v>428</v>
      </c>
      <c r="F5" s="229" t="s">
        <v>429</v>
      </c>
      <c r="G5" s="229" t="s">
        <v>430</v>
      </c>
      <c r="H5" s="35" t="s">
        <v>155</v>
      </c>
      <c r="I5" s="34"/>
      <c r="J5" s="58" t="s">
        <v>220</v>
      </c>
      <c r="K5" s="43"/>
    </row>
    <row r="6" spans="1:11" ht="7.5" customHeight="1" x14ac:dyDescent="0.15">
      <c r="A6" s="23"/>
      <c r="B6" s="15"/>
      <c r="C6" s="6"/>
      <c r="D6" s="6"/>
      <c r="E6" s="6"/>
      <c r="F6" s="6"/>
      <c r="G6" s="6"/>
      <c r="H6" s="16"/>
      <c r="I6" s="15"/>
      <c r="J6" s="6"/>
      <c r="K6" s="21"/>
    </row>
    <row r="7" spans="1:11" ht="15" customHeight="1" x14ac:dyDescent="0.15">
      <c r="A7" s="56" t="s">
        <v>634</v>
      </c>
      <c r="B7" s="86">
        <v>17584551</v>
      </c>
      <c r="C7" s="86">
        <v>6483609</v>
      </c>
      <c r="D7" s="86">
        <v>10390847</v>
      </c>
      <c r="E7" s="86">
        <v>344718</v>
      </c>
      <c r="F7" s="86">
        <v>62413</v>
      </c>
      <c r="G7" s="178">
        <v>6911</v>
      </c>
      <c r="H7" s="85">
        <v>296053</v>
      </c>
      <c r="I7" s="122"/>
      <c r="J7" s="84">
        <v>9369039</v>
      </c>
    </row>
    <row r="8" spans="1:11" ht="15" customHeight="1" x14ac:dyDescent="0.15">
      <c r="A8" s="56" t="s">
        <v>501</v>
      </c>
      <c r="B8" s="86">
        <v>17770981</v>
      </c>
      <c r="C8" s="86">
        <v>6736399</v>
      </c>
      <c r="D8" s="86">
        <v>10317790</v>
      </c>
      <c r="E8" s="86">
        <v>339335</v>
      </c>
      <c r="F8" s="86">
        <v>61673</v>
      </c>
      <c r="G8" s="87">
        <v>9574</v>
      </c>
      <c r="H8" s="85">
        <v>306210</v>
      </c>
      <c r="I8" s="62"/>
      <c r="J8" s="84">
        <v>9508234</v>
      </c>
    </row>
    <row r="9" spans="1:11" ht="15" customHeight="1" x14ac:dyDescent="0.15">
      <c r="A9" s="56" t="s">
        <v>524</v>
      </c>
      <c r="B9" s="86">
        <v>15682836</v>
      </c>
      <c r="C9" s="86">
        <v>5888727</v>
      </c>
      <c r="D9" s="86">
        <v>9107060</v>
      </c>
      <c r="E9" s="86">
        <v>297555</v>
      </c>
      <c r="F9" s="86">
        <v>51776</v>
      </c>
      <c r="G9" s="87">
        <v>16294</v>
      </c>
      <c r="H9" s="85">
        <v>321424</v>
      </c>
      <c r="I9" s="62"/>
      <c r="J9" s="84">
        <v>9967514</v>
      </c>
    </row>
    <row r="10" spans="1:11" ht="15" customHeight="1" x14ac:dyDescent="0.15">
      <c r="A10" s="56" t="s">
        <v>588</v>
      </c>
      <c r="B10" s="86">
        <v>15703221</v>
      </c>
      <c r="C10" s="86">
        <v>5969188</v>
      </c>
      <c r="D10" s="86">
        <v>9038166</v>
      </c>
      <c r="E10" s="86">
        <v>308907</v>
      </c>
      <c r="F10" s="86">
        <v>53694</v>
      </c>
      <c r="G10" s="87">
        <v>8632</v>
      </c>
      <c r="H10" s="85">
        <v>324634</v>
      </c>
      <c r="I10" s="62"/>
      <c r="J10" s="84">
        <v>10490285</v>
      </c>
    </row>
    <row r="11" spans="1:11" ht="15" customHeight="1" x14ac:dyDescent="0.15">
      <c r="A11" s="56" t="s">
        <v>635</v>
      </c>
      <c r="B11" s="86">
        <v>15135339</v>
      </c>
      <c r="C11" s="86">
        <v>5914085</v>
      </c>
      <c r="D11" s="86">
        <v>8516321</v>
      </c>
      <c r="E11" s="86">
        <v>311650</v>
      </c>
      <c r="F11" s="86">
        <v>55288</v>
      </c>
      <c r="G11" s="86">
        <v>7893</v>
      </c>
      <c r="H11" s="85">
        <v>330102</v>
      </c>
      <c r="I11" s="62"/>
      <c r="J11" s="86">
        <v>10248630</v>
      </c>
    </row>
    <row r="12" spans="1:11" ht="10.5" customHeight="1" x14ac:dyDescent="0.15">
      <c r="A12" s="56"/>
      <c r="B12" s="86"/>
      <c r="C12" s="86"/>
      <c r="D12" s="86"/>
      <c r="E12" s="86"/>
      <c r="F12" s="86"/>
      <c r="G12" s="86"/>
      <c r="H12" s="85"/>
      <c r="I12" s="62"/>
      <c r="J12" s="86"/>
    </row>
    <row r="13" spans="1:11" ht="15" customHeight="1" x14ac:dyDescent="0.15">
      <c r="A13" s="56" t="s">
        <v>81</v>
      </c>
      <c r="B13" s="86">
        <v>1283251</v>
      </c>
      <c r="C13" s="86">
        <v>492257</v>
      </c>
      <c r="D13" s="86">
        <v>735612</v>
      </c>
      <c r="E13" s="86">
        <v>25669</v>
      </c>
      <c r="F13" s="86">
        <v>3643</v>
      </c>
      <c r="G13" s="178">
        <v>638</v>
      </c>
      <c r="H13" s="85">
        <v>25432</v>
      </c>
      <c r="I13" s="64"/>
      <c r="J13" s="125">
        <v>869900</v>
      </c>
    </row>
    <row r="14" spans="1:11" ht="15" customHeight="1" x14ac:dyDescent="0.15">
      <c r="A14" s="56" t="s">
        <v>156</v>
      </c>
      <c r="B14" s="86">
        <v>1198225</v>
      </c>
      <c r="C14" s="86">
        <v>465441</v>
      </c>
      <c r="D14" s="86">
        <v>676092</v>
      </c>
      <c r="E14" s="86">
        <v>26024</v>
      </c>
      <c r="F14" s="86">
        <v>4138</v>
      </c>
      <c r="G14" s="178">
        <v>623</v>
      </c>
      <c r="H14" s="85">
        <v>25907</v>
      </c>
      <c r="I14" s="64"/>
      <c r="J14" s="125">
        <v>828508</v>
      </c>
    </row>
    <row r="15" spans="1:11" ht="15" customHeight="1" x14ac:dyDescent="0.15">
      <c r="A15" s="56" t="s">
        <v>157</v>
      </c>
      <c r="B15" s="86">
        <v>1395400</v>
      </c>
      <c r="C15" s="86">
        <v>540602</v>
      </c>
      <c r="D15" s="86">
        <v>791567</v>
      </c>
      <c r="E15" s="86">
        <v>29526</v>
      </c>
      <c r="F15" s="86">
        <v>4155</v>
      </c>
      <c r="G15" s="178">
        <v>683</v>
      </c>
      <c r="H15" s="85">
        <v>28867</v>
      </c>
      <c r="I15" s="64"/>
      <c r="J15" s="125">
        <v>960189</v>
      </c>
    </row>
    <row r="16" spans="1:11" ht="15" customHeight="1" x14ac:dyDescent="0.15">
      <c r="A16" s="56" t="s">
        <v>623</v>
      </c>
      <c r="B16" s="86">
        <v>1226963</v>
      </c>
      <c r="C16" s="86">
        <v>484444</v>
      </c>
      <c r="D16" s="86">
        <v>688212</v>
      </c>
      <c r="E16" s="86">
        <v>25188</v>
      </c>
      <c r="F16" s="86">
        <v>4113</v>
      </c>
      <c r="G16" s="178">
        <v>649</v>
      </c>
      <c r="H16" s="85">
        <v>24357</v>
      </c>
      <c r="I16" s="64"/>
      <c r="J16" s="125">
        <v>803463</v>
      </c>
    </row>
    <row r="17" spans="1:21" ht="15" customHeight="1" x14ac:dyDescent="0.15">
      <c r="A17" s="56" t="s">
        <v>624</v>
      </c>
      <c r="B17" s="86">
        <v>1292509</v>
      </c>
      <c r="C17" s="86">
        <v>504267</v>
      </c>
      <c r="D17" s="86">
        <v>731320</v>
      </c>
      <c r="E17" s="86">
        <v>24773</v>
      </c>
      <c r="F17" s="86">
        <v>5728</v>
      </c>
      <c r="G17" s="178">
        <v>688</v>
      </c>
      <c r="H17" s="85">
        <v>25733</v>
      </c>
      <c r="I17" s="64"/>
      <c r="J17" s="125">
        <v>882514</v>
      </c>
    </row>
    <row r="18" spans="1:21" ht="15" customHeight="1" x14ac:dyDescent="0.15">
      <c r="A18" s="56" t="s">
        <v>625</v>
      </c>
      <c r="B18" s="86">
        <v>1212322</v>
      </c>
      <c r="C18" s="86">
        <v>481536</v>
      </c>
      <c r="D18" s="86">
        <v>675359</v>
      </c>
      <c r="E18" s="86">
        <v>24288</v>
      </c>
      <c r="F18" s="86">
        <v>4633</v>
      </c>
      <c r="G18" s="178">
        <v>658</v>
      </c>
      <c r="H18" s="85">
        <v>25848</v>
      </c>
      <c r="I18" s="64"/>
      <c r="J18" s="125">
        <v>783901</v>
      </c>
    </row>
    <row r="19" spans="1:21" ht="15" customHeight="1" x14ac:dyDescent="0.15">
      <c r="A19" s="56" t="s">
        <v>626</v>
      </c>
      <c r="B19" s="86">
        <v>1206052</v>
      </c>
      <c r="C19" s="86">
        <v>472366</v>
      </c>
      <c r="D19" s="86">
        <v>674498</v>
      </c>
      <c r="E19" s="86">
        <v>25553</v>
      </c>
      <c r="F19" s="86">
        <v>3940</v>
      </c>
      <c r="G19" s="87">
        <v>671</v>
      </c>
      <c r="H19" s="85">
        <v>29024</v>
      </c>
      <c r="I19" s="64"/>
      <c r="J19" s="125">
        <v>825149</v>
      </c>
    </row>
    <row r="20" spans="1:21" ht="15" customHeight="1" x14ac:dyDescent="0.15">
      <c r="A20" s="56" t="s">
        <v>627</v>
      </c>
      <c r="B20" s="86">
        <v>1314279</v>
      </c>
      <c r="C20" s="86">
        <v>504003</v>
      </c>
      <c r="D20" s="86">
        <v>752139</v>
      </c>
      <c r="E20" s="86">
        <v>24762</v>
      </c>
      <c r="F20" s="86">
        <v>3543</v>
      </c>
      <c r="G20" s="87">
        <v>639</v>
      </c>
      <c r="H20" s="85">
        <v>29193</v>
      </c>
      <c r="I20" s="64"/>
      <c r="J20" s="125">
        <v>915809</v>
      </c>
    </row>
    <row r="21" spans="1:21" ht="15" customHeight="1" x14ac:dyDescent="0.15">
      <c r="A21" s="56" t="s">
        <v>628</v>
      </c>
      <c r="B21" s="86">
        <v>1224533</v>
      </c>
      <c r="C21" s="86">
        <v>482344</v>
      </c>
      <c r="D21" s="86">
        <v>681578</v>
      </c>
      <c r="E21" s="86">
        <v>25655</v>
      </c>
      <c r="F21" s="86">
        <v>4805</v>
      </c>
      <c r="G21" s="87">
        <v>661</v>
      </c>
      <c r="H21" s="85">
        <v>29490</v>
      </c>
      <c r="I21" s="64"/>
      <c r="J21" s="125">
        <v>830607</v>
      </c>
    </row>
    <row r="22" spans="1:21" ht="15" customHeight="1" x14ac:dyDescent="0.15">
      <c r="A22" s="56" t="s">
        <v>629</v>
      </c>
      <c r="B22" s="86">
        <v>1261710</v>
      </c>
      <c r="C22" s="86">
        <v>496592</v>
      </c>
      <c r="D22" s="86">
        <v>702095</v>
      </c>
      <c r="E22" s="86">
        <v>26786</v>
      </c>
      <c r="F22" s="86">
        <v>6604</v>
      </c>
      <c r="G22" s="87">
        <v>679</v>
      </c>
      <c r="H22" s="85">
        <v>28954</v>
      </c>
      <c r="I22" s="64"/>
      <c r="J22" s="125">
        <v>849098</v>
      </c>
    </row>
    <row r="23" spans="1:21" ht="15" customHeight="1" x14ac:dyDescent="0.15">
      <c r="A23" s="56" t="s">
        <v>630</v>
      </c>
      <c r="B23" s="86">
        <v>1250453</v>
      </c>
      <c r="C23" s="86">
        <v>488681</v>
      </c>
      <c r="D23" s="86">
        <v>700643</v>
      </c>
      <c r="E23" s="86">
        <v>25845</v>
      </c>
      <c r="F23" s="86">
        <v>6040</v>
      </c>
      <c r="G23" s="87">
        <v>673</v>
      </c>
      <c r="H23" s="85">
        <v>28571</v>
      </c>
      <c r="I23" s="64"/>
      <c r="J23" s="125">
        <v>850979</v>
      </c>
    </row>
    <row r="24" spans="1:21" ht="15" customHeight="1" x14ac:dyDescent="0.15">
      <c r="A24" s="56" t="s">
        <v>631</v>
      </c>
      <c r="B24" s="86">
        <v>1269642</v>
      </c>
      <c r="C24" s="86">
        <v>501552</v>
      </c>
      <c r="D24" s="86">
        <v>707206</v>
      </c>
      <c r="E24" s="86">
        <v>27581</v>
      </c>
      <c r="F24" s="86">
        <v>3946</v>
      </c>
      <c r="G24" s="87">
        <v>631</v>
      </c>
      <c r="H24" s="85">
        <v>28726</v>
      </c>
      <c r="I24" s="64"/>
      <c r="J24" s="125">
        <v>848513</v>
      </c>
    </row>
    <row r="25" spans="1:21" ht="7.5" customHeight="1" thickBot="1" x14ac:dyDescent="0.2">
      <c r="A25" s="60"/>
      <c r="B25" s="39"/>
      <c r="C25" s="39"/>
      <c r="D25" s="39"/>
      <c r="E25" s="39"/>
      <c r="F25" s="39"/>
      <c r="G25" s="39"/>
      <c r="H25" s="59"/>
      <c r="I25" s="39"/>
      <c r="J25" s="39"/>
      <c r="K25" s="7"/>
    </row>
    <row r="26" spans="1:21" s="42" customFormat="1" ht="12.75" customHeight="1" x14ac:dyDescent="0.15">
      <c r="A26" s="417" t="s">
        <v>363</v>
      </c>
      <c r="B26" s="418"/>
      <c r="C26" s="418"/>
      <c r="D26" s="418"/>
      <c r="E26" s="418"/>
      <c r="F26" s="418"/>
      <c r="G26" s="418"/>
      <c r="H26" s="418"/>
      <c r="I26" s="418"/>
      <c r="J26" s="418"/>
      <c r="K26" s="413"/>
      <c r="L26" s="41"/>
      <c r="M26" s="41"/>
      <c r="N26" s="41"/>
      <c r="O26" s="41"/>
      <c r="P26" s="41"/>
      <c r="Q26" s="41"/>
      <c r="R26" s="41"/>
      <c r="S26" s="41"/>
      <c r="T26" s="41"/>
      <c r="U26" s="41"/>
    </row>
    <row r="27" spans="1:21" s="42" customFormat="1" ht="12.75" customHeight="1" x14ac:dyDescent="0.15">
      <c r="A27" s="411" t="s">
        <v>603</v>
      </c>
      <c r="B27" s="411"/>
      <c r="C27" s="411"/>
      <c r="D27" s="411"/>
      <c r="E27" s="411"/>
      <c r="F27" s="411"/>
      <c r="G27" s="411"/>
      <c r="H27" s="411"/>
      <c r="I27" s="411"/>
      <c r="J27" s="411"/>
      <c r="K27" s="411"/>
      <c r="L27" s="41"/>
      <c r="M27" s="41"/>
      <c r="N27" s="41"/>
      <c r="O27" s="41"/>
      <c r="P27" s="41"/>
      <c r="Q27" s="41"/>
      <c r="R27" s="41"/>
      <c r="S27" s="41"/>
      <c r="T27" s="41"/>
      <c r="U27" s="41"/>
    </row>
    <row r="28" spans="1:21" x14ac:dyDescent="0.15">
      <c r="A28" s="1" t="s">
        <v>602</v>
      </c>
    </row>
    <row r="29" spans="1:21" x14ac:dyDescent="0.15">
      <c r="B29" s="1" t="s">
        <v>334</v>
      </c>
    </row>
    <row r="30" spans="1:21" x14ac:dyDescent="0.15">
      <c r="A30" s="287"/>
      <c r="B30" s="287"/>
      <c r="C30" s="287"/>
      <c r="D30" s="287"/>
      <c r="E30" s="287"/>
    </row>
    <row r="31" spans="1:21" x14ac:dyDescent="0.15">
      <c r="A31" s="287"/>
      <c r="B31" s="287"/>
      <c r="C31" s="287"/>
      <c r="D31" s="287"/>
      <c r="E31" s="287"/>
    </row>
    <row r="32" spans="1:21" x14ac:dyDescent="0.15">
      <c r="A32" s="287"/>
      <c r="B32" s="301"/>
      <c r="C32" s="301"/>
      <c r="D32" s="301"/>
      <c r="E32" s="287"/>
    </row>
    <row r="33" spans="1:5" x14ac:dyDescent="0.15">
      <c r="A33" s="230"/>
      <c r="B33" s="286"/>
      <c r="C33" s="286"/>
      <c r="D33" s="286"/>
      <c r="E33" s="302"/>
    </row>
    <row r="34" spans="1:5" x14ac:dyDescent="0.15">
      <c r="A34" s="231"/>
      <c r="B34" s="286"/>
      <c r="C34" s="286"/>
      <c r="D34" s="286"/>
      <c r="E34" s="302"/>
    </row>
    <row r="35" spans="1:5" x14ac:dyDescent="0.15">
      <c r="A35" s="231"/>
      <c r="B35" s="286"/>
      <c r="C35" s="286"/>
      <c r="D35" s="286"/>
      <c r="E35" s="302"/>
    </row>
    <row r="36" spans="1:5" x14ac:dyDescent="0.15">
      <c r="A36" s="231"/>
      <c r="B36" s="286"/>
      <c r="C36" s="286"/>
      <c r="D36" s="286"/>
      <c r="E36" s="302"/>
    </row>
    <row r="37" spans="1:5" x14ac:dyDescent="0.15">
      <c r="A37" s="231"/>
      <c r="B37" s="286"/>
      <c r="C37" s="286"/>
      <c r="D37" s="286"/>
      <c r="E37" s="302"/>
    </row>
    <row r="38" spans="1:5" x14ac:dyDescent="0.15">
      <c r="A38" s="231"/>
      <c r="B38" s="286"/>
      <c r="C38" s="286"/>
      <c r="D38" s="286"/>
      <c r="E38" s="302"/>
    </row>
    <row r="39" spans="1:5" x14ac:dyDescent="0.15">
      <c r="A39" s="231"/>
      <c r="B39" s="286"/>
      <c r="C39" s="286"/>
      <c r="D39" s="286"/>
      <c r="E39" s="302"/>
    </row>
    <row r="40" spans="1:5" x14ac:dyDescent="0.15">
      <c r="A40" s="231"/>
      <c r="B40" s="286"/>
      <c r="C40" s="286"/>
      <c r="D40" s="286"/>
      <c r="E40" s="302"/>
    </row>
    <row r="41" spans="1:5" x14ac:dyDescent="0.15">
      <c r="A41" s="231"/>
      <c r="B41" s="286"/>
      <c r="C41" s="286"/>
      <c r="D41" s="286"/>
      <c r="E41" s="302"/>
    </row>
    <row r="42" spans="1:5" x14ac:dyDescent="0.15">
      <c r="A42" s="231"/>
      <c r="B42" s="286"/>
      <c r="C42" s="286"/>
      <c r="D42" s="286"/>
      <c r="E42" s="302"/>
    </row>
    <row r="43" spans="1:5" x14ac:dyDescent="0.15">
      <c r="A43" s="231"/>
      <c r="B43" s="303"/>
      <c r="C43" s="303"/>
      <c r="D43" s="303"/>
      <c r="E43" s="302"/>
    </row>
    <row r="44" spans="1:5" x14ac:dyDescent="0.15">
      <c r="A44" s="231"/>
      <c r="B44" s="303"/>
      <c r="C44" s="303"/>
      <c r="D44" s="303"/>
      <c r="E44" s="302"/>
    </row>
    <row r="45" spans="1:5" x14ac:dyDescent="0.15">
      <c r="A45" s="231"/>
      <c r="B45" s="303"/>
      <c r="C45" s="303"/>
      <c r="D45" s="303"/>
      <c r="E45" s="302"/>
    </row>
    <row r="46" spans="1:5" x14ac:dyDescent="0.15">
      <c r="A46" s="287"/>
      <c r="B46" s="287"/>
      <c r="C46" s="287"/>
      <c r="D46" s="287"/>
      <c r="E46" s="287"/>
    </row>
    <row r="47" spans="1:5" x14ac:dyDescent="0.15">
      <c r="A47" s="230"/>
      <c r="B47" s="287"/>
      <c r="C47" s="287"/>
      <c r="D47" s="287"/>
      <c r="E47" s="287"/>
    </row>
    <row r="48" spans="1:5" x14ac:dyDescent="0.15">
      <c r="A48" s="231"/>
      <c r="B48" s="21"/>
      <c r="C48" s="21"/>
      <c r="D48" s="21"/>
      <c r="E48" s="21"/>
    </row>
    <row r="49" spans="1:8" x14ac:dyDescent="0.15">
      <c r="A49" s="231"/>
      <c r="B49" s="21"/>
      <c r="C49" s="21"/>
      <c r="D49" s="21"/>
      <c r="E49" s="21"/>
    </row>
    <row r="50" spans="1:8" x14ac:dyDescent="0.15">
      <c r="A50" s="231"/>
      <c r="B50" s="21"/>
      <c r="C50" s="21"/>
      <c r="D50" s="21"/>
      <c r="E50" s="21"/>
    </row>
    <row r="51" spans="1:8" x14ac:dyDescent="0.15">
      <c r="A51" s="231"/>
      <c r="B51" s="21"/>
      <c r="C51" s="21"/>
      <c r="D51" s="21"/>
      <c r="E51" s="21"/>
    </row>
    <row r="52" spans="1:8" x14ac:dyDescent="0.15">
      <c r="A52" s="231"/>
      <c r="B52" s="21"/>
      <c r="C52" s="21"/>
      <c r="D52" s="21"/>
      <c r="E52" s="21"/>
    </row>
    <row r="53" spans="1:8" x14ac:dyDescent="0.15">
      <c r="A53" s="231"/>
      <c r="B53" s="21"/>
      <c r="C53" s="21"/>
      <c r="D53" s="21"/>
      <c r="E53" s="21"/>
    </row>
    <row r="54" spans="1:8" x14ac:dyDescent="0.15">
      <c r="A54" s="231"/>
      <c r="B54" s="21"/>
      <c r="C54" s="21"/>
      <c r="D54" s="21"/>
      <c r="E54" s="21"/>
    </row>
    <row r="55" spans="1:8" x14ac:dyDescent="0.15">
      <c r="A55" s="231"/>
      <c r="B55" s="21"/>
      <c r="C55" s="21"/>
      <c r="D55" s="21"/>
      <c r="E55" s="21"/>
    </row>
    <row r="56" spans="1:8" x14ac:dyDescent="0.15">
      <c r="A56" s="231"/>
      <c r="B56" s="21"/>
      <c r="C56" s="21"/>
      <c r="D56" s="21"/>
      <c r="E56" s="21"/>
    </row>
    <row r="57" spans="1:8" x14ac:dyDescent="0.15">
      <c r="A57" s="231"/>
      <c r="B57" s="21"/>
      <c r="C57" s="21"/>
      <c r="D57" s="21"/>
      <c r="E57" s="21"/>
    </row>
    <row r="58" spans="1:8" x14ac:dyDescent="0.15">
      <c r="A58" s="231"/>
      <c r="B58" s="21"/>
      <c r="C58" s="21"/>
      <c r="D58" s="21"/>
      <c r="E58" s="21"/>
    </row>
    <row r="59" spans="1:8" x14ac:dyDescent="0.15">
      <c r="A59" s="231"/>
      <c r="B59" s="21"/>
      <c r="C59" s="21"/>
      <c r="D59" s="21"/>
      <c r="E59" s="21"/>
    </row>
    <row r="64" spans="1:8" x14ac:dyDescent="0.15">
      <c r="B64" s="15"/>
      <c r="C64" s="15"/>
      <c r="D64" s="15"/>
      <c r="E64" s="15"/>
      <c r="F64" s="15"/>
      <c r="G64" s="15"/>
      <c r="H64" s="15"/>
    </row>
    <row r="65" spans="2:8" x14ac:dyDescent="0.15">
      <c r="B65" s="15"/>
      <c r="C65" s="15"/>
      <c r="D65" s="15"/>
      <c r="E65" s="15"/>
      <c r="F65" s="15"/>
      <c r="G65" s="15"/>
      <c r="H65" s="15"/>
    </row>
    <row r="66" spans="2:8" x14ac:dyDescent="0.15">
      <c r="B66" s="84"/>
      <c r="C66" s="84"/>
      <c r="D66" s="84"/>
      <c r="E66" s="84"/>
      <c r="F66" s="84"/>
      <c r="G66" s="84"/>
      <c r="H66" s="84"/>
    </row>
    <row r="67" spans="2:8" x14ac:dyDescent="0.15">
      <c r="B67" s="84"/>
      <c r="C67" s="84"/>
      <c r="D67" s="84"/>
      <c r="E67" s="84"/>
      <c r="F67" s="84"/>
      <c r="G67" s="84"/>
      <c r="H67" s="84"/>
    </row>
    <row r="68" spans="2:8" x14ac:dyDescent="0.15">
      <c r="B68" s="84"/>
      <c r="C68" s="84"/>
      <c r="D68" s="84"/>
      <c r="E68" s="84"/>
      <c r="F68" s="84"/>
      <c r="G68" s="84"/>
      <c r="H68" s="84"/>
    </row>
    <row r="69" spans="2:8" x14ac:dyDescent="0.15">
      <c r="B69" s="84"/>
      <c r="C69" s="84"/>
      <c r="D69" s="84"/>
      <c r="E69" s="84"/>
      <c r="F69" s="84"/>
      <c r="G69" s="84"/>
      <c r="H69" s="84"/>
    </row>
    <row r="70" spans="2:8" x14ac:dyDescent="0.15">
      <c r="B70" s="21"/>
      <c r="C70" s="21"/>
      <c r="D70" s="21"/>
      <c r="E70" s="21"/>
      <c r="F70" s="21"/>
      <c r="G70" s="21"/>
      <c r="H70" s="21"/>
    </row>
  </sheetData>
  <mergeCells count="6">
    <mergeCell ref="A27:K27"/>
    <mergeCell ref="A1:K1"/>
    <mergeCell ref="A3:K3"/>
    <mergeCell ref="A26:K26"/>
    <mergeCell ref="B4:H4"/>
    <mergeCell ref="A4:A5"/>
  </mergeCells>
  <phoneticPr fontId="2"/>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S62"/>
  <sheetViews>
    <sheetView showGridLines="0" zoomScaleNormal="100" workbookViewId="0">
      <selection activeCell="Z12" sqref="Z12"/>
    </sheetView>
  </sheetViews>
  <sheetFormatPr defaultRowHeight="13.5" x14ac:dyDescent="0.15"/>
  <cols>
    <col min="1" max="1" width="5.25" style="88" customWidth="1"/>
    <col min="2" max="2" width="5.375" style="88" customWidth="1"/>
    <col min="3" max="3" width="4.25" style="88" customWidth="1"/>
    <col min="4" max="4" width="7.75" style="88" customWidth="1"/>
    <col min="5" max="5" width="1.875" style="88" customWidth="1"/>
    <col min="6" max="6" width="4.875" style="88" customWidth="1"/>
    <col min="7" max="7" width="6.625" style="88" hidden="1" customWidth="1"/>
    <col min="8" max="8" width="1.25" style="88" hidden="1" customWidth="1"/>
    <col min="9" max="9" width="4.75" style="88" hidden="1" customWidth="1"/>
    <col min="10" max="10" width="6.625" style="88" customWidth="1"/>
    <col min="11" max="11" width="1.25" style="88" customWidth="1"/>
    <col min="12" max="12" width="4.75" style="88" customWidth="1"/>
    <col min="13" max="13" width="6.625" style="88" customWidth="1"/>
    <col min="14" max="14" width="1.25" style="88" customWidth="1"/>
    <col min="15" max="15" width="4.75" style="88" customWidth="1"/>
    <col min="16" max="16" width="6.625" style="88" customWidth="1"/>
    <col min="17" max="17" width="1.25" style="88" customWidth="1"/>
    <col min="18" max="18" width="4.75" style="88" customWidth="1"/>
    <col min="19" max="19" width="6.625" style="274" customWidth="1"/>
    <col min="20" max="20" width="1.25" style="274" customWidth="1"/>
    <col min="21" max="21" width="4.75" style="274" customWidth="1"/>
    <col min="22" max="22" width="6.625" style="88" customWidth="1"/>
    <col min="23" max="23" width="1.25" style="88" customWidth="1"/>
    <col min="24" max="24" width="4.75" style="88" customWidth="1"/>
    <col min="25" max="25" width="6.625" style="88" customWidth="1"/>
    <col min="26" max="26" width="1.25" style="88" customWidth="1"/>
    <col min="27" max="27" width="4.75" style="88" customWidth="1"/>
    <col min="28" max="45" width="9" style="88"/>
    <col min="46" max="16384" width="9" style="89"/>
  </cols>
  <sheetData>
    <row r="1" spans="1:45" ht="17.25" x14ac:dyDescent="0.15">
      <c r="A1" s="451" t="s">
        <v>572</v>
      </c>
      <c r="B1" s="451"/>
      <c r="C1" s="451"/>
      <c r="D1" s="451"/>
      <c r="E1" s="451"/>
      <c r="F1" s="451"/>
      <c r="G1" s="451"/>
      <c r="H1" s="451"/>
      <c r="I1" s="451"/>
      <c r="J1" s="451"/>
      <c r="K1" s="451"/>
      <c r="L1" s="451"/>
      <c r="M1" s="451"/>
      <c r="N1" s="451"/>
      <c r="O1" s="451"/>
      <c r="P1" s="451"/>
      <c r="Q1" s="451"/>
      <c r="R1" s="451"/>
      <c r="S1" s="451"/>
      <c r="T1" s="451"/>
      <c r="U1" s="451"/>
      <c r="V1" s="451"/>
      <c r="W1" s="451"/>
      <c r="X1" s="451"/>
      <c r="Y1" s="266"/>
      <c r="Z1" s="266"/>
      <c r="AA1" s="266"/>
    </row>
    <row r="2" spans="1:45" ht="7.5" customHeight="1" x14ac:dyDescent="0.15"/>
    <row r="3" spans="1:45" ht="12" customHeight="1" x14ac:dyDescent="0.15">
      <c r="A3" s="450" t="s">
        <v>387</v>
      </c>
      <c r="B3" s="450"/>
      <c r="C3" s="450"/>
      <c r="D3" s="450"/>
      <c r="E3" s="450"/>
      <c r="F3" s="450"/>
      <c r="G3" s="450"/>
      <c r="H3" s="450"/>
      <c r="I3" s="450"/>
      <c r="J3" s="450"/>
      <c r="K3" s="450"/>
      <c r="L3" s="450"/>
      <c r="M3" s="450"/>
      <c r="N3" s="450"/>
      <c r="O3" s="450"/>
      <c r="P3" s="450"/>
      <c r="Q3" s="450"/>
      <c r="R3" s="450"/>
      <c r="S3" s="450"/>
      <c r="T3" s="450"/>
      <c r="U3" s="450"/>
      <c r="V3" s="450"/>
      <c r="W3" s="450"/>
      <c r="X3" s="450"/>
      <c r="Y3" s="109"/>
      <c r="Z3" s="109"/>
      <c r="AA3" s="109"/>
    </row>
    <row r="4" spans="1:45" ht="12" customHeight="1" x14ac:dyDescent="0.15">
      <c r="A4" s="450" t="s">
        <v>394</v>
      </c>
      <c r="B4" s="450"/>
      <c r="C4" s="450"/>
      <c r="D4" s="450"/>
      <c r="E4" s="450"/>
      <c r="F4" s="450"/>
      <c r="G4" s="450"/>
      <c r="H4" s="450"/>
      <c r="I4" s="450"/>
      <c r="J4" s="450"/>
      <c r="K4" s="450"/>
      <c r="L4" s="450"/>
      <c r="M4" s="450"/>
      <c r="N4" s="450"/>
      <c r="O4" s="450"/>
      <c r="P4" s="450"/>
      <c r="Q4" s="450"/>
      <c r="R4" s="450"/>
      <c r="S4" s="450"/>
      <c r="T4" s="450"/>
      <c r="U4" s="450"/>
      <c r="V4" s="450"/>
      <c r="W4" s="450"/>
      <c r="X4" s="450"/>
      <c r="Y4" s="109"/>
      <c r="Z4" s="109"/>
      <c r="AA4" s="109"/>
    </row>
    <row r="5" spans="1:45" ht="12" customHeight="1" thickBot="1" x14ac:dyDescent="0.2">
      <c r="O5" s="452" t="s">
        <v>395</v>
      </c>
      <c r="P5" s="452"/>
      <c r="Q5" s="452"/>
      <c r="R5" s="452"/>
      <c r="S5" s="452"/>
      <c r="T5" s="452"/>
      <c r="U5" s="452"/>
      <c r="V5" s="452"/>
      <c r="W5" s="452"/>
      <c r="X5" s="452"/>
      <c r="Y5" s="82"/>
      <c r="Z5" s="82"/>
      <c r="AA5" s="82"/>
    </row>
    <row r="6" spans="1:45" ht="11.25" customHeight="1" x14ac:dyDescent="0.15">
      <c r="A6" s="453" t="s">
        <v>161</v>
      </c>
      <c r="B6" s="454"/>
      <c r="C6" s="454"/>
      <c r="D6" s="454"/>
      <c r="E6" s="455"/>
      <c r="F6" s="191" t="s">
        <v>158</v>
      </c>
      <c r="G6" s="433" t="s">
        <v>460</v>
      </c>
      <c r="H6" s="435"/>
      <c r="I6" s="436"/>
      <c r="J6" s="433" t="s">
        <v>506</v>
      </c>
      <c r="K6" s="435"/>
      <c r="L6" s="436"/>
      <c r="M6" s="433" t="s">
        <v>537</v>
      </c>
      <c r="N6" s="434"/>
      <c r="O6" s="434"/>
      <c r="P6" s="433" t="s">
        <v>540</v>
      </c>
      <c r="Q6" s="434"/>
      <c r="R6" s="434"/>
      <c r="S6" s="433" t="s">
        <v>593</v>
      </c>
      <c r="T6" s="434"/>
      <c r="U6" s="434"/>
      <c r="V6" s="433" t="s">
        <v>654</v>
      </c>
      <c r="W6" s="434"/>
      <c r="X6" s="434"/>
      <c r="Y6" s="429"/>
      <c r="Z6" s="430"/>
      <c r="AA6" s="263"/>
      <c r="AQ6" s="89"/>
      <c r="AR6" s="89"/>
      <c r="AS6" s="89"/>
    </row>
    <row r="7" spans="1:45" ht="11.25" customHeight="1" x14ac:dyDescent="0.15">
      <c r="A7" s="456"/>
      <c r="B7" s="456"/>
      <c r="C7" s="456"/>
      <c r="D7" s="456"/>
      <c r="E7" s="457"/>
      <c r="F7" s="460" t="s">
        <v>159</v>
      </c>
      <c r="G7" s="437" t="s">
        <v>426</v>
      </c>
      <c r="H7" s="445"/>
      <c r="I7" s="465" t="s">
        <v>251</v>
      </c>
      <c r="J7" s="437" t="s">
        <v>252</v>
      </c>
      <c r="K7" s="445"/>
      <c r="L7" s="462" t="s">
        <v>251</v>
      </c>
      <c r="M7" s="437" t="s">
        <v>514</v>
      </c>
      <c r="N7" s="438"/>
      <c r="O7" s="439" t="s">
        <v>409</v>
      </c>
      <c r="P7" s="437" t="s">
        <v>542</v>
      </c>
      <c r="Q7" s="438"/>
      <c r="R7" s="439" t="s">
        <v>409</v>
      </c>
      <c r="S7" s="437" t="s">
        <v>594</v>
      </c>
      <c r="T7" s="438"/>
      <c r="U7" s="439" t="s">
        <v>409</v>
      </c>
      <c r="V7" s="437" t="s">
        <v>656</v>
      </c>
      <c r="W7" s="438"/>
      <c r="X7" s="439" t="s">
        <v>409</v>
      </c>
      <c r="Y7" s="431"/>
      <c r="Z7" s="432"/>
      <c r="AQ7" s="89"/>
      <c r="AR7" s="89"/>
      <c r="AS7" s="89"/>
    </row>
    <row r="8" spans="1:45" ht="11.25" customHeight="1" x14ac:dyDescent="0.15">
      <c r="A8" s="456"/>
      <c r="B8" s="456"/>
      <c r="C8" s="456"/>
      <c r="D8" s="456"/>
      <c r="E8" s="457"/>
      <c r="F8" s="461"/>
      <c r="G8" s="442" t="s">
        <v>253</v>
      </c>
      <c r="H8" s="443"/>
      <c r="I8" s="466"/>
      <c r="J8" s="442" t="s">
        <v>372</v>
      </c>
      <c r="K8" s="443"/>
      <c r="L8" s="463"/>
      <c r="M8" s="442" t="s">
        <v>512</v>
      </c>
      <c r="N8" s="444"/>
      <c r="O8" s="440"/>
      <c r="P8" s="442" t="s">
        <v>604</v>
      </c>
      <c r="Q8" s="443"/>
      <c r="R8" s="440"/>
      <c r="S8" s="442" t="s">
        <v>605</v>
      </c>
      <c r="T8" s="443"/>
      <c r="U8" s="440"/>
      <c r="V8" s="442" t="s">
        <v>658</v>
      </c>
      <c r="W8" s="443"/>
      <c r="X8" s="440"/>
      <c r="AQ8" s="89"/>
      <c r="AR8" s="89"/>
      <c r="AS8" s="89"/>
    </row>
    <row r="9" spans="1:45" ht="11.25" customHeight="1" x14ac:dyDescent="0.15">
      <c r="A9" s="456"/>
      <c r="B9" s="456"/>
      <c r="C9" s="456"/>
      <c r="D9" s="456"/>
      <c r="E9" s="457"/>
      <c r="F9" s="460" t="s">
        <v>160</v>
      </c>
      <c r="G9" s="437" t="s">
        <v>530</v>
      </c>
      <c r="H9" s="445"/>
      <c r="I9" s="466"/>
      <c r="J9" s="437" t="s">
        <v>507</v>
      </c>
      <c r="K9" s="445"/>
      <c r="L9" s="463"/>
      <c r="M9" s="437" t="s">
        <v>515</v>
      </c>
      <c r="N9" s="438"/>
      <c r="O9" s="440"/>
      <c r="P9" s="437" t="s">
        <v>541</v>
      </c>
      <c r="Q9" s="438"/>
      <c r="R9" s="440"/>
      <c r="S9" s="437" t="s">
        <v>595</v>
      </c>
      <c r="T9" s="438"/>
      <c r="U9" s="440"/>
      <c r="V9" s="437" t="s">
        <v>655</v>
      </c>
      <c r="W9" s="438"/>
      <c r="X9" s="440"/>
      <c r="AQ9" s="89"/>
      <c r="AR9" s="89"/>
      <c r="AS9" s="89"/>
    </row>
    <row r="10" spans="1:45" ht="11.25" customHeight="1" x14ac:dyDescent="0.15">
      <c r="A10" s="458"/>
      <c r="B10" s="458"/>
      <c r="C10" s="458"/>
      <c r="D10" s="458"/>
      <c r="E10" s="459"/>
      <c r="F10" s="461"/>
      <c r="G10" s="442" t="s">
        <v>253</v>
      </c>
      <c r="H10" s="443"/>
      <c r="I10" s="467"/>
      <c r="J10" s="442" t="s">
        <v>508</v>
      </c>
      <c r="K10" s="443"/>
      <c r="L10" s="464"/>
      <c r="M10" s="442" t="s">
        <v>513</v>
      </c>
      <c r="N10" s="444"/>
      <c r="O10" s="441"/>
      <c r="P10" s="442" t="s">
        <v>513</v>
      </c>
      <c r="Q10" s="444"/>
      <c r="R10" s="441"/>
      <c r="S10" s="442" t="s">
        <v>596</v>
      </c>
      <c r="T10" s="444"/>
      <c r="U10" s="441"/>
      <c r="V10" s="442" t="s">
        <v>657</v>
      </c>
      <c r="W10" s="444"/>
      <c r="X10" s="441"/>
      <c r="AQ10" s="89"/>
      <c r="AR10" s="89"/>
      <c r="AS10" s="89"/>
    </row>
    <row r="11" spans="1:45" ht="3.75" customHeight="1" x14ac:dyDescent="0.15">
      <c r="A11" s="91"/>
      <c r="B11" s="91"/>
      <c r="C11" s="91"/>
      <c r="D11" s="91"/>
      <c r="E11" s="92"/>
      <c r="F11" s="90"/>
      <c r="G11" s="93"/>
      <c r="H11" s="93"/>
      <c r="I11" s="91"/>
      <c r="J11" s="93"/>
      <c r="K11" s="93"/>
      <c r="L11" s="91"/>
      <c r="AQ11" s="89"/>
      <c r="AR11" s="89"/>
      <c r="AS11" s="89"/>
    </row>
    <row r="12" spans="1:45" ht="14.25" customHeight="1" x14ac:dyDescent="0.15">
      <c r="A12" s="422"/>
      <c r="B12" s="422"/>
      <c r="C12" s="446" t="s">
        <v>547</v>
      </c>
      <c r="D12" s="446"/>
      <c r="E12" s="447"/>
      <c r="F12" s="94" t="s">
        <v>36</v>
      </c>
      <c r="G12" s="100">
        <v>16868</v>
      </c>
      <c r="H12" s="100"/>
      <c r="I12" s="224">
        <v>93.721524613845986</v>
      </c>
      <c r="J12" s="100">
        <v>17447</v>
      </c>
      <c r="K12" s="100"/>
      <c r="L12" s="101">
        <v>103.43253497747213</v>
      </c>
      <c r="M12" s="123">
        <v>19157</v>
      </c>
      <c r="N12" s="100"/>
      <c r="O12" s="124">
        <v>109.8011119390153</v>
      </c>
      <c r="P12" s="100">
        <v>17760</v>
      </c>
      <c r="Q12" s="100"/>
      <c r="R12" s="101">
        <v>92.707626455081694</v>
      </c>
      <c r="S12" s="100">
        <v>15972</v>
      </c>
      <c r="T12" s="100"/>
      <c r="U12" s="101">
        <v>89.932432432432435</v>
      </c>
      <c r="V12" s="100">
        <v>16148</v>
      </c>
      <c r="W12" s="100"/>
      <c r="X12" s="101">
        <f>V12*100/S12</f>
        <v>101.10192837465564</v>
      </c>
      <c r="AQ12" s="89"/>
      <c r="AR12" s="89"/>
      <c r="AS12" s="89"/>
    </row>
    <row r="13" spans="1:45" ht="14.25" customHeight="1" x14ac:dyDescent="0.15">
      <c r="A13" s="422"/>
      <c r="B13" s="422"/>
      <c r="C13" s="448"/>
      <c r="D13" s="448"/>
      <c r="E13" s="449"/>
      <c r="F13" s="94" t="s">
        <v>37</v>
      </c>
      <c r="G13" s="100">
        <v>20653</v>
      </c>
      <c r="H13" s="100"/>
      <c r="I13" s="224">
        <v>119.56119022808846</v>
      </c>
      <c r="J13" s="100">
        <v>18980</v>
      </c>
      <c r="K13" s="100"/>
      <c r="L13" s="101">
        <v>91.899481915460228</v>
      </c>
      <c r="M13" s="123">
        <v>17895</v>
      </c>
      <c r="N13" s="100"/>
      <c r="O13" s="124">
        <v>94.283456269757636</v>
      </c>
      <c r="P13" s="100">
        <v>17746</v>
      </c>
      <c r="Q13" s="100"/>
      <c r="R13" s="101">
        <v>99.167365185806091</v>
      </c>
      <c r="S13" s="100">
        <v>19480</v>
      </c>
      <c r="T13" s="100"/>
      <c r="U13" s="101">
        <v>109.77121604868702</v>
      </c>
      <c r="V13" s="100">
        <v>18133</v>
      </c>
      <c r="W13" s="100"/>
      <c r="X13" s="101">
        <f t="shared" ref="X13:X57" si="0">V13*100/S13</f>
        <v>93.085215605749482</v>
      </c>
      <c r="AQ13" s="89"/>
      <c r="AR13" s="89"/>
      <c r="AS13" s="89"/>
    </row>
    <row r="14" spans="1:45" ht="14.25" customHeight="1" x14ac:dyDescent="0.15">
      <c r="A14" s="422"/>
      <c r="B14" s="422"/>
      <c r="C14" s="420" t="s">
        <v>550</v>
      </c>
      <c r="D14" s="420"/>
      <c r="E14" s="425"/>
      <c r="F14" s="94" t="s">
        <v>36</v>
      </c>
      <c r="G14" s="100">
        <v>22900</v>
      </c>
      <c r="H14" s="100"/>
      <c r="I14" s="224">
        <v>80.534552488130828</v>
      </c>
      <c r="J14" s="100">
        <v>23252</v>
      </c>
      <c r="K14" s="100"/>
      <c r="L14" s="101">
        <v>101.53711790393012</v>
      </c>
      <c r="M14" s="123">
        <v>27865</v>
      </c>
      <c r="N14" s="100"/>
      <c r="O14" s="124">
        <v>119.83915362119387</v>
      </c>
      <c r="P14" s="100">
        <v>26210</v>
      </c>
      <c r="Q14" s="100"/>
      <c r="R14" s="101">
        <v>94.060649560380412</v>
      </c>
      <c r="S14" s="100">
        <v>23456</v>
      </c>
      <c r="T14" s="100"/>
      <c r="U14" s="101">
        <v>89.492560091568109</v>
      </c>
      <c r="V14" s="100">
        <v>22049</v>
      </c>
      <c r="W14" s="100"/>
      <c r="X14" s="101">
        <f t="shared" si="0"/>
        <v>94.001534788540241</v>
      </c>
      <c r="AQ14" s="89"/>
      <c r="AR14" s="89"/>
      <c r="AS14" s="89"/>
    </row>
    <row r="15" spans="1:45" ht="14.25" customHeight="1" x14ac:dyDescent="0.15">
      <c r="A15" s="422" t="s">
        <v>167</v>
      </c>
      <c r="B15" s="422"/>
      <c r="C15" s="420"/>
      <c r="D15" s="420"/>
      <c r="E15" s="425"/>
      <c r="F15" s="94" t="s">
        <v>37</v>
      </c>
      <c r="G15" s="100">
        <v>21521</v>
      </c>
      <c r="H15" s="100"/>
      <c r="I15" s="224">
        <v>106.76687999206231</v>
      </c>
      <c r="J15" s="100">
        <v>18639</v>
      </c>
      <c r="K15" s="100"/>
      <c r="L15" s="101">
        <v>86.608428976348677</v>
      </c>
      <c r="M15" s="123">
        <v>19638</v>
      </c>
      <c r="N15" s="100"/>
      <c r="O15" s="124">
        <v>105.35972959922742</v>
      </c>
      <c r="P15" s="100">
        <v>20315</v>
      </c>
      <c r="Q15" s="100"/>
      <c r="R15" s="101">
        <v>103.44739790202668</v>
      </c>
      <c r="S15" s="100">
        <v>19280</v>
      </c>
      <c r="T15" s="100"/>
      <c r="U15" s="101">
        <v>94.905242431700714</v>
      </c>
      <c r="V15" s="100">
        <v>19547</v>
      </c>
      <c r="W15" s="100"/>
      <c r="X15" s="101">
        <f t="shared" si="0"/>
        <v>101.38485477178423</v>
      </c>
      <c r="AQ15" s="89"/>
      <c r="AR15" s="89"/>
      <c r="AS15" s="89"/>
    </row>
    <row r="16" spans="1:45" ht="14.25" customHeight="1" x14ac:dyDescent="0.15">
      <c r="A16" s="422"/>
      <c r="B16" s="422"/>
      <c r="C16" s="420" t="s">
        <v>544</v>
      </c>
      <c r="D16" s="420"/>
      <c r="E16" s="425"/>
      <c r="F16" s="94" t="s">
        <v>36</v>
      </c>
      <c r="G16" s="100">
        <v>7856</v>
      </c>
      <c r="H16" s="100"/>
      <c r="I16" s="224">
        <v>80.756578947368425</v>
      </c>
      <c r="J16" s="100">
        <v>8100</v>
      </c>
      <c r="K16" s="100"/>
      <c r="L16" s="101">
        <v>103.10590631364562</v>
      </c>
      <c r="M16" s="123">
        <v>9150</v>
      </c>
      <c r="N16" s="100"/>
      <c r="O16" s="124">
        <v>112.96296296296296</v>
      </c>
      <c r="P16" s="100">
        <v>8628</v>
      </c>
      <c r="Q16" s="100"/>
      <c r="R16" s="101">
        <v>94.295081967213122</v>
      </c>
      <c r="S16" s="100">
        <v>7831</v>
      </c>
      <c r="T16" s="100"/>
      <c r="U16" s="101">
        <v>90.762633286972644</v>
      </c>
      <c r="V16" s="100">
        <v>7657</v>
      </c>
      <c r="W16" s="100"/>
      <c r="X16" s="101">
        <f t="shared" si="0"/>
        <v>97.778061550249006</v>
      </c>
      <c r="AQ16" s="89"/>
      <c r="AR16" s="89"/>
      <c r="AS16" s="89"/>
    </row>
    <row r="17" spans="1:45" ht="14.25" customHeight="1" x14ac:dyDescent="0.15">
      <c r="A17" s="422"/>
      <c r="B17" s="422"/>
      <c r="C17" s="420"/>
      <c r="D17" s="420"/>
      <c r="E17" s="425"/>
      <c r="F17" s="94" t="s">
        <v>37</v>
      </c>
      <c r="G17" s="100">
        <v>8610</v>
      </c>
      <c r="H17" s="100"/>
      <c r="I17" s="224">
        <v>111.93447737909517</v>
      </c>
      <c r="J17" s="100">
        <v>8298</v>
      </c>
      <c r="K17" s="100"/>
      <c r="L17" s="101">
        <v>96.376306620209064</v>
      </c>
      <c r="M17" s="123">
        <v>7476</v>
      </c>
      <c r="N17" s="100"/>
      <c r="O17" s="124">
        <v>90.093998553868403</v>
      </c>
      <c r="P17" s="100">
        <v>7721</v>
      </c>
      <c r="Q17" s="100"/>
      <c r="R17" s="101">
        <v>103.27715355805243</v>
      </c>
      <c r="S17" s="100">
        <v>7300</v>
      </c>
      <c r="T17" s="100"/>
      <c r="U17" s="101">
        <v>94.547338427664812</v>
      </c>
      <c r="V17" s="100">
        <v>8112</v>
      </c>
      <c r="W17" s="100"/>
      <c r="X17" s="101">
        <f t="shared" si="0"/>
        <v>111.12328767123287</v>
      </c>
      <c r="AQ17" s="89"/>
      <c r="AR17" s="89"/>
      <c r="AS17" s="89"/>
    </row>
    <row r="18" spans="1:45" ht="14.25" customHeight="1" x14ac:dyDescent="0.15">
      <c r="A18" s="422"/>
      <c r="B18" s="422"/>
      <c r="C18" s="420" t="s">
        <v>226</v>
      </c>
      <c r="D18" s="420"/>
      <c r="E18" s="425"/>
      <c r="F18" s="94" t="s">
        <v>36</v>
      </c>
      <c r="G18" s="100">
        <v>13537</v>
      </c>
      <c r="H18" s="100"/>
      <c r="I18" s="224">
        <v>86.592464658095054</v>
      </c>
      <c r="J18" s="100">
        <v>13305</v>
      </c>
      <c r="K18" s="100"/>
      <c r="L18" s="101">
        <v>98.286178621555734</v>
      </c>
      <c r="M18" s="123">
        <v>14135</v>
      </c>
      <c r="N18" s="100"/>
      <c r="O18" s="124">
        <v>106.23825629462608</v>
      </c>
      <c r="P18" s="100">
        <v>13100</v>
      </c>
      <c r="Q18" s="100"/>
      <c r="R18" s="101">
        <v>92.677750265298897</v>
      </c>
      <c r="S18" s="100">
        <v>11451</v>
      </c>
      <c r="T18" s="100"/>
      <c r="U18" s="101">
        <v>87.412213740458014</v>
      </c>
      <c r="V18" s="100">
        <v>10965</v>
      </c>
      <c r="W18" s="100"/>
      <c r="X18" s="101">
        <f t="shared" si="0"/>
        <v>95.755829185224002</v>
      </c>
      <c r="AQ18" s="89"/>
      <c r="AR18" s="89"/>
      <c r="AS18" s="89"/>
    </row>
    <row r="19" spans="1:45" ht="14.25" customHeight="1" x14ac:dyDescent="0.15">
      <c r="A19" s="422"/>
      <c r="B19" s="422"/>
      <c r="C19" s="420"/>
      <c r="D19" s="420"/>
      <c r="E19" s="425"/>
      <c r="F19" s="94" t="s">
        <v>37</v>
      </c>
      <c r="G19" s="100">
        <v>15214</v>
      </c>
      <c r="H19" s="100"/>
      <c r="I19" s="224">
        <v>111.62142333088775</v>
      </c>
      <c r="J19" s="100">
        <v>13257</v>
      </c>
      <c r="K19" s="100"/>
      <c r="L19" s="101">
        <v>87.136847640331268</v>
      </c>
      <c r="M19" s="123">
        <v>12801</v>
      </c>
      <c r="N19" s="100"/>
      <c r="O19" s="124">
        <v>96.560307761937096</v>
      </c>
      <c r="P19" s="100">
        <v>13358</v>
      </c>
      <c r="Q19" s="100"/>
      <c r="R19" s="101">
        <v>104.35122256073744</v>
      </c>
      <c r="S19" s="100">
        <v>12856</v>
      </c>
      <c r="T19" s="100"/>
      <c r="U19" s="101">
        <v>96.241952388082055</v>
      </c>
      <c r="V19" s="100">
        <v>12949</v>
      </c>
      <c r="W19" s="100"/>
      <c r="X19" s="101">
        <f t="shared" si="0"/>
        <v>100.72339763534536</v>
      </c>
      <c r="AQ19" s="89"/>
      <c r="AR19" s="89"/>
      <c r="AS19" s="89"/>
    </row>
    <row r="20" spans="1:45" ht="14.25" customHeight="1" x14ac:dyDescent="0.15">
      <c r="A20" s="422"/>
      <c r="B20" s="422"/>
      <c r="C20" s="420" t="s">
        <v>535</v>
      </c>
      <c r="D20" s="420"/>
      <c r="E20" s="425"/>
      <c r="F20" s="94" t="s">
        <v>36</v>
      </c>
      <c r="G20" s="100">
        <v>11477</v>
      </c>
      <c r="H20" s="100"/>
      <c r="I20" s="224">
        <v>92.961283006641821</v>
      </c>
      <c r="J20" s="100">
        <v>11767</v>
      </c>
      <c r="K20" s="100"/>
      <c r="L20" s="101">
        <v>102.52679271586652</v>
      </c>
      <c r="M20" s="123">
        <v>13086</v>
      </c>
      <c r="N20" s="100"/>
      <c r="O20" s="124">
        <v>111.20931418373416</v>
      </c>
      <c r="P20" s="100">
        <v>10934</v>
      </c>
      <c r="Q20" s="100"/>
      <c r="R20" s="101">
        <v>83.55494421519181</v>
      </c>
      <c r="S20" s="100">
        <v>10382</v>
      </c>
      <c r="T20" s="100"/>
      <c r="U20" s="101">
        <v>94.951527345893538</v>
      </c>
      <c r="V20" s="100">
        <v>13789</v>
      </c>
      <c r="W20" s="100"/>
      <c r="X20" s="101">
        <f t="shared" si="0"/>
        <v>132.81641302253902</v>
      </c>
      <c r="AQ20" s="89"/>
      <c r="AR20" s="89"/>
      <c r="AS20" s="89"/>
    </row>
    <row r="21" spans="1:45" ht="14.25" customHeight="1" x14ac:dyDescent="0.15">
      <c r="A21" s="422" t="s">
        <v>165</v>
      </c>
      <c r="B21" s="422"/>
      <c r="C21" s="420"/>
      <c r="D21" s="420"/>
      <c r="E21" s="425"/>
      <c r="F21" s="94" t="s">
        <v>37</v>
      </c>
      <c r="G21" s="100">
        <v>11591</v>
      </c>
      <c r="H21" s="100"/>
      <c r="I21" s="224">
        <v>110.91866028708134</v>
      </c>
      <c r="J21" s="100">
        <v>11436</v>
      </c>
      <c r="K21" s="100"/>
      <c r="L21" s="101">
        <v>98.662755586230702</v>
      </c>
      <c r="M21" s="123">
        <v>10823</v>
      </c>
      <c r="N21" s="100"/>
      <c r="O21" s="124">
        <v>94.639734172787684</v>
      </c>
      <c r="P21" s="100">
        <v>10142</v>
      </c>
      <c r="Q21" s="100"/>
      <c r="R21" s="101">
        <v>93.70784440543288</v>
      </c>
      <c r="S21" s="100">
        <v>10251</v>
      </c>
      <c r="T21" s="100"/>
      <c r="U21" s="101">
        <v>101.07473871031355</v>
      </c>
      <c r="V21" s="100">
        <v>12335</v>
      </c>
      <c r="W21" s="100"/>
      <c r="X21" s="101">
        <f t="shared" si="0"/>
        <v>120.32972392937275</v>
      </c>
      <c r="AQ21" s="89"/>
      <c r="AR21" s="89"/>
      <c r="AS21" s="89"/>
    </row>
    <row r="22" spans="1:45" ht="14.25" customHeight="1" x14ac:dyDescent="0.15">
      <c r="A22" s="422"/>
      <c r="B22" s="422"/>
      <c r="C22" s="420" t="s">
        <v>162</v>
      </c>
      <c r="D22" s="420"/>
      <c r="E22" s="425"/>
      <c r="F22" s="94" t="s">
        <v>36</v>
      </c>
      <c r="G22" s="100">
        <v>14882</v>
      </c>
      <c r="H22" s="100"/>
      <c r="I22" s="224">
        <v>96.957456511824873</v>
      </c>
      <c r="J22" s="100">
        <v>16491</v>
      </c>
      <c r="K22" s="100"/>
      <c r="L22" s="101">
        <v>110.81171885499261</v>
      </c>
      <c r="M22" s="123">
        <v>18847</v>
      </c>
      <c r="N22" s="100"/>
      <c r="O22" s="124">
        <v>114.28658055909284</v>
      </c>
      <c r="P22" s="100">
        <v>17405</v>
      </c>
      <c r="Q22" s="100"/>
      <c r="R22" s="101">
        <v>92.348914946675862</v>
      </c>
      <c r="S22" s="100">
        <v>15187</v>
      </c>
      <c r="T22" s="100"/>
      <c r="U22" s="101">
        <v>87.256535478310823</v>
      </c>
      <c r="V22" s="100">
        <v>16694</v>
      </c>
      <c r="W22" s="100"/>
      <c r="X22" s="101">
        <f t="shared" si="0"/>
        <v>109.92296042668072</v>
      </c>
      <c r="AQ22" s="89"/>
      <c r="AR22" s="89"/>
      <c r="AS22" s="89"/>
    </row>
    <row r="23" spans="1:45" ht="14.25" customHeight="1" x14ac:dyDescent="0.15">
      <c r="A23" s="422"/>
      <c r="B23" s="422"/>
      <c r="C23" s="420"/>
      <c r="D23" s="420"/>
      <c r="E23" s="425"/>
      <c r="F23" s="94" t="s">
        <v>37</v>
      </c>
      <c r="G23" s="100">
        <v>14211</v>
      </c>
      <c r="H23" s="100"/>
      <c r="I23" s="224">
        <v>119.7320751537619</v>
      </c>
      <c r="J23" s="100">
        <v>13800</v>
      </c>
      <c r="K23" s="100"/>
      <c r="L23" s="101">
        <v>97.10787418197171</v>
      </c>
      <c r="M23" s="123">
        <v>12365</v>
      </c>
      <c r="N23" s="100"/>
      <c r="O23" s="124">
        <v>89.601449275362313</v>
      </c>
      <c r="P23" s="100">
        <v>13652</v>
      </c>
      <c r="Q23" s="100"/>
      <c r="R23" s="101">
        <v>110.40841083704004</v>
      </c>
      <c r="S23" s="100">
        <v>14357</v>
      </c>
      <c r="T23" s="100"/>
      <c r="U23" s="101">
        <v>105.16407852329328</v>
      </c>
      <c r="V23" s="100">
        <v>13568</v>
      </c>
      <c r="W23" s="100"/>
      <c r="X23" s="101">
        <f t="shared" si="0"/>
        <v>94.504422929581395</v>
      </c>
      <c r="AQ23" s="89"/>
      <c r="AR23" s="89"/>
      <c r="AS23" s="89"/>
    </row>
    <row r="24" spans="1:45" ht="14.25" customHeight="1" x14ac:dyDescent="0.15">
      <c r="A24" s="422" t="s">
        <v>376</v>
      </c>
      <c r="B24" s="422"/>
      <c r="C24" s="420" t="s">
        <v>377</v>
      </c>
      <c r="D24" s="344"/>
      <c r="E24" s="421"/>
      <c r="F24" s="94" t="s">
        <v>36</v>
      </c>
      <c r="G24" s="100">
        <v>3594</v>
      </c>
      <c r="H24" s="100"/>
      <c r="I24" s="101">
        <v>90.392354124748493</v>
      </c>
      <c r="J24" s="100">
        <v>3042</v>
      </c>
      <c r="K24" s="100"/>
      <c r="L24" s="101">
        <v>84.641068447412351</v>
      </c>
      <c r="M24" s="123">
        <v>3582</v>
      </c>
      <c r="N24" s="100"/>
      <c r="O24" s="101">
        <v>117.75147928994083</v>
      </c>
      <c r="P24" s="100">
        <v>3347</v>
      </c>
      <c r="Q24" s="100"/>
      <c r="R24" s="101">
        <v>93.439419318816306</v>
      </c>
      <c r="S24" s="100">
        <v>3667</v>
      </c>
      <c r="T24" s="100"/>
      <c r="U24" s="101">
        <v>109.56080071706005</v>
      </c>
      <c r="V24" s="100">
        <v>3666</v>
      </c>
      <c r="W24" s="100"/>
      <c r="X24" s="101">
        <f t="shared" si="0"/>
        <v>99.972729751840745</v>
      </c>
      <c r="AQ24" s="89"/>
      <c r="AR24" s="89"/>
      <c r="AS24" s="89"/>
    </row>
    <row r="25" spans="1:45" ht="14.25" customHeight="1" x14ac:dyDescent="0.15">
      <c r="A25" s="422"/>
      <c r="B25" s="422"/>
      <c r="C25" s="420"/>
      <c r="D25" s="344"/>
      <c r="E25" s="421"/>
      <c r="F25" s="94" t="s">
        <v>37</v>
      </c>
      <c r="G25" s="100">
        <v>3886</v>
      </c>
      <c r="H25" s="100"/>
      <c r="I25" s="101">
        <v>95.035460992907801</v>
      </c>
      <c r="J25" s="100">
        <v>3251</v>
      </c>
      <c r="K25" s="100"/>
      <c r="L25" s="101">
        <v>83.659289758106027</v>
      </c>
      <c r="M25" s="123">
        <v>3300</v>
      </c>
      <c r="N25" s="100"/>
      <c r="O25" s="101">
        <v>101.50722854506306</v>
      </c>
      <c r="P25" s="100">
        <v>3316</v>
      </c>
      <c r="Q25" s="100"/>
      <c r="R25" s="101">
        <v>100.48484848484848</v>
      </c>
      <c r="S25" s="100">
        <v>3714</v>
      </c>
      <c r="T25" s="100"/>
      <c r="U25" s="101">
        <v>112.00241254523522</v>
      </c>
      <c r="V25" s="100">
        <v>3025</v>
      </c>
      <c r="W25" s="100"/>
      <c r="X25" s="101">
        <f t="shared" si="0"/>
        <v>81.448572967151321</v>
      </c>
      <c r="AQ25" s="89"/>
      <c r="AR25" s="89"/>
      <c r="AS25" s="89"/>
    </row>
    <row r="26" spans="1:45" ht="14.25" customHeight="1" x14ac:dyDescent="0.15">
      <c r="A26" s="422" t="s">
        <v>166</v>
      </c>
      <c r="B26" s="422"/>
      <c r="C26" s="420" t="s">
        <v>163</v>
      </c>
      <c r="D26" s="420"/>
      <c r="E26" s="425"/>
      <c r="F26" s="94" t="s">
        <v>36</v>
      </c>
      <c r="G26" s="100">
        <v>5099</v>
      </c>
      <c r="H26" s="100"/>
      <c r="I26" s="224">
        <v>127.03039362232187</v>
      </c>
      <c r="J26" s="100">
        <v>3741</v>
      </c>
      <c r="K26" s="100"/>
      <c r="L26" s="101">
        <v>73.367326926848406</v>
      </c>
      <c r="M26" s="123">
        <v>4421</v>
      </c>
      <c r="N26" s="100"/>
      <c r="O26" s="124">
        <v>118.17695803261159</v>
      </c>
      <c r="P26" s="100">
        <v>3821</v>
      </c>
      <c r="Q26" s="100"/>
      <c r="R26" s="101">
        <v>86.428409862022164</v>
      </c>
      <c r="S26" s="100">
        <v>3968</v>
      </c>
      <c r="T26" s="100"/>
      <c r="U26" s="101">
        <v>103.84716042920701</v>
      </c>
      <c r="V26" s="100">
        <v>4194</v>
      </c>
      <c r="W26" s="100"/>
      <c r="X26" s="101">
        <f t="shared" si="0"/>
        <v>105.69556451612904</v>
      </c>
      <c r="AQ26" s="89"/>
      <c r="AR26" s="89"/>
      <c r="AS26" s="89"/>
    </row>
    <row r="27" spans="1:45" ht="14.25" customHeight="1" x14ac:dyDescent="0.15">
      <c r="A27" s="422"/>
      <c r="B27" s="422"/>
      <c r="C27" s="420"/>
      <c r="D27" s="420"/>
      <c r="E27" s="425"/>
      <c r="F27" s="94" t="s">
        <v>37</v>
      </c>
      <c r="G27" s="100">
        <v>5106</v>
      </c>
      <c r="H27" s="100"/>
      <c r="I27" s="224">
        <v>125.85654424451565</v>
      </c>
      <c r="J27" s="100">
        <v>4335</v>
      </c>
      <c r="K27" s="100"/>
      <c r="L27" s="101">
        <v>84.900117508813167</v>
      </c>
      <c r="M27" s="123">
        <v>4301</v>
      </c>
      <c r="N27" s="100"/>
      <c r="O27" s="124">
        <v>99.215686274509807</v>
      </c>
      <c r="P27" s="100">
        <v>5343</v>
      </c>
      <c r="Q27" s="100"/>
      <c r="R27" s="101">
        <v>124.2269239711695</v>
      </c>
      <c r="S27" s="100">
        <v>4898</v>
      </c>
      <c r="T27" s="100"/>
      <c r="U27" s="101">
        <v>91.671345685944232</v>
      </c>
      <c r="V27" s="100">
        <v>4670</v>
      </c>
      <c r="W27" s="100"/>
      <c r="X27" s="101">
        <f t="shared" si="0"/>
        <v>95.345038791343399</v>
      </c>
      <c r="AQ27" s="89"/>
      <c r="AR27" s="89"/>
      <c r="AS27" s="89"/>
    </row>
    <row r="28" spans="1:45" ht="14.25" customHeight="1" x14ac:dyDescent="0.15">
      <c r="A28" s="422"/>
      <c r="B28" s="422"/>
      <c r="C28" s="420" t="s">
        <v>379</v>
      </c>
      <c r="D28" s="344"/>
      <c r="E28" s="421"/>
      <c r="F28" s="94" t="s">
        <v>36</v>
      </c>
      <c r="G28" s="100">
        <v>4720</v>
      </c>
      <c r="H28" s="100"/>
      <c r="I28" s="101">
        <v>96.365863617803186</v>
      </c>
      <c r="J28" s="100">
        <v>4440</v>
      </c>
      <c r="K28" s="100"/>
      <c r="L28" s="101">
        <v>94.067796610169495</v>
      </c>
      <c r="M28" s="123">
        <v>5231</v>
      </c>
      <c r="N28" s="100"/>
      <c r="O28" s="101">
        <v>117.81531531531532</v>
      </c>
      <c r="P28" s="100">
        <v>4433</v>
      </c>
      <c r="Q28" s="100"/>
      <c r="R28" s="101">
        <v>84.744790670999805</v>
      </c>
      <c r="S28" s="100">
        <v>4717</v>
      </c>
      <c r="T28" s="100"/>
      <c r="U28" s="101">
        <v>106.40649672907738</v>
      </c>
      <c r="V28" s="100">
        <v>4776</v>
      </c>
      <c r="W28" s="100"/>
      <c r="X28" s="101">
        <f t="shared" si="0"/>
        <v>101.25079499682002</v>
      </c>
      <c r="AQ28" s="89"/>
      <c r="AR28" s="89"/>
      <c r="AS28" s="89"/>
    </row>
    <row r="29" spans="1:45" ht="14.25" customHeight="1" x14ac:dyDescent="0.15">
      <c r="A29" s="422" t="s">
        <v>378</v>
      </c>
      <c r="B29" s="422"/>
      <c r="C29" s="420"/>
      <c r="D29" s="344"/>
      <c r="E29" s="421"/>
      <c r="F29" s="94" t="s">
        <v>37</v>
      </c>
      <c r="G29" s="100">
        <v>5409</v>
      </c>
      <c r="H29" s="100"/>
      <c r="I29" s="101">
        <v>105.25394045534151</v>
      </c>
      <c r="J29" s="100">
        <v>5056</v>
      </c>
      <c r="K29" s="100"/>
      <c r="L29" s="101">
        <v>93.473839896468846</v>
      </c>
      <c r="M29" s="261" t="s">
        <v>553</v>
      </c>
      <c r="N29" s="100" t="s">
        <v>554</v>
      </c>
      <c r="O29" s="101">
        <v>116.9</v>
      </c>
      <c r="P29" s="100">
        <v>4891</v>
      </c>
      <c r="Q29" s="100"/>
      <c r="R29" s="101">
        <v>82.8</v>
      </c>
      <c r="S29" s="100">
        <v>4755</v>
      </c>
      <c r="T29" s="100"/>
      <c r="U29" s="101">
        <v>97.219382539358008</v>
      </c>
      <c r="V29" s="100">
        <v>5701</v>
      </c>
      <c r="W29" s="100"/>
      <c r="X29" s="101">
        <f t="shared" si="0"/>
        <v>119.89484752891693</v>
      </c>
      <c r="AQ29" s="89"/>
      <c r="AR29" s="89"/>
      <c r="AS29" s="89"/>
    </row>
    <row r="30" spans="1:45" ht="14.25" customHeight="1" x14ac:dyDescent="0.15">
      <c r="A30" s="422"/>
      <c r="B30" s="422"/>
      <c r="C30" s="420" t="s">
        <v>412</v>
      </c>
      <c r="D30" s="344"/>
      <c r="E30" s="421"/>
      <c r="F30" s="94" t="s">
        <v>36</v>
      </c>
      <c r="G30" s="100">
        <v>4616</v>
      </c>
      <c r="H30" s="100"/>
      <c r="I30" s="224">
        <v>77.514693534844668</v>
      </c>
      <c r="J30" s="100">
        <v>4465</v>
      </c>
      <c r="K30" s="100"/>
      <c r="L30" s="101">
        <v>96.72876949740035</v>
      </c>
      <c r="M30" s="123">
        <v>4852</v>
      </c>
      <c r="N30" s="100"/>
      <c r="O30" s="124">
        <v>108.66741321388578</v>
      </c>
      <c r="P30" s="100">
        <v>4418</v>
      </c>
      <c r="Q30" s="100"/>
      <c r="R30" s="101">
        <v>91.055234954657877</v>
      </c>
      <c r="S30" s="100">
        <v>3833</v>
      </c>
      <c r="T30" s="100"/>
      <c r="U30" s="101">
        <v>86.758714350384793</v>
      </c>
      <c r="V30" s="100">
        <v>4777</v>
      </c>
      <c r="W30" s="100"/>
      <c r="X30" s="101">
        <f t="shared" si="0"/>
        <v>124.62822854161232</v>
      </c>
      <c r="AQ30" s="89"/>
      <c r="AR30" s="89"/>
      <c r="AS30" s="89"/>
    </row>
    <row r="31" spans="1:45" ht="14.25" customHeight="1" x14ac:dyDescent="0.15">
      <c r="A31" s="422"/>
      <c r="B31" s="422"/>
      <c r="C31" s="420"/>
      <c r="D31" s="344"/>
      <c r="E31" s="421"/>
      <c r="F31" s="94" t="s">
        <v>37</v>
      </c>
      <c r="G31" s="100">
        <v>4537</v>
      </c>
      <c r="H31" s="100"/>
      <c r="I31" s="224">
        <v>92.57294429708223</v>
      </c>
      <c r="J31" s="100">
        <v>4498</v>
      </c>
      <c r="K31" s="100"/>
      <c r="L31" s="101">
        <v>99.140401146131808</v>
      </c>
      <c r="M31" s="123">
        <v>3979</v>
      </c>
      <c r="N31" s="100"/>
      <c r="O31" s="124">
        <v>88.461538461538467</v>
      </c>
      <c r="P31" s="100">
        <v>3698</v>
      </c>
      <c r="Q31" s="100"/>
      <c r="R31" s="101">
        <v>92.937924101533042</v>
      </c>
      <c r="S31" s="100">
        <v>4077</v>
      </c>
      <c r="T31" s="100"/>
      <c r="U31" s="101">
        <v>110.24878312601406</v>
      </c>
      <c r="V31" s="100">
        <v>4305</v>
      </c>
      <c r="W31" s="100"/>
      <c r="X31" s="101">
        <f t="shared" si="0"/>
        <v>105.59234731420162</v>
      </c>
      <c r="AQ31" s="89"/>
      <c r="AR31" s="89"/>
      <c r="AS31" s="89"/>
    </row>
    <row r="32" spans="1:45" ht="14.25" customHeight="1" x14ac:dyDescent="0.15">
      <c r="A32" s="422" t="s">
        <v>380</v>
      </c>
      <c r="B32" s="422"/>
      <c r="C32" s="420" t="s">
        <v>381</v>
      </c>
      <c r="D32" s="344"/>
      <c r="E32" s="421"/>
      <c r="F32" s="94" t="s">
        <v>36</v>
      </c>
      <c r="G32" s="100">
        <v>5643</v>
      </c>
      <c r="H32" s="100"/>
      <c r="I32" s="101">
        <v>82.127783437636438</v>
      </c>
      <c r="J32" s="100">
        <v>5140</v>
      </c>
      <c r="K32" s="100"/>
      <c r="L32" s="101">
        <v>91.086301612617405</v>
      </c>
      <c r="M32" s="123">
        <v>5856</v>
      </c>
      <c r="N32" s="100"/>
      <c r="O32" s="101">
        <v>113.92996108949416</v>
      </c>
      <c r="P32" s="100">
        <v>5328</v>
      </c>
      <c r="Q32" s="100"/>
      <c r="R32" s="101">
        <v>90.983606557377044</v>
      </c>
      <c r="S32" s="100">
        <v>5244</v>
      </c>
      <c r="T32" s="100"/>
      <c r="U32" s="101">
        <v>98.423423423423429</v>
      </c>
      <c r="V32" s="100">
        <v>3637</v>
      </c>
      <c r="W32" s="100"/>
      <c r="X32" s="101">
        <f t="shared" si="0"/>
        <v>69.355453852021355</v>
      </c>
      <c r="AQ32" s="89"/>
      <c r="AR32" s="89"/>
      <c r="AS32" s="89"/>
    </row>
    <row r="33" spans="1:45" ht="14.25" customHeight="1" x14ac:dyDescent="0.15">
      <c r="A33" s="422"/>
      <c r="B33" s="422"/>
      <c r="C33" s="420"/>
      <c r="D33" s="344"/>
      <c r="E33" s="421"/>
      <c r="F33" s="94" t="s">
        <v>37</v>
      </c>
      <c r="G33" s="100">
        <v>5984</v>
      </c>
      <c r="H33" s="100"/>
      <c r="I33" s="101">
        <v>107.25936547768417</v>
      </c>
      <c r="J33" s="100">
        <v>4826</v>
      </c>
      <c r="K33" s="100"/>
      <c r="L33" s="101">
        <v>80.648395721925127</v>
      </c>
      <c r="M33" s="123">
        <v>4900</v>
      </c>
      <c r="N33" s="100"/>
      <c r="O33" s="101">
        <v>101.53336096145877</v>
      </c>
      <c r="P33" s="100">
        <v>5082</v>
      </c>
      <c r="Q33" s="100"/>
      <c r="R33" s="101">
        <v>103.71428571428571</v>
      </c>
      <c r="S33" s="100">
        <v>4554</v>
      </c>
      <c r="T33" s="100"/>
      <c r="U33" s="101">
        <v>89.610389610389603</v>
      </c>
      <c r="V33" s="100">
        <v>4105</v>
      </c>
      <c r="W33" s="100"/>
      <c r="X33" s="101">
        <f t="shared" si="0"/>
        <v>90.140535792709713</v>
      </c>
      <c r="AQ33" s="89"/>
      <c r="AR33" s="89"/>
      <c r="AS33" s="89"/>
    </row>
    <row r="34" spans="1:45" ht="14.25" customHeight="1" x14ac:dyDescent="0.15">
      <c r="A34" s="422" t="s">
        <v>551</v>
      </c>
      <c r="B34" s="422"/>
      <c r="C34" s="420" t="s">
        <v>545</v>
      </c>
      <c r="D34" s="344"/>
      <c r="E34" s="421"/>
      <c r="F34" s="94" t="s">
        <v>36</v>
      </c>
      <c r="G34" s="100">
        <v>1246</v>
      </c>
      <c r="H34" s="100"/>
      <c r="I34" s="101">
        <v>121.44249512670565</v>
      </c>
      <c r="J34" s="100">
        <v>1081</v>
      </c>
      <c r="K34" s="100"/>
      <c r="L34" s="101">
        <v>86.75762439807383</v>
      </c>
      <c r="M34" s="123">
        <v>1048</v>
      </c>
      <c r="N34" s="100"/>
      <c r="O34" s="101">
        <v>96.947271045328407</v>
      </c>
      <c r="P34" s="100">
        <v>935</v>
      </c>
      <c r="Q34" s="100"/>
      <c r="R34" s="101">
        <v>89.217557251908403</v>
      </c>
      <c r="S34" s="100">
        <v>813</v>
      </c>
      <c r="T34" s="100"/>
      <c r="U34" s="101">
        <v>86.951871657754012</v>
      </c>
      <c r="V34" s="100">
        <v>827</v>
      </c>
      <c r="W34" s="100"/>
      <c r="X34" s="101">
        <f t="shared" si="0"/>
        <v>101.72201722017221</v>
      </c>
      <c r="AQ34" s="89"/>
      <c r="AR34" s="89"/>
      <c r="AS34" s="89"/>
    </row>
    <row r="35" spans="1:45" ht="14.25" customHeight="1" x14ac:dyDescent="0.15">
      <c r="A35" s="422"/>
      <c r="B35" s="422"/>
      <c r="C35" s="420" t="s">
        <v>546</v>
      </c>
      <c r="D35" s="344"/>
      <c r="E35" s="421"/>
      <c r="F35" s="94" t="s">
        <v>37</v>
      </c>
      <c r="G35" s="100">
        <v>1358</v>
      </c>
      <c r="H35" s="100"/>
      <c r="I35" s="101">
        <v>95.836273817925189</v>
      </c>
      <c r="J35" s="100">
        <v>1657</v>
      </c>
      <c r="K35" s="100"/>
      <c r="L35" s="101">
        <v>122.01767304860088</v>
      </c>
      <c r="M35" s="123">
        <v>1281</v>
      </c>
      <c r="N35" s="100"/>
      <c r="O35" s="101">
        <v>77.308388654194331</v>
      </c>
      <c r="P35" s="100">
        <v>1137</v>
      </c>
      <c r="Q35" s="100"/>
      <c r="R35" s="101">
        <v>88.758782201405154</v>
      </c>
      <c r="S35" s="100">
        <v>1134</v>
      </c>
      <c r="T35" s="100"/>
      <c r="U35" s="101">
        <v>99.736147757255935</v>
      </c>
      <c r="V35" s="100">
        <v>1109</v>
      </c>
      <c r="W35" s="100"/>
      <c r="X35" s="101">
        <f t="shared" si="0"/>
        <v>97.795414462081126</v>
      </c>
      <c r="AQ35" s="89"/>
      <c r="AR35" s="89"/>
      <c r="AS35" s="89"/>
    </row>
    <row r="36" spans="1:45" ht="14.25" customHeight="1" x14ac:dyDescent="0.15">
      <c r="A36" s="422" t="s">
        <v>383</v>
      </c>
      <c r="B36" s="422"/>
      <c r="C36" s="420" t="s">
        <v>384</v>
      </c>
      <c r="D36" s="344"/>
      <c r="E36" s="421"/>
      <c r="F36" s="94" t="s">
        <v>36</v>
      </c>
      <c r="G36" s="100">
        <v>8490</v>
      </c>
      <c r="H36" s="100"/>
      <c r="I36" s="101">
        <v>87.309749074454956</v>
      </c>
      <c r="J36" s="100">
        <v>8891</v>
      </c>
      <c r="K36" s="100"/>
      <c r="L36" s="101">
        <v>104.72320376914017</v>
      </c>
      <c r="M36" s="123">
        <v>8919</v>
      </c>
      <c r="N36" s="100"/>
      <c r="O36" s="101">
        <v>100.31492520526375</v>
      </c>
      <c r="P36" s="100">
        <v>9079</v>
      </c>
      <c r="Q36" s="100"/>
      <c r="R36" s="101">
        <v>101.7939230855477</v>
      </c>
      <c r="S36" s="100">
        <v>7123</v>
      </c>
      <c r="T36" s="100"/>
      <c r="U36" s="101">
        <v>78.455777067959033</v>
      </c>
      <c r="V36" s="100">
        <v>7738</v>
      </c>
      <c r="W36" s="100"/>
      <c r="X36" s="101">
        <f t="shared" si="0"/>
        <v>108.63400252702513</v>
      </c>
      <c r="AQ36" s="89"/>
      <c r="AR36" s="89"/>
      <c r="AS36" s="89"/>
    </row>
    <row r="37" spans="1:45" ht="14.25" customHeight="1" x14ac:dyDescent="0.15">
      <c r="A37" s="422"/>
      <c r="B37" s="422"/>
      <c r="C37" s="420"/>
      <c r="D37" s="344"/>
      <c r="E37" s="421"/>
      <c r="F37" s="94" t="s">
        <v>37</v>
      </c>
      <c r="G37" s="100">
        <v>13128</v>
      </c>
      <c r="H37" s="100"/>
      <c r="I37" s="101">
        <v>119.03164384803699</v>
      </c>
      <c r="J37" s="100">
        <v>10399</v>
      </c>
      <c r="K37" s="100"/>
      <c r="L37" s="101">
        <v>79.212370505789153</v>
      </c>
      <c r="M37" s="123">
        <v>9153</v>
      </c>
      <c r="N37" s="100"/>
      <c r="O37" s="101">
        <v>88.018078661409746</v>
      </c>
      <c r="P37" s="100">
        <v>10416</v>
      </c>
      <c r="Q37" s="100"/>
      <c r="R37" s="101">
        <v>113.79875450671911</v>
      </c>
      <c r="S37" s="100">
        <v>10244</v>
      </c>
      <c r="T37" s="100"/>
      <c r="U37" s="101">
        <v>98.348694316436251</v>
      </c>
      <c r="V37" s="100">
        <v>9224</v>
      </c>
      <c r="W37" s="100"/>
      <c r="X37" s="101">
        <f t="shared" si="0"/>
        <v>90.042951971885984</v>
      </c>
      <c r="AQ37" s="89"/>
      <c r="AR37" s="89"/>
      <c r="AS37" s="89"/>
    </row>
    <row r="38" spans="1:45" ht="14.25" customHeight="1" x14ac:dyDescent="0.15">
      <c r="A38" s="422" t="s">
        <v>18</v>
      </c>
      <c r="B38" s="422"/>
      <c r="C38" s="420" t="s">
        <v>364</v>
      </c>
      <c r="D38" s="420"/>
      <c r="E38" s="425"/>
      <c r="F38" s="94" t="s">
        <v>36</v>
      </c>
      <c r="G38" s="99">
        <v>6067</v>
      </c>
      <c r="H38" s="100"/>
      <c r="I38" s="224">
        <v>97.744482036410503</v>
      </c>
      <c r="J38" s="99">
        <v>4965</v>
      </c>
      <c r="K38" s="100"/>
      <c r="L38" s="101">
        <v>81.836162848195158</v>
      </c>
      <c r="M38" s="123">
        <v>4896</v>
      </c>
      <c r="N38" s="100"/>
      <c r="O38" s="124">
        <v>98.610271903323266</v>
      </c>
      <c r="P38" s="99">
        <v>4451</v>
      </c>
      <c r="Q38" s="100"/>
      <c r="R38" s="101">
        <v>90.910947712418306</v>
      </c>
      <c r="S38" s="99">
        <v>3824</v>
      </c>
      <c r="T38" s="100"/>
      <c r="U38" s="101">
        <v>85.91327791507527</v>
      </c>
      <c r="V38" s="99">
        <v>3761</v>
      </c>
      <c r="W38" s="100"/>
      <c r="X38" s="101">
        <f t="shared" si="0"/>
        <v>98.35251046025104</v>
      </c>
      <c r="AQ38" s="89"/>
      <c r="AR38" s="89"/>
      <c r="AS38" s="89"/>
    </row>
    <row r="39" spans="1:45" ht="14.25" customHeight="1" x14ac:dyDescent="0.15">
      <c r="A39" s="422"/>
      <c r="B39" s="422"/>
      <c r="C39" s="420" t="s">
        <v>365</v>
      </c>
      <c r="D39" s="420"/>
      <c r="E39" s="425"/>
      <c r="F39" s="94" t="s">
        <v>37</v>
      </c>
      <c r="G39" s="99">
        <v>8673</v>
      </c>
      <c r="H39" s="100"/>
      <c r="I39" s="224">
        <v>91.390937829293989</v>
      </c>
      <c r="J39" s="99">
        <v>8480</v>
      </c>
      <c r="K39" s="100"/>
      <c r="L39" s="101">
        <v>97.774703101579618</v>
      </c>
      <c r="M39" s="123">
        <v>7930</v>
      </c>
      <c r="N39" s="100"/>
      <c r="O39" s="124">
        <v>93.514150943396231</v>
      </c>
      <c r="P39" s="99">
        <v>8813</v>
      </c>
      <c r="Q39" s="100"/>
      <c r="R39" s="101">
        <v>111.13493064312736</v>
      </c>
      <c r="S39" s="99">
        <v>7339</v>
      </c>
      <c r="T39" s="100"/>
      <c r="U39" s="101">
        <v>83.274707817996145</v>
      </c>
      <c r="V39" s="99">
        <v>6908</v>
      </c>
      <c r="W39" s="100"/>
      <c r="X39" s="101">
        <f t="shared" si="0"/>
        <v>94.127265294999319</v>
      </c>
      <c r="AQ39" s="89"/>
      <c r="AR39" s="89"/>
      <c r="AS39" s="89"/>
    </row>
    <row r="40" spans="1:45" ht="14.25" customHeight="1" x14ac:dyDescent="0.15">
      <c r="A40" s="422" t="s">
        <v>385</v>
      </c>
      <c r="B40" s="422"/>
      <c r="C40" s="420" t="s">
        <v>386</v>
      </c>
      <c r="D40" s="344"/>
      <c r="E40" s="421"/>
      <c r="F40" s="94" t="s">
        <v>36</v>
      </c>
      <c r="G40" s="100">
        <v>1909</v>
      </c>
      <c r="H40" s="100"/>
      <c r="I40" s="101">
        <v>113.15945465323058</v>
      </c>
      <c r="J40" s="100">
        <v>1741</v>
      </c>
      <c r="K40" s="100"/>
      <c r="L40" s="101">
        <v>91.199580932425349</v>
      </c>
      <c r="M40" s="123">
        <v>1731</v>
      </c>
      <c r="N40" s="100"/>
      <c r="O40" s="101">
        <v>99.42561746122918</v>
      </c>
      <c r="P40" s="100">
        <v>2139</v>
      </c>
      <c r="Q40" s="100"/>
      <c r="R40" s="101">
        <v>123.57019064124783</v>
      </c>
      <c r="S40" s="100">
        <v>1749</v>
      </c>
      <c r="T40" s="100"/>
      <c r="U40" s="101">
        <v>81.767180925666196</v>
      </c>
      <c r="V40" s="100">
        <v>1630</v>
      </c>
      <c r="W40" s="100"/>
      <c r="X40" s="101">
        <f t="shared" si="0"/>
        <v>93.196112064036598</v>
      </c>
      <c r="AQ40" s="89"/>
      <c r="AR40" s="89"/>
      <c r="AS40" s="89"/>
    </row>
    <row r="41" spans="1:45" ht="14.25" customHeight="1" x14ac:dyDescent="0.15">
      <c r="A41" s="422"/>
      <c r="B41" s="422"/>
      <c r="C41" s="420"/>
      <c r="D41" s="344"/>
      <c r="E41" s="421"/>
      <c r="F41" s="94" t="s">
        <v>37</v>
      </c>
      <c r="G41" s="100">
        <v>2998</v>
      </c>
      <c r="H41" s="100"/>
      <c r="I41" s="101">
        <v>109.33625091174325</v>
      </c>
      <c r="J41" s="100">
        <v>2704</v>
      </c>
      <c r="K41" s="100"/>
      <c r="L41" s="101">
        <v>90.193462308205469</v>
      </c>
      <c r="M41" s="123">
        <v>2443</v>
      </c>
      <c r="N41" s="100"/>
      <c r="O41" s="101">
        <v>90.347633136094672</v>
      </c>
      <c r="P41" s="100">
        <v>2597</v>
      </c>
      <c r="Q41" s="100"/>
      <c r="R41" s="101">
        <v>106.30372492836676</v>
      </c>
      <c r="S41" s="100">
        <v>2500</v>
      </c>
      <c r="T41" s="100"/>
      <c r="U41" s="101">
        <v>96.264921062764728</v>
      </c>
      <c r="V41" s="100">
        <v>2983</v>
      </c>
      <c r="W41" s="100"/>
      <c r="X41" s="101">
        <f t="shared" si="0"/>
        <v>119.32</v>
      </c>
      <c r="AQ41" s="89"/>
      <c r="AR41" s="89"/>
      <c r="AS41" s="89"/>
    </row>
    <row r="42" spans="1:45" ht="14.25" customHeight="1" x14ac:dyDescent="0.15">
      <c r="A42" s="422"/>
      <c r="B42" s="422"/>
      <c r="C42" s="420" t="s">
        <v>543</v>
      </c>
      <c r="D42" s="420"/>
      <c r="E42" s="420"/>
      <c r="F42" s="94" t="s">
        <v>36</v>
      </c>
      <c r="G42" s="100">
        <v>3641</v>
      </c>
      <c r="H42" s="100"/>
      <c r="I42" s="224">
        <v>88.76157971721112</v>
      </c>
      <c r="J42" s="100">
        <v>3633</v>
      </c>
      <c r="K42" s="100"/>
      <c r="L42" s="101">
        <v>99.780280142817901</v>
      </c>
      <c r="M42" s="123">
        <v>3545</v>
      </c>
      <c r="N42" s="100"/>
      <c r="O42" s="124">
        <v>97.577759427470411</v>
      </c>
      <c r="P42" s="262">
        <v>3673</v>
      </c>
      <c r="Q42" s="100"/>
      <c r="R42" s="259">
        <v>103.6</v>
      </c>
      <c r="S42" s="262">
        <v>2832</v>
      </c>
      <c r="T42" s="100"/>
      <c r="U42" s="259">
        <v>77.099999999999994</v>
      </c>
      <c r="V42" s="100">
        <v>2816</v>
      </c>
      <c r="W42" s="100"/>
      <c r="X42" s="101">
        <f t="shared" si="0"/>
        <v>99.435028248587571</v>
      </c>
      <c r="AQ42" s="89"/>
      <c r="AR42" s="89"/>
      <c r="AS42" s="89"/>
    </row>
    <row r="43" spans="1:45" ht="14.25" customHeight="1" x14ac:dyDescent="0.15">
      <c r="A43" s="422" t="s">
        <v>169</v>
      </c>
      <c r="B43" s="422"/>
      <c r="C43" s="420"/>
      <c r="D43" s="420"/>
      <c r="E43" s="420"/>
      <c r="F43" s="94" t="s">
        <v>37</v>
      </c>
      <c r="G43" s="100">
        <v>6382</v>
      </c>
      <c r="H43" s="100"/>
      <c r="I43" s="225">
        <v>109.11266883227903</v>
      </c>
      <c r="J43" s="100">
        <v>6085</v>
      </c>
      <c r="K43" s="100"/>
      <c r="L43" s="101">
        <v>95.346286430586019</v>
      </c>
      <c r="M43" s="123">
        <v>4949</v>
      </c>
      <c r="N43" s="100"/>
      <c r="O43" s="124">
        <v>81.331142152834843</v>
      </c>
      <c r="P43" s="100">
        <v>5725</v>
      </c>
      <c r="Q43" s="100"/>
      <c r="R43" s="101">
        <v>115.67993534047282</v>
      </c>
      <c r="S43" s="100">
        <v>5943</v>
      </c>
      <c r="T43" s="100"/>
      <c r="U43" s="101">
        <v>103.80786026200873</v>
      </c>
      <c r="V43" s="100">
        <v>5642</v>
      </c>
      <c r="W43" s="100"/>
      <c r="X43" s="101">
        <f t="shared" si="0"/>
        <v>94.93521790341579</v>
      </c>
      <c r="AQ43" s="89"/>
      <c r="AR43" s="89"/>
      <c r="AS43" s="89"/>
    </row>
    <row r="44" spans="1:45" ht="14.25" customHeight="1" x14ac:dyDescent="0.15">
      <c r="A44" s="422"/>
      <c r="B44" s="422"/>
      <c r="C44" s="420" t="s">
        <v>388</v>
      </c>
      <c r="D44" s="344"/>
      <c r="E44" s="421"/>
      <c r="F44" s="94" t="s">
        <v>36</v>
      </c>
      <c r="G44" s="100">
        <v>6842</v>
      </c>
      <c r="H44" s="100"/>
      <c r="I44" s="101">
        <v>101.58871566443949</v>
      </c>
      <c r="J44" s="100">
        <v>5426</v>
      </c>
      <c r="K44" s="100"/>
      <c r="L44" s="101">
        <v>79.304296989184451</v>
      </c>
      <c r="M44" s="123">
        <v>6313</v>
      </c>
      <c r="N44" s="100"/>
      <c r="O44" s="101">
        <v>116.34721710283819</v>
      </c>
      <c r="P44" s="100">
        <v>6043</v>
      </c>
      <c r="Q44" s="100"/>
      <c r="R44" s="101">
        <v>95.723111040709654</v>
      </c>
      <c r="S44" s="100">
        <v>5164</v>
      </c>
      <c r="T44" s="100"/>
      <c r="U44" s="101">
        <v>85.454244580506369</v>
      </c>
      <c r="V44" s="100">
        <v>4744</v>
      </c>
      <c r="W44" s="100"/>
      <c r="X44" s="101">
        <f t="shared" si="0"/>
        <v>91.866769945778472</v>
      </c>
      <c r="AQ44" s="89"/>
      <c r="AR44" s="89"/>
      <c r="AS44" s="89"/>
    </row>
    <row r="45" spans="1:45" ht="14.25" customHeight="1" x14ac:dyDescent="0.15">
      <c r="A45" s="422"/>
      <c r="B45" s="422"/>
      <c r="C45" s="420"/>
      <c r="D45" s="344"/>
      <c r="E45" s="421"/>
      <c r="F45" s="94" t="s">
        <v>37</v>
      </c>
      <c r="G45" s="100">
        <v>8864</v>
      </c>
      <c r="H45" s="100"/>
      <c r="I45" s="101">
        <v>111.41277023629965</v>
      </c>
      <c r="J45" s="100">
        <v>7669</v>
      </c>
      <c r="K45" s="100"/>
      <c r="L45" s="101">
        <v>86.518501805054157</v>
      </c>
      <c r="M45" s="123">
        <v>7452</v>
      </c>
      <c r="N45" s="100"/>
      <c r="O45" s="101">
        <v>97.170426391967666</v>
      </c>
      <c r="P45" s="100">
        <v>7775</v>
      </c>
      <c r="Q45" s="100"/>
      <c r="R45" s="101">
        <v>104.33440687063876</v>
      </c>
      <c r="S45" s="100">
        <v>8124</v>
      </c>
      <c r="T45" s="100"/>
      <c r="U45" s="101">
        <v>104.48874598070739</v>
      </c>
      <c r="V45" s="100">
        <v>10650</v>
      </c>
      <c r="W45" s="100"/>
      <c r="X45" s="101">
        <f t="shared" si="0"/>
        <v>131.09305760709012</v>
      </c>
      <c r="AQ45" s="89"/>
      <c r="AR45" s="89"/>
      <c r="AS45" s="89"/>
    </row>
    <row r="46" spans="1:45" ht="14.25" customHeight="1" x14ac:dyDescent="0.15">
      <c r="A46" s="422" t="s">
        <v>168</v>
      </c>
      <c r="B46" s="422"/>
      <c r="C46" s="420" t="s">
        <v>204</v>
      </c>
      <c r="D46" s="423"/>
      <c r="E46" s="424"/>
      <c r="F46" s="94" t="s">
        <v>36</v>
      </c>
      <c r="G46" s="100">
        <v>6511</v>
      </c>
      <c r="H46" s="100"/>
      <c r="I46" s="224">
        <v>80.244022676854826</v>
      </c>
      <c r="J46" s="100">
        <v>6571</v>
      </c>
      <c r="K46" s="100"/>
      <c r="L46" s="101">
        <v>100.92151743203809</v>
      </c>
      <c r="M46" s="123">
        <v>6718</v>
      </c>
      <c r="N46" s="100"/>
      <c r="O46" s="124">
        <v>102.23710241972303</v>
      </c>
      <c r="P46" s="100">
        <v>7392</v>
      </c>
      <c r="Q46" s="100"/>
      <c r="R46" s="101">
        <v>110.03274784161952</v>
      </c>
      <c r="S46" s="100">
        <v>7109</v>
      </c>
      <c r="T46" s="100"/>
      <c r="U46" s="101">
        <v>96.171536796536799</v>
      </c>
      <c r="V46" s="100">
        <v>6242</v>
      </c>
      <c r="W46" s="100"/>
      <c r="X46" s="101">
        <f t="shared" si="0"/>
        <v>87.804191869461249</v>
      </c>
      <c r="AQ46" s="89"/>
      <c r="AR46" s="89"/>
      <c r="AS46" s="89"/>
    </row>
    <row r="47" spans="1:45" ht="14.25" customHeight="1" x14ac:dyDescent="0.15">
      <c r="A47" s="422"/>
      <c r="B47" s="422"/>
      <c r="C47" s="420" t="s">
        <v>164</v>
      </c>
      <c r="D47" s="423"/>
      <c r="E47" s="424"/>
      <c r="F47" s="94" t="s">
        <v>37</v>
      </c>
      <c r="G47" s="100">
        <v>7576</v>
      </c>
      <c r="H47" s="100"/>
      <c r="I47" s="224">
        <v>90.19047619047619</v>
      </c>
      <c r="J47" s="100">
        <v>7981</v>
      </c>
      <c r="K47" s="100"/>
      <c r="L47" s="101">
        <v>105.34582893347412</v>
      </c>
      <c r="M47" s="123">
        <v>6973</v>
      </c>
      <c r="N47" s="100"/>
      <c r="O47" s="124">
        <v>87.370003758927453</v>
      </c>
      <c r="P47" s="100">
        <v>8599</v>
      </c>
      <c r="Q47" s="100"/>
      <c r="R47" s="101">
        <v>123.31851426932454</v>
      </c>
      <c r="S47" s="100">
        <v>8835</v>
      </c>
      <c r="T47" s="100"/>
      <c r="U47" s="101">
        <v>102.74450517502035</v>
      </c>
      <c r="V47" s="100">
        <v>7867</v>
      </c>
      <c r="W47" s="100"/>
      <c r="X47" s="101">
        <f t="shared" si="0"/>
        <v>89.043576683644602</v>
      </c>
      <c r="AQ47" s="89"/>
      <c r="AR47" s="89"/>
      <c r="AS47" s="89"/>
    </row>
    <row r="48" spans="1:45" ht="14.25" customHeight="1" x14ac:dyDescent="0.15">
      <c r="A48" s="422" t="s">
        <v>389</v>
      </c>
      <c r="B48" s="422"/>
      <c r="C48" s="420" t="s">
        <v>382</v>
      </c>
      <c r="D48" s="344"/>
      <c r="E48" s="421"/>
      <c r="F48" s="94" t="s">
        <v>36</v>
      </c>
      <c r="G48" s="100">
        <v>700</v>
      </c>
      <c r="H48" s="100"/>
      <c r="I48" s="101">
        <v>114.56628477905073</v>
      </c>
      <c r="J48" s="100">
        <v>436</v>
      </c>
      <c r="K48" s="100"/>
      <c r="L48" s="101">
        <v>62.285714285714285</v>
      </c>
      <c r="M48" s="123">
        <v>465</v>
      </c>
      <c r="N48" s="100"/>
      <c r="O48" s="101">
        <v>106.65137614678899</v>
      </c>
      <c r="P48" s="100">
        <v>429</v>
      </c>
      <c r="Q48" s="100"/>
      <c r="R48" s="101">
        <v>92.258064516129039</v>
      </c>
      <c r="S48" s="100">
        <v>327</v>
      </c>
      <c r="T48" s="100"/>
      <c r="U48" s="101">
        <v>76.223776223776227</v>
      </c>
      <c r="V48" s="100">
        <v>339</v>
      </c>
      <c r="W48" s="100"/>
      <c r="X48" s="101">
        <f t="shared" si="0"/>
        <v>103.6697247706422</v>
      </c>
      <c r="AQ48" s="89"/>
      <c r="AR48" s="89"/>
      <c r="AS48" s="89"/>
    </row>
    <row r="49" spans="1:45" ht="14.25" customHeight="1" x14ac:dyDescent="0.15">
      <c r="A49" s="422"/>
      <c r="B49" s="422"/>
      <c r="C49" s="420" t="s">
        <v>390</v>
      </c>
      <c r="D49" s="344"/>
      <c r="E49" s="421"/>
      <c r="F49" s="94" t="s">
        <v>37</v>
      </c>
      <c r="G49" s="100">
        <v>1171</v>
      </c>
      <c r="H49" s="100"/>
      <c r="I49" s="101">
        <v>99.829497016197777</v>
      </c>
      <c r="J49" s="100">
        <v>1049</v>
      </c>
      <c r="K49" s="100"/>
      <c r="L49" s="101">
        <v>89.581554227156275</v>
      </c>
      <c r="M49" s="123">
        <v>934</v>
      </c>
      <c r="N49" s="100"/>
      <c r="O49" s="101">
        <v>89.037178265014305</v>
      </c>
      <c r="P49" s="100">
        <v>1012</v>
      </c>
      <c r="Q49" s="100"/>
      <c r="R49" s="101">
        <v>108.35117773019272</v>
      </c>
      <c r="S49" s="100">
        <v>922</v>
      </c>
      <c r="T49" s="100"/>
      <c r="U49" s="101">
        <v>91.106719367588937</v>
      </c>
      <c r="V49" s="100">
        <v>892</v>
      </c>
      <c r="W49" s="100"/>
      <c r="X49" s="101">
        <f t="shared" si="0"/>
        <v>96.746203904555315</v>
      </c>
      <c r="AQ49" s="89"/>
      <c r="AR49" s="89"/>
      <c r="AS49" s="89"/>
    </row>
    <row r="50" spans="1:45" ht="14.25" customHeight="1" x14ac:dyDescent="0.15">
      <c r="A50" s="422" t="s">
        <v>391</v>
      </c>
      <c r="B50" s="422"/>
      <c r="C50" s="420" t="s">
        <v>659</v>
      </c>
      <c r="D50" s="344"/>
      <c r="E50" s="421"/>
      <c r="F50" s="94" t="s">
        <v>36</v>
      </c>
      <c r="G50" s="100">
        <v>1984</v>
      </c>
      <c r="H50" s="100"/>
      <c r="I50" s="101">
        <v>126.85421994884911</v>
      </c>
      <c r="J50" s="100">
        <v>1782</v>
      </c>
      <c r="K50" s="100"/>
      <c r="L50" s="101">
        <v>89.818548387096769</v>
      </c>
      <c r="M50" s="123">
        <v>1603</v>
      </c>
      <c r="N50" s="100"/>
      <c r="O50" s="101">
        <v>89.955106621773282</v>
      </c>
      <c r="P50" s="100">
        <v>1569</v>
      </c>
      <c r="Q50" s="100"/>
      <c r="R50" s="101">
        <v>97.878976918278227</v>
      </c>
      <c r="S50" s="100">
        <v>1487</v>
      </c>
      <c r="T50" s="100"/>
      <c r="U50" s="101">
        <v>94.773741236456345</v>
      </c>
      <c r="V50" s="100">
        <v>1014</v>
      </c>
      <c r="W50" s="100"/>
      <c r="X50" s="101">
        <f t="shared" si="0"/>
        <v>68.190988567585748</v>
      </c>
      <c r="AQ50" s="89"/>
      <c r="AR50" s="89"/>
      <c r="AS50" s="89"/>
    </row>
    <row r="51" spans="1:45" ht="14.25" customHeight="1" x14ac:dyDescent="0.15">
      <c r="A51" s="422"/>
      <c r="B51" s="422"/>
      <c r="C51" s="420"/>
      <c r="D51" s="344"/>
      <c r="E51" s="421"/>
      <c r="F51" s="94" t="s">
        <v>37</v>
      </c>
      <c r="G51" s="100">
        <v>2959</v>
      </c>
      <c r="H51" s="100"/>
      <c r="I51" s="101">
        <v>113.32822673305247</v>
      </c>
      <c r="J51" s="100">
        <v>3264</v>
      </c>
      <c r="K51" s="100"/>
      <c r="L51" s="101">
        <v>110.30753632984116</v>
      </c>
      <c r="M51" s="123">
        <v>2541</v>
      </c>
      <c r="N51" s="100"/>
      <c r="O51" s="101">
        <v>77.849264705882348</v>
      </c>
      <c r="P51" s="100">
        <v>2753</v>
      </c>
      <c r="Q51" s="100"/>
      <c r="R51" s="101">
        <v>108.34317197953561</v>
      </c>
      <c r="S51" s="100">
        <v>2102</v>
      </c>
      <c r="T51" s="100"/>
      <c r="U51" s="101">
        <v>76.353069378859431</v>
      </c>
      <c r="V51" s="100">
        <v>1819</v>
      </c>
      <c r="W51" s="100"/>
      <c r="X51" s="101">
        <f t="shared" si="0"/>
        <v>86.536631779257846</v>
      </c>
      <c r="AQ51" s="89"/>
      <c r="AR51" s="89"/>
      <c r="AS51" s="89"/>
    </row>
    <row r="52" spans="1:45" ht="14.25" customHeight="1" x14ac:dyDescent="0.15">
      <c r="A52" s="427" t="s">
        <v>555</v>
      </c>
      <c r="B52" s="427"/>
      <c r="C52" s="427" t="s">
        <v>227</v>
      </c>
      <c r="D52" s="427"/>
      <c r="E52" s="428"/>
      <c r="F52" s="94" t="s">
        <v>36</v>
      </c>
      <c r="G52" s="100">
        <v>8062</v>
      </c>
      <c r="H52" s="100"/>
      <c r="I52" s="225">
        <v>83.96167465111435</v>
      </c>
      <c r="J52" s="100">
        <v>9879</v>
      </c>
      <c r="K52" s="100"/>
      <c r="L52" s="101">
        <v>122.53783180352269</v>
      </c>
      <c r="M52" s="123">
        <v>9009</v>
      </c>
      <c r="N52" s="100"/>
      <c r="O52" s="124">
        <v>91.193440631642872</v>
      </c>
      <c r="P52" s="100">
        <v>8846</v>
      </c>
      <c r="Q52" s="100"/>
      <c r="R52" s="101">
        <v>98.190698190698185</v>
      </c>
      <c r="S52" s="100">
        <v>6238</v>
      </c>
      <c r="T52" s="100"/>
      <c r="U52" s="101">
        <v>70.517748134750164</v>
      </c>
      <c r="V52" s="100">
        <v>7284</v>
      </c>
      <c r="W52" s="100"/>
      <c r="X52" s="101">
        <f t="shared" si="0"/>
        <v>116.76819493427381</v>
      </c>
      <c r="AQ52" s="89"/>
      <c r="AR52" s="89"/>
      <c r="AS52" s="89"/>
    </row>
    <row r="53" spans="1:45" ht="14.25" customHeight="1" x14ac:dyDescent="0.15">
      <c r="A53" s="427"/>
      <c r="B53" s="427"/>
      <c r="C53" s="427"/>
      <c r="D53" s="427"/>
      <c r="E53" s="428"/>
      <c r="F53" s="94" t="s">
        <v>37</v>
      </c>
      <c r="G53" s="100">
        <v>6791</v>
      </c>
      <c r="H53" s="100"/>
      <c r="I53" s="225">
        <v>93.552830968452952</v>
      </c>
      <c r="J53" s="100">
        <v>8392</v>
      </c>
      <c r="K53" s="100"/>
      <c r="L53" s="101">
        <v>123.57532027683699</v>
      </c>
      <c r="M53" s="123">
        <v>7114</v>
      </c>
      <c r="N53" s="100"/>
      <c r="O53" s="124">
        <v>84.771210676835082</v>
      </c>
      <c r="P53" s="100">
        <v>6174</v>
      </c>
      <c r="Q53" s="100"/>
      <c r="R53" s="101">
        <v>86.786617936463315</v>
      </c>
      <c r="S53" s="100">
        <v>6701</v>
      </c>
      <c r="T53" s="100"/>
      <c r="U53" s="101">
        <v>108.53579527048915</v>
      </c>
      <c r="V53" s="100">
        <v>7936</v>
      </c>
      <c r="W53" s="100"/>
      <c r="X53" s="101">
        <f t="shared" si="0"/>
        <v>118.43008506193105</v>
      </c>
      <c r="AQ53" s="89"/>
      <c r="AR53" s="89"/>
      <c r="AS53" s="89"/>
    </row>
    <row r="54" spans="1:45" ht="14.25" customHeight="1" x14ac:dyDescent="0.15">
      <c r="A54" s="422" t="s">
        <v>552</v>
      </c>
      <c r="B54" s="422"/>
      <c r="C54" s="420" t="s">
        <v>392</v>
      </c>
      <c r="D54" s="344"/>
      <c r="E54" s="421"/>
      <c r="F54" s="94" t="s">
        <v>36</v>
      </c>
      <c r="G54" s="100">
        <v>2136</v>
      </c>
      <c r="H54" s="100"/>
      <c r="I54" s="101">
        <v>115.83514099783081</v>
      </c>
      <c r="J54" s="100">
        <v>1692</v>
      </c>
      <c r="K54" s="100"/>
      <c r="L54" s="101">
        <v>79.213483146067418</v>
      </c>
      <c r="M54" s="123">
        <v>1745</v>
      </c>
      <c r="N54" s="100"/>
      <c r="O54" s="101">
        <v>103.13238770685579</v>
      </c>
      <c r="P54" s="100">
        <v>1957</v>
      </c>
      <c r="Q54" s="100"/>
      <c r="R54" s="101">
        <v>112.14899713467048</v>
      </c>
      <c r="S54" s="100">
        <v>1732</v>
      </c>
      <c r="T54" s="100"/>
      <c r="U54" s="101">
        <v>88.50281042411855</v>
      </c>
      <c r="V54" s="100">
        <v>1847</v>
      </c>
      <c r="W54" s="100"/>
      <c r="X54" s="101">
        <f t="shared" si="0"/>
        <v>106.63972286374134</v>
      </c>
      <c r="AQ54" s="89"/>
      <c r="AR54" s="89"/>
      <c r="AS54" s="89"/>
    </row>
    <row r="55" spans="1:45" ht="14.25" customHeight="1" x14ac:dyDescent="0.15">
      <c r="A55" s="422"/>
      <c r="B55" s="422"/>
      <c r="C55" s="420" t="s">
        <v>393</v>
      </c>
      <c r="D55" s="344"/>
      <c r="E55" s="421"/>
      <c r="F55" s="94" t="s">
        <v>37</v>
      </c>
      <c r="G55" s="100">
        <v>2655</v>
      </c>
      <c r="H55" s="100"/>
      <c r="I55" s="101">
        <v>121.78899082568807</v>
      </c>
      <c r="J55" s="100">
        <v>2201</v>
      </c>
      <c r="K55" s="100"/>
      <c r="L55" s="101">
        <v>82.900188323917135</v>
      </c>
      <c r="M55" s="123">
        <v>1870</v>
      </c>
      <c r="N55" s="100"/>
      <c r="O55" s="101">
        <v>84.961381190368016</v>
      </c>
      <c r="P55" s="100">
        <v>2249</v>
      </c>
      <c r="Q55" s="100"/>
      <c r="R55" s="101">
        <v>120.26737967914438</v>
      </c>
      <c r="S55" s="100">
        <v>2271</v>
      </c>
      <c r="T55" s="100"/>
      <c r="U55" s="101">
        <v>100.97821253890618</v>
      </c>
      <c r="V55" s="100">
        <v>2050</v>
      </c>
      <c r="W55" s="100"/>
      <c r="X55" s="101">
        <f t="shared" si="0"/>
        <v>90.268604139145751</v>
      </c>
      <c r="AQ55" s="89"/>
      <c r="AR55" s="89"/>
      <c r="AS55" s="89"/>
    </row>
    <row r="56" spans="1:45" ht="14.25" customHeight="1" x14ac:dyDescent="0.15">
      <c r="A56" s="422" t="s">
        <v>578</v>
      </c>
      <c r="B56" s="422"/>
      <c r="C56" s="420" t="s">
        <v>538</v>
      </c>
      <c r="D56" s="344"/>
      <c r="E56" s="421"/>
      <c r="F56" s="94" t="s">
        <v>36</v>
      </c>
      <c r="G56" s="259" t="s">
        <v>225</v>
      </c>
      <c r="H56" s="100"/>
      <c r="I56" s="259" t="s">
        <v>225</v>
      </c>
      <c r="J56" s="259" t="s">
        <v>225</v>
      </c>
      <c r="K56" s="100"/>
      <c r="L56" s="259" t="s">
        <v>225</v>
      </c>
      <c r="M56" s="262">
        <v>3994</v>
      </c>
      <c r="N56" s="100"/>
      <c r="O56" s="259" t="s">
        <v>225</v>
      </c>
      <c r="P56" s="100">
        <v>3133</v>
      </c>
      <c r="Q56" s="100"/>
      <c r="R56" s="101">
        <v>78.442663995993996</v>
      </c>
      <c r="S56" s="100">
        <v>2994</v>
      </c>
      <c r="T56" s="100"/>
      <c r="U56" s="101">
        <v>95.563357804021706</v>
      </c>
      <c r="V56" s="100">
        <v>3304</v>
      </c>
      <c r="W56" s="100"/>
      <c r="X56" s="101">
        <f t="shared" si="0"/>
        <v>110.35404141616567</v>
      </c>
      <c r="AQ56" s="89"/>
      <c r="AR56" s="89"/>
      <c r="AS56" s="89"/>
    </row>
    <row r="57" spans="1:45" ht="14.25" customHeight="1" x14ac:dyDescent="0.15">
      <c r="A57" s="422"/>
      <c r="B57" s="422"/>
      <c r="C57" s="420"/>
      <c r="D57" s="344"/>
      <c r="E57" s="421"/>
      <c r="F57" s="94" t="s">
        <v>37</v>
      </c>
      <c r="G57" s="259" t="s">
        <v>225</v>
      </c>
      <c r="H57" s="100"/>
      <c r="I57" s="259" t="s">
        <v>225</v>
      </c>
      <c r="J57" s="259" t="s">
        <v>225</v>
      </c>
      <c r="K57" s="100"/>
      <c r="L57" s="259" t="s">
        <v>225</v>
      </c>
      <c r="M57" s="262">
        <v>3300</v>
      </c>
      <c r="N57" s="100"/>
      <c r="O57" s="259" t="s">
        <v>225</v>
      </c>
      <c r="P57" s="100">
        <v>3150</v>
      </c>
      <c r="Q57" s="100"/>
      <c r="R57" s="101">
        <v>95.454545454545453</v>
      </c>
      <c r="S57" s="100">
        <v>2816</v>
      </c>
      <c r="T57" s="100"/>
      <c r="U57" s="101">
        <v>89.396825396825392</v>
      </c>
      <c r="V57" s="100">
        <v>2904</v>
      </c>
      <c r="W57" s="100"/>
      <c r="X57" s="101">
        <f t="shared" si="0"/>
        <v>103.125</v>
      </c>
      <c r="AQ57" s="89"/>
      <c r="AR57" s="89"/>
      <c r="AS57" s="89"/>
    </row>
    <row r="58" spans="1:45" ht="14.25" customHeight="1" thickBot="1" x14ac:dyDescent="0.2">
      <c r="A58" s="95"/>
      <c r="B58" s="95"/>
      <c r="C58" s="95"/>
      <c r="D58" s="95"/>
      <c r="E58" s="95"/>
      <c r="F58" s="96"/>
      <c r="G58" s="95"/>
      <c r="H58" s="95"/>
      <c r="I58" s="95"/>
      <c r="J58" s="95"/>
      <c r="K58" s="95"/>
      <c r="L58" s="95"/>
      <c r="M58" s="95"/>
      <c r="N58" s="95"/>
      <c r="O58" s="95"/>
      <c r="P58" s="95"/>
      <c r="Q58" s="95"/>
      <c r="R58" s="95"/>
      <c r="S58" s="95"/>
      <c r="T58" s="95"/>
      <c r="U58" s="95"/>
      <c r="V58" s="95"/>
      <c r="W58" s="95"/>
      <c r="X58" s="95"/>
      <c r="AQ58" s="89"/>
      <c r="AR58" s="89"/>
      <c r="AS58" s="89"/>
    </row>
    <row r="59" spans="1:45" ht="14.25" customHeight="1" x14ac:dyDescent="0.15">
      <c r="A59" s="426" t="s">
        <v>203</v>
      </c>
      <c r="B59" s="426"/>
      <c r="C59" s="426"/>
      <c r="D59" s="426"/>
      <c r="E59" s="426"/>
      <c r="F59" s="426"/>
      <c r="G59" s="426"/>
      <c r="H59" s="426"/>
      <c r="I59" s="426"/>
      <c r="J59" s="426"/>
      <c r="K59" s="426"/>
      <c r="L59" s="426"/>
      <c r="M59" s="426"/>
      <c r="N59" s="426"/>
      <c r="O59" s="426"/>
      <c r="P59" s="426"/>
      <c r="Q59" s="426"/>
      <c r="R59" s="426"/>
      <c r="S59" s="276"/>
      <c r="T59" s="276"/>
      <c r="U59" s="276"/>
      <c r="V59" s="97"/>
      <c r="W59" s="97"/>
      <c r="X59" s="97"/>
      <c r="Y59" s="97"/>
      <c r="Z59" s="97"/>
      <c r="AA59" s="97"/>
    </row>
    <row r="60" spans="1:45" ht="10.5" customHeight="1" x14ac:dyDescent="0.15">
      <c r="A60" s="450"/>
      <c r="B60" s="450"/>
      <c r="C60" s="450"/>
      <c r="D60" s="450"/>
      <c r="E60" s="450"/>
      <c r="F60" s="450"/>
      <c r="G60" s="450"/>
      <c r="H60" s="450"/>
      <c r="I60" s="450"/>
      <c r="J60" s="450"/>
      <c r="K60" s="450"/>
      <c r="L60" s="450"/>
      <c r="M60" s="450"/>
      <c r="N60" s="450"/>
      <c r="O60" s="450"/>
      <c r="P60" s="450"/>
      <c r="Q60" s="450"/>
      <c r="R60" s="450"/>
      <c r="S60" s="450"/>
      <c r="T60" s="450"/>
      <c r="U60" s="450"/>
      <c r="V60" s="450"/>
      <c r="W60" s="450"/>
      <c r="X60" s="450"/>
      <c r="Y60" s="450"/>
      <c r="Z60" s="450"/>
      <c r="AA60" s="450"/>
    </row>
    <row r="61" spans="1:45" s="98" customFormat="1" ht="12.75" customHeight="1" x14ac:dyDescent="0.15">
      <c r="A61" s="450"/>
      <c r="B61" s="450"/>
      <c r="C61" s="450"/>
      <c r="D61" s="450"/>
      <c r="E61" s="450"/>
      <c r="F61" s="450"/>
      <c r="G61" s="450"/>
      <c r="H61" s="450"/>
      <c r="I61" s="450"/>
      <c r="J61" s="450"/>
      <c r="K61" s="450"/>
      <c r="L61" s="450"/>
      <c r="M61" s="450"/>
      <c r="N61" s="450"/>
      <c r="O61" s="450"/>
      <c r="P61" s="450"/>
      <c r="Q61" s="450"/>
      <c r="R61" s="450"/>
      <c r="S61" s="450"/>
      <c r="T61" s="450"/>
      <c r="U61" s="450"/>
      <c r="V61" s="450"/>
      <c r="W61" s="450"/>
      <c r="X61" s="450"/>
      <c r="Y61" s="450"/>
      <c r="Z61" s="450"/>
      <c r="AA61" s="450"/>
      <c r="AB61" s="97"/>
      <c r="AC61" s="97"/>
      <c r="AD61" s="97"/>
      <c r="AE61" s="97"/>
      <c r="AF61" s="97"/>
      <c r="AG61" s="97"/>
      <c r="AH61" s="97"/>
      <c r="AI61" s="97"/>
      <c r="AJ61" s="97"/>
      <c r="AK61" s="97"/>
      <c r="AL61" s="97"/>
      <c r="AM61" s="97"/>
      <c r="AN61" s="97"/>
      <c r="AO61" s="97"/>
      <c r="AP61" s="97"/>
      <c r="AQ61" s="97"/>
      <c r="AR61" s="97"/>
      <c r="AS61" s="97"/>
    </row>
    <row r="62" spans="1:45" s="98" customFormat="1" ht="12.75" customHeight="1" x14ac:dyDescent="0.15">
      <c r="A62" s="88"/>
      <c r="B62" s="88"/>
      <c r="C62" s="88"/>
      <c r="D62" s="88"/>
      <c r="E62" s="88"/>
      <c r="F62" s="88"/>
      <c r="G62" s="88"/>
      <c r="H62" s="88"/>
      <c r="I62" s="88"/>
      <c r="J62" s="88"/>
      <c r="K62" s="88"/>
      <c r="L62" s="88"/>
      <c r="M62" s="88"/>
      <c r="N62" s="88"/>
      <c r="O62" s="88"/>
      <c r="P62" s="88"/>
      <c r="Q62" s="88"/>
      <c r="R62" s="88"/>
      <c r="S62" s="274"/>
      <c r="T62" s="274"/>
      <c r="U62" s="274"/>
      <c r="V62" s="88"/>
      <c r="W62" s="88"/>
      <c r="X62" s="88"/>
      <c r="Y62" s="88"/>
      <c r="Z62" s="88"/>
      <c r="AA62" s="88"/>
      <c r="AB62" s="97"/>
      <c r="AC62" s="97"/>
      <c r="AD62" s="97"/>
      <c r="AE62" s="97"/>
      <c r="AF62" s="97"/>
      <c r="AG62" s="97"/>
      <c r="AH62" s="97"/>
      <c r="AI62" s="97"/>
      <c r="AJ62" s="97"/>
      <c r="AK62" s="97"/>
      <c r="AL62" s="97"/>
      <c r="AM62" s="97"/>
      <c r="AN62" s="97"/>
      <c r="AO62" s="97"/>
      <c r="AP62" s="97"/>
      <c r="AQ62" s="97"/>
      <c r="AR62" s="97"/>
      <c r="AS62" s="97"/>
    </row>
  </sheetData>
  <mergeCells count="140">
    <mergeCell ref="A1:X1"/>
    <mergeCell ref="A3:X3"/>
    <mergeCell ref="A4:X4"/>
    <mergeCell ref="O5:X5"/>
    <mergeCell ref="P6:R6"/>
    <mergeCell ref="P7:Q7"/>
    <mergeCell ref="R7:R10"/>
    <mergeCell ref="P8:Q8"/>
    <mergeCell ref="P9:Q9"/>
    <mergeCell ref="P10:Q10"/>
    <mergeCell ref="A6:E10"/>
    <mergeCell ref="F9:F10"/>
    <mergeCell ref="F7:F8"/>
    <mergeCell ref="G6:I6"/>
    <mergeCell ref="M8:N8"/>
    <mergeCell ref="O7:O10"/>
    <mergeCell ref="L7:L10"/>
    <mergeCell ref="G7:H7"/>
    <mergeCell ref="G8:H8"/>
    <mergeCell ref="J7:K7"/>
    <mergeCell ref="G9:H9"/>
    <mergeCell ref="G10:H10"/>
    <mergeCell ref="I7:I10"/>
    <mergeCell ref="C12:E12"/>
    <mergeCell ref="A56:B56"/>
    <mergeCell ref="C56:E56"/>
    <mergeCell ref="C13:E13"/>
    <mergeCell ref="A16:B16"/>
    <mergeCell ref="A60:AA60"/>
    <mergeCell ref="A61:AA61"/>
    <mergeCell ref="A19:B19"/>
    <mergeCell ref="C19:E19"/>
    <mergeCell ref="A18:B18"/>
    <mergeCell ref="C18:E18"/>
    <mergeCell ref="A38:B38"/>
    <mergeCell ref="C38:E38"/>
    <mergeCell ref="A36:B36"/>
    <mergeCell ref="C36:E36"/>
    <mergeCell ref="C16:E16"/>
    <mergeCell ref="A15:B15"/>
    <mergeCell ref="C15:E15"/>
    <mergeCell ref="A14:B14"/>
    <mergeCell ref="C14:E14"/>
    <mergeCell ref="A13:B13"/>
    <mergeCell ref="A12:B12"/>
    <mergeCell ref="A17:B17"/>
    <mergeCell ref="C17:E17"/>
    <mergeCell ref="Y6:Z6"/>
    <mergeCell ref="Y7:Z7"/>
    <mergeCell ref="M6:O6"/>
    <mergeCell ref="J6:L6"/>
    <mergeCell ref="V7:W7"/>
    <mergeCell ref="V6:X6"/>
    <mergeCell ref="X7:X10"/>
    <mergeCell ref="M7:N7"/>
    <mergeCell ref="V8:W8"/>
    <mergeCell ref="V10:W10"/>
    <mergeCell ref="V9:W9"/>
    <mergeCell ref="M10:N10"/>
    <mergeCell ref="M9:N9"/>
    <mergeCell ref="J8:K8"/>
    <mergeCell ref="J10:K10"/>
    <mergeCell ref="J9:K9"/>
    <mergeCell ref="S6:U6"/>
    <mergeCell ref="S7:T7"/>
    <mergeCell ref="U7:U10"/>
    <mergeCell ref="S8:T8"/>
    <mergeCell ref="S9:T9"/>
    <mergeCell ref="S10:T10"/>
    <mergeCell ref="A22:B22"/>
    <mergeCell ref="C22:E22"/>
    <mergeCell ref="A21:B21"/>
    <mergeCell ref="C21:E21"/>
    <mergeCell ref="A20:B20"/>
    <mergeCell ref="C20:E20"/>
    <mergeCell ref="A23:B23"/>
    <mergeCell ref="C23:E23"/>
    <mergeCell ref="A27:B27"/>
    <mergeCell ref="C27:E27"/>
    <mergeCell ref="A24:B24"/>
    <mergeCell ref="A25:B25"/>
    <mergeCell ref="C24:E24"/>
    <mergeCell ref="C25:E25"/>
    <mergeCell ref="A26:B26"/>
    <mergeCell ref="C26:E26"/>
    <mergeCell ref="A32:B32"/>
    <mergeCell ref="C32:E32"/>
    <mergeCell ref="A33:B33"/>
    <mergeCell ref="C33:E33"/>
    <mergeCell ref="A34:B34"/>
    <mergeCell ref="C34:E34"/>
    <mergeCell ref="A35:B35"/>
    <mergeCell ref="C35:E35"/>
    <mergeCell ref="A37:B37"/>
    <mergeCell ref="A59:R59"/>
    <mergeCell ref="A43:B43"/>
    <mergeCell ref="C43:E43"/>
    <mergeCell ref="A52:B52"/>
    <mergeCell ref="A53:B53"/>
    <mergeCell ref="C52:E52"/>
    <mergeCell ref="C53:E53"/>
    <mergeCell ref="A50:B50"/>
    <mergeCell ref="C50:E50"/>
    <mergeCell ref="A44:B44"/>
    <mergeCell ref="C48:E48"/>
    <mergeCell ref="A49:B49"/>
    <mergeCell ref="C49:E49"/>
    <mergeCell ref="A48:B48"/>
    <mergeCell ref="A54:B54"/>
    <mergeCell ref="C54:E54"/>
    <mergeCell ref="A57:B57"/>
    <mergeCell ref="C57:E57"/>
    <mergeCell ref="A55:B55"/>
    <mergeCell ref="C55:E55"/>
    <mergeCell ref="A51:B51"/>
    <mergeCell ref="C51:E51"/>
    <mergeCell ref="C30:E30"/>
    <mergeCell ref="A31:B31"/>
    <mergeCell ref="C31:E31"/>
    <mergeCell ref="A28:B28"/>
    <mergeCell ref="A41:B41"/>
    <mergeCell ref="C41:E41"/>
    <mergeCell ref="C44:E44"/>
    <mergeCell ref="A47:B47"/>
    <mergeCell ref="C47:E47"/>
    <mergeCell ref="A42:B42"/>
    <mergeCell ref="C42:E42"/>
    <mergeCell ref="A46:B46"/>
    <mergeCell ref="C46:E46"/>
    <mergeCell ref="A45:B45"/>
    <mergeCell ref="C45:E45"/>
    <mergeCell ref="A40:B40"/>
    <mergeCell ref="C40:E40"/>
    <mergeCell ref="A29:B29"/>
    <mergeCell ref="C28:E28"/>
    <mergeCell ref="C29:E29"/>
    <mergeCell ref="A30:B30"/>
    <mergeCell ref="A39:B39"/>
    <mergeCell ref="C39:E39"/>
    <mergeCell ref="C37:E37"/>
  </mergeCells>
  <phoneticPr fontId="2"/>
  <pageMargins left="0.48" right="0.48" top="0.56999999999999995" bottom="0.48" header="0.39" footer="0.37"/>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V30"/>
  <sheetViews>
    <sheetView showGridLines="0" zoomScaleNormal="100" workbookViewId="0">
      <selection activeCell="J30" sqref="J30"/>
    </sheetView>
  </sheetViews>
  <sheetFormatPr defaultRowHeight="13.5" x14ac:dyDescent="0.15"/>
  <cols>
    <col min="1" max="5" width="4.25" style="67" customWidth="1"/>
    <col min="6" max="6" width="2.25" style="67" customWidth="1"/>
    <col min="7" max="11" width="13.625" style="67" customWidth="1"/>
    <col min="12" max="22" width="9" style="67"/>
    <col min="23" max="16384" width="9" style="68"/>
  </cols>
  <sheetData>
    <row r="1" spans="1:22" ht="17.25" x14ac:dyDescent="0.15">
      <c r="A1" s="468" t="s">
        <v>573</v>
      </c>
      <c r="B1" s="468"/>
      <c r="C1" s="468"/>
      <c r="D1" s="468"/>
      <c r="E1" s="468"/>
      <c r="F1" s="468"/>
      <c r="G1" s="468"/>
      <c r="H1" s="468"/>
      <c r="I1" s="468"/>
      <c r="J1" s="468"/>
      <c r="K1" s="468"/>
    </row>
    <row r="2" spans="1:22" ht="7.5" customHeight="1" x14ac:dyDescent="0.15"/>
    <row r="3" spans="1:22" ht="12.75" customHeight="1" x14ac:dyDescent="0.15">
      <c r="A3" s="470" t="s">
        <v>244</v>
      </c>
      <c r="B3" s="470"/>
      <c r="C3" s="470"/>
      <c r="D3" s="470"/>
      <c r="E3" s="470"/>
      <c r="F3" s="470"/>
      <c r="G3" s="470"/>
      <c r="H3" s="470"/>
      <c r="I3" s="470"/>
      <c r="J3" s="470"/>
    </row>
    <row r="4" spans="1:22" ht="7.5" customHeight="1" x14ac:dyDescent="0.15">
      <c r="J4" s="68"/>
      <c r="K4" s="68"/>
    </row>
    <row r="5" spans="1:22" ht="12.75" customHeight="1" thickBot="1" x14ac:dyDescent="0.2">
      <c r="A5" s="469"/>
      <c r="B5" s="469"/>
      <c r="C5" s="469"/>
      <c r="D5" s="469"/>
      <c r="E5" s="469"/>
      <c r="F5" s="469"/>
      <c r="G5" s="469"/>
      <c r="H5" s="469"/>
      <c r="I5" s="469"/>
      <c r="J5" s="469"/>
      <c r="K5" s="70" t="s">
        <v>222</v>
      </c>
    </row>
    <row r="6" spans="1:22" ht="22.5" customHeight="1" x14ac:dyDescent="0.15">
      <c r="A6" s="473" t="s">
        <v>170</v>
      </c>
      <c r="B6" s="473"/>
      <c r="C6" s="473"/>
      <c r="D6" s="473"/>
      <c r="E6" s="473"/>
      <c r="F6" s="474"/>
      <c r="G6" s="71" t="s">
        <v>509</v>
      </c>
      <c r="H6" s="71" t="s">
        <v>610</v>
      </c>
      <c r="I6" s="71" t="s">
        <v>531</v>
      </c>
      <c r="J6" s="71" t="s">
        <v>581</v>
      </c>
      <c r="K6" s="71" t="s">
        <v>611</v>
      </c>
      <c r="V6" s="68"/>
    </row>
    <row r="7" spans="1:22" ht="3.75" customHeight="1" x14ac:dyDescent="0.15">
      <c r="A7" s="72"/>
      <c r="B7" s="72"/>
      <c r="C7" s="72"/>
      <c r="D7" s="72"/>
      <c r="E7" s="72"/>
      <c r="F7" s="73"/>
      <c r="G7" s="74"/>
      <c r="H7" s="74"/>
      <c r="V7" s="68"/>
    </row>
    <row r="8" spans="1:22" ht="13.5" customHeight="1" x14ac:dyDescent="0.15">
      <c r="A8" s="472"/>
      <c r="B8" s="472"/>
      <c r="C8" s="471" t="s">
        <v>151</v>
      </c>
      <c r="D8" s="471"/>
      <c r="E8" s="471"/>
      <c r="F8" s="75"/>
      <c r="G8" s="77">
        <v>3084</v>
      </c>
      <c r="H8" s="227">
        <v>2972</v>
      </c>
      <c r="I8" s="76">
        <v>2873</v>
      </c>
      <c r="J8" s="76">
        <v>2912</v>
      </c>
      <c r="K8" s="140">
        <v>2758</v>
      </c>
      <c r="V8" s="68"/>
    </row>
    <row r="9" spans="1:22" ht="13.5" customHeight="1" x14ac:dyDescent="0.15">
      <c r="A9" s="472" t="s">
        <v>182</v>
      </c>
      <c r="B9" s="472"/>
      <c r="C9" s="471" t="s">
        <v>171</v>
      </c>
      <c r="D9" s="471"/>
      <c r="E9" s="471"/>
      <c r="F9" s="75"/>
      <c r="G9" s="77">
        <v>6110</v>
      </c>
      <c r="H9" s="227">
        <v>5911</v>
      </c>
      <c r="I9" s="76">
        <v>5667</v>
      </c>
      <c r="J9" s="76">
        <v>5493</v>
      </c>
      <c r="K9" s="140">
        <v>5129</v>
      </c>
      <c r="V9" s="68"/>
    </row>
    <row r="10" spans="1:22" ht="13.5" customHeight="1" x14ac:dyDescent="0.15">
      <c r="A10" s="472"/>
      <c r="B10" s="472"/>
      <c r="C10" s="471" t="s">
        <v>172</v>
      </c>
      <c r="D10" s="471"/>
      <c r="E10" s="471"/>
      <c r="F10" s="75"/>
      <c r="G10" s="77">
        <v>86</v>
      </c>
      <c r="H10" s="227">
        <v>82</v>
      </c>
      <c r="I10" s="76">
        <v>77</v>
      </c>
      <c r="J10" s="76">
        <v>75</v>
      </c>
      <c r="K10" s="140">
        <v>69</v>
      </c>
      <c r="V10" s="68"/>
    </row>
    <row r="11" spans="1:22" ht="13.5" customHeight="1" x14ac:dyDescent="0.15">
      <c r="A11" s="471" t="s">
        <v>173</v>
      </c>
      <c r="B11" s="471"/>
      <c r="C11" s="471"/>
      <c r="D11" s="471"/>
      <c r="E11" s="471"/>
      <c r="F11" s="75"/>
      <c r="G11" s="77">
        <v>1314</v>
      </c>
      <c r="H11" s="227">
        <v>1303</v>
      </c>
      <c r="I11" s="76">
        <v>1311</v>
      </c>
      <c r="J11" s="76">
        <v>1326</v>
      </c>
      <c r="K11" s="140">
        <v>1308</v>
      </c>
      <c r="V11" s="68"/>
    </row>
    <row r="12" spans="1:22" ht="13.5" customHeight="1" x14ac:dyDescent="0.15">
      <c r="A12" s="472" t="s">
        <v>181</v>
      </c>
      <c r="B12" s="472"/>
      <c r="C12" s="471" t="s">
        <v>151</v>
      </c>
      <c r="D12" s="471"/>
      <c r="E12" s="471"/>
      <c r="F12" s="75"/>
      <c r="G12" s="77">
        <v>35675</v>
      </c>
      <c r="H12" s="227">
        <v>36322</v>
      </c>
      <c r="I12" s="76">
        <v>36974</v>
      </c>
      <c r="J12" s="76">
        <v>37683</v>
      </c>
      <c r="K12" s="140">
        <v>37671</v>
      </c>
      <c r="V12" s="68"/>
    </row>
    <row r="13" spans="1:22" ht="13.5" customHeight="1" x14ac:dyDescent="0.15">
      <c r="A13" s="472"/>
      <c r="B13" s="472"/>
      <c r="C13" s="471" t="s">
        <v>171</v>
      </c>
      <c r="D13" s="471"/>
      <c r="E13" s="471"/>
      <c r="F13" s="75"/>
      <c r="G13" s="77">
        <v>62364</v>
      </c>
      <c r="H13" s="227">
        <v>61652</v>
      </c>
      <c r="I13" s="76">
        <v>60822</v>
      </c>
      <c r="J13" s="76">
        <v>59359</v>
      </c>
      <c r="K13" s="140">
        <v>57052</v>
      </c>
      <c r="V13" s="68"/>
    </row>
    <row r="14" spans="1:22" ht="13.5" customHeight="1" x14ac:dyDescent="0.15">
      <c r="A14" s="475" t="s">
        <v>180</v>
      </c>
      <c r="B14" s="475"/>
      <c r="C14" s="471" t="s">
        <v>411</v>
      </c>
      <c r="D14" s="471"/>
      <c r="E14" s="471"/>
      <c r="F14" s="75"/>
      <c r="G14" s="77">
        <v>2522</v>
      </c>
      <c r="H14" s="227">
        <v>2486</v>
      </c>
      <c r="I14" s="76">
        <v>2477</v>
      </c>
      <c r="J14" s="76">
        <v>2455</v>
      </c>
      <c r="K14" s="140">
        <v>2372</v>
      </c>
      <c r="V14" s="68"/>
    </row>
    <row r="15" spans="1:22" ht="13.5" customHeight="1" x14ac:dyDescent="0.15">
      <c r="A15" s="475"/>
      <c r="B15" s="475"/>
      <c r="C15" s="471" t="s">
        <v>174</v>
      </c>
      <c r="D15" s="471"/>
      <c r="E15" s="471"/>
      <c r="F15" s="75"/>
      <c r="G15" s="77">
        <v>287</v>
      </c>
      <c r="H15" s="227">
        <v>273</v>
      </c>
      <c r="I15" s="76">
        <v>280</v>
      </c>
      <c r="J15" s="76">
        <v>286</v>
      </c>
      <c r="K15" s="140">
        <v>239</v>
      </c>
      <c r="V15" s="68"/>
    </row>
    <row r="16" spans="1:22" ht="13.5" customHeight="1" x14ac:dyDescent="0.15">
      <c r="A16" s="472" t="s">
        <v>152</v>
      </c>
      <c r="B16" s="472"/>
      <c r="C16" s="472" t="s">
        <v>184</v>
      </c>
      <c r="D16" s="472"/>
      <c r="E16" s="472"/>
      <c r="F16" s="75"/>
      <c r="G16" s="77">
        <v>63179</v>
      </c>
      <c r="H16" s="77">
        <v>61636</v>
      </c>
      <c r="I16" s="140">
        <v>70328</v>
      </c>
      <c r="J16" s="140">
        <v>73231</v>
      </c>
      <c r="K16" s="67">
        <v>75441</v>
      </c>
      <c r="V16" s="68"/>
    </row>
    <row r="17" spans="1:22" ht="13.5" customHeight="1" x14ac:dyDescent="0.15">
      <c r="A17" s="472"/>
      <c r="B17" s="472"/>
      <c r="C17" s="472" t="s">
        <v>183</v>
      </c>
      <c r="D17" s="472"/>
      <c r="E17" s="472"/>
      <c r="F17" s="75"/>
      <c r="G17" s="77">
        <v>23362</v>
      </c>
      <c r="H17" s="77">
        <v>19040</v>
      </c>
      <c r="I17" s="140">
        <v>22236</v>
      </c>
      <c r="J17" s="140">
        <v>22159</v>
      </c>
      <c r="K17" s="67">
        <v>21786</v>
      </c>
      <c r="V17" s="68"/>
    </row>
    <row r="18" spans="1:22" ht="13.5" customHeight="1" x14ac:dyDescent="0.15">
      <c r="A18" s="472"/>
      <c r="B18" s="472"/>
      <c r="C18" s="471" t="s">
        <v>175</v>
      </c>
      <c r="D18" s="471"/>
      <c r="E18" s="471"/>
      <c r="F18" s="75"/>
      <c r="G18" s="77">
        <v>3</v>
      </c>
      <c r="H18" s="77">
        <v>1</v>
      </c>
      <c r="I18" s="149">
        <v>2</v>
      </c>
      <c r="J18" s="149">
        <v>3</v>
      </c>
      <c r="K18" s="67">
        <v>2</v>
      </c>
      <c r="V18" s="68"/>
    </row>
    <row r="19" spans="1:22" ht="13.5" customHeight="1" x14ac:dyDescent="0.15">
      <c r="A19" s="472"/>
      <c r="B19" s="472"/>
      <c r="C19" s="471" t="s">
        <v>176</v>
      </c>
      <c r="D19" s="471"/>
      <c r="E19" s="471"/>
      <c r="F19" s="75"/>
      <c r="G19" s="77">
        <v>7148</v>
      </c>
      <c r="H19" s="77">
        <v>6248</v>
      </c>
      <c r="I19" s="140">
        <v>6939</v>
      </c>
      <c r="J19" s="140">
        <v>7013</v>
      </c>
      <c r="K19" s="67">
        <v>6915</v>
      </c>
      <c r="V19" s="68"/>
    </row>
    <row r="20" spans="1:22" ht="13.5" customHeight="1" x14ac:dyDescent="0.15">
      <c r="A20" s="472" t="s">
        <v>179</v>
      </c>
      <c r="B20" s="472"/>
      <c r="C20" s="472"/>
      <c r="D20" s="475" t="s">
        <v>418</v>
      </c>
      <c r="E20" s="475"/>
      <c r="F20" s="75"/>
      <c r="G20" s="77">
        <v>41851</v>
      </c>
      <c r="H20" s="77">
        <v>34975</v>
      </c>
      <c r="I20" s="140">
        <v>37373</v>
      </c>
      <c r="J20" s="140">
        <v>36264</v>
      </c>
      <c r="K20" s="67">
        <v>34666</v>
      </c>
      <c r="V20" s="68"/>
    </row>
    <row r="21" spans="1:22" ht="13.5" customHeight="1" x14ac:dyDescent="0.15">
      <c r="A21" s="472"/>
      <c r="B21" s="472"/>
      <c r="C21" s="472"/>
      <c r="D21" s="475" t="s">
        <v>419</v>
      </c>
      <c r="E21" s="475"/>
      <c r="F21" s="75"/>
      <c r="G21" s="77">
        <v>152</v>
      </c>
      <c r="H21" s="77">
        <v>153</v>
      </c>
      <c r="I21" s="140">
        <v>170</v>
      </c>
      <c r="J21" s="140">
        <v>182</v>
      </c>
      <c r="K21" s="67">
        <v>187</v>
      </c>
      <c r="V21" s="68"/>
    </row>
    <row r="22" spans="1:22" ht="13.5" customHeight="1" x14ac:dyDescent="0.15">
      <c r="A22" s="472"/>
      <c r="B22" s="472"/>
      <c r="C22" s="472"/>
      <c r="D22" s="475" t="s">
        <v>420</v>
      </c>
      <c r="E22" s="475"/>
      <c r="F22" s="75"/>
      <c r="G22" s="77">
        <v>4570</v>
      </c>
      <c r="H22" s="77">
        <v>3570</v>
      </c>
      <c r="I22" s="140">
        <v>3411</v>
      </c>
      <c r="J22" s="140">
        <v>3135</v>
      </c>
      <c r="K22" s="67">
        <v>2859</v>
      </c>
      <c r="V22" s="68"/>
    </row>
    <row r="23" spans="1:22" ht="13.5" customHeight="1" x14ac:dyDescent="0.15">
      <c r="A23" s="472"/>
      <c r="B23" s="472"/>
      <c r="C23" s="472"/>
      <c r="D23" s="475" t="s">
        <v>421</v>
      </c>
      <c r="E23" s="475"/>
      <c r="F23" s="75"/>
      <c r="G23" s="77">
        <v>9616</v>
      </c>
      <c r="H23" s="77">
        <v>10117</v>
      </c>
      <c r="I23" s="140">
        <v>11113</v>
      </c>
      <c r="J23" s="140">
        <v>11687</v>
      </c>
      <c r="K23" s="67">
        <v>12038</v>
      </c>
      <c r="V23" s="68"/>
    </row>
    <row r="24" spans="1:22" ht="13.5" customHeight="1" x14ac:dyDescent="0.15">
      <c r="A24" s="471" t="s">
        <v>177</v>
      </c>
      <c r="B24" s="471"/>
      <c r="C24" s="471"/>
      <c r="D24" s="471"/>
      <c r="E24" s="471"/>
      <c r="F24" s="75"/>
      <c r="G24" s="77">
        <v>460</v>
      </c>
      <c r="H24" s="77">
        <v>438</v>
      </c>
      <c r="I24" s="140">
        <v>489</v>
      </c>
      <c r="J24" s="140">
        <v>514</v>
      </c>
      <c r="K24" s="67">
        <v>502</v>
      </c>
      <c r="V24" s="68"/>
    </row>
    <row r="25" spans="1:22" ht="13.5" customHeight="1" x14ac:dyDescent="0.15">
      <c r="A25" s="471" t="s">
        <v>178</v>
      </c>
      <c r="B25" s="471"/>
      <c r="C25" s="471"/>
      <c r="D25" s="471"/>
      <c r="E25" s="471"/>
      <c r="F25" s="75"/>
      <c r="G25" s="226">
        <v>4107</v>
      </c>
      <c r="H25" s="77">
        <v>3826</v>
      </c>
      <c r="I25" s="140">
        <v>4297</v>
      </c>
      <c r="J25" s="140">
        <v>4357</v>
      </c>
      <c r="K25" s="67">
        <v>4369</v>
      </c>
      <c r="V25" s="68"/>
    </row>
    <row r="26" spans="1:22" ht="3.75" customHeight="1" thickBot="1" x14ac:dyDescent="0.2">
      <c r="A26" s="78"/>
      <c r="B26" s="78"/>
      <c r="C26" s="78"/>
      <c r="D26" s="78"/>
      <c r="E26" s="78"/>
      <c r="F26" s="69"/>
      <c r="G26" s="69"/>
      <c r="H26" s="69"/>
      <c r="I26" s="69"/>
      <c r="J26" s="116"/>
      <c r="K26" s="116"/>
      <c r="V26" s="68"/>
    </row>
    <row r="27" spans="1:22" s="80" customFormat="1" ht="12.75" customHeight="1" x14ac:dyDescent="0.15">
      <c r="A27" s="477" t="s">
        <v>463</v>
      </c>
      <c r="B27" s="477"/>
      <c r="C27" s="477"/>
      <c r="D27" s="477"/>
      <c r="E27" s="477"/>
      <c r="F27" s="477"/>
      <c r="G27" s="477"/>
      <c r="H27" s="477"/>
      <c r="I27" s="477"/>
      <c r="J27" s="79"/>
      <c r="K27" s="79"/>
      <c r="L27" s="79"/>
      <c r="M27" s="79"/>
      <c r="N27" s="79"/>
      <c r="O27" s="79"/>
      <c r="P27" s="79"/>
      <c r="Q27" s="79"/>
      <c r="R27" s="79"/>
      <c r="S27" s="79"/>
      <c r="T27" s="79"/>
      <c r="U27" s="79"/>
      <c r="V27" s="79"/>
    </row>
    <row r="28" spans="1:22" s="80" customFormat="1" ht="12.75" customHeight="1" x14ac:dyDescent="0.15">
      <c r="A28" s="478" t="s">
        <v>242</v>
      </c>
      <c r="B28" s="478"/>
      <c r="C28" s="478"/>
      <c r="D28" s="478"/>
      <c r="E28" s="478"/>
      <c r="F28" s="478"/>
      <c r="G28" s="478"/>
      <c r="H28" s="478"/>
      <c r="I28" s="478"/>
      <c r="J28" s="79"/>
      <c r="K28" s="79"/>
      <c r="L28" s="79"/>
      <c r="M28" s="79"/>
      <c r="N28" s="79"/>
      <c r="O28" s="79"/>
      <c r="P28" s="79"/>
      <c r="Q28" s="79"/>
      <c r="R28" s="79"/>
      <c r="S28" s="79"/>
      <c r="T28" s="79"/>
      <c r="U28" s="79"/>
      <c r="V28" s="79"/>
    </row>
    <row r="29" spans="1:22" s="80" customFormat="1" ht="12.75" customHeight="1" x14ac:dyDescent="0.15">
      <c r="A29" s="476" t="s">
        <v>246</v>
      </c>
      <c r="B29" s="476"/>
      <c r="C29" s="476"/>
      <c r="D29" s="476"/>
      <c r="E29" s="476"/>
      <c r="F29" s="476"/>
      <c r="G29" s="476"/>
      <c r="H29" s="476"/>
      <c r="I29" s="476"/>
      <c r="J29" s="79"/>
      <c r="K29" s="79"/>
      <c r="L29" s="79"/>
      <c r="M29" s="79"/>
      <c r="N29" s="79"/>
      <c r="O29" s="79"/>
      <c r="P29" s="79"/>
      <c r="Q29" s="79"/>
      <c r="R29" s="79"/>
      <c r="S29" s="79"/>
      <c r="T29" s="79"/>
      <c r="U29" s="79"/>
      <c r="V29" s="79"/>
    </row>
    <row r="30" spans="1:22" s="80" customFormat="1" ht="12.75" customHeight="1" x14ac:dyDescent="0.15">
      <c r="A30" s="476"/>
      <c r="B30" s="476"/>
      <c r="C30" s="476"/>
      <c r="D30" s="476"/>
      <c r="E30" s="476"/>
      <c r="F30" s="476"/>
      <c r="G30" s="476"/>
      <c r="H30" s="476"/>
      <c r="I30" s="476"/>
      <c r="J30" s="79"/>
      <c r="K30" s="79"/>
      <c r="L30" s="79"/>
      <c r="M30" s="79"/>
      <c r="N30" s="79"/>
      <c r="O30" s="79"/>
      <c r="P30" s="79"/>
      <c r="Q30" s="79"/>
      <c r="R30" s="79"/>
      <c r="S30" s="79"/>
      <c r="T30" s="79"/>
      <c r="U30" s="79"/>
      <c r="V30" s="79"/>
    </row>
  </sheetData>
  <mergeCells count="33">
    <mergeCell ref="A30:I30"/>
    <mergeCell ref="A27:I27"/>
    <mergeCell ref="A28:I28"/>
    <mergeCell ref="A24:E24"/>
    <mergeCell ref="A25:E25"/>
    <mergeCell ref="A29:I29"/>
    <mergeCell ref="D23:E23"/>
    <mergeCell ref="C16:E16"/>
    <mergeCell ref="C17:E17"/>
    <mergeCell ref="D20:E20"/>
    <mergeCell ref="C19:E19"/>
    <mergeCell ref="C18:E18"/>
    <mergeCell ref="A20:C23"/>
    <mergeCell ref="A16:B19"/>
    <mergeCell ref="D21:E21"/>
    <mergeCell ref="D22:E22"/>
    <mergeCell ref="C14:E14"/>
    <mergeCell ref="C12:E12"/>
    <mergeCell ref="C13:E13"/>
    <mergeCell ref="A12:B13"/>
    <mergeCell ref="A14:B15"/>
    <mergeCell ref="C15:E15"/>
    <mergeCell ref="A1:K1"/>
    <mergeCell ref="A5:J5"/>
    <mergeCell ref="A3:J3"/>
    <mergeCell ref="A11:E11"/>
    <mergeCell ref="A9:B9"/>
    <mergeCell ref="C9:E9"/>
    <mergeCell ref="C8:E8"/>
    <mergeCell ref="A8:B8"/>
    <mergeCell ref="A6:F6"/>
    <mergeCell ref="A10:B10"/>
    <mergeCell ref="C10:E10"/>
  </mergeCells>
  <phoneticPr fontId="2"/>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zoomScale="130" zoomScaleNormal="130" workbookViewId="0">
      <selection activeCell="G27" sqref="G27"/>
    </sheetView>
  </sheetViews>
  <sheetFormatPr defaultRowHeight="13.5" x14ac:dyDescent="0.15"/>
  <cols>
    <col min="1" max="1" width="13.625" customWidth="1"/>
    <col min="2" max="2" width="8.25" bestFit="1" customWidth="1"/>
    <col min="3" max="5" width="8.25" customWidth="1"/>
    <col min="6" max="6" width="7.125" bestFit="1" customWidth="1"/>
    <col min="7" max="10" width="7.125" customWidth="1"/>
    <col min="11" max="11" width="8.25" customWidth="1"/>
  </cols>
  <sheetData>
    <row r="1" spans="1:12" s="2" customFormat="1" ht="15" customHeight="1" x14ac:dyDescent="0.15">
      <c r="A1" s="354" t="s">
        <v>574</v>
      </c>
      <c r="B1" s="354"/>
      <c r="C1" s="354"/>
      <c r="D1" s="354"/>
      <c r="E1" s="354"/>
      <c r="F1" s="354"/>
      <c r="G1" s="354"/>
      <c r="H1" s="354"/>
      <c r="I1" s="354"/>
      <c r="J1" s="354"/>
      <c r="K1" s="354"/>
    </row>
    <row r="2" spans="1:12" s="2" customFormat="1" ht="9" customHeight="1" x14ac:dyDescent="0.15">
      <c r="A2" s="3"/>
      <c r="B2" s="3"/>
      <c r="C2" s="3"/>
      <c r="D2" s="3"/>
      <c r="E2" s="3"/>
      <c r="F2" s="3"/>
      <c r="G2" s="3"/>
      <c r="H2" s="3"/>
      <c r="I2" s="3"/>
      <c r="J2" s="3"/>
      <c r="K2" s="3"/>
    </row>
    <row r="3" spans="1:12" ht="9.75" customHeight="1" x14ac:dyDescent="0.15">
      <c r="A3" s="355" t="s">
        <v>577</v>
      </c>
      <c r="B3" s="355"/>
      <c r="C3" s="355"/>
      <c r="D3" s="355"/>
      <c r="E3" s="355"/>
      <c r="F3" s="355"/>
      <c r="G3" s="355"/>
      <c r="H3" s="196"/>
      <c r="I3" s="196"/>
      <c r="J3" s="196"/>
      <c r="K3" s="196"/>
    </row>
    <row r="4" spans="1:12" ht="9.75" customHeight="1" thickBot="1" x14ac:dyDescent="0.2">
      <c r="A4" s="364" t="s">
        <v>247</v>
      </c>
      <c r="B4" s="364"/>
      <c r="C4" s="364"/>
      <c r="D4" s="364"/>
      <c r="E4" s="364"/>
      <c r="F4" s="364"/>
      <c r="G4" s="364"/>
      <c r="H4" s="479"/>
      <c r="I4" s="479"/>
      <c r="J4" s="479"/>
      <c r="K4" s="479"/>
    </row>
    <row r="5" spans="1:12" ht="12" customHeight="1" x14ac:dyDescent="0.15">
      <c r="A5" s="365" t="s">
        <v>461</v>
      </c>
      <c r="B5" s="480" t="s">
        <v>396</v>
      </c>
      <c r="C5" s="480"/>
      <c r="D5" s="480"/>
      <c r="E5" s="362" t="s">
        <v>397</v>
      </c>
      <c r="F5" s="367"/>
      <c r="G5" s="367"/>
      <c r="H5" s="363"/>
      <c r="I5" s="363"/>
      <c r="J5" s="363"/>
      <c r="K5" s="363"/>
    </row>
    <row r="6" spans="1:12" ht="12" customHeight="1" x14ac:dyDescent="0.15">
      <c r="A6" s="366"/>
      <c r="B6" s="54" t="s">
        <v>516</v>
      </c>
      <c r="C6" s="54" t="s">
        <v>398</v>
      </c>
      <c r="D6" s="54" t="s">
        <v>404</v>
      </c>
      <c r="E6" s="57" t="s">
        <v>154</v>
      </c>
      <c r="F6" s="35" t="s">
        <v>405</v>
      </c>
      <c r="G6" s="34" t="s">
        <v>406</v>
      </c>
      <c r="H6" s="199" t="s">
        <v>407</v>
      </c>
      <c r="I6" s="153" t="s">
        <v>408</v>
      </c>
      <c r="J6" s="153" t="s">
        <v>492</v>
      </c>
      <c r="K6" s="260" t="s">
        <v>556</v>
      </c>
    </row>
    <row r="7" spans="1:12" ht="3.75" customHeight="1" x14ac:dyDescent="0.15">
      <c r="A7" s="10"/>
      <c r="B7" s="9"/>
      <c r="C7" s="9"/>
      <c r="D7" s="9"/>
      <c r="E7" s="9"/>
      <c r="F7" s="9"/>
      <c r="G7" s="9"/>
      <c r="H7" s="197"/>
      <c r="I7" s="197"/>
      <c r="J7" s="197"/>
      <c r="K7" s="197"/>
    </row>
    <row r="8" spans="1:12" ht="12" hidden="1" customHeight="1" x14ac:dyDescent="0.15">
      <c r="A8" s="37" t="s">
        <v>583</v>
      </c>
      <c r="B8" s="194">
        <v>1087563</v>
      </c>
      <c r="C8" s="194" t="s">
        <v>410</v>
      </c>
      <c r="D8" s="194" t="s">
        <v>410</v>
      </c>
      <c r="E8" s="194">
        <v>254723</v>
      </c>
      <c r="F8" s="194">
        <v>101423</v>
      </c>
      <c r="G8" s="194">
        <v>99645</v>
      </c>
      <c r="H8" s="195">
        <v>53066</v>
      </c>
      <c r="I8" s="195">
        <v>553</v>
      </c>
      <c r="J8" s="195">
        <v>36</v>
      </c>
      <c r="K8" s="195">
        <v>0</v>
      </c>
    </row>
    <row r="9" spans="1:12" ht="12" customHeight="1" x14ac:dyDescent="0.15">
      <c r="A9" s="37" t="s">
        <v>649</v>
      </c>
      <c r="B9" s="194">
        <v>1131749</v>
      </c>
      <c r="C9" s="194" t="s">
        <v>410</v>
      </c>
      <c r="D9" s="194" t="s">
        <v>410</v>
      </c>
      <c r="E9" s="194">
        <v>267953</v>
      </c>
      <c r="F9" s="194">
        <v>121321</v>
      </c>
      <c r="G9" s="194">
        <v>89536</v>
      </c>
      <c r="H9" s="195">
        <v>56317</v>
      </c>
      <c r="I9" s="195">
        <v>592</v>
      </c>
      <c r="J9" s="195">
        <v>187</v>
      </c>
      <c r="K9" s="195">
        <v>0</v>
      </c>
    </row>
    <row r="10" spans="1:12" ht="12" customHeight="1" x14ac:dyDescent="0.15">
      <c r="A10" s="37" t="s">
        <v>510</v>
      </c>
      <c r="B10" s="194">
        <v>1184212</v>
      </c>
      <c r="C10" s="194">
        <v>1184212</v>
      </c>
      <c r="D10" s="194" t="s">
        <v>410</v>
      </c>
      <c r="E10" s="194">
        <v>289459</v>
      </c>
      <c r="F10" s="194">
        <v>140045</v>
      </c>
      <c r="G10" s="194">
        <v>79561</v>
      </c>
      <c r="H10" s="195">
        <v>57522</v>
      </c>
      <c r="I10" s="195">
        <v>534</v>
      </c>
      <c r="J10" s="195">
        <v>11797</v>
      </c>
      <c r="K10" s="195">
        <v>0</v>
      </c>
    </row>
    <row r="11" spans="1:12" ht="12" customHeight="1" x14ac:dyDescent="0.15">
      <c r="A11" s="37" t="s">
        <v>532</v>
      </c>
      <c r="B11" s="194">
        <v>1230011</v>
      </c>
      <c r="C11" s="194">
        <v>1230011</v>
      </c>
      <c r="D11" s="194" t="s">
        <v>410</v>
      </c>
      <c r="E11" s="194">
        <f>SUM(F11:K11)</f>
        <v>503515</v>
      </c>
      <c r="F11" s="194">
        <v>153938</v>
      </c>
      <c r="G11" s="194">
        <v>69943</v>
      </c>
      <c r="H11" s="195">
        <v>57483</v>
      </c>
      <c r="I11" s="195">
        <v>593</v>
      </c>
      <c r="J11" s="195">
        <v>28609</v>
      </c>
      <c r="K11" s="195">
        <v>192949</v>
      </c>
      <c r="L11" s="232"/>
    </row>
    <row r="12" spans="1:12" s="275" customFormat="1" ht="12" customHeight="1" x14ac:dyDescent="0.15">
      <c r="A12" s="37" t="s">
        <v>597</v>
      </c>
      <c r="B12" s="194">
        <v>1263331</v>
      </c>
      <c r="C12" s="194">
        <v>1263331</v>
      </c>
      <c r="D12" s="194" t="s">
        <v>410</v>
      </c>
      <c r="E12" s="194">
        <v>750271</v>
      </c>
      <c r="F12" s="194">
        <v>171262</v>
      </c>
      <c r="G12" s="194">
        <v>59962</v>
      </c>
      <c r="H12" s="195">
        <v>57081</v>
      </c>
      <c r="I12" s="195">
        <v>448</v>
      </c>
      <c r="J12" s="195">
        <v>40213</v>
      </c>
      <c r="K12" s="195">
        <v>421305</v>
      </c>
      <c r="L12" s="232"/>
    </row>
    <row r="13" spans="1:12" ht="12" customHeight="1" x14ac:dyDescent="0.15">
      <c r="A13" s="37" t="s">
        <v>653</v>
      </c>
      <c r="B13" s="194">
        <v>1297990</v>
      </c>
      <c r="C13" s="194">
        <v>1297990</v>
      </c>
      <c r="D13" s="194" t="s">
        <v>410</v>
      </c>
      <c r="E13" s="194">
        <f>SUM(F13:K13)</f>
        <v>1016874</v>
      </c>
      <c r="F13" s="194">
        <v>184703</v>
      </c>
      <c r="G13" s="194">
        <v>51421</v>
      </c>
      <c r="H13" s="195">
        <v>55402</v>
      </c>
      <c r="I13" s="195">
        <v>377</v>
      </c>
      <c r="J13" s="195">
        <v>123236</v>
      </c>
      <c r="K13" s="195">
        <v>601735</v>
      </c>
      <c r="L13" s="232"/>
    </row>
    <row r="14" spans="1:12" ht="3.75" customHeight="1" thickBot="1" x14ac:dyDescent="0.2">
      <c r="A14" s="40"/>
      <c r="B14" s="39"/>
      <c r="C14" s="39"/>
      <c r="D14" s="39"/>
      <c r="E14" s="39"/>
      <c r="F14" s="39"/>
      <c r="G14" s="39"/>
      <c r="H14" s="198"/>
      <c r="I14" s="198"/>
      <c r="J14" s="198"/>
      <c r="K14" s="198"/>
    </row>
    <row r="15" spans="1:12" ht="12" customHeight="1" x14ac:dyDescent="0.15">
      <c r="A15" s="214" t="s">
        <v>415</v>
      </c>
      <c r="B15" s="214"/>
      <c r="C15" s="216" t="s">
        <v>416</v>
      </c>
      <c r="D15" s="1" t="s">
        <v>607</v>
      </c>
      <c r="E15" s="215"/>
      <c r="F15" s="215"/>
      <c r="G15" s="215"/>
      <c r="H15" s="215"/>
      <c r="I15" s="215"/>
      <c r="J15" s="215"/>
      <c r="K15" s="215"/>
    </row>
    <row r="16" spans="1:12" ht="12" customHeight="1" x14ac:dyDescent="0.15">
      <c r="C16" s="1"/>
      <c r="D16" s="1" t="s">
        <v>606</v>
      </c>
      <c r="E16" s="1"/>
      <c r="F16" s="1"/>
      <c r="G16" s="1"/>
      <c r="H16" s="1"/>
      <c r="I16" s="1"/>
      <c r="J16" s="1"/>
      <c r="K16" s="1"/>
    </row>
    <row r="17" spans="4:4" ht="12" customHeight="1" x14ac:dyDescent="0.15">
      <c r="D17" s="249"/>
    </row>
  </sheetData>
  <mergeCells count="6">
    <mergeCell ref="A1:K1"/>
    <mergeCell ref="A3:G3"/>
    <mergeCell ref="A4:K4"/>
    <mergeCell ref="A5:A6"/>
    <mergeCell ref="E5:K5"/>
    <mergeCell ref="B5:D5"/>
  </mergeCells>
  <phoneticPr fontId="2"/>
  <pageMargins left="0.5" right="0.36" top="0.98399999999999999" bottom="0.98399999999999999" header="0.51200000000000001" footer="0.51200000000000001"/>
  <pageSetup paperSize="9" orientation="portrait"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16"/>
  <sheetViews>
    <sheetView showGridLines="0" zoomScaleNormal="100" workbookViewId="0">
      <selection activeCell="F3" sqref="F3"/>
    </sheetView>
  </sheetViews>
  <sheetFormatPr defaultRowHeight="13.5" x14ac:dyDescent="0.15"/>
  <cols>
    <col min="1" max="1" width="13.625" style="1" customWidth="1"/>
    <col min="2" max="5" width="19.5" style="1" customWidth="1"/>
    <col min="6" max="16384" width="9" style="2"/>
  </cols>
  <sheetData>
    <row r="1" spans="1:9" ht="17.25" x14ac:dyDescent="0.15">
      <c r="A1" s="354" t="s">
        <v>575</v>
      </c>
      <c r="B1" s="354"/>
      <c r="C1" s="354"/>
      <c r="D1" s="354"/>
      <c r="E1" s="354"/>
    </row>
    <row r="2" spans="1:9" ht="2.25" customHeight="1" x14ac:dyDescent="0.15">
      <c r="A2" s="3"/>
      <c r="B2" s="3"/>
      <c r="C2" s="3"/>
      <c r="D2" s="3"/>
      <c r="E2" s="3"/>
    </row>
    <row r="3" spans="1:9" ht="13.5" customHeight="1" thickBot="1" x14ac:dyDescent="0.2">
      <c r="A3" s="399" t="s">
        <v>245</v>
      </c>
      <c r="B3" s="399"/>
      <c r="C3" s="399"/>
      <c r="D3" s="399"/>
      <c r="E3" s="399"/>
    </row>
    <row r="4" spans="1:9" ht="10.5" customHeight="1" x14ac:dyDescent="0.15">
      <c r="A4" s="352" t="s">
        <v>461</v>
      </c>
      <c r="B4" s="367" t="s">
        <v>2</v>
      </c>
      <c r="C4" s="367"/>
      <c r="D4" s="367"/>
      <c r="E4" s="481" t="s">
        <v>464</v>
      </c>
    </row>
    <row r="5" spans="1:9" ht="10.5" customHeight="1" x14ac:dyDescent="0.15">
      <c r="A5" s="366"/>
      <c r="B5" s="35" t="s">
        <v>154</v>
      </c>
      <c r="C5" s="35" t="s">
        <v>557</v>
      </c>
      <c r="D5" s="57" t="s">
        <v>465</v>
      </c>
      <c r="E5" s="357"/>
    </row>
    <row r="6" spans="1:9" ht="12" hidden="1" customHeight="1" x14ac:dyDescent="0.15">
      <c r="A6" s="37" t="s">
        <v>583</v>
      </c>
      <c r="B6" s="194">
        <v>88</v>
      </c>
      <c r="C6" s="195">
        <v>76</v>
      </c>
      <c r="D6" s="195">
        <v>12</v>
      </c>
      <c r="E6" s="194">
        <v>652</v>
      </c>
    </row>
    <row r="7" spans="1:9" ht="12" customHeight="1" x14ac:dyDescent="0.15">
      <c r="A7" s="37" t="s">
        <v>649</v>
      </c>
      <c r="B7" s="195">
        <v>88</v>
      </c>
      <c r="C7" s="195">
        <v>76</v>
      </c>
      <c r="D7" s="195">
        <v>12</v>
      </c>
      <c r="E7" s="195">
        <v>654</v>
      </c>
    </row>
    <row r="8" spans="1:9" ht="12" customHeight="1" x14ac:dyDescent="0.15">
      <c r="A8" s="37" t="s">
        <v>511</v>
      </c>
      <c r="B8" s="250">
        <v>88</v>
      </c>
      <c r="C8" s="252">
        <v>76</v>
      </c>
      <c r="D8" s="252">
        <v>12</v>
      </c>
      <c r="E8" s="175">
        <v>656</v>
      </c>
    </row>
    <row r="9" spans="1:9" ht="12" customHeight="1" x14ac:dyDescent="0.15">
      <c r="A9" s="37" t="s">
        <v>584</v>
      </c>
      <c r="B9" s="251">
        <v>87</v>
      </c>
      <c r="C9" s="252">
        <v>75</v>
      </c>
      <c r="D9" s="252">
        <v>12</v>
      </c>
      <c r="E9" s="175">
        <v>650</v>
      </c>
      <c r="I9" s="239"/>
    </row>
    <row r="10" spans="1:9" s="272" customFormat="1" ht="12" customHeight="1" x14ac:dyDescent="0.15">
      <c r="A10" s="37" t="s">
        <v>582</v>
      </c>
      <c r="B10" s="251">
        <v>87</v>
      </c>
      <c r="C10" s="252">
        <v>75</v>
      </c>
      <c r="D10" s="252">
        <v>12</v>
      </c>
      <c r="E10" s="271">
        <v>647</v>
      </c>
      <c r="I10" s="239"/>
    </row>
    <row r="11" spans="1:9" ht="12" customHeight="1" thickBot="1" x14ac:dyDescent="0.2">
      <c r="A11" s="40" t="s">
        <v>650</v>
      </c>
      <c r="B11" s="256">
        <v>87</v>
      </c>
      <c r="C11" s="257">
        <v>74</v>
      </c>
      <c r="D11" s="257">
        <v>13</v>
      </c>
      <c r="E11" s="185">
        <v>654</v>
      </c>
      <c r="I11" s="239"/>
    </row>
    <row r="12" spans="1:9" ht="12" customHeight="1" x14ac:dyDescent="0.15">
      <c r="A12" s="484" t="s">
        <v>539</v>
      </c>
      <c r="B12" s="484"/>
      <c r="C12" s="484"/>
      <c r="D12" s="484"/>
      <c r="E12" s="484"/>
    </row>
    <row r="13" spans="1:9" ht="23.25" customHeight="1" x14ac:dyDescent="0.15">
      <c r="A13" s="482"/>
      <c r="B13" s="483"/>
      <c r="C13" s="483"/>
      <c r="D13" s="483"/>
      <c r="E13" s="483"/>
    </row>
    <row r="16" spans="1:9" x14ac:dyDescent="0.15">
      <c r="C16" s="21"/>
    </row>
  </sheetData>
  <mergeCells count="7">
    <mergeCell ref="B4:D4"/>
    <mergeCell ref="E4:E5"/>
    <mergeCell ref="A1:E1"/>
    <mergeCell ref="A3:E3"/>
    <mergeCell ref="A13:E13"/>
    <mergeCell ref="A12:E12"/>
    <mergeCell ref="A4:A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34"/>
  <sheetViews>
    <sheetView showGridLines="0" zoomScale="85" zoomScaleNormal="85" workbookViewId="0">
      <selection activeCell="G16" sqref="G16"/>
    </sheetView>
  </sheetViews>
  <sheetFormatPr defaultRowHeight="13.5" x14ac:dyDescent="0.15"/>
  <cols>
    <col min="1" max="1" width="9.375" style="130" customWidth="1"/>
    <col min="2" max="2" width="16.625" style="130" customWidth="1"/>
    <col min="3" max="3" width="32.625" style="130" customWidth="1"/>
    <col min="4" max="5" width="16.625" style="130" customWidth="1"/>
    <col min="6" max="16384" width="9" style="129"/>
  </cols>
  <sheetData>
    <row r="1" spans="1:5" ht="17.25" x14ac:dyDescent="0.15">
      <c r="A1" s="329" t="s">
        <v>414</v>
      </c>
      <c r="B1" s="329"/>
      <c r="C1" s="329"/>
      <c r="D1" s="329"/>
      <c r="E1" s="329"/>
    </row>
    <row r="2" spans="1:5" ht="11.25" customHeight="1" x14ac:dyDescent="0.15"/>
    <row r="3" spans="1:5" ht="13.5" customHeight="1" x14ac:dyDescent="0.15">
      <c r="A3" s="312" t="s">
        <v>533</v>
      </c>
      <c r="B3" s="312"/>
      <c r="C3" s="312"/>
      <c r="D3" s="312"/>
      <c r="E3" s="312"/>
    </row>
    <row r="4" spans="1:5" ht="13.5" customHeight="1" x14ac:dyDescent="0.15">
      <c r="A4" s="312" t="s">
        <v>576</v>
      </c>
      <c r="B4" s="312"/>
      <c r="C4" s="312"/>
      <c r="D4" s="312"/>
      <c r="E4" s="312"/>
    </row>
    <row r="5" spans="1:5" x14ac:dyDescent="0.15">
      <c r="A5" s="312" t="s">
        <v>521</v>
      </c>
      <c r="B5" s="312"/>
      <c r="C5" s="312"/>
      <c r="D5" s="312"/>
      <c r="E5" s="312"/>
    </row>
    <row r="6" spans="1:5" ht="13.5" customHeight="1" thickBot="1" x14ac:dyDescent="0.2">
      <c r="A6" s="314" t="s">
        <v>243</v>
      </c>
      <c r="B6" s="314"/>
      <c r="C6" s="314"/>
      <c r="D6" s="314"/>
      <c r="E6" s="314"/>
    </row>
    <row r="7" spans="1:5" ht="6.75" customHeight="1" x14ac:dyDescent="0.15">
      <c r="A7" s="330" t="s">
        <v>50</v>
      </c>
      <c r="B7" s="315" t="s">
        <v>65</v>
      </c>
      <c r="C7" s="330"/>
      <c r="D7" s="315" t="s">
        <v>66</v>
      </c>
      <c r="E7" s="330"/>
    </row>
    <row r="8" spans="1:5" x14ac:dyDescent="0.15">
      <c r="A8" s="332"/>
      <c r="B8" s="316"/>
      <c r="C8" s="331"/>
      <c r="D8" s="316"/>
      <c r="E8" s="331"/>
    </row>
    <row r="9" spans="1:5" ht="18.75" customHeight="1" x14ac:dyDescent="0.15">
      <c r="A9" s="333"/>
      <c r="B9" s="153" t="s">
        <v>216</v>
      </c>
      <c r="C9" s="153" t="s">
        <v>185</v>
      </c>
      <c r="D9" s="152" t="s">
        <v>67</v>
      </c>
      <c r="E9" s="153" t="s">
        <v>68</v>
      </c>
    </row>
    <row r="10" spans="1:5" ht="3.75" customHeight="1" x14ac:dyDescent="0.15">
      <c r="A10" s="154"/>
      <c r="B10" s="155"/>
      <c r="C10" s="155"/>
      <c r="D10" s="155"/>
      <c r="E10" s="155"/>
    </row>
    <row r="11" spans="1:5" x14ac:dyDescent="0.15">
      <c r="A11" s="135" t="s">
        <v>558</v>
      </c>
      <c r="B11" s="133">
        <v>180714</v>
      </c>
      <c r="C11" s="156" t="s">
        <v>195</v>
      </c>
      <c r="D11" s="133">
        <v>33408</v>
      </c>
      <c r="E11" s="133">
        <v>33283</v>
      </c>
    </row>
    <row r="12" spans="1:5" x14ac:dyDescent="0.15">
      <c r="A12" s="135" t="s">
        <v>559</v>
      </c>
      <c r="B12" s="133">
        <v>169645</v>
      </c>
      <c r="C12" s="156" t="s">
        <v>195</v>
      </c>
      <c r="D12" s="133">
        <v>26675</v>
      </c>
      <c r="E12" s="133">
        <v>25120</v>
      </c>
    </row>
    <row r="13" spans="1:5" x14ac:dyDescent="0.15">
      <c r="A13" s="135" t="s">
        <v>424</v>
      </c>
      <c r="B13" s="133">
        <v>181310</v>
      </c>
      <c r="C13" s="156" t="s">
        <v>427</v>
      </c>
      <c r="D13" s="133">
        <v>20747</v>
      </c>
      <c r="E13" s="133">
        <v>21226</v>
      </c>
    </row>
    <row r="14" spans="1:5" x14ac:dyDescent="0.15">
      <c r="A14" s="135" t="s">
        <v>560</v>
      </c>
      <c r="B14" s="133">
        <v>178958</v>
      </c>
      <c r="C14" s="156" t="s">
        <v>503</v>
      </c>
      <c r="D14" s="133">
        <v>26990</v>
      </c>
      <c r="E14" s="133">
        <v>20499</v>
      </c>
    </row>
    <row r="15" spans="1:5" x14ac:dyDescent="0.15">
      <c r="A15" s="135" t="s">
        <v>504</v>
      </c>
      <c r="B15" s="133">
        <f>SUM(B17:B30)</f>
        <v>174357</v>
      </c>
      <c r="C15" s="156" t="s">
        <v>503</v>
      </c>
      <c r="D15" s="133">
        <f>SUM(D17:D30)</f>
        <v>23977</v>
      </c>
      <c r="E15" s="133">
        <f>SUM(E17:E30)</f>
        <v>22158</v>
      </c>
    </row>
    <row r="16" spans="1:5" ht="8.25" customHeight="1" x14ac:dyDescent="0.15">
      <c r="A16" s="157"/>
      <c r="B16" s="133"/>
      <c r="C16" s="158"/>
      <c r="D16" s="133"/>
      <c r="E16" s="133"/>
    </row>
    <row r="17" spans="1:5" x14ac:dyDescent="0.15">
      <c r="A17" s="135" t="s">
        <v>64</v>
      </c>
      <c r="B17" s="193">
        <v>12818</v>
      </c>
      <c r="C17" s="156" t="s">
        <v>503</v>
      </c>
      <c r="D17" s="193">
        <v>2396</v>
      </c>
      <c r="E17" s="193">
        <v>1834</v>
      </c>
    </row>
    <row r="18" spans="1:5" x14ac:dyDescent="0.15">
      <c r="A18" s="135" t="s">
        <v>0</v>
      </c>
      <c r="B18" s="193">
        <v>11413</v>
      </c>
      <c r="C18" s="156" t="s">
        <v>195</v>
      </c>
      <c r="D18" s="193">
        <v>2249</v>
      </c>
      <c r="E18" s="193">
        <v>844</v>
      </c>
    </row>
    <row r="19" spans="1:5" x14ac:dyDescent="0.15">
      <c r="A19" s="135" t="s">
        <v>1</v>
      </c>
      <c r="B19" s="193">
        <v>16574</v>
      </c>
      <c r="C19" s="156" t="s">
        <v>195</v>
      </c>
      <c r="D19" s="193">
        <v>1450</v>
      </c>
      <c r="E19" s="193">
        <v>6611</v>
      </c>
    </row>
    <row r="20" spans="1:5" x14ac:dyDescent="0.15">
      <c r="A20" s="135" t="s">
        <v>188</v>
      </c>
      <c r="B20" s="193">
        <v>16292</v>
      </c>
      <c r="C20" s="156" t="s">
        <v>195</v>
      </c>
      <c r="D20" s="193">
        <v>1190</v>
      </c>
      <c r="E20" s="193">
        <v>908</v>
      </c>
    </row>
    <row r="21" spans="1:5" ht="8.25" customHeight="1" x14ac:dyDescent="0.15">
      <c r="A21" s="157"/>
      <c r="B21" s="102"/>
      <c r="D21" s="193"/>
    </row>
    <row r="22" spans="1:5" x14ac:dyDescent="0.15">
      <c r="A22" s="135" t="s">
        <v>561</v>
      </c>
      <c r="B22" s="193">
        <v>14314</v>
      </c>
      <c r="C22" s="156" t="s">
        <v>195</v>
      </c>
      <c r="D22" s="193">
        <v>970</v>
      </c>
      <c r="E22" s="193">
        <v>512</v>
      </c>
    </row>
    <row r="23" spans="1:5" x14ac:dyDescent="0.15">
      <c r="A23" s="135" t="s">
        <v>189</v>
      </c>
      <c r="B23" s="193">
        <v>16039</v>
      </c>
      <c r="C23" s="156" t="s">
        <v>195</v>
      </c>
      <c r="D23" s="193">
        <v>706</v>
      </c>
      <c r="E23" s="193">
        <v>911</v>
      </c>
    </row>
    <row r="24" spans="1:5" x14ac:dyDescent="0.15">
      <c r="A24" s="135" t="s">
        <v>190</v>
      </c>
      <c r="B24" s="193">
        <v>16345</v>
      </c>
      <c r="C24" s="156" t="s">
        <v>195</v>
      </c>
      <c r="D24" s="193">
        <v>754</v>
      </c>
      <c r="E24" s="193">
        <v>1060</v>
      </c>
    </row>
    <row r="25" spans="1:5" x14ac:dyDescent="0.15">
      <c r="A25" s="135" t="s">
        <v>191</v>
      </c>
      <c r="B25" s="193">
        <v>15004</v>
      </c>
      <c r="C25" s="156" t="s">
        <v>195</v>
      </c>
      <c r="D25" s="193">
        <v>1922</v>
      </c>
      <c r="E25" s="193">
        <v>581</v>
      </c>
    </row>
    <row r="26" spans="1:5" ht="8.25" customHeight="1" x14ac:dyDescent="0.15">
      <c r="A26" s="157"/>
      <c r="B26" s="193"/>
    </row>
    <row r="27" spans="1:5" x14ac:dyDescent="0.15">
      <c r="A27" s="135" t="s">
        <v>562</v>
      </c>
      <c r="B27" s="193">
        <v>14483</v>
      </c>
      <c r="C27" s="156" t="s">
        <v>195</v>
      </c>
      <c r="D27" s="193">
        <v>1138</v>
      </c>
      <c r="E27" s="193">
        <v>617</v>
      </c>
    </row>
    <row r="28" spans="1:5" x14ac:dyDescent="0.15">
      <c r="A28" s="135" t="s">
        <v>192</v>
      </c>
      <c r="B28" s="193">
        <v>14764</v>
      </c>
      <c r="C28" s="156" t="s">
        <v>195</v>
      </c>
      <c r="D28" s="193">
        <v>2261</v>
      </c>
      <c r="E28" s="193">
        <v>2542</v>
      </c>
    </row>
    <row r="29" spans="1:5" x14ac:dyDescent="0.15">
      <c r="A29" s="135" t="s">
        <v>193</v>
      </c>
      <c r="B29" s="193">
        <v>14750</v>
      </c>
      <c r="C29" s="156" t="s">
        <v>195</v>
      </c>
      <c r="D29" s="193">
        <v>3238</v>
      </c>
      <c r="E29" s="193">
        <v>3224</v>
      </c>
    </row>
    <row r="30" spans="1:5" x14ac:dyDescent="0.15">
      <c r="A30" s="135" t="s">
        <v>194</v>
      </c>
      <c r="B30" s="193">
        <v>11561</v>
      </c>
      <c r="C30" s="156" t="s">
        <v>195</v>
      </c>
      <c r="D30" s="193">
        <v>5703</v>
      </c>
      <c r="E30" s="193">
        <v>2514</v>
      </c>
    </row>
    <row r="31" spans="1:5" ht="3.75" customHeight="1" thickBot="1" x14ac:dyDescent="0.2">
      <c r="A31" s="159"/>
      <c r="B31" s="160"/>
      <c r="C31" s="161"/>
      <c r="D31" s="160"/>
      <c r="E31" s="160"/>
    </row>
    <row r="32" spans="1:5" ht="13.5" customHeight="1" x14ac:dyDescent="0.15">
      <c r="A32" s="220" t="s">
        <v>417</v>
      </c>
      <c r="B32" s="220"/>
      <c r="C32" s="220"/>
      <c r="D32" s="220"/>
      <c r="E32" s="220"/>
    </row>
    <row r="33" spans="1:5" x14ac:dyDescent="0.15">
      <c r="A33" s="312"/>
      <c r="B33" s="312"/>
      <c r="C33" s="312"/>
      <c r="D33" s="312"/>
      <c r="E33" s="312"/>
    </row>
    <row r="34" spans="1:5" x14ac:dyDescent="0.15">
      <c r="B34" s="258"/>
    </row>
  </sheetData>
  <mergeCells count="9">
    <mergeCell ref="A5:E5"/>
    <mergeCell ref="A1:E1"/>
    <mergeCell ref="A3:E3"/>
    <mergeCell ref="A4:E4"/>
    <mergeCell ref="A33:E33"/>
    <mergeCell ref="A6:E6"/>
    <mergeCell ref="D7:E8"/>
    <mergeCell ref="B7:C8"/>
    <mergeCell ref="A7:A9"/>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B15:E15"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6"/>
  <sheetViews>
    <sheetView showGridLines="0" zoomScaleNormal="100" workbookViewId="0">
      <selection activeCell="G26" sqref="G26"/>
    </sheetView>
  </sheetViews>
  <sheetFormatPr defaultRowHeight="13.5" x14ac:dyDescent="0.15"/>
  <cols>
    <col min="1" max="1" width="9.375" style="140" customWidth="1"/>
    <col min="2" max="10" width="8.25" style="140" customWidth="1"/>
    <col min="11" max="11" width="8.25" style="139" customWidth="1"/>
    <col min="12" max="16384" width="9" style="139"/>
  </cols>
  <sheetData>
    <row r="1" spans="1:11" ht="17.25" customHeight="1" x14ac:dyDescent="0.15">
      <c r="A1" s="334" t="s">
        <v>563</v>
      </c>
      <c r="B1" s="334"/>
      <c r="C1" s="334"/>
      <c r="D1" s="334"/>
      <c r="E1" s="334"/>
      <c r="F1" s="334"/>
      <c r="G1" s="334"/>
      <c r="H1" s="334"/>
      <c r="I1" s="334"/>
      <c r="J1" s="334"/>
      <c r="K1" s="334"/>
    </row>
    <row r="2" spans="1:11" ht="12.75" customHeight="1" x14ac:dyDescent="0.15">
      <c r="K2" s="140"/>
    </row>
    <row r="3" spans="1:11" ht="13.5" customHeight="1" thickBot="1" x14ac:dyDescent="0.2">
      <c r="A3" s="348" t="s">
        <v>196</v>
      </c>
      <c r="B3" s="348"/>
      <c r="C3" s="348"/>
      <c r="D3" s="348"/>
      <c r="E3" s="348"/>
      <c r="F3" s="348"/>
      <c r="G3" s="348"/>
      <c r="H3" s="348"/>
      <c r="I3" s="348"/>
      <c r="J3" s="348"/>
      <c r="K3" s="348"/>
    </row>
    <row r="4" spans="1:11" x14ac:dyDescent="0.15">
      <c r="A4" s="346" t="s">
        <v>50</v>
      </c>
      <c r="B4" s="335" t="s">
        <v>219</v>
      </c>
      <c r="C4" s="336"/>
      <c r="D4" s="335" t="s">
        <v>217</v>
      </c>
      <c r="E4" s="339"/>
      <c r="F4" s="335" t="s">
        <v>218</v>
      </c>
      <c r="G4" s="341"/>
      <c r="H4" s="142"/>
      <c r="I4" s="142"/>
      <c r="J4" s="142"/>
      <c r="K4" s="142"/>
    </row>
    <row r="5" spans="1:11" ht="18" customHeight="1" x14ac:dyDescent="0.15">
      <c r="A5" s="346"/>
      <c r="B5" s="337"/>
      <c r="C5" s="338"/>
      <c r="D5" s="337"/>
      <c r="E5" s="340"/>
      <c r="F5" s="337"/>
      <c r="G5" s="342"/>
      <c r="H5" s="143" t="s">
        <v>186</v>
      </c>
      <c r="I5" s="144"/>
      <c r="J5" s="145" t="s">
        <v>187</v>
      </c>
      <c r="K5" s="142"/>
    </row>
    <row r="6" spans="1:11" ht="18" customHeight="1" x14ac:dyDescent="0.15">
      <c r="A6" s="347"/>
      <c r="B6" s="141" t="s">
        <v>69</v>
      </c>
      <c r="C6" s="141" t="s">
        <v>70</v>
      </c>
      <c r="D6" s="141" t="s">
        <v>69</v>
      </c>
      <c r="E6" s="141" t="s">
        <v>70</v>
      </c>
      <c r="F6" s="141" t="s">
        <v>69</v>
      </c>
      <c r="G6" s="141" t="s">
        <v>70</v>
      </c>
      <c r="H6" s="141" t="s">
        <v>69</v>
      </c>
      <c r="I6" s="141" t="s">
        <v>70</v>
      </c>
      <c r="J6" s="141" t="s">
        <v>69</v>
      </c>
      <c r="K6" s="146" t="s">
        <v>70</v>
      </c>
    </row>
    <row r="7" spans="1:11" ht="7.5" customHeight="1" x14ac:dyDescent="0.15">
      <c r="A7" s="147"/>
      <c r="B7" s="148"/>
      <c r="C7" s="148"/>
      <c r="D7" s="148"/>
      <c r="E7" s="148"/>
      <c r="F7" s="148"/>
      <c r="G7" s="148"/>
      <c r="H7" s="148"/>
      <c r="I7" s="148"/>
      <c r="J7" s="148"/>
      <c r="K7" s="148"/>
    </row>
    <row r="8" spans="1:11" ht="20.100000000000001" customHeight="1" x14ac:dyDescent="0.15">
      <c r="A8" s="135" t="s">
        <v>585</v>
      </c>
      <c r="B8" s="228">
        <v>13355</v>
      </c>
      <c r="C8" s="228">
        <v>9839451</v>
      </c>
      <c r="D8" s="228">
        <v>261</v>
      </c>
      <c r="E8" s="228">
        <v>3011218</v>
      </c>
      <c r="F8" s="228">
        <v>13094</v>
      </c>
      <c r="G8" s="228">
        <v>6828233</v>
      </c>
      <c r="H8" s="228">
        <v>13094</v>
      </c>
      <c r="I8" s="228">
        <v>6828233</v>
      </c>
      <c r="J8" s="173">
        <v>0</v>
      </c>
      <c r="K8" s="173">
        <v>0</v>
      </c>
    </row>
    <row r="9" spans="1:11" ht="20.100000000000001" customHeight="1" x14ac:dyDescent="0.15">
      <c r="A9" s="135" t="s">
        <v>586</v>
      </c>
      <c r="B9" s="228">
        <v>13968</v>
      </c>
      <c r="C9" s="228">
        <v>10630433</v>
      </c>
      <c r="D9" s="228">
        <v>231</v>
      </c>
      <c r="E9" s="228">
        <v>3262752</v>
      </c>
      <c r="F9" s="228">
        <v>13737</v>
      </c>
      <c r="G9" s="228">
        <v>7367681</v>
      </c>
      <c r="H9" s="228">
        <v>13737</v>
      </c>
      <c r="I9" s="228">
        <v>7367681</v>
      </c>
      <c r="J9" s="218">
        <v>0</v>
      </c>
      <c r="K9" s="218">
        <v>0</v>
      </c>
    </row>
    <row r="10" spans="1:11" ht="20.100000000000001" customHeight="1" x14ac:dyDescent="0.15">
      <c r="A10" s="135" t="s">
        <v>504</v>
      </c>
      <c r="B10" s="228">
        <v>13764</v>
      </c>
      <c r="C10" s="228">
        <v>9140985</v>
      </c>
      <c r="D10" s="228">
        <v>197</v>
      </c>
      <c r="E10" s="228">
        <v>2269228</v>
      </c>
      <c r="F10" s="228">
        <v>13567</v>
      </c>
      <c r="G10" s="228">
        <v>6871757</v>
      </c>
      <c r="H10" s="228">
        <v>13567</v>
      </c>
      <c r="I10" s="228">
        <v>6871757</v>
      </c>
      <c r="J10" s="173">
        <v>0</v>
      </c>
      <c r="K10" s="173">
        <v>0</v>
      </c>
    </row>
    <row r="11" spans="1:11" ht="20.100000000000001" customHeight="1" x14ac:dyDescent="0.15">
      <c r="A11" s="135" t="s">
        <v>526</v>
      </c>
      <c r="B11" s="228">
        <v>11169</v>
      </c>
      <c r="C11" s="228">
        <v>10190930</v>
      </c>
      <c r="D11" s="228">
        <v>321</v>
      </c>
      <c r="E11" s="228">
        <v>5963755</v>
      </c>
      <c r="F11" s="228">
        <v>10848</v>
      </c>
      <c r="G11" s="228">
        <v>4227175</v>
      </c>
      <c r="H11" s="228">
        <v>10848</v>
      </c>
      <c r="I11" s="228">
        <v>4227175</v>
      </c>
      <c r="J11" s="173">
        <v>0</v>
      </c>
      <c r="K11" s="173">
        <v>0</v>
      </c>
    </row>
    <row r="12" spans="1:11" ht="20.100000000000001" customHeight="1" x14ac:dyDescent="0.15">
      <c r="A12" s="135" t="s">
        <v>587</v>
      </c>
      <c r="B12" s="228">
        <v>10410</v>
      </c>
      <c r="C12" s="228">
        <v>7580041</v>
      </c>
      <c r="D12" s="228">
        <v>256</v>
      </c>
      <c r="E12" s="228">
        <v>3538248</v>
      </c>
      <c r="F12" s="228">
        <v>10154</v>
      </c>
      <c r="G12" s="228">
        <v>4041793</v>
      </c>
      <c r="H12" s="228">
        <v>10154</v>
      </c>
      <c r="I12" s="228">
        <v>4041793</v>
      </c>
      <c r="J12" s="173">
        <v>0</v>
      </c>
      <c r="K12" s="173">
        <v>0</v>
      </c>
    </row>
    <row r="13" spans="1:11" ht="7.5" customHeight="1" thickBot="1" x14ac:dyDescent="0.2">
      <c r="A13" s="150"/>
      <c r="B13" s="151"/>
      <c r="C13" s="151"/>
      <c r="D13" s="151"/>
      <c r="E13" s="151"/>
      <c r="F13" s="151"/>
      <c r="G13" s="151"/>
      <c r="H13" s="151"/>
      <c r="I13" s="151"/>
      <c r="J13" s="151"/>
      <c r="K13" s="151"/>
    </row>
    <row r="14" spans="1:11" ht="13.5" customHeight="1" x14ac:dyDescent="0.15">
      <c r="A14" s="345" t="s">
        <v>663</v>
      </c>
      <c r="B14" s="345"/>
      <c r="C14" s="345"/>
      <c r="D14" s="345"/>
      <c r="E14" s="345"/>
      <c r="F14" s="345"/>
      <c r="G14" s="345"/>
      <c r="H14" s="345"/>
      <c r="I14" s="345"/>
      <c r="J14" s="345"/>
      <c r="K14" s="345"/>
    </row>
    <row r="15" spans="1:11" x14ac:dyDescent="0.15">
      <c r="A15" s="312" t="s">
        <v>520</v>
      </c>
      <c r="B15" s="312"/>
      <c r="C15" s="312"/>
      <c r="D15" s="312"/>
      <c r="E15" s="312"/>
      <c r="F15" s="312"/>
      <c r="G15" s="312"/>
      <c r="H15" s="312"/>
      <c r="I15" s="312"/>
      <c r="J15" s="312"/>
      <c r="K15" s="312"/>
    </row>
    <row r="16" spans="1:11" x14ac:dyDescent="0.15">
      <c r="A16" s="343"/>
      <c r="B16" s="344"/>
      <c r="C16" s="344"/>
      <c r="D16" s="344"/>
      <c r="E16" s="344"/>
      <c r="F16" s="344"/>
      <c r="G16" s="344"/>
      <c r="H16" s="344"/>
      <c r="I16" s="344"/>
      <c r="J16" s="344"/>
      <c r="K16" s="344"/>
    </row>
  </sheetData>
  <mergeCells count="9">
    <mergeCell ref="A1:K1"/>
    <mergeCell ref="B4:C5"/>
    <mergeCell ref="D4:E5"/>
    <mergeCell ref="F4:G5"/>
    <mergeCell ref="A16:K16"/>
    <mergeCell ref="A15:K15"/>
    <mergeCell ref="A14:K14"/>
    <mergeCell ref="A4:A6"/>
    <mergeCell ref="A3:K3"/>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33"/>
  <sheetViews>
    <sheetView showGridLines="0" zoomScaleNormal="100" workbookViewId="0">
      <selection sqref="A1:M1"/>
    </sheetView>
  </sheetViews>
  <sheetFormatPr defaultRowHeight="13.5" x14ac:dyDescent="0.15"/>
  <cols>
    <col min="1" max="1" width="9.125" style="1" customWidth="1"/>
    <col min="2" max="3" width="6.875" style="1" customWidth="1"/>
    <col min="4" max="13" width="6.875" style="2" customWidth="1"/>
    <col min="14" max="16384" width="9" style="2"/>
  </cols>
  <sheetData>
    <row r="1" spans="1:13" ht="17.25" x14ac:dyDescent="0.15">
      <c r="A1" s="354" t="s">
        <v>564</v>
      </c>
      <c r="B1" s="354"/>
      <c r="C1" s="354"/>
      <c r="D1" s="354"/>
      <c r="E1" s="354"/>
      <c r="F1" s="354"/>
      <c r="G1" s="354"/>
      <c r="H1" s="354"/>
      <c r="I1" s="354"/>
      <c r="J1" s="354"/>
      <c r="K1" s="354"/>
      <c r="L1" s="354"/>
      <c r="M1" s="354"/>
    </row>
    <row r="2" spans="1:13" ht="7.5" customHeight="1" x14ac:dyDescent="0.15"/>
    <row r="3" spans="1:13" ht="13.5" customHeight="1" x14ac:dyDescent="0.15">
      <c r="A3" s="355" t="s">
        <v>600</v>
      </c>
      <c r="B3" s="355"/>
      <c r="C3" s="355"/>
      <c r="D3" s="356"/>
      <c r="E3" s="356"/>
      <c r="F3" s="356"/>
      <c r="G3" s="356"/>
      <c r="H3" s="356"/>
      <c r="I3" s="356"/>
      <c r="J3" s="356"/>
      <c r="K3" s="356"/>
    </row>
    <row r="4" spans="1:13" ht="13.5" customHeight="1" x14ac:dyDescent="0.15"/>
    <row r="6" spans="1:13" ht="13.5" customHeight="1" thickBot="1" x14ac:dyDescent="0.2">
      <c r="A6" s="364" t="s">
        <v>197</v>
      </c>
      <c r="B6" s="364"/>
      <c r="C6" s="364"/>
      <c r="D6" s="364"/>
      <c r="E6" s="364"/>
      <c r="F6" s="364"/>
      <c r="G6" s="364"/>
      <c r="H6" s="364"/>
      <c r="I6" s="364"/>
      <c r="J6" s="364"/>
      <c r="K6" s="364"/>
      <c r="L6" s="364"/>
      <c r="M6" s="364"/>
    </row>
    <row r="7" spans="1:13" ht="18.75" customHeight="1" x14ac:dyDescent="0.15">
      <c r="A7" s="352" t="s">
        <v>50</v>
      </c>
      <c r="B7" s="359" t="s">
        <v>154</v>
      </c>
      <c r="C7" s="358"/>
      <c r="D7" s="357" t="s">
        <v>238</v>
      </c>
      <c r="E7" s="358"/>
      <c r="F7" s="360" t="s">
        <v>239</v>
      </c>
      <c r="G7" s="361"/>
      <c r="H7" s="360" t="s">
        <v>71</v>
      </c>
      <c r="I7" s="361"/>
      <c r="J7" s="357" t="s">
        <v>240</v>
      </c>
      <c r="K7" s="358"/>
      <c r="L7" s="362" t="s">
        <v>241</v>
      </c>
      <c r="M7" s="363"/>
    </row>
    <row r="8" spans="1:13" ht="18.75" customHeight="1" x14ac:dyDescent="0.15">
      <c r="A8" s="353"/>
      <c r="B8" s="55" t="s">
        <v>72</v>
      </c>
      <c r="C8" s="36" t="s">
        <v>73</v>
      </c>
      <c r="D8" s="36" t="s">
        <v>72</v>
      </c>
      <c r="E8" s="36" t="s">
        <v>73</v>
      </c>
      <c r="F8" s="36" t="s">
        <v>72</v>
      </c>
      <c r="G8" s="36" t="s">
        <v>73</v>
      </c>
      <c r="H8" s="54" t="s">
        <v>72</v>
      </c>
      <c r="I8" s="54" t="s">
        <v>73</v>
      </c>
      <c r="J8" s="36" t="s">
        <v>72</v>
      </c>
      <c r="K8" s="36" t="s">
        <v>73</v>
      </c>
      <c r="L8" s="36" t="s">
        <v>72</v>
      </c>
      <c r="M8" s="36" t="s">
        <v>73</v>
      </c>
    </row>
    <row r="9" spans="1:13" ht="3" customHeight="1" x14ac:dyDescent="0.15">
      <c r="A9" s="28"/>
      <c r="B9" s="9"/>
      <c r="C9" s="9"/>
      <c r="D9" s="9"/>
      <c r="E9" s="9"/>
      <c r="F9" s="9"/>
      <c r="G9" s="9"/>
      <c r="H9" s="9"/>
      <c r="I9" s="9"/>
      <c r="J9" s="9"/>
      <c r="K9" s="9"/>
      <c r="L9" s="27"/>
    </row>
    <row r="10" spans="1:13" x14ac:dyDescent="0.15">
      <c r="A10" s="37" t="s">
        <v>612</v>
      </c>
      <c r="B10" s="62">
        <v>800381</v>
      </c>
      <c r="C10" s="61">
        <v>787337.5</v>
      </c>
      <c r="D10" s="61">
        <v>256920.5</v>
      </c>
      <c r="E10" s="61">
        <v>260523</v>
      </c>
      <c r="F10" s="61">
        <v>13351</v>
      </c>
      <c r="G10" s="61">
        <v>13242.5</v>
      </c>
      <c r="H10" s="61">
        <v>342748</v>
      </c>
      <c r="I10" s="61">
        <v>341451</v>
      </c>
      <c r="J10" s="61">
        <v>141979</v>
      </c>
      <c r="K10" s="61">
        <v>126140</v>
      </c>
      <c r="L10" s="121">
        <v>45382.5</v>
      </c>
      <c r="M10" s="121">
        <v>45981</v>
      </c>
    </row>
    <row r="11" spans="1:13" x14ac:dyDescent="0.15">
      <c r="A11" s="37" t="s">
        <v>504</v>
      </c>
      <c r="B11" s="62">
        <v>645534</v>
      </c>
      <c r="C11" s="62">
        <v>632350</v>
      </c>
      <c r="D11" s="61">
        <v>259301</v>
      </c>
      <c r="E11" s="61">
        <v>263401</v>
      </c>
      <c r="F11" s="61">
        <v>12798</v>
      </c>
      <c r="G11" s="61">
        <v>12857</v>
      </c>
      <c r="H11" s="61">
        <v>198965</v>
      </c>
      <c r="I11" s="61">
        <v>198984</v>
      </c>
      <c r="J11" s="61">
        <v>130321</v>
      </c>
      <c r="K11" s="61">
        <v>113295</v>
      </c>
      <c r="L11" s="121">
        <v>44149</v>
      </c>
      <c r="M11" s="121">
        <v>43813</v>
      </c>
    </row>
    <row r="12" spans="1:13" x14ac:dyDescent="0.15">
      <c r="A12" s="37" t="s">
        <v>526</v>
      </c>
      <c r="B12" s="62">
        <v>590397</v>
      </c>
      <c r="C12" s="62">
        <v>571381</v>
      </c>
      <c r="D12" s="61">
        <v>256822</v>
      </c>
      <c r="E12" s="61">
        <v>260255</v>
      </c>
      <c r="F12" s="61">
        <v>8399</v>
      </c>
      <c r="G12" s="61">
        <v>8943</v>
      </c>
      <c r="H12" s="61">
        <v>149945</v>
      </c>
      <c r="I12" s="61">
        <v>148188</v>
      </c>
      <c r="J12" s="61">
        <v>128985</v>
      </c>
      <c r="K12" s="61">
        <v>108296</v>
      </c>
      <c r="L12" s="121">
        <v>46246</v>
      </c>
      <c r="M12" s="121">
        <v>45699</v>
      </c>
    </row>
    <row r="13" spans="1:13" x14ac:dyDescent="0.15">
      <c r="A13" s="37" t="s">
        <v>587</v>
      </c>
      <c r="B13" s="62">
        <v>525306</v>
      </c>
      <c r="C13" s="62">
        <v>508057</v>
      </c>
      <c r="D13" s="61">
        <v>253819</v>
      </c>
      <c r="E13" s="61">
        <v>258570</v>
      </c>
      <c r="F13" s="61">
        <v>7301.5</v>
      </c>
      <c r="G13" s="61">
        <v>7608.5</v>
      </c>
      <c r="H13" s="61">
        <v>88568</v>
      </c>
      <c r="I13" s="61">
        <v>86786</v>
      </c>
      <c r="J13" s="61">
        <v>126614</v>
      </c>
      <c r="K13" s="61">
        <v>105471</v>
      </c>
      <c r="L13" s="121">
        <v>49003</v>
      </c>
      <c r="M13" s="121">
        <v>49621</v>
      </c>
    </row>
    <row r="14" spans="1:13" x14ac:dyDescent="0.15">
      <c r="A14" s="37" t="s">
        <v>613</v>
      </c>
      <c r="B14" s="61">
        <f>SUM(B16:B29)</f>
        <v>667489</v>
      </c>
      <c r="C14" s="61">
        <f t="shared" ref="C14:M14" si="0">SUM(C16:C29)</f>
        <v>666206</v>
      </c>
      <c r="D14" s="61">
        <f t="shared" si="0"/>
        <v>253592</v>
      </c>
      <c r="E14" s="61">
        <f t="shared" si="0"/>
        <v>260617</v>
      </c>
      <c r="F14" s="61">
        <f t="shared" si="0"/>
        <v>6127</v>
      </c>
      <c r="G14" s="61">
        <f t="shared" si="0"/>
        <v>6199</v>
      </c>
      <c r="H14" s="61">
        <f t="shared" si="0"/>
        <v>73406</v>
      </c>
      <c r="I14" s="61">
        <f t="shared" si="0"/>
        <v>71760</v>
      </c>
      <c r="J14" s="61">
        <f t="shared" si="0"/>
        <v>284277</v>
      </c>
      <c r="K14" s="61">
        <f t="shared" si="0"/>
        <v>275781</v>
      </c>
      <c r="L14" s="61">
        <f t="shared" si="0"/>
        <v>50088</v>
      </c>
      <c r="M14" s="61">
        <f t="shared" si="0"/>
        <v>51849</v>
      </c>
    </row>
    <row r="15" spans="1:13" ht="11.25" customHeight="1" x14ac:dyDescent="0.15">
      <c r="A15" s="37"/>
      <c r="B15" s="62"/>
      <c r="C15" s="62"/>
      <c r="D15" s="62"/>
      <c r="E15" s="62"/>
      <c r="F15" s="62"/>
      <c r="G15" s="62"/>
      <c r="H15" s="62"/>
      <c r="I15" s="62"/>
      <c r="J15" s="62"/>
      <c r="K15" s="62"/>
      <c r="L15" s="62"/>
      <c r="M15" s="62"/>
    </row>
    <row r="16" spans="1:13" x14ac:dyDescent="0.15">
      <c r="A16" s="37" t="s">
        <v>64</v>
      </c>
      <c r="B16" s="61">
        <v>34627</v>
      </c>
      <c r="C16" s="264">
        <v>38652</v>
      </c>
      <c r="D16" s="264">
        <v>16556</v>
      </c>
      <c r="E16" s="264">
        <v>21399</v>
      </c>
      <c r="F16" s="264">
        <v>243</v>
      </c>
      <c r="G16" s="264">
        <v>279</v>
      </c>
      <c r="H16" s="265">
        <v>4963</v>
      </c>
      <c r="I16" s="265">
        <v>4880</v>
      </c>
      <c r="J16" s="265">
        <v>9297</v>
      </c>
      <c r="K16" s="265">
        <v>7529</v>
      </c>
      <c r="L16" s="265">
        <v>3569</v>
      </c>
      <c r="M16" s="265">
        <v>4565</v>
      </c>
    </row>
    <row r="17" spans="1:13" x14ac:dyDescent="0.15">
      <c r="A17" s="37" t="s">
        <v>614</v>
      </c>
      <c r="B17" s="61">
        <v>33116</v>
      </c>
      <c r="C17" s="264">
        <v>31782</v>
      </c>
      <c r="D17" s="264">
        <v>16526</v>
      </c>
      <c r="E17" s="264">
        <v>16862</v>
      </c>
      <c r="F17" s="264">
        <v>141</v>
      </c>
      <c r="G17" s="264">
        <v>155</v>
      </c>
      <c r="H17" s="265">
        <v>4850</v>
      </c>
      <c r="I17" s="265">
        <v>4565</v>
      </c>
      <c r="J17" s="265">
        <v>8016</v>
      </c>
      <c r="K17" s="265">
        <v>6680</v>
      </c>
      <c r="L17" s="265">
        <v>3583</v>
      </c>
      <c r="M17" s="265">
        <v>3520</v>
      </c>
    </row>
    <row r="18" spans="1:13" x14ac:dyDescent="0.15">
      <c r="A18" s="37" t="s">
        <v>615</v>
      </c>
      <c r="B18" s="61">
        <v>40694</v>
      </c>
      <c r="C18" s="264">
        <v>40106</v>
      </c>
      <c r="D18" s="264">
        <v>21895</v>
      </c>
      <c r="E18" s="264">
        <v>22733</v>
      </c>
      <c r="F18" s="264">
        <v>177</v>
      </c>
      <c r="G18" s="264">
        <v>210</v>
      </c>
      <c r="H18" s="265">
        <v>5742</v>
      </c>
      <c r="I18" s="265">
        <v>5506</v>
      </c>
      <c r="J18" s="265">
        <v>8923</v>
      </c>
      <c r="K18" s="265">
        <v>7662</v>
      </c>
      <c r="L18" s="265">
        <v>3957</v>
      </c>
      <c r="M18" s="265">
        <v>3995</v>
      </c>
    </row>
    <row r="19" spans="1:13" x14ac:dyDescent="0.15">
      <c r="A19" s="37" t="s">
        <v>616</v>
      </c>
      <c r="B19" s="61">
        <v>37578</v>
      </c>
      <c r="C19" s="264">
        <v>35734</v>
      </c>
      <c r="D19" s="264">
        <v>18008</v>
      </c>
      <c r="E19" s="264">
        <v>18009</v>
      </c>
      <c r="F19" s="264">
        <v>534</v>
      </c>
      <c r="G19" s="264">
        <v>560</v>
      </c>
      <c r="H19" s="265">
        <v>5677</v>
      </c>
      <c r="I19" s="265">
        <v>5301</v>
      </c>
      <c r="J19" s="265">
        <v>9702</v>
      </c>
      <c r="K19" s="265">
        <v>8281</v>
      </c>
      <c r="L19" s="265">
        <v>3657</v>
      </c>
      <c r="M19" s="265">
        <v>3583</v>
      </c>
    </row>
    <row r="20" spans="1:13" ht="11.25" customHeight="1" x14ac:dyDescent="0.15">
      <c r="A20" s="37"/>
      <c r="D20" s="1"/>
      <c r="E20" s="1"/>
      <c r="F20" s="1"/>
      <c r="G20" s="1"/>
      <c r="H20" s="1"/>
      <c r="I20" s="1"/>
      <c r="J20" s="1"/>
      <c r="K20" s="1"/>
      <c r="L20" s="1"/>
      <c r="M20" s="1"/>
    </row>
    <row r="21" spans="1:13" x14ac:dyDescent="0.15">
      <c r="A21" s="37" t="s">
        <v>617</v>
      </c>
      <c r="B21" s="61">
        <v>63766</v>
      </c>
      <c r="C21" s="264">
        <v>64760</v>
      </c>
      <c r="D21" s="264">
        <v>24821</v>
      </c>
      <c r="E21" s="264">
        <v>25573</v>
      </c>
      <c r="F21" s="264">
        <v>862</v>
      </c>
      <c r="G21" s="264">
        <v>862</v>
      </c>
      <c r="H21" s="265">
        <v>6190</v>
      </c>
      <c r="I21" s="265">
        <v>5908</v>
      </c>
      <c r="J21" s="265">
        <v>27567</v>
      </c>
      <c r="K21" s="265">
        <v>27464</v>
      </c>
      <c r="L21" s="265">
        <v>4326</v>
      </c>
      <c r="M21" s="265">
        <v>4953</v>
      </c>
    </row>
    <row r="22" spans="1:13" x14ac:dyDescent="0.15">
      <c r="A22" s="37" t="s">
        <v>189</v>
      </c>
      <c r="B22" s="61">
        <v>58173</v>
      </c>
      <c r="C22" s="264">
        <v>57285</v>
      </c>
      <c r="D22" s="264">
        <v>19085</v>
      </c>
      <c r="E22" s="264">
        <v>18813</v>
      </c>
      <c r="F22" s="264">
        <v>562</v>
      </c>
      <c r="G22" s="264">
        <v>568</v>
      </c>
      <c r="H22" s="265">
        <v>5327</v>
      </c>
      <c r="I22" s="265">
        <v>5169</v>
      </c>
      <c r="J22" s="265">
        <v>29009</v>
      </c>
      <c r="K22" s="265">
        <v>28844</v>
      </c>
      <c r="L22" s="265">
        <v>4190</v>
      </c>
      <c r="M22" s="265">
        <v>3891</v>
      </c>
    </row>
    <row r="23" spans="1:13" x14ac:dyDescent="0.15">
      <c r="A23" s="37" t="s">
        <v>190</v>
      </c>
      <c r="B23" s="61">
        <v>65013</v>
      </c>
      <c r="C23" s="264">
        <v>65142</v>
      </c>
      <c r="D23" s="264">
        <v>23035</v>
      </c>
      <c r="E23" s="264">
        <v>23339</v>
      </c>
      <c r="F23" s="264">
        <v>631</v>
      </c>
      <c r="G23" s="264">
        <v>630</v>
      </c>
      <c r="H23" s="265">
        <v>8767</v>
      </c>
      <c r="I23" s="265">
        <v>8718</v>
      </c>
      <c r="J23" s="265">
        <v>27797</v>
      </c>
      <c r="K23" s="265">
        <v>27761</v>
      </c>
      <c r="L23" s="265">
        <v>4783</v>
      </c>
      <c r="M23" s="265">
        <v>4694</v>
      </c>
    </row>
    <row r="24" spans="1:13" x14ac:dyDescent="0.15">
      <c r="A24" s="37" t="s">
        <v>191</v>
      </c>
      <c r="B24" s="61">
        <v>77769</v>
      </c>
      <c r="C24" s="264">
        <v>79109</v>
      </c>
      <c r="D24" s="264">
        <v>33196</v>
      </c>
      <c r="E24" s="264">
        <v>33950</v>
      </c>
      <c r="F24" s="264">
        <v>812</v>
      </c>
      <c r="G24" s="264">
        <v>845</v>
      </c>
      <c r="H24" s="265">
        <v>10097</v>
      </c>
      <c r="I24" s="265">
        <v>10336</v>
      </c>
      <c r="J24" s="265">
        <v>27650</v>
      </c>
      <c r="K24" s="265">
        <v>27720</v>
      </c>
      <c r="L24" s="265">
        <v>6014</v>
      </c>
      <c r="M24" s="265">
        <v>6258</v>
      </c>
    </row>
    <row r="25" spans="1:13" ht="11.25" customHeight="1" x14ac:dyDescent="0.15">
      <c r="A25" s="37"/>
      <c r="D25" s="1"/>
      <c r="E25" s="1"/>
      <c r="F25" s="1"/>
      <c r="G25" s="1"/>
      <c r="H25" s="1"/>
      <c r="I25" s="1"/>
      <c r="J25" s="1"/>
      <c r="K25" s="1"/>
      <c r="L25" s="1"/>
      <c r="M25" s="1"/>
    </row>
    <row r="26" spans="1:13" x14ac:dyDescent="0.15">
      <c r="A26" s="37" t="s">
        <v>618</v>
      </c>
      <c r="B26" s="61">
        <v>63421</v>
      </c>
      <c r="C26" s="264">
        <v>64083</v>
      </c>
      <c r="D26" s="264">
        <v>20556</v>
      </c>
      <c r="E26" s="264">
        <v>21375</v>
      </c>
      <c r="F26" s="264">
        <v>607</v>
      </c>
      <c r="G26" s="264">
        <v>594</v>
      </c>
      <c r="H26" s="265">
        <v>6070</v>
      </c>
      <c r="I26" s="265">
        <v>5912</v>
      </c>
      <c r="J26" s="265">
        <v>32461</v>
      </c>
      <c r="K26" s="265">
        <v>32141</v>
      </c>
      <c r="L26" s="265">
        <v>3727</v>
      </c>
      <c r="M26" s="265">
        <v>4061</v>
      </c>
    </row>
    <row r="27" spans="1:13" x14ac:dyDescent="0.15">
      <c r="A27" s="37" t="s">
        <v>192</v>
      </c>
      <c r="B27" s="61">
        <v>62463</v>
      </c>
      <c r="C27" s="264">
        <v>64026</v>
      </c>
      <c r="D27" s="264">
        <v>17744</v>
      </c>
      <c r="E27" s="264">
        <v>18758</v>
      </c>
      <c r="F27" s="264">
        <v>486</v>
      </c>
      <c r="G27" s="264">
        <v>478</v>
      </c>
      <c r="H27" s="265">
        <v>5759</v>
      </c>
      <c r="I27" s="265">
        <v>5882</v>
      </c>
      <c r="J27" s="265">
        <v>34608</v>
      </c>
      <c r="K27" s="265">
        <v>34801</v>
      </c>
      <c r="L27" s="265">
        <v>3866</v>
      </c>
      <c r="M27" s="265">
        <v>4107</v>
      </c>
    </row>
    <row r="28" spans="1:13" x14ac:dyDescent="0.15">
      <c r="A28" s="37" t="s">
        <v>193</v>
      </c>
      <c r="B28" s="61">
        <v>65152</v>
      </c>
      <c r="C28" s="264">
        <v>64567</v>
      </c>
      <c r="D28" s="264">
        <v>22014</v>
      </c>
      <c r="E28" s="264">
        <v>22373</v>
      </c>
      <c r="F28" s="121">
        <v>621</v>
      </c>
      <c r="G28" s="121">
        <v>627</v>
      </c>
      <c r="H28" s="265">
        <v>5254</v>
      </c>
      <c r="I28" s="265">
        <v>4984</v>
      </c>
      <c r="J28" s="265">
        <v>32384</v>
      </c>
      <c r="K28" s="265">
        <v>31453</v>
      </c>
      <c r="L28" s="265">
        <v>4879</v>
      </c>
      <c r="M28" s="265">
        <v>5130</v>
      </c>
    </row>
    <row r="29" spans="1:13" x14ac:dyDescent="0.15">
      <c r="A29" s="37" t="s">
        <v>194</v>
      </c>
      <c r="B29" s="264">
        <v>65717</v>
      </c>
      <c r="C29" s="264">
        <v>60960</v>
      </c>
      <c r="D29" s="264">
        <v>20156</v>
      </c>
      <c r="E29" s="264">
        <v>17433</v>
      </c>
      <c r="F29" s="264">
        <v>451</v>
      </c>
      <c r="G29" s="264">
        <v>391</v>
      </c>
      <c r="H29" s="264">
        <v>4710</v>
      </c>
      <c r="I29" s="264">
        <v>4599</v>
      </c>
      <c r="J29" s="264">
        <v>36863</v>
      </c>
      <c r="K29" s="264">
        <v>35445</v>
      </c>
      <c r="L29" s="264">
        <v>3537</v>
      </c>
      <c r="M29" s="264">
        <v>3092</v>
      </c>
    </row>
    <row r="30" spans="1:13" ht="3" customHeight="1" thickBot="1" x14ac:dyDescent="0.2">
      <c r="A30" s="38"/>
      <c r="B30" s="50"/>
      <c r="C30" s="39"/>
      <c r="D30" s="51"/>
      <c r="E30" s="51"/>
      <c r="F30" s="51"/>
      <c r="G30" s="51"/>
      <c r="H30" s="39"/>
      <c r="I30" s="39"/>
      <c r="J30" s="39"/>
      <c r="K30" s="39"/>
      <c r="L30" s="8"/>
      <c r="M30" s="8"/>
    </row>
    <row r="31" spans="1:13" ht="13.5" customHeight="1" x14ac:dyDescent="0.15">
      <c r="A31" s="350" t="s">
        <v>599</v>
      </c>
      <c r="B31" s="350"/>
      <c r="C31" s="350"/>
      <c r="D31" s="351"/>
      <c r="E31" s="351"/>
      <c r="F31" s="351"/>
      <c r="G31" s="351"/>
      <c r="H31" s="351"/>
      <c r="I31" s="351"/>
      <c r="J31" s="351"/>
      <c r="K31" s="351"/>
    </row>
    <row r="32" spans="1:13" x14ac:dyDescent="0.15">
      <c r="A32" s="349" t="s">
        <v>608</v>
      </c>
      <c r="B32" s="349"/>
      <c r="C32" s="349"/>
      <c r="D32" s="349"/>
      <c r="E32" s="349"/>
      <c r="F32" s="349"/>
      <c r="G32" s="349"/>
      <c r="H32" s="349"/>
      <c r="I32" s="349"/>
      <c r="J32" s="349"/>
      <c r="K32" s="349"/>
      <c r="L32" s="349"/>
      <c r="M32" s="349"/>
    </row>
    <row r="33" spans="1:13" x14ac:dyDescent="0.15">
      <c r="A33" s="349" t="s">
        <v>609</v>
      </c>
      <c r="B33" s="349"/>
      <c r="C33" s="349"/>
      <c r="D33" s="349"/>
      <c r="E33" s="349"/>
      <c r="F33" s="349"/>
      <c r="G33" s="349"/>
      <c r="H33" s="349"/>
      <c r="I33" s="349"/>
      <c r="J33" s="349"/>
      <c r="K33" s="349"/>
      <c r="L33" s="349"/>
      <c r="M33" s="349"/>
    </row>
  </sheetData>
  <mergeCells count="13">
    <mergeCell ref="A32:M32"/>
    <mergeCell ref="A33:M33"/>
    <mergeCell ref="A31:K31"/>
    <mergeCell ref="A7:A8"/>
    <mergeCell ref="A1:M1"/>
    <mergeCell ref="A3:K3"/>
    <mergeCell ref="J7:K7"/>
    <mergeCell ref="D7:E7"/>
    <mergeCell ref="B7:C7"/>
    <mergeCell ref="F7:G7"/>
    <mergeCell ref="H7:I7"/>
    <mergeCell ref="L7:M7"/>
    <mergeCell ref="A6:M6"/>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C14:M14" emptyCellReferenc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30"/>
  <sheetViews>
    <sheetView showGridLines="0" zoomScaleNormal="100" workbookViewId="0">
      <selection activeCell="L30" sqref="L30"/>
    </sheetView>
  </sheetViews>
  <sheetFormatPr defaultRowHeight="13.5" x14ac:dyDescent="0.15"/>
  <cols>
    <col min="1" max="1" width="9.625" style="1" customWidth="1"/>
    <col min="2" max="3" width="8.75" style="1" customWidth="1"/>
    <col min="4" max="4" width="10.625" style="2" customWidth="1"/>
    <col min="5" max="5" width="11.25" style="2" customWidth="1"/>
    <col min="6" max="8" width="14.375" style="2" customWidth="1"/>
    <col min="9" max="9" width="9" style="2" customWidth="1"/>
    <col min="10" max="10" width="8.875" style="2" customWidth="1"/>
    <col min="11" max="16384" width="9" style="2"/>
  </cols>
  <sheetData>
    <row r="1" spans="1:9" ht="17.25" x14ac:dyDescent="0.15">
      <c r="A1" s="354" t="s">
        <v>565</v>
      </c>
      <c r="B1" s="354"/>
      <c r="C1" s="354"/>
      <c r="D1" s="354"/>
      <c r="E1" s="354"/>
      <c r="F1" s="354"/>
      <c r="G1" s="354"/>
      <c r="H1" s="354"/>
    </row>
    <row r="2" spans="1:9" ht="7.5" customHeight="1" x14ac:dyDescent="0.15">
      <c r="A2" s="21"/>
      <c r="B2" s="21"/>
      <c r="C2" s="21"/>
    </row>
    <row r="3" spans="1:9" ht="13.5" customHeight="1" thickBot="1" x14ac:dyDescent="0.2">
      <c r="A3" s="364" t="s">
        <v>198</v>
      </c>
      <c r="B3" s="364"/>
      <c r="C3" s="364"/>
      <c r="D3" s="364"/>
      <c r="E3" s="364"/>
      <c r="F3" s="364"/>
      <c r="G3" s="364"/>
      <c r="H3" s="364"/>
    </row>
    <row r="4" spans="1:9" ht="18.75" customHeight="1" x14ac:dyDescent="0.15">
      <c r="A4" s="365" t="s">
        <v>50</v>
      </c>
      <c r="B4" s="365" t="s">
        <v>523</v>
      </c>
      <c r="C4" s="365" t="s">
        <v>362</v>
      </c>
      <c r="D4" s="365" t="s">
        <v>361</v>
      </c>
      <c r="E4" s="365" t="s">
        <v>75</v>
      </c>
      <c r="F4" s="367" t="s">
        <v>78</v>
      </c>
      <c r="G4" s="367"/>
      <c r="H4" s="367"/>
    </row>
    <row r="5" spans="1:9" ht="18.75" customHeight="1" x14ac:dyDescent="0.15">
      <c r="A5" s="366"/>
      <c r="B5" s="366"/>
      <c r="C5" s="366"/>
      <c r="D5" s="366"/>
      <c r="E5" s="366"/>
      <c r="F5" s="35" t="s">
        <v>4</v>
      </c>
      <c r="G5" s="35" t="s">
        <v>79</v>
      </c>
      <c r="H5" s="34" t="s">
        <v>80</v>
      </c>
    </row>
    <row r="6" spans="1:9" ht="3" customHeight="1" x14ac:dyDescent="0.15">
      <c r="A6" s="49"/>
      <c r="B6" s="9"/>
      <c r="C6" s="9"/>
      <c r="D6" s="9"/>
      <c r="E6" s="45"/>
      <c r="F6" s="45"/>
      <c r="G6" s="45"/>
      <c r="H6" s="45"/>
      <c r="I6" s="27"/>
    </row>
    <row r="7" spans="1:9" x14ac:dyDescent="0.15">
      <c r="A7" s="37" t="s">
        <v>619</v>
      </c>
      <c r="B7" s="61">
        <v>39</v>
      </c>
      <c r="C7" s="61">
        <v>77</v>
      </c>
      <c r="D7" s="61">
        <v>22435</v>
      </c>
      <c r="E7" s="61">
        <v>2589801</v>
      </c>
      <c r="F7" s="61">
        <v>18039926</v>
      </c>
      <c r="G7" s="61">
        <v>2065158</v>
      </c>
      <c r="H7" s="61">
        <v>15974768</v>
      </c>
    </row>
    <row r="8" spans="1:9" x14ac:dyDescent="0.15">
      <c r="A8" s="37" t="s">
        <v>505</v>
      </c>
      <c r="B8" s="61">
        <v>39</v>
      </c>
      <c r="C8" s="61">
        <v>78</v>
      </c>
      <c r="D8" s="61">
        <v>21971</v>
      </c>
      <c r="E8" s="61">
        <v>2449007</v>
      </c>
      <c r="F8" s="61">
        <v>17253979</v>
      </c>
      <c r="G8" s="61">
        <v>1961507</v>
      </c>
      <c r="H8" s="61">
        <v>15292472</v>
      </c>
    </row>
    <row r="9" spans="1:9" x14ac:dyDescent="0.15">
      <c r="A9" s="37" t="s">
        <v>527</v>
      </c>
      <c r="B9" s="61">
        <v>39</v>
      </c>
      <c r="C9" s="61">
        <v>79</v>
      </c>
      <c r="D9" s="61">
        <v>21761</v>
      </c>
      <c r="E9" s="61">
        <v>2420119</v>
      </c>
      <c r="F9" s="61">
        <v>16933034</v>
      </c>
      <c r="G9" s="61">
        <v>1932477</v>
      </c>
      <c r="H9" s="61">
        <v>15000557</v>
      </c>
    </row>
    <row r="10" spans="1:9" x14ac:dyDescent="0.15">
      <c r="A10" s="37" t="s">
        <v>590</v>
      </c>
      <c r="B10" s="61">
        <v>39</v>
      </c>
      <c r="C10" s="61">
        <v>78</v>
      </c>
      <c r="D10" s="61">
        <v>21896</v>
      </c>
      <c r="E10" s="61">
        <v>2478664</v>
      </c>
      <c r="F10" s="61">
        <v>17106114</v>
      </c>
      <c r="G10" s="61">
        <v>1880421</v>
      </c>
      <c r="H10" s="61">
        <v>15225693</v>
      </c>
    </row>
    <row r="11" spans="1:9" x14ac:dyDescent="0.15">
      <c r="A11" s="37" t="s">
        <v>620</v>
      </c>
      <c r="B11" s="61">
        <v>39</v>
      </c>
      <c r="C11" s="61">
        <v>75</v>
      </c>
      <c r="D11" s="61">
        <v>22092</v>
      </c>
      <c r="E11" s="61">
        <v>2493635</v>
      </c>
      <c r="F11" s="61">
        <v>17360416</v>
      </c>
      <c r="G11" s="61">
        <v>1957370</v>
      </c>
      <c r="H11" s="61">
        <v>15403046</v>
      </c>
      <c r="I11" s="217"/>
    </row>
    <row r="12" spans="1:9" x14ac:dyDescent="0.15">
      <c r="A12" s="37"/>
      <c r="B12" s="61"/>
      <c r="C12" s="61"/>
      <c r="D12" s="61"/>
      <c r="E12" s="61"/>
      <c r="F12" s="61"/>
      <c r="G12" s="61"/>
      <c r="H12" s="61"/>
    </row>
    <row r="13" spans="1:9" x14ac:dyDescent="0.15">
      <c r="A13" s="37" t="s">
        <v>81</v>
      </c>
      <c r="B13" s="63">
        <v>39</v>
      </c>
      <c r="C13" s="63">
        <v>78</v>
      </c>
      <c r="D13" s="63">
        <v>1821</v>
      </c>
      <c r="E13" s="63">
        <v>206020</v>
      </c>
      <c r="F13" s="61">
        <v>1287185</v>
      </c>
      <c r="G13" s="63">
        <v>142341</v>
      </c>
      <c r="H13" s="63">
        <v>1144844</v>
      </c>
    </row>
    <row r="14" spans="1:9" ht="11.25" customHeight="1" x14ac:dyDescent="0.15">
      <c r="A14" s="37" t="s">
        <v>621</v>
      </c>
      <c r="B14" s="63">
        <v>39</v>
      </c>
      <c r="C14" s="63">
        <v>78</v>
      </c>
      <c r="D14" s="63">
        <v>1742</v>
      </c>
      <c r="E14" s="63">
        <v>192673</v>
      </c>
      <c r="F14" s="61">
        <v>1375879</v>
      </c>
      <c r="G14" s="63">
        <v>128426</v>
      </c>
      <c r="H14" s="63">
        <v>1247453</v>
      </c>
    </row>
    <row r="15" spans="1:9" x14ac:dyDescent="0.15">
      <c r="A15" s="37" t="s">
        <v>622</v>
      </c>
      <c r="B15" s="63">
        <v>39</v>
      </c>
      <c r="C15" s="63">
        <v>75</v>
      </c>
      <c r="D15" s="63">
        <v>1862</v>
      </c>
      <c r="E15" s="63">
        <v>208268</v>
      </c>
      <c r="F15" s="61">
        <v>1473648</v>
      </c>
      <c r="G15" s="63">
        <v>120703</v>
      </c>
      <c r="H15" s="63">
        <v>1352945</v>
      </c>
    </row>
    <row r="16" spans="1:9" x14ac:dyDescent="0.15">
      <c r="A16" s="37" t="s">
        <v>623</v>
      </c>
      <c r="B16" s="63">
        <v>39</v>
      </c>
      <c r="C16" s="63">
        <v>75</v>
      </c>
      <c r="D16" s="63">
        <v>1814</v>
      </c>
      <c r="E16" s="63">
        <v>204762</v>
      </c>
      <c r="F16" s="61">
        <v>1399590</v>
      </c>
      <c r="G16" s="63">
        <v>170221</v>
      </c>
      <c r="H16" s="63">
        <v>1229369</v>
      </c>
    </row>
    <row r="17" spans="1:8" x14ac:dyDescent="0.15">
      <c r="A17" s="37"/>
      <c r="C17" s="63"/>
      <c r="D17" s="63"/>
      <c r="E17" s="63"/>
      <c r="F17" s="61"/>
      <c r="G17" s="63"/>
      <c r="H17" s="63"/>
    </row>
    <row r="18" spans="1:8" x14ac:dyDescent="0.15">
      <c r="A18" s="37" t="s">
        <v>624</v>
      </c>
      <c r="B18" s="63">
        <v>39</v>
      </c>
      <c r="C18" s="63">
        <v>75</v>
      </c>
      <c r="D18" s="63">
        <v>1891</v>
      </c>
      <c r="E18" s="63">
        <v>212858</v>
      </c>
      <c r="F18" s="61">
        <v>1545458</v>
      </c>
      <c r="G18" s="63">
        <v>191817</v>
      </c>
      <c r="H18" s="63">
        <v>1353641</v>
      </c>
    </row>
    <row r="19" spans="1:8" ht="11.25" customHeight="1" x14ac:dyDescent="0.15">
      <c r="A19" s="37" t="s">
        <v>625</v>
      </c>
      <c r="B19" s="63">
        <v>39</v>
      </c>
      <c r="C19" s="63">
        <v>75</v>
      </c>
      <c r="D19" s="63">
        <v>1801</v>
      </c>
      <c r="E19" s="63">
        <v>204535</v>
      </c>
      <c r="F19" s="61">
        <v>1344341</v>
      </c>
      <c r="G19" s="63">
        <v>193314</v>
      </c>
      <c r="H19" s="63">
        <v>1151027</v>
      </c>
    </row>
    <row r="20" spans="1:8" x14ac:dyDescent="0.15">
      <c r="A20" s="37" t="s">
        <v>626</v>
      </c>
      <c r="B20" s="63">
        <v>39</v>
      </c>
      <c r="C20" s="63">
        <v>75</v>
      </c>
      <c r="D20" s="63">
        <v>1882</v>
      </c>
      <c r="E20" s="63">
        <v>213123</v>
      </c>
      <c r="F20" s="61">
        <v>1469491</v>
      </c>
      <c r="G20" s="63">
        <v>188152</v>
      </c>
      <c r="H20" s="63">
        <v>1281339</v>
      </c>
    </row>
    <row r="21" spans="1:8" x14ac:dyDescent="0.15">
      <c r="A21" s="37" t="s">
        <v>627</v>
      </c>
      <c r="B21" s="63">
        <v>39</v>
      </c>
      <c r="C21" s="63">
        <v>75</v>
      </c>
      <c r="D21" s="63">
        <v>1911</v>
      </c>
      <c r="E21" s="63">
        <v>213679</v>
      </c>
      <c r="F21" s="61">
        <v>1512218</v>
      </c>
      <c r="G21" s="63">
        <v>135889</v>
      </c>
      <c r="H21" s="63">
        <v>1376329</v>
      </c>
    </row>
    <row r="22" spans="1:8" x14ac:dyDescent="0.15">
      <c r="A22" s="37"/>
      <c r="C22" s="63"/>
      <c r="D22" s="63"/>
      <c r="E22" s="63"/>
      <c r="F22" s="61"/>
      <c r="G22" s="63"/>
      <c r="H22" s="63"/>
    </row>
    <row r="23" spans="1:8" x14ac:dyDescent="0.15">
      <c r="A23" s="37" t="s">
        <v>628</v>
      </c>
      <c r="B23" s="63">
        <v>39</v>
      </c>
      <c r="C23" s="63">
        <v>74</v>
      </c>
      <c r="D23" s="63">
        <v>1864</v>
      </c>
      <c r="E23" s="63">
        <v>208286</v>
      </c>
      <c r="F23" s="61">
        <v>1502914</v>
      </c>
      <c r="G23" s="63">
        <v>165594</v>
      </c>
      <c r="H23" s="63">
        <v>1337320</v>
      </c>
    </row>
    <row r="24" spans="1:8" ht="11.25" customHeight="1" x14ac:dyDescent="0.15">
      <c r="A24" s="37" t="s">
        <v>629</v>
      </c>
      <c r="B24" s="63">
        <v>39</v>
      </c>
      <c r="C24" s="63">
        <v>75</v>
      </c>
      <c r="D24" s="63">
        <v>1907</v>
      </c>
      <c r="E24" s="63">
        <v>214693</v>
      </c>
      <c r="F24" s="61">
        <v>1553340</v>
      </c>
      <c r="G24" s="63">
        <v>189450</v>
      </c>
      <c r="H24" s="63">
        <v>1363890</v>
      </c>
    </row>
    <row r="25" spans="1:8" x14ac:dyDescent="0.15">
      <c r="A25" s="37" t="s">
        <v>630</v>
      </c>
      <c r="B25" s="63">
        <v>39</v>
      </c>
      <c r="C25" s="63">
        <v>75</v>
      </c>
      <c r="D25" s="63">
        <v>1771</v>
      </c>
      <c r="E25" s="63">
        <v>203863</v>
      </c>
      <c r="F25" s="61">
        <v>1471280</v>
      </c>
      <c r="G25" s="63">
        <v>169418</v>
      </c>
      <c r="H25" s="63">
        <v>1301862</v>
      </c>
    </row>
    <row r="26" spans="1:8" x14ac:dyDescent="0.15">
      <c r="A26" s="37" t="s">
        <v>631</v>
      </c>
      <c r="B26" s="63">
        <v>39</v>
      </c>
      <c r="C26" s="63">
        <v>75</v>
      </c>
      <c r="D26" s="64">
        <v>1826</v>
      </c>
      <c r="E26" s="64">
        <v>210875</v>
      </c>
      <c r="F26" s="61">
        <v>1425072</v>
      </c>
      <c r="G26" s="64">
        <v>162045</v>
      </c>
      <c r="H26" s="64">
        <v>1263027</v>
      </c>
    </row>
    <row r="27" spans="1:8" ht="3" customHeight="1" thickBot="1" x14ac:dyDescent="0.2">
      <c r="A27" s="38"/>
      <c r="B27" s="50"/>
      <c r="C27" s="39"/>
      <c r="D27" s="39"/>
      <c r="E27" s="39"/>
      <c r="F27" s="39"/>
      <c r="G27" s="39"/>
      <c r="H27" s="39"/>
    </row>
    <row r="28" spans="1:8" ht="13.5" customHeight="1" x14ac:dyDescent="0.15">
      <c r="A28" s="350" t="s">
        <v>199</v>
      </c>
      <c r="B28" s="350"/>
      <c r="C28" s="350"/>
      <c r="D28" s="350"/>
      <c r="E28" s="350"/>
      <c r="F28" s="350"/>
      <c r="G28" s="350"/>
      <c r="H28" s="350"/>
    </row>
    <row r="29" spans="1:8" x14ac:dyDescent="0.15">
      <c r="A29" s="21"/>
      <c r="B29" s="21"/>
      <c r="C29" s="21"/>
    </row>
    <row r="30" spans="1:8" x14ac:dyDescent="0.15">
      <c r="A30" s="21"/>
      <c r="B30" s="21"/>
      <c r="C30" s="21"/>
    </row>
  </sheetData>
  <mergeCells count="9">
    <mergeCell ref="A3:H3"/>
    <mergeCell ref="A28:H28"/>
    <mergeCell ref="A1:H1"/>
    <mergeCell ref="E4:E5"/>
    <mergeCell ref="F4:H4"/>
    <mergeCell ref="A4:A5"/>
    <mergeCell ref="B4:B5"/>
    <mergeCell ref="C4:C5"/>
    <mergeCell ref="D4:D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74"/>
  <sheetViews>
    <sheetView showGridLines="0" zoomScaleNormal="100" workbookViewId="0">
      <selection activeCell="I40" sqref="I40"/>
    </sheetView>
  </sheetViews>
  <sheetFormatPr defaultRowHeight="13.5" x14ac:dyDescent="0.15"/>
  <cols>
    <col min="1" max="1" width="2.125" style="2" customWidth="1"/>
    <col min="2" max="2" width="18.625" style="2" customWidth="1"/>
    <col min="3" max="3" width="0.75" style="2" customWidth="1"/>
    <col min="4" max="7" width="16.625" style="2" customWidth="1"/>
    <col min="8" max="16384" width="9" style="2"/>
  </cols>
  <sheetData>
    <row r="1" spans="1:7" ht="7.5" customHeight="1" x14ac:dyDescent="0.15"/>
    <row r="2" spans="1:7" ht="17.25" x14ac:dyDescent="0.15">
      <c r="A2" s="354" t="s">
        <v>566</v>
      </c>
      <c r="B2" s="368"/>
      <c r="C2" s="368"/>
      <c r="D2" s="368"/>
      <c r="E2" s="368"/>
      <c r="F2" s="368"/>
      <c r="G2" s="368"/>
    </row>
    <row r="3" spans="1:7" ht="13.5" customHeight="1" x14ac:dyDescent="0.15">
      <c r="B3" s="1"/>
      <c r="C3" s="1"/>
      <c r="D3" s="1"/>
      <c r="E3" s="1"/>
      <c r="F3" s="1"/>
      <c r="G3" s="1"/>
    </row>
    <row r="4" spans="1:7" ht="13.5" customHeight="1" x14ac:dyDescent="0.15">
      <c r="A4" s="355" t="s">
        <v>231</v>
      </c>
      <c r="B4" s="356"/>
      <c r="C4" s="356"/>
      <c r="D4" s="356"/>
      <c r="E4" s="356"/>
      <c r="F4" s="356"/>
      <c r="G4" s="356"/>
    </row>
    <row r="5" spans="1:7" ht="13.5" customHeight="1" thickBot="1" x14ac:dyDescent="0.2">
      <c r="D5" s="8"/>
      <c r="E5" s="7"/>
      <c r="F5" s="8"/>
      <c r="G5" s="38"/>
    </row>
    <row r="6" spans="1:7" ht="18.75" customHeight="1" x14ac:dyDescent="0.15">
      <c r="A6" s="372" t="s">
        <v>3</v>
      </c>
      <c r="B6" s="372"/>
      <c r="C6" s="352"/>
      <c r="D6" s="365" t="s">
        <v>4</v>
      </c>
      <c r="E6" s="370" t="s">
        <v>431</v>
      </c>
      <c r="F6" s="370" t="s">
        <v>232</v>
      </c>
      <c r="G6" s="15" t="s">
        <v>5</v>
      </c>
    </row>
    <row r="7" spans="1:7" ht="18.75" customHeight="1" x14ac:dyDescent="0.15">
      <c r="A7" s="359"/>
      <c r="B7" s="359"/>
      <c r="C7" s="366"/>
      <c r="D7" s="369"/>
      <c r="E7" s="373"/>
      <c r="F7" s="371"/>
      <c r="G7" s="34" t="s">
        <v>6</v>
      </c>
    </row>
    <row r="8" spans="1:7" ht="14.25" customHeight="1" x14ac:dyDescent="0.15">
      <c r="A8" s="45"/>
      <c r="B8" s="44"/>
      <c r="C8" s="46"/>
      <c r="D8" s="47" t="s">
        <v>7</v>
      </c>
      <c r="E8" s="47" t="s">
        <v>7</v>
      </c>
      <c r="F8" s="47" t="s">
        <v>7</v>
      </c>
      <c r="G8" s="47" t="s">
        <v>8</v>
      </c>
    </row>
    <row r="9" spans="1:7" ht="6" customHeight="1" x14ac:dyDescent="0.15">
      <c r="A9" s="27"/>
      <c r="B9" s="21"/>
      <c r="C9" s="18"/>
      <c r="D9" s="1"/>
      <c r="E9" s="1"/>
      <c r="F9" s="1"/>
      <c r="G9" s="1"/>
    </row>
    <row r="10" spans="1:7" ht="12.75" hidden="1" customHeight="1" x14ac:dyDescent="0.15">
      <c r="A10" s="375" t="s">
        <v>15</v>
      </c>
      <c r="B10" s="376"/>
      <c r="C10" s="48"/>
      <c r="D10" s="61">
        <v>10588</v>
      </c>
      <c r="E10" s="61">
        <v>5290</v>
      </c>
      <c r="F10" s="61">
        <v>5297</v>
      </c>
      <c r="G10" s="61">
        <v>29008</v>
      </c>
    </row>
    <row r="11" spans="1:7" ht="11.25" hidden="1" customHeight="1" x14ac:dyDescent="0.15">
      <c r="A11" s="27"/>
      <c r="B11" s="21"/>
      <c r="C11" s="18"/>
      <c r="D11" s="61"/>
      <c r="E11" s="61"/>
      <c r="F11" s="61"/>
      <c r="G11" s="61"/>
    </row>
    <row r="12" spans="1:7" ht="12.75" hidden="1" customHeight="1" x14ac:dyDescent="0.15">
      <c r="A12" s="27"/>
      <c r="B12" s="6" t="s">
        <v>9</v>
      </c>
      <c r="C12" s="25"/>
      <c r="D12" s="61">
        <v>7506</v>
      </c>
      <c r="E12" s="61">
        <v>3737</v>
      </c>
      <c r="F12" s="61">
        <v>3769</v>
      </c>
      <c r="G12" s="61">
        <v>20565</v>
      </c>
    </row>
    <row r="13" spans="1:7" ht="12.75" hidden="1" customHeight="1" x14ac:dyDescent="0.15">
      <c r="A13" s="27"/>
      <c r="B13" s="6" t="s">
        <v>10</v>
      </c>
      <c r="C13" s="25"/>
      <c r="D13" s="61">
        <v>1517</v>
      </c>
      <c r="E13" s="61">
        <v>761</v>
      </c>
      <c r="F13" s="61">
        <v>756</v>
      </c>
      <c r="G13" s="61">
        <v>4156</v>
      </c>
    </row>
    <row r="14" spans="1:7" ht="12.75" hidden="1" customHeight="1" x14ac:dyDescent="0.15">
      <c r="A14" s="27"/>
      <c r="B14" s="6" t="s">
        <v>11</v>
      </c>
      <c r="C14" s="25"/>
      <c r="D14" s="61">
        <v>303</v>
      </c>
      <c r="E14" s="61">
        <v>152</v>
      </c>
      <c r="F14" s="61">
        <v>150</v>
      </c>
      <c r="G14" s="61">
        <v>829</v>
      </c>
    </row>
    <row r="15" spans="1:7" ht="12.75" hidden="1" customHeight="1" x14ac:dyDescent="0.15">
      <c r="A15" s="27"/>
      <c r="B15" s="6" t="s">
        <v>12</v>
      </c>
      <c r="C15" s="25"/>
      <c r="D15" s="61">
        <v>155</v>
      </c>
      <c r="E15" s="61">
        <v>78</v>
      </c>
      <c r="F15" s="61">
        <v>77</v>
      </c>
      <c r="G15" s="61">
        <v>425</v>
      </c>
    </row>
    <row r="16" spans="1:7" ht="12.75" hidden="1" customHeight="1" x14ac:dyDescent="0.15">
      <c r="A16" s="27"/>
      <c r="B16" s="6" t="s">
        <v>13</v>
      </c>
      <c r="C16" s="25"/>
      <c r="D16" s="61">
        <v>447</v>
      </c>
      <c r="E16" s="61">
        <v>221</v>
      </c>
      <c r="F16" s="61">
        <v>226</v>
      </c>
      <c r="G16" s="61">
        <v>1224</v>
      </c>
    </row>
    <row r="17" spans="1:7" ht="12.75" hidden="1" customHeight="1" x14ac:dyDescent="0.15">
      <c r="A17" s="27"/>
      <c r="B17" s="6" t="s">
        <v>14</v>
      </c>
      <c r="C17" s="25"/>
      <c r="D17" s="61">
        <v>661</v>
      </c>
      <c r="E17" s="61">
        <v>342</v>
      </c>
      <c r="F17" s="61">
        <v>318</v>
      </c>
      <c r="G17" s="61">
        <v>1810</v>
      </c>
    </row>
    <row r="18" spans="1:7" ht="1.5" hidden="1" customHeight="1" x14ac:dyDescent="0.15">
      <c r="A18" s="27"/>
      <c r="B18" s="21"/>
      <c r="C18" s="18"/>
      <c r="D18" s="61"/>
      <c r="E18" s="61"/>
      <c r="F18" s="61"/>
      <c r="G18" s="61"/>
    </row>
    <row r="19" spans="1:7" ht="15" customHeight="1" x14ac:dyDescent="0.15">
      <c r="A19" s="27"/>
      <c r="B19" s="6"/>
      <c r="C19" s="18"/>
      <c r="D19" s="61"/>
      <c r="E19" s="61"/>
      <c r="F19" s="61"/>
      <c r="G19" s="61"/>
    </row>
    <row r="20" spans="1:7" ht="15" hidden="1" customHeight="1" x14ac:dyDescent="0.15">
      <c r="A20" s="374" t="s">
        <v>643</v>
      </c>
      <c r="B20" s="374"/>
      <c r="C20" s="166"/>
      <c r="D20" s="250">
        <v>11279.630000000001</v>
      </c>
      <c r="E20" s="250">
        <v>5657.4859999999999</v>
      </c>
      <c r="F20" s="250">
        <v>5622.1440000000002</v>
      </c>
      <c r="G20" s="250">
        <v>30903.095890410954</v>
      </c>
    </row>
    <row r="21" spans="1:7" ht="15" hidden="1" customHeight="1" x14ac:dyDescent="0.15">
      <c r="A21" s="27"/>
      <c r="B21" s="21"/>
      <c r="C21" s="18"/>
      <c r="D21" s="250"/>
      <c r="E21" s="250"/>
      <c r="F21" s="250"/>
      <c r="G21" s="250"/>
    </row>
    <row r="22" spans="1:7" ht="15" hidden="1" customHeight="1" x14ac:dyDescent="0.15">
      <c r="A22" s="27"/>
      <c r="B22" s="6" t="s">
        <v>366</v>
      </c>
      <c r="C22" s="25"/>
      <c r="D22" s="250">
        <v>7982.125</v>
      </c>
      <c r="E22" s="250">
        <v>4004.614</v>
      </c>
      <c r="F22" s="250">
        <v>3977.511</v>
      </c>
      <c r="G22" s="250">
        <v>21868.835616438355</v>
      </c>
    </row>
    <row r="23" spans="1:7" ht="15" hidden="1" customHeight="1" x14ac:dyDescent="0.15">
      <c r="A23" s="27"/>
      <c r="B23" s="6" t="s">
        <v>367</v>
      </c>
      <c r="C23" s="25"/>
      <c r="D23" s="250">
        <v>1678.7719999999999</v>
      </c>
      <c r="E23" s="250">
        <v>850.53499999999997</v>
      </c>
      <c r="F23" s="250">
        <v>828.23699999999997</v>
      </c>
      <c r="G23" s="250">
        <v>4599.3753424657534</v>
      </c>
    </row>
    <row r="24" spans="1:7" ht="15" hidden="1" customHeight="1" x14ac:dyDescent="0.15">
      <c r="A24" s="27"/>
      <c r="B24" s="6" t="s">
        <v>368</v>
      </c>
      <c r="C24" s="25"/>
      <c r="D24" s="250">
        <v>230.64500000000001</v>
      </c>
      <c r="E24" s="250">
        <v>110.434</v>
      </c>
      <c r="F24" s="250">
        <v>120.211</v>
      </c>
      <c r="G24" s="250">
        <v>631.90410958904113</v>
      </c>
    </row>
    <row r="25" spans="1:7" ht="15" hidden="1" customHeight="1" x14ac:dyDescent="0.15">
      <c r="A25" s="27"/>
      <c r="B25" s="6" t="s">
        <v>369</v>
      </c>
      <c r="C25" s="25"/>
      <c r="D25" s="250">
        <v>429.44400000000002</v>
      </c>
      <c r="E25" s="250">
        <v>214.614</v>
      </c>
      <c r="F25" s="250">
        <v>214.83</v>
      </c>
      <c r="G25" s="250">
        <v>1176.5589041095891</v>
      </c>
    </row>
    <row r="26" spans="1:7" ht="15" hidden="1" customHeight="1" x14ac:dyDescent="0.15">
      <c r="A26" s="27"/>
      <c r="B26" s="6" t="s">
        <v>370</v>
      </c>
      <c r="C26" s="25"/>
      <c r="D26" s="250">
        <v>417.31299999999999</v>
      </c>
      <c r="E26" s="250">
        <v>208.01300000000001</v>
      </c>
      <c r="F26" s="250">
        <v>209.3</v>
      </c>
      <c r="G26" s="250">
        <v>1143.3232876712329</v>
      </c>
    </row>
    <row r="27" spans="1:7" s="27" customFormat="1" ht="15" hidden="1" customHeight="1" x14ac:dyDescent="0.15">
      <c r="B27" s="6" t="s">
        <v>371</v>
      </c>
      <c r="C27" s="25"/>
      <c r="D27" s="250">
        <v>541.33100000000002</v>
      </c>
      <c r="E27" s="250">
        <v>269.27600000000001</v>
      </c>
      <c r="F27" s="250">
        <v>272.05500000000001</v>
      </c>
      <c r="G27" s="250">
        <v>1483.0986301369862</v>
      </c>
    </row>
    <row r="28" spans="1:7" s="27" customFormat="1" ht="15" hidden="1" customHeight="1" x14ac:dyDescent="0.15">
      <c r="C28" s="28"/>
      <c r="D28" s="250"/>
      <c r="E28" s="250"/>
      <c r="F28" s="250"/>
      <c r="G28" s="250"/>
    </row>
    <row r="29" spans="1:7" s="27" customFormat="1" ht="15" customHeight="1" x14ac:dyDescent="0.15">
      <c r="A29" s="374" t="s">
        <v>645</v>
      </c>
      <c r="B29" s="377"/>
      <c r="C29" s="165"/>
      <c r="D29" s="250">
        <v>11373</v>
      </c>
      <c r="E29" s="250">
        <v>5703</v>
      </c>
      <c r="F29" s="250">
        <v>5670</v>
      </c>
      <c r="G29" s="250">
        <v>31160</v>
      </c>
    </row>
    <row r="30" spans="1:7" s="27" customFormat="1" ht="15" customHeight="1" x14ac:dyDescent="0.15">
      <c r="B30" s="21"/>
      <c r="C30" s="25"/>
      <c r="D30" s="250"/>
      <c r="E30" s="250"/>
      <c r="F30" s="250"/>
      <c r="G30" s="250"/>
    </row>
    <row r="31" spans="1:7" s="27" customFormat="1" ht="15" customHeight="1" x14ac:dyDescent="0.15">
      <c r="B31" s="6" t="s">
        <v>366</v>
      </c>
      <c r="C31" s="25"/>
      <c r="D31" s="252">
        <v>7992</v>
      </c>
      <c r="E31" s="252">
        <v>4018</v>
      </c>
      <c r="F31" s="252">
        <v>3973</v>
      </c>
      <c r="G31" s="252">
        <v>21895</v>
      </c>
    </row>
    <row r="32" spans="1:7" s="27" customFormat="1" ht="15" customHeight="1" x14ac:dyDescent="0.15">
      <c r="B32" s="6" t="s">
        <v>367</v>
      </c>
      <c r="C32" s="25"/>
      <c r="D32" s="252">
        <v>1723</v>
      </c>
      <c r="E32" s="252">
        <v>868</v>
      </c>
      <c r="F32" s="252">
        <v>855</v>
      </c>
      <c r="G32" s="252">
        <v>4720</v>
      </c>
    </row>
    <row r="33" spans="1:13" s="27" customFormat="1" ht="15" customHeight="1" x14ac:dyDescent="0.15">
      <c r="B33" s="6" t="s">
        <v>368</v>
      </c>
      <c r="C33" s="25"/>
      <c r="D33" s="252">
        <v>243</v>
      </c>
      <c r="E33" s="252">
        <v>113</v>
      </c>
      <c r="F33" s="252">
        <v>131</v>
      </c>
      <c r="G33" s="252">
        <v>666</v>
      </c>
    </row>
    <row r="34" spans="1:13" s="27" customFormat="1" ht="15" customHeight="1" x14ac:dyDescent="0.15">
      <c r="B34" s="6" t="s">
        <v>369</v>
      </c>
      <c r="C34" s="25"/>
      <c r="D34" s="252">
        <v>466</v>
      </c>
      <c r="E34" s="252">
        <v>233</v>
      </c>
      <c r="F34" s="252">
        <v>233</v>
      </c>
      <c r="G34" s="252">
        <v>1277</v>
      </c>
    </row>
    <row r="35" spans="1:13" s="27" customFormat="1" ht="15" customHeight="1" x14ac:dyDescent="0.15">
      <c r="B35" s="6" t="s">
        <v>370</v>
      </c>
      <c r="C35" s="25"/>
      <c r="D35" s="252">
        <v>416</v>
      </c>
      <c r="E35" s="252">
        <v>206</v>
      </c>
      <c r="F35" s="252">
        <v>209</v>
      </c>
      <c r="G35" s="252">
        <v>1139</v>
      </c>
    </row>
    <row r="36" spans="1:13" s="27" customFormat="1" ht="15" customHeight="1" x14ac:dyDescent="0.15">
      <c r="B36" s="6" t="s">
        <v>371</v>
      </c>
      <c r="C36" s="25"/>
      <c r="D36" s="252">
        <v>534</v>
      </c>
      <c r="E36" s="252">
        <v>265</v>
      </c>
      <c r="F36" s="252">
        <v>269</v>
      </c>
      <c r="G36" s="252">
        <v>1463</v>
      </c>
    </row>
    <row r="37" spans="1:13" s="27" customFormat="1" ht="15" customHeight="1" x14ac:dyDescent="0.15">
      <c r="C37" s="28"/>
      <c r="D37" s="250"/>
      <c r="E37" s="250"/>
      <c r="F37" s="250"/>
      <c r="G37" s="250"/>
    </row>
    <row r="38" spans="1:13" s="27" customFormat="1" ht="15" customHeight="1" x14ac:dyDescent="0.15">
      <c r="A38" s="374" t="s">
        <v>646</v>
      </c>
      <c r="B38" s="377"/>
      <c r="C38" s="165"/>
      <c r="D38" s="250">
        <v>11244</v>
      </c>
      <c r="E38" s="250">
        <v>5644</v>
      </c>
      <c r="F38" s="250">
        <v>5601</v>
      </c>
      <c r="G38" s="250">
        <v>30722</v>
      </c>
      <c r="I38" s="192"/>
      <c r="J38" s="192"/>
      <c r="K38" s="192"/>
      <c r="L38" s="192"/>
      <c r="M38" s="192"/>
    </row>
    <row r="39" spans="1:13" s="27" customFormat="1" ht="15" customHeight="1" x14ac:dyDescent="0.15">
      <c r="B39" s="21"/>
      <c r="C39" s="25"/>
      <c r="D39" s="250"/>
      <c r="E39" s="250"/>
      <c r="F39" s="250"/>
      <c r="G39" s="250"/>
      <c r="I39" s="192"/>
      <c r="J39" s="192"/>
      <c r="K39" s="192"/>
      <c r="L39" s="192"/>
      <c r="M39" s="192"/>
    </row>
    <row r="40" spans="1:13" s="27" customFormat="1" ht="15" customHeight="1" x14ac:dyDescent="0.15">
      <c r="B40" s="6" t="s">
        <v>366</v>
      </c>
      <c r="C40" s="25"/>
      <c r="D40" s="253">
        <v>7820</v>
      </c>
      <c r="E40" s="253">
        <v>3932</v>
      </c>
      <c r="F40" s="253">
        <v>3888</v>
      </c>
      <c r="G40" s="253">
        <v>21366</v>
      </c>
      <c r="I40" s="192"/>
      <c r="J40" s="192"/>
      <c r="K40" s="192"/>
      <c r="L40" s="192"/>
      <c r="M40" s="192"/>
    </row>
    <row r="41" spans="1:13" s="27" customFormat="1" ht="15" customHeight="1" x14ac:dyDescent="0.15">
      <c r="B41" s="6" t="s">
        <v>367</v>
      </c>
      <c r="C41" s="25"/>
      <c r="D41" s="253">
        <v>1753</v>
      </c>
      <c r="E41" s="253">
        <v>883</v>
      </c>
      <c r="F41" s="253">
        <v>870</v>
      </c>
      <c r="G41" s="253">
        <v>4790</v>
      </c>
      <c r="I41" s="192"/>
      <c r="J41" s="192"/>
      <c r="K41" s="192"/>
      <c r="L41" s="192"/>
      <c r="M41" s="192"/>
    </row>
    <row r="42" spans="1:13" s="27" customFormat="1" ht="15" customHeight="1" x14ac:dyDescent="0.15">
      <c r="B42" s="6" t="s">
        <v>368</v>
      </c>
      <c r="C42" s="25"/>
      <c r="D42" s="253">
        <v>229</v>
      </c>
      <c r="E42" s="253">
        <v>109</v>
      </c>
      <c r="F42" s="253">
        <v>120</v>
      </c>
      <c r="G42" s="253">
        <v>625</v>
      </c>
      <c r="I42" s="192"/>
      <c r="J42" s="192"/>
      <c r="K42" s="192"/>
      <c r="L42" s="192"/>
      <c r="M42" s="192"/>
    </row>
    <row r="43" spans="1:13" s="27" customFormat="1" ht="15" customHeight="1" x14ac:dyDescent="0.15">
      <c r="B43" s="6" t="s">
        <v>369</v>
      </c>
      <c r="C43" s="25"/>
      <c r="D43" s="253">
        <v>489</v>
      </c>
      <c r="E43" s="253">
        <v>245</v>
      </c>
      <c r="F43" s="253">
        <v>244</v>
      </c>
      <c r="G43" s="253">
        <v>1335</v>
      </c>
      <c r="I43" s="192"/>
      <c r="J43" s="192"/>
      <c r="K43" s="192"/>
      <c r="L43" s="192"/>
      <c r="M43" s="192"/>
    </row>
    <row r="44" spans="1:13" s="27" customFormat="1" ht="15" customHeight="1" x14ac:dyDescent="0.15">
      <c r="B44" s="6" t="s">
        <v>370</v>
      </c>
      <c r="C44" s="25"/>
      <c r="D44" s="253">
        <v>414</v>
      </c>
      <c r="E44" s="253">
        <v>206</v>
      </c>
      <c r="F44" s="253">
        <v>208</v>
      </c>
      <c r="G44" s="253">
        <v>1130</v>
      </c>
      <c r="I44" s="192"/>
      <c r="J44" s="192"/>
      <c r="K44" s="192"/>
      <c r="L44" s="192"/>
      <c r="M44" s="192"/>
    </row>
    <row r="45" spans="1:13" s="27" customFormat="1" ht="15" customHeight="1" x14ac:dyDescent="0.15">
      <c r="B45" s="6" t="s">
        <v>371</v>
      </c>
      <c r="C45" s="25"/>
      <c r="D45" s="253">
        <v>540</v>
      </c>
      <c r="E45" s="253">
        <v>269</v>
      </c>
      <c r="F45" s="253">
        <v>271</v>
      </c>
      <c r="G45" s="253">
        <v>1476</v>
      </c>
      <c r="I45" s="192"/>
      <c r="J45" s="192"/>
      <c r="K45" s="192"/>
      <c r="L45" s="192"/>
      <c r="M45" s="192"/>
    </row>
    <row r="46" spans="1:13" s="27" customFormat="1" ht="15" customHeight="1" x14ac:dyDescent="0.15">
      <c r="B46" s="6"/>
      <c r="C46" s="25"/>
      <c r="D46" s="253"/>
      <c r="E46" s="253"/>
      <c r="F46" s="253"/>
      <c r="G46" s="253"/>
      <c r="I46" s="192"/>
      <c r="J46" s="192"/>
      <c r="K46" s="192"/>
      <c r="L46" s="192"/>
      <c r="M46" s="192"/>
    </row>
    <row r="47" spans="1:13" ht="15" customHeight="1" x14ac:dyDescent="0.15">
      <c r="A47" s="374" t="s">
        <v>647</v>
      </c>
      <c r="B47" s="374"/>
      <c r="C47" s="166"/>
      <c r="D47" s="250">
        <v>11409</v>
      </c>
      <c r="E47" s="250">
        <v>5720</v>
      </c>
      <c r="F47" s="250">
        <v>5689</v>
      </c>
      <c r="G47" s="250">
        <v>31257</v>
      </c>
    </row>
    <row r="48" spans="1:13" ht="15" customHeight="1" x14ac:dyDescent="0.15">
      <c r="A48" s="27"/>
      <c r="B48" s="21"/>
      <c r="C48" s="18"/>
      <c r="D48" s="254"/>
      <c r="E48" s="254"/>
      <c r="F48" s="254"/>
      <c r="G48" s="254"/>
    </row>
    <row r="49" spans="1:13" ht="15" customHeight="1" x14ac:dyDescent="0.15">
      <c r="A49" s="27"/>
      <c r="B49" s="6" t="s">
        <v>366</v>
      </c>
      <c r="C49" s="25"/>
      <c r="D49" s="254">
        <v>7791</v>
      </c>
      <c r="E49" s="254">
        <v>3914</v>
      </c>
      <c r="F49" s="254">
        <v>3877</v>
      </c>
      <c r="G49" s="254">
        <v>21345</v>
      </c>
    </row>
    <row r="50" spans="1:13" ht="15" customHeight="1" x14ac:dyDescent="0.15">
      <c r="A50" s="27"/>
      <c r="B50" s="6" t="s">
        <v>367</v>
      </c>
      <c r="C50" s="25"/>
      <c r="D50" s="254">
        <v>1849</v>
      </c>
      <c r="E50" s="254">
        <v>931</v>
      </c>
      <c r="F50" s="254">
        <v>918</v>
      </c>
      <c r="G50" s="254">
        <v>5067</v>
      </c>
    </row>
    <row r="51" spans="1:13" ht="15" customHeight="1" x14ac:dyDescent="0.15">
      <c r="A51" s="27"/>
      <c r="B51" s="6" t="s">
        <v>368</v>
      </c>
      <c r="C51" s="25"/>
      <c r="D51" s="254">
        <v>275</v>
      </c>
      <c r="E51" s="254">
        <v>129</v>
      </c>
      <c r="F51" s="254">
        <v>146</v>
      </c>
      <c r="G51" s="254">
        <v>754</v>
      </c>
    </row>
    <row r="52" spans="1:13" ht="15" customHeight="1" x14ac:dyDescent="0.15">
      <c r="A52" s="27"/>
      <c r="B52" s="6" t="s">
        <v>369</v>
      </c>
      <c r="C52" s="25"/>
      <c r="D52" s="254">
        <v>493</v>
      </c>
      <c r="E52" s="254">
        <v>247</v>
      </c>
      <c r="F52" s="254">
        <v>246</v>
      </c>
      <c r="G52" s="254">
        <v>1350</v>
      </c>
    </row>
    <row r="53" spans="1:13" ht="15" customHeight="1" x14ac:dyDescent="0.15">
      <c r="A53" s="27"/>
      <c r="B53" s="6" t="s">
        <v>370</v>
      </c>
      <c r="C53" s="25"/>
      <c r="D53" s="254">
        <v>417</v>
      </c>
      <c r="E53" s="254">
        <v>206</v>
      </c>
      <c r="F53" s="254">
        <v>211</v>
      </c>
      <c r="G53" s="254">
        <v>1141</v>
      </c>
    </row>
    <row r="54" spans="1:13" ht="15" customHeight="1" x14ac:dyDescent="0.15">
      <c r="A54" s="27"/>
      <c r="B54" s="6" t="s">
        <v>371</v>
      </c>
      <c r="C54" s="25"/>
      <c r="D54" s="254">
        <v>584</v>
      </c>
      <c r="E54" s="250">
        <v>292</v>
      </c>
      <c r="F54" s="250">
        <v>292</v>
      </c>
      <c r="G54" s="250">
        <v>1600</v>
      </c>
    </row>
    <row r="55" spans="1:13" s="27" customFormat="1" ht="15" customHeight="1" x14ac:dyDescent="0.15">
      <c r="B55" s="6"/>
      <c r="C55" s="25"/>
      <c r="D55" s="253"/>
      <c r="E55" s="253"/>
      <c r="F55" s="253"/>
      <c r="G55" s="253"/>
      <c r="I55" s="192"/>
      <c r="J55" s="192"/>
      <c r="K55" s="192"/>
      <c r="L55" s="192"/>
      <c r="M55" s="192"/>
    </row>
    <row r="56" spans="1:13" s="267" customFormat="1" ht="15" customHeight="1" x14ac:dyDescent="0.15">
      <c r="A56" s="374" t="s">
        <v>648</v>
      </c>
      <c r="B56" s="374"/>
      <c r="C56" s="166"/>
      <c r="D56" s="250">
        <v>11838</v>
      </c>
      <c r="E56" s="250">
        <v>5920</v>
      </c>
      <c r="F56" s="250">
        <v>5918</v>
      </c>
      <c r="G56" s="250">
        <v>32433</v>
      </c>
    </row>
    <row r="57" spans="1:13" s="267" customFormat="1" ht="15" customHeight="1" x14ac:dyDescent="0.15">
      <c r="A57" s="268"/>
      <c r="B57" s="270"/>
      <c r="C57" s="18"/>
      <c r="D57" s="254"/>
      <c r="E57" s="254"/>
      <c r="F57" s="254"/>
      <c r="G57" s="254"/>
    </row>
    <row r="58" spans="1:13" s="267" customFormat="1" ht="15" customHeight="1" x14ac:dyDescent="0.15">
      <c r="A58" s="268"/>
      <c r="B58" s="269" t="s">
        <v>366</v>
      </c>
      <c r="C58" s="25"/>
      <c r="D58" s="254">
        <f>SUM(E58:F58)</f>
        <v>7946</v>
      </c>
      <c r="E58" s="254">
        <v>3980</v>
      </c>
      <c r="F58" s="254">
        <v>3966</v>
      </c>
      <c r="G58" s="254">
        <v>21771</v>
      </c>
    </row>
    <row r="59" spans="1:13" s="267" customFormat="1" ht="15" customHeight="1" x14ac:dyDescent="0.15">
      <c r="A59" s="268"/>
      <c r="B59" s="269" t="s">
        <v>367</v>
      </c>
      <c r="C59" s="25"/>
      <c r="D59" s="254">
        <f>SUM(E59:F59)</f>
        <v>1877</v>
      </c>
      <c r="E59" s="254">
        <v>935</v>
      </c>
      <c r="F59" s="254">
        <v>942</v>
      </c>
      <c r="G59" s="254">
        <v>5142</v>
      </c>
    </row>
    <row r="60" spans="1:13" s="267" customFormat="1" ht="15" customHeight="1" x14ac:dyDescent="0.15">
      <c r="A60" s="268"/>
      <c r="B60" s="269" t="s">
        <v>368</v>
      </c>
      <c r="C60" s="25"/>
      <c r="D60" s="254">
        <f>SUM(E60:F60)</f>
        <v>473</v>
      </c>
      <c r="E60" s="254">
        <v>230</v>
      </c>
      <c r="F60" s="254">
        <v>243</v>
      </c>
      <c r="G60" s="254">
        <v>1295</v>
      </c>
    </row>
    <row r="61" spans="1:13" s="267" customFormat="1" ht="15" customHeight="1" x14ac:dyDescent="0.15">
      <c r="A61" s="268"/>
      <c r="B61" s="269" t="s">
        <v>369</v>
      </c>
      <c r="C61" s="25"/>
      <c r="D61" s="254">
        <f>SUM(E61:F61)</f>
        <v>492</v>
      </c>
      <c r="E61" s="254">
        <v>247</v>
      </c>
      <c r="F61" s="254">
        <v>245</v>
      </c>
      <c r="G61" s="254">
        <v>1348</v>
      </c>
    </row>
    <row r="62" spans="1:13" s="267" customFormat="1" ht="15" customHeight="1" x14ac:dyDescent="0.15">
      <c r="A62" s="268"/>
      <c r="B62" s="269" t="s">
        <v>370</v>
      </c>
      <c r="C62" s="25"/>
      <c r="D62" s="254">
        <f>SUM(E62:F62)</f>
        <v>412</v>
      </c>
      <c r="E62" s="254">
        <v>204</v>
      </c>
      <c r="F62" s="254">
        <v>208</v>
      </c>
      <c r="G62" s="254">
        <v>1129</v>
      </c>
    </row>
    <row r="63" spans="1:13" s="267" customFormat="1" ht="15" customHeight="1" x14ac:dyDescent="0.15">
      <c r="A63" s="268"/>
      <c r="B63" s="269" t="s">
        <v>371</v>
      </c>
      <c r="C63" s="25"/>
      <c r="D63" s="254">
        <v>637</v>
      </c>
      <c r="E63" s="250">
        <v>324</v>
      </c>
      <c r="F63" s="250">
        <v>314</v>
      </c>
      <c r="G63" s="250">
        <v>1746</v>
      </c>
    </row>
    <row r="64" spans="1:13" s="267" customFormat="1" ht="15" customHeight="1" x14ac:dyDescent="0.15">
      <c r="A64" s="268"/>
      <c r="B64" s="269"/>
      <c r="C64" s="25"/>
      <c r="D64" s="254"/>
      <c r="E64" s="250"/>
      <c r="F64" s="250"/>
      <c r="G64" s="250"/>
    </row>
    <row r="65" spans="1:7" ht="15" customHeight="1" x14ac:dyDescent="0.15">
      <c r="A65" s="374" t="s">
        <v>644</v>
      </c>
      <c r="B65" s="374"/>
      <c r="C65" s="166"/>
      <c r="D65" s="250">
        <v>11669</v>
      </c>
      <c r="E65" s="250">
        <v>5827</v>
      </c>
      <c r="F65" s="250">
        <v>5842</v>
      </c>
      <c r="G65" s="250">
        <v>31967</v>
      </c>
    </row>
    <row r="66" spans="1:7" ht="15" customHeight="1" x14ac:dyDescent="0.15">
      <c r="A66" s="27"/>
      <c r="B66" s="21"/>
      <c r="C66" s="18"/>
      <c r="D66" s="254"/>
      <c r="E66" s="254"/>
      <c r="F66" s="254"/>
      <c r="G66" s="254"/>
    </row>
    <row r="67" spans="1:7" ht="15" customHeight="1" x14ac:dyDescent="0.15">
      <c r="A67" s="27"/>
      <c r="B67" s="6" t="s">
        <v>366</v>
      </c>
      <c r="C67" s="25"/>
      <c r="D67" s="254">
        <f t="shared" ref="D67:D72" si="0">SUM(E67:F67)</f>
        <v>7812</v>
      </c>
      <c r="E67" s="254">
        <v>3908</v>
      </c>
      <c r="F67" s="254">
        <v>3904</v>
      </c>
      <c r="G67" s="254">
        <v>21403</v>
      </c>
    </row>
    <row r="68" spans="1:7" ht="15" customHeight="1" x14ac:dyDescent="0.15">
      <c r="A68" s="27"/>
      <c r="B68" s="6" t="s">
        <v>367</v>
      </c>
      <c r="C68" s="25"/>
      <c r="D68" s="254">
        <f t="shared" si="0"/>
        <v>1885</v>
      </c>
      <c r="E68" s="254">
        <v>938</v>
      </c>
      <c r="F68" s="254">
        <v>947</v>
      </c>
      <c r="G68" s="254">
        <v>5163</v>
      </c>
    </row>
    <row r="69" spans="1:7" ht="15" customHeight="1" x14ac:dyDescent="0.15">
      <c r="A69" s="27"/>
      <c r="B69" s="6" t="s">
        <v>368</v>
      </c>
      <c r="C69" s="25"/>
      <c r="D69" s="254">
        <f t="shared" si="0"/>
        <v>477</v>
      </c>
      <c r="E69" s="254">
        <v>232</v>
      </c>
      <c r="F69" s="254">
        <v>245</v>
      </c>
      <c r="G69" s="254">
        <v>1306</v>
      </c>
    </row>
    <row r="70" spans="1:7" ht="15" customHeight="1" x14ac:dyDescent="0.15">
      <c r="A70" s="27"/>
      <c r="B70" s="6" t="s">
        <v>369</v>
      </c>
      <c r="C70" s="25"/>
      <c r="D70" s="254">
        <f t="shared" si="0"/>
        <v>450</v>
      </c>
      <c r="E70" s="254">
        <v>224</v>
      </c>
      <c r="F70" s="254">
        <v>226</v>
      </c>
      <c r="G70" s="254">
        <v>1233</v>
      </c>
    </row>
    <row r="71" spans="1:7" ht="15" customHeight="1" x14ac:dyDescent="0.15">
      <c r="A71" s="27"/>
      <c r="B71" s="6" t="s">
        <v>370</v>
      </c>
      <c r="C71" s="25"/>
      <c r="D71" s="254">
        <f t="shared" si="0"/>
        <v>382</v>
      </c>
      <c r="E71" s="254">
        <v>189</v>
      </c>
      <c r="F71" s="254">
        <v>193</v>
      </c>
      <c r="G71" s="254">
        <v>1046</v>
      </c>
    </row>
    <row r="72" spans="1:7" ht="15" customHeight="1" x14ac:dyDescent="0.15">
      <c r="A72" s="27"/>
      <c r="B72" s="6" t="s">
        <v>371</v>
      </c>
      <c r="C72" s="25"/>
      <c r="D72" s="254">
        <f t="shared" si="0"/>
        <v>663</v>
      </c>
      <c r="E72" s="250">
        <v>336</v>
      </c>
      <c r="F72" s="250">
        <v>327</v>
      </c>
      <c r="G72" s="250">
        <v>1816</v>
      </c>
    </row>
    <row r="73" spans="1:7" s="27" customFormat="1" ht="3" customHeight="1" thickBot="1" x14ac:dyDescent="0.2">
      <c r="A73" s="8"/>
      <c r="B73" s="30"/>
      <c r="C73" s="53"/>
      <c r="D73" s="39"/>
      <c r="E73" s="39"/>
      <c r="F73" s="39"/>
      <c r="G73" s="39"/>
    </row>
    <row r="74" spans="1:7" ht="13.5" customHeight="1" x14ac:dyDescent="0.15">
      <c r="A74" s="378" t="s">
        <v>598</v>
      </c>
      <c r="B74" s="379"/>
      <c r="C74" s="379"/>
      <c r="D74" s="379"/>
      <c r="E74" s="379"/>
      <c r="F74" s="379"/>
      <c r="G74" s="379"/>
    </row>
  </sheetData>
  <mergeCells count="14">
    <mergeCell ref="A65:B65"/>
    <mergeCell ref="A20:B20"/>
    <mergeCell ref="A10:B10"/>
    <mergeCell ref="A29:B29"/>
    <mergeCell ref="A74:G74"/>
    <mergeCell ref="A38:B38"/>
    <mergeCell ref="A47:B47"/>
    <mergeCell ref="A56:B56"/>
    <mergeCell ref="A2:G2"/>
    <mergeCell ref="D6:D7"/>
    <mergeCell ref="F6:F7"/>
    <mergeCell ref="A4:G4"/>
    <mergeCell ref="A6:C7"/>
    <mergeCell ref="E6:E7"/>
  </mergeCells>
  <phoneticPr fontId="2"/>
  <pageMargins left="0.59055118110236227" right="0.59055118110236227" top="0.78740157480314965" bottom="0.61" header="0.51181102362204722" footer="0.51181102362204722"/>
  <pageSetup paperSize="9" orientation="portrait" r:id="rId1"/>
  <headerFooter alignWithMargins="0"/>
  <ignoredErrors>
    <ignoredError sqref="D58:D72"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V106"/>
  <sheetViews>
    <sheetView showGridLines="0" zoomScaleNormal="100" zoomScaleSheetLayoutView="100" workbookViewId="0">
      <selection activeCell="O25" sqref="O25"/>
    </sheetView>
  </sheetViews>
  <sheetFormatPr defaultRowHeight="13.5" x14ac:dyDescent="0.15"/>
  <cols>
    <col min="1" max="1" width="10" style="1" customWidth="1"/>
    <col min="2" max="3" width="6.25" style="1" customWidth="1"/>
    <col min="4" max="4" width="7.875" style="1" customWidth="1"/>
    <col min="5" max="5" width="8.125" style="1" customWidth="1"/>
    <col min="6" max="6" width="7.875" style="1" customWidth="1"/>
    <col min="7" max="7" width="8.75" style="1" customWidth="1"/>
    <col min="8" max="8" width="7.875" style="1" customWidth="1"/>
    <col min="9" max="9" width="6.25" style="61" customWidth="1"/>
    <col min="10" max="12" width="7.875" style="1" customWidth="1"/>
    <col min="13" max="15" width="9" style="2"/>
    <col min="16" max="16" width="10.75" style="2" bestFit="1" customWidth="1"/>
    <col min="17" max="16384" width="9" style="2"/>
  </cols>
  <sheetData>
    <row r="1" spans="1:12" ht="17.25" x14ac:dyDescent="0.15">
      <c r="A1" s="354" t="s">
        <v>567</v>
      </c>
      <c r="B1" s="354"/>
      <c r="C1" s="354"/>
      <c r="D1" s="354"/>
      <c r="E1" s="354"/>
      <c r="F1" s="354"/>
      <c r="G1" s="354"/>
      <c r="H1" s="354"/>
      <c r="I1" s="354"/>
      <c r="J1" s="354"/>
      <c r="K1" s="354"/>
      <c r="L1" s="354"/>
    </row>
    <row r="2" spans="1:12" ht="9.75" customHeight="1" x14ac:dyDescent="0.15">
      <c r="A2" s="3"/>
      <c r="B2" s="3"/>
      <c r="C2" s="3"/>
      <c r="D2" s="3"/>
      <c r="E2" s="3"/>
      <c r="F2" s="3"/>
      <c r="G2" s="3"/>
      <c r="H2" s="3"/>
      <c r="I2" s="240"/>
      <c r="J2" s="3"/>
      <c r="K2" s="3"/>
      <c r="L2" s="3"/>
    </row>
    <row r="3" spans="1:12" ht="13.5" customHeight="1" x14ac:dyDescent="0.15">
      <c r="A3" s="355" t="s">
        <v>399</v>
      </c>
      <c r="B3" s="355"/>
      <c r="C3" s="355"/>
      <c r="D3" s="355"/>
      <c r="E3" s="355"/>
      <c r="F3" s="355"/>
      <c r="G3" s="355"/>
      <c r="H3" s="355"/>
      <c r="I3" s="355"/>
      <c r="J3" s="355"/>
      <c r="K3" s="355"/>
      <c r="L3" s="355"/>
    </row>
    <row r="4" spans="1:12" ht="13.5" customHeight="1" x14ac:dyDescent="0.15">
      <c r="A4" s="355" t="s">
        <v>400</v>
      </c>
      <c r="B4" s="355"/>
      <c r="C4" s="355"/>
      <c r="D4" s="355"/>
      <c r="E4" s="355"/>
      <c r="F4" s="355"/>
      <c r="G4" s="355"/>
      <c r="H4" s="355"/>
      <c r="I4" s="355"/>
      <c r="J4" s="355"/>
      <c r="K4" s="355"/>
      <c r="L4" s="355"/>
    </row>
    <row r="5" spans="1:12" ht="13.5" customHeight="1" thickBot="1" x14ac:dyDescent="0.2">
      <c r="A5" s="364" t="s">
        <v>201</v>
      </c>
      <c r="B5" s="364"/>
      <c r="C5" s="364"/>
      <c r="D5" s="364"/>
      <c r="E5" s="364"/>
      <c r="F5" s="364"/>
      <c r="G5" s="364"/>
      <c r="H5" s="364"/>
      <c r="I5" s="364"/>
      <c r="J5" s="364"/>
      <c r="K5" s="364"/>
      <c r="L5" s="364"/>
    </row>
    <row r="6" spans="1:12" ht="15.75" customHeight="1" x14ac:dyDescent="0.15">
      <c r="A6" s="365" t="s">
        <v>86</v>
      </c>
      <c r="B6" s="359" t="s">
        <v>87</v>
      </c>
      <c r="C6" s="359"/>
      <c r="D6" s="359"/>
      <c r="E6" s="359"/>
      <c r="F6" s="359"/>
      <c r="G6" s="359"/>
      <c r="H6" s="366"/>
      <c r="I6" s="359" t="s">
        <v>88</v>
      </c>
      <c r="J6" s="359"/>
      <c r="K6" s="359"/>
      <c r="L6" s="359"/>
    </row>
    <row r="7" spans="1:12" ht="15.75" customHeight="1" x14ac:dyDescent="0.15">
      <c r="A7" s="365"/>
      <c r="B7" s="16" t="s">
        <v>82</v>
      </c>
      <c r="C7" s="16" t="s">
        <v>83</v>
      </c>
      <c r="D7" s="365" t="s">
        <v>74</v>
      </c>
      <c r="E7" s="365" t="s">
        <v>75</v>
      </c>
      <c r="F7" s="359" t="s">
        <v>93</v>
      </c>
      <c r="G7" s="359"/>
      <c r="H7" s="366"/>
      <c r="I7" s="241" t="s">
        <v>83</v>
      </c>
      <c r="J7" s="365" t="s">
        <v>85</v>
      </c>
      <c r="K7" s="365" t="s">
        <v>75</v>
      </c>
      <c r="L7" s="374" t="s">
        <v>76</v>
      </c>
    </row>
    <row r="8" spans="1:12" ht="15.75" customHeight="1" x14ac:dyDescent="0.15">
      <c r="A8" s="366"/>
      <c r="B8" s="35" t="s">
        <v>89</v>
      </c>
      <c r="C8" s="35" t="s">
        <v>84</v>
      </c>
      <c r="D8" s="369"/>
      <c r="E8" s="369"/>
      <c r="F8" s="35" t="s">
        <v>90</v>
      </c>
      <c r="G8" s="35" t="s">
        <v>91</v>
      </c>
      <c r="H8" s="35" t="s">
        <v>92</v>
      </c>
      <c r="I8" s="242" t="s">
        <v>84</v>
      </c>
      <c r="J8" s="369"/>
      <c r="K8" s="369"/>
      <c r="L8" s="383"/>
    </row>
    <row r="9" spans="1:12" ht="12" hidden="1" customHeight="1" x14ac:dyDescent="0.15">
      <c r="A9" s="37" t="s">
        <v>579</v>
      </c>
      <c r="B9" s="250">
        <v>884</v>
      </c>
      <c r="C9" s="250">
        <v>714</v>
      </c>
      <c r="D9" s="250">
        <v>220269</v>
      </c>
      <c r="E9" s="250">
        <v>28794</v>
      </c>
      <c r="F9" s="250">
        <v>57673.500000000007</v>
      </c>
      <c r="G9" s="250">
        <v>17247.600000000002</v>
      </c>
      <c r="H9" s="250">
        <v>40425.899999999994</v>
      </c>
      <c r="I9" s="250">
        <v>110</v>
      </c>
      <c r="J9" s="250">
        <v>25619</v>
      </c>
      <c r="K9" s="250">
        <v>3639</v>
      </c>
      <c r="L9" s="250">
        <v>855.3</v>
      </c>
    </row>
    <row r="10" spans="1:12" ht="12" customHeight="1" x14ac:dyDescent="0.15">
      <c r="A10" s="37" t="s">
        <v>651</v>
      </c>
      <c r="B10" s="250">
        <v>905</v>
      </c>
      <c r="C10" s="250">
        <v>710</v>
      </c>
      <c r="D10" s="250">
        <v>243618</v>
      </c>
      <c r="E10" s="250">
        <v>28052.609560000001</v>
      </c>
      <c r="F10" s="250">
        <v>57079</v>
      </c>
      <c r="G10" s="250">
        <v>17381</v>
      </c>
      <c r="H10" s="250">
        <v>39698</v>
      </c>
      <c r="I10" s="250">
        <v>102</v>
      </c>
      <c r="J10" s="250">
        <v>24670</v>
      </c>
      <c r="K10" s="250">
        <v>4182.9830000000002</v>
      </c>
      <c r="L10" s="250">
        <v>847.8</v>
      </c>
    </row>
    <row r="11" spans="1:12" ht="12" customHeight="1" x14ac:dyDescent="0.15">
      <c r="A11" s="37" t="s">
        <v>505</v>
      </c>
      <c r="B11" s="250">
        <v>903</v>
      </c>
      <c r="C11" s="250">
        <v>705</v>
      </c>
      <c r="D11" s="250">
        <v>242460</v>
      </c>
      <c r="E11" s="250">
        <v>28242</v>
      </c>
      <c r="F11" s="250">
        <v>56149</v>
      </c>
      <c r="G11" s="250">
        <v>17193</v>
      </c>
      <c r="H11" s="250">
        <v>38956</v>
      </c>
      <c r="I11" s="250">
        <v>101</v>
      </c>
      <c r="J11" s="250">
        <v>21196</v>
      </c>
      <c r="K11" s="250">
        <v>4169</v>
      </c>
      <c r="L11" s="250">
        <v>767</v>
      </c>
    </row>
    <row r="12" spans="1:12" ht="12" customHeight="1" x14ac:dyDescent="0.15">
      <c r="A12" s="37" t="s">
        <v>527</v>
      </c>
      <c r="B12" s="250">
        <v>1040</v>
      </c>
      <c r="C12" s="250">
        <v>776</v>
      </c>
      <c r="D12" s="250">
        <v>240703</v>
      </c>
      <c r="E12" s="250">
        <v>32046.588999999993</v>
      </c>
      <c r="F12" s="250">
        <v>55203</v>
      </c>
      <c r="G12" s="250">
        <v>17319</v>
      </c>
      <c r="H12" s="250">
        <v>37884</v>
      </c>
      <c r="I12" s="250">
        <v>95</v>
      </c>
      <c r="J12" s="250">
        <v>21147</v>
      </c>
      <c r="K12" s="250">
        <v>4123.9490000000005</v>
      </c>
      <c r="L12" s="250">
        <v>758</v>
      </c>
    </row>
    <row r="13" spans="1:12" s="273" customFormat="1" ht="12" customHeight="1" x14ac:dyDescent="0.15">
      <c r="A13" s="37" t="s">
        <v>580</v>
      </c>
      <c r="B13" s="250">
        <v>1043</v>
      </c>
      <c r="C13" s="250">
        <v>768</v>
      </c>
      <c r="D13" s="250">
        <v>240003</v>
      </c>
      <c r="E13" s="250">
        <v>31855.987000000005</v>
      </c>
      <c r="F13" s="250">
        <v>53402</v>
      </c>
      <c r="G13" s="250">
        <v>16613</v>
      </c>
      <c r="H13" s="250">
        <v>36789</v>
      </c>
      <c r="I13" s="250">
        <v>88</v>
      </c>
      <c r="J13" s="250">
        <v>20652</v>
      </c>
      <c r="K13" s="250">
        <v>4164.2889999999998</v>
      </c>
      <c r="L13" s="250">
        <v>659</v>
      </c>
    </row>
    <row r="14" spans="1:12" ht="12" customHeight="1" x14ac:dyDescent="0.15">
      <c r="A14" s="37" t="s">
        <v>652</v>
      </c>
      <c r="B14" s="250">
        <v>1529</v>
      </c>
      <c r="C14" s="250">
        <f>C30</f>
        <v>782</v>
      </c>
      <c r="D14" s="250">
        <f>SUM(D17:D30)</f>
        <v>246810</v>
      </c>
      <c r="E14" s="250">
        <f>SUM(E17:E30)</f>
        <v>32244.720999999998</v>
      </c>
      <c r="F14" s="250">
        <f>SUM(F17:F30)</f>
        <v>52992</v>
      </c>
      <c r="G14" s="250">
        <f t="shared" ref="G14:L14" si="0">SUM(G17:G30)</f>
        <v>16518</v>
      </c>
      <c r="H14" s="250">
        <f t="shared" si="0"/>
        <v>36474</v>
      </c>
      <c r="I14" s="250">
        <v>91</v>
      </c>
      <c r="J14" s="250">
        <f>SUM(J17:J30)</f>
        <v>22646</v>
      </c>
      <c r="K14" s="250">
        <f t="shared" si="0"/>
        <v>3682.4159999999997</v>
      </c>
      <c r="L14" s="250">
        <f t="shared" si="0"/>
        <v>754</v>
      </c>
    </row>
    <row r="15" spans="1:12" ht="12" customHeight="1" x14ac:dyDescent="0.15">
      <c r="A15" s="37"/>
      <c r="B15" s="250"/>
      <c r="C15" s="250"/>
      <c r="D15" s="250"/>
      <c r="E15" s="250"/>
      <c r="F15" s="250"/>
      <c r="G15" s="250"/>
      <c r="H15" s="250"/>
      <c r="I15" s="250"/>
      <c r="J15" s="250"/>
      <c r="K15" s="250"/>
      <c r="L15" s="250"/>
    </row>
    <row r="16" spans="1:12" ht="6" customHeight="1" x14ac:dyDescent="0.15">
      <c r="A16" s="37"/>
      <c r="B16" s="250"/>
      <c r="C16" s="250"/>
      <c r="D16" s="250"/>
      <c r="E16" s="250"/>
      <c r="F16" s="250"/>
      <c r="G16" s="250"/>
      <c r="H16" s="250"/>
      <c r="I16" s="250"/>
      <c r="J16" s="250"/>
      <c r="K16" s="250"/>
      <c r="L16" s="250"/>
    </row>
    <row r="17" spans="1:12" ht="12" customHeight="1" x14ac:dyDescent="0.15">
      <c r="A17" s="37" t="s">
        <v>81</v>
      </c>
      <c r="B17" s="250">
        <v>1489</v>
      </c>
      <c r="C17" s="250">
        <v>770</v>
      </c>
      <c r="D17" s="250">
        <v>20031</v>
      </c>
      <c r="E17" s="250">
        <v>2614.3020000000001</v>
      </c>
      <c r="F17" s="250">
        <v>4265</v>
      </c>
      <c r="G17" s="250">
        <v>1359</v>
      </c>
      <c r="H17" s="250">
        <v>2906</v>
      </c>
      <c r="I17" s="250">
        <v>88</v>
      </c>
      <c r="J17" s="250">
        <v>1483</v>
      </c>
      <c r="K17" s="250">
        <v>263.839</v>
      </c>
      <c r="L17" s="250">
        <v>49</v>
      </c>
    </row>
    <row r="18" spans="1:12" ht="12" customHeight="1" x14ac:dyDescent="0.15">
      <c r="A18" s="37" t="s">
        <v>214</v>
      </c>
      <c r="B18" s="250">
        <v>1489</v>
      </c>
      <c r="C18" s="250">
        <v>768</v>
      </c>
      <c r="D18" s="250">
        <v>18770</v>
      </c>
      <c r="E18" s="250">
        <v>2451.6959999999999</v>
      </c>
      <c r="F18" s="250">
        <v>3986</v>
      </c>
      <c r="G18" s="250">
        <v>1264</v>
      </c>
      <c r="H18" s="250">
        <v>2722</v>
      </c>
      <c r="I18" s="250">
        <v>88</v>
      </c>
      <c r="J18" s="250">
        <v>1546</v>
      </c>
      <c r="K18" s="250">
        <v>312.02300000000002</v>
      </c>
      <c r="L18" s="250">
        <v>51</v>
      </c>
    </row>
    <row r="19" spans="1:12" ht="12" customHeight="1" x14ac:dyDescent="0.15">
      <c r="A19" s="37" t="s">
        <v>215</v>
      </c>
      <c r="B19" s="250">
        <v>1489</v>
      </c>
      <c r="C19" s="250">
        <v>765</v>
      </c>
      <c r="D19" s="250">
        <v>20532</v>
      </c>
      <c r="E19" s="250">
        <v>2686.3419999999996</v>
      </c>
      <c r="F19" s="250">
        <v>4398</v>
      </c>
      <c r="G19" s="250">
        <v>1154</v>
      </c>
      <c r="H19" s="250">
        <v>3244</v>
      </c>
      <c r="I19" s="250">
        <v>88</v>
      </c>
      <c r="J19" s="250">
        <v>1602</v>
      </c>
      <c r="K19" s="250">
        <v>376.29300000000001</v>
      </c>
      <c r="L19" s="250">
        <v>46</v>
      </c>
    </row>
    <row r="20" spans="1:12" ht="12" customHeight="1" x14ac:dyDescent="0.15">
      <c r="A20" s="37" t="s">
        <v>205</v>
      </c>
      <c r="B20" s="250">
        <v>1525</v>
      </c>
      <c r="C20" s="250">
        <v>779</v>
      </c>
      <c r="D20" s="250">
        <v>20473</v>
      </c>
      <c r="E20" s="250">
        <v>2679.2070000000003</v>
      </c>
      <c r="F20" s="250">
        <v>4491</v>
      </c>
      <c r="G20" s="250">
        <v>1397</v>
      </c>
      <c r="H20" s="250">
        <v>3094</v>
      </c>
      <c r="I20" s="250">
        <v>89</v>
      </c>
      <c r="J20" s="250">
        <v>1777</v>
      </c>
      <c r="K20" s="250">
        <v>249.29599999999999</v>
      </c>
      <c r="L20" s="250">
        <v>58</v>
      </c>
    </row>
    <row r="21" spans="1:12" ht="6" customHeight="1" x14ac:dyDescent="0.15">
      <c r="A21" s="37"/>
      <c r="B21" s="250"/>
      <c r="C21" s="250"/>
      <c r="D21" s="250"/>
      <c r="E21" s="250"/>
      <c r="F21" s="250"/>
      <c r="G21" s="250"/>
      <c r="H21" s="250"/>
      <c r="I21" s="250"/>
      <c r="J21" s="250"/>
      <c r="K21" s="250"/>
      <c r="L21" s="250"/>
    </row>
    <row r="22" spans="1:12" ht="12" customHeight="1" x14ac:dyDescent="0.15">
      <c r="A22" s="37" t="s">
        <v>206</v>
      </c>
      <c r="B22" s="250">
        <v>1525</v>
      </c>
      <c r="C22" s="250">
        <v>779</v>
      </c>
      <c r="D22" s="250">
        <v>20945</v>
      </c>
      <c r="E22" s="250">
        <v>2745.1219999999998</v>
      </c>
      <c r="F22" s="250">
        <v>5067</v>
      </c>
      <c r="G22" s="250">
        <v>1462</v>
      </c>
      <c r="H22" s="250">
        <v>3605</v>
      </c>
      <c r="I22" s="250">
        <v>89</v>
      </c>
      <c r="J22" s="250">
        <v>2068</v>
      </c>
      <c r="K22" s="250">
        <v>352.36700000000002</v>
      </c>
      <c r="L22" s="250">
        <v>76</v>
      </c>
    </row>
    <row r="23" spans="1:12" ht="12" customHeight="1" x14ac:dyDescent="0.15">
      <c r="A23" s="37" t="s">
        <v>207</v>
      </c>
      <c r="B23" s="250">
        <v>1525</v>
      </c>
      <c r="C23" s="250">
        <v>780</v>
      </c>
      <c r="D23" s="250">
        <v>20649</v>
      </c>
      <c r="E23" s="250">
        <v>2687.5129999999999</v>
      </c>
      <c r="F23" s="250">
        <v>4389</v>
      </c>
      <c r="G23" s="250">
        <v>1508</v>
      </c>
      <c r="H23" s="250">
        <v>2881</v>
      </c>
      <c r="I23" s="250">
        <v>89</v>
      </c>
      <c r="J23" s="250">
        <v>2248</v>
      </c>
      <c r="K23" s="250">
        <v>295.70699999999999</v>
      </c>
      <c r="L23" s="250">
        <v>83</v>
      </c>
    </row>
    <row r="24" spans="1:12" ht="12" customHeight="1" x14ac:dyDescent="0.15">
      <c r="A24" s="37" t="s">
        <v>208</v>
      </c>
      <c r="B24" s="250">
        <v>1525</v>
      </c>
      <c r="C24" s="250">
        <v>785</v>
      </c>
      <c r="D24" s="250">
        <v>21312</v>
      </c>
      <c r="E24" s="250">
        <v>2785.6419999999998</v>
      </c>
      <c r="F24" s="250">
        <v>4391</v>
      </c>
      <c r="G24" s="250">
        <v>1433</v>
      </c>
      <c r="H24" s="250">
        <v>2958</v>
      </c>
      <c r="I24" s="250">
        <v>90</v>
      </c>
      <c r="J24" s="250">
        <v>2065</v>
      </c>
      <c r="K24" s="250">
        <v>280.93799999999999</v>
      </c>
      <c r="L24" s="250">
        <v>72</v>
      </c>
    </row>
    <row r="25" spans="1:12" ht="12" customHeight="1" x14ac:dyDescent="0.15">
      <c r="A25" s="37" t="s">
        <v>209</v>
      </c>
      <c r="B25" s="250">
        <v>1528</v>
      </c>
      <c r="C25" s="250">
        <v>784</v>
      </c>
      <c r="D25" s="250">
        <v>21056</v>
      </c>
      <c r="E25" s="250">
        <v>2746.3989999999999</v>
      </c>
      <c r="F25" s="250">
        <v>4209</v>
      </c>
      <c r="G25" s="250">
        <v>1247</v>
      </c>
      <c r="H25" s="250">
        <v>2962</v>
      </c>
      <c r="I25" s="250">
        <v>90</v>
      </c>
      <c r="J25" s="250">
        <v>1807</v>
      </c>
      <c r="K25" s="250">
        <v>264.267</v>
      </c>
      <c r="L25" s="250">
        <v>61</v>
      </c>
    </row>
    <row r="26" spans="1:12" ht="6" customHeight="1" x14ac:dyDescent="0.15">
      <c r="A26" s="37"/>
      <c r="B26" s="250"/>
      <c r="C26" s="250"/>
      <c r="D26" s="250"/>
      <c r="E26" s="250"/>
      <c r="F26" s="250"/>
      <c r="G26" s="250"/>
      <c r="H26" s="250"/>
      <c r="I26" s="250"/>
      <c r="J26" s="250"/>
      <c r="K26" s="250"/>
      <c r="L26" s="250"/>
    </row>
    <row r="27" spans="1:12" ht="12" customHeight="1" x14ac:dyDescent="0.15">
      <c r="A27" s="37" t="s">
        <v>210</v>
      </c>
      <c r="B27" s="250">
        <v>1528</v>
      </c>
      <c r="C27" s="250">
        <v>782</v>
      </c>
      <c r="D27" s="250">
        <v>20587</v>
      </c>
      <c r="E27" s="250">
        <v>2670.9300000000003</v>
      </c>
      <c r="F27" s="250">
        <v>4484</v>
      </c>
      <c r="G27" s="250">
        <v>1403</v>
      </c>
      <c r="H27" s="250">
        <v>3081</v>
      </c>
      <c r="I27" s="250">
        <v>92</v>
      </c>
      <c r="J27" s="250">
        <v>1949</v>
      </c>
      <c r="K27" s="250">
        <v>332.476</v>
      </c>
      <c r="L27" s="250">
        <v>64</v>
      </c>
    </row>
    <row r="28" spans="1:12" ht="12" customHeight="1" x14ac:dyDescent="0.15">
      <c r="A28" s="37" t="s">
        <v>211</v>
      </c>
      <c r="B28" s="250">
        <v>1529</v>
      </c>
      <c r="C28" s="250">
        <v>782</v>
      </c>
      <c r="D28" s="250">
        <v>21334</v>
      </c>
      <c r="E28" s="250">
        <v>2804.7919999999999</v>
      </c>
      <c r="F28" s="250">
        <v>4523</v>
      </c>
      <c r="G28" s="250">
        <v>1459</v>
      </c>
      <c r="H28" s="250">
        <v>3064</v>
      </c>
      <c r="I28" s="250">
        <v>92</v>
      </c>
      <c r="J28" s="250">
        <v>2207</v>
      </c>
      <c r="K28" s="250">
        <v>307.81</v>
      </c>
      <c r="L28" s="250">
        <v>69</v>
      </c>
    </row>
    <row r="29" spans="1:12" ht="12" customHeight="1" x14ac:dyDescent="0.15">
      <c r="A29" s="37" t="s">
        <v>212</v>
      </c>
      <c r="B29" s="250">
        <v>1529</v>
      </c>
      <c r="C29" s="250">
        <v>782</v>
      </c>
      <c r="D29" s="250">
        <v>20295</v>
      </c>
      <c r="E29" s="250">
        <v>2646.8860000000004</v>
      </c>
      <c r="F29" s="250">
        <v>4474</v>
      </c>
      <c r="G29" s="250">
        <v>1449</v>
      </c>
      <c r="H29" s="250">
        <v>3025</v>
      </c>
      <c r="I29" s="250">
        <v>92</v>
      </c>
      <c r="J29" s="250">
        <v>2216</v>
      </c>
      <c r="K29" s="250">
        <v>378.91200000000003</v>
      </c>
      <c r="L29" s="250">
        <v>70</v>
      </c>
    </row>
    <row r="30" spans="1:12" ht="12" customHeight="1" thickBot="1" x14ac:dyDescent="0.2">
      <c r="A30" s="37" t="s">
        <v>213</v>
      </c>
      <c r="B30" s="250">
        <v>1529</v>
      </c>
      <c r="C30" s="250">
        <v>782</v>
      </c>
      <c r="D30" s="250">
        <v>20826</v>
      </c>
      <c r="E30" s="250">
        <v>2725.8900000000003</v>
      </c>
      <c r="F30" s="250">
        <v>4315</v>
      </c>
      <c r="G30" s="250">
        <v>1383</v>
      </c>
      <c r="H30" s="250">
        <v>2932</v>
      </c>
      <c r="I30" s="250">
        <v>91</v>
      </c>
      <c r="J30" s="250">
        <v>1678</v>
      </c>
      <c r="K30" s="250">
        <v>268.488</v>
      </c>
      <c r="L30" s="250">
        <v>55</v>
      </c>
    </row>
    <row r="31" spans="1:12" ht="13.5" customHeight="1" x14ac:dyDescent="0.15">
      <c r="A31" s="350" t="s">
        <v>536</v>
      </c>
      <c r="B31" s="350"/>
      <c r="C31" s="350"/>
      <c r="D31" s="350"/>
      <c r="E31" s="350"/>
      <c r="F31" s="350"/>
      <c r="G31" s="350"/>
      <c r="H31" s="350"/>
      <c r="I31" s="350"/>
      <c r="J31" s="350"/>
      <c r="K31" s="350"/>
      <c r="L31" s="350"/>
    </row>
    <row r="33" spans="1:18" s="163" customFormat="1" x14ac:dyDescent="0.15">
      <c r="A33" s="162"/>
      <c r="B33" s="162"/>
      <c r="C33" s="162"/>
      <c r="D33" s="162"/>
      <c r="E33" s="162"/>
      <c r="F33" s="162"/>
      <c r="G33" s="162"/>
      <c r="H33" s="162"/>
      <c r="I33" s="243"/>
      <c r="J33" s="162"/>
      <c r="K33" s="162"/>
      <c r="L33" s="162"/>
    </row>
    <row r="34" spans="1:18" s="163" customFormat="1" x14ac:dyDescent="0.15">
      <c r="A34" s="162"/>
      <c r="B34" s="162"/>
      <c r="C34" s="162"/>
      <c r="D34" s="162"/>
      <c r="E34" s="162"/>
      <c r="F34" s="162"/>
      <c r="G34" s="162"/>
      <c r="H34" s="162"/>
      <c r="I34" s="243"/>
      <c r="J34" s="162"/>
      <c r="K34" s="162"/>
      <c r="L34" s="162"/>
    </row>
    <row r="35" spans="1:18" s="163" customFormat="1" x14ac:dyDescent="0.15">
      <c r="A35" s="21"/>
      <c r="B35" s="288"/>
      <c r="C35" s="288"/>
      <c r="D35" s="288"/>
      <c r="E35" s="288"/>
      <c r="F35" s="288"/>
      <c r="G35" s="288"/>
      <c r="H35" s="288"/>
      <c r="I35" s="289"/>
      <c r="J35" s="288"/>
      <c r="K35" s="288"/>
      <c r="L35" s="288"/>
      <c r="M35" s="290"/>
      <c r="N35" s="290"/>
      <c r="O35" s="290"/>
      <c r="P35" s="290"/>
      <c r="Q35" s="290"/>
      <c r="R35" s="290"/>
    </row>
    <row r="36" spans="1:18" s="163" customFormat="1" x14ac:dyDescent="0.15">
      <c r="A36" s="374"/>
      <c r="B36" s="381"/>
      <c r="C36" s="381"/>
      <c r="D36" s="381"/>
      <c r="E36" s="381"/>
      <c r="F36" s="381"/>
      <c r="G36" s="381"/>
      <c r="H36" s="381"/>
      <c r="I36" s="381"/>
      <c r="J36" s="381"/>
      <c r="K36" s="381"/>
      <c r="L36" s="381"/>
      <c r="M36" s="290"/>
      <c r="N36" s="290"/>
      <c r="O36" s="290"/>
      <c r="P36" s="290"/>
      <c r="Q36" s="290"/>
      <c r="R36" s="290"/>
    </row>
    <row r="37" spans="1:18" s="163" customFormat="1" x14ac:dyDescent="0.15">
      <c r="A37" s="374"/>
      <c r="B37" s="291"/>
      <c r="C37" s="291"/>
      <c r="D37" s="381"/>
      <c r="E37" s="381"/>
      <c r="F37" s="381"/>
      <c r="G37" s="381"/>
      <c r="H37" s="381"/>
      <c r="I37" s="292"/>
      <c r="J37" s="381"/>
      <c r="K37" s="381"/>
      <c r="L37" s="381"/>
      <c r="M37" s="290"/>
      <c r="N37" s="290"/>
      <c r="O37" s="290"/>
      <c r="P37" s="290"/>
      <c r="Q37" s="290"/>
      <c r="R37" s="290"/>
    </row>
    <row r="38" spans="1:18" s="163" customFormat="1" x14ac:dyDescent="0.15">
      <c r="A38" s="374"/>
      <c r="B38" s="291"/>
      <c r="C38" s="291"/>
      <c r="D38" s="382"/>
      <c r="E38" s="382"/>
      <c r="F38" s="291"/>
      <c r="G38" s="291"/>
      <c r="H38" s="291"/>
      <c r="I38" s="292"/>
      <c r="J38" s="382"/>
      <c r="K38" s="382"/>
      <c r="L38" s="382"/>
      <c r="M38" s="290"/>
      <c r="N38" s="290"/>
      <c r="O38" s="290"/>
      <c r="P38" s="290"/>
      <c r="Q38" s="290"/>
      <c r="R38" s="290"/>
    </row>
    <row r="39" spans="1:18" s="163" customFormat="1" x14ac:dyDescent="0.15">
      <c r="A39" s="208"/>
      <c r="B39" s="293"/>
      <c r="C39" s="290"/>
      <c r="D39" s="293"/>
      <c r="E39" s="293"/>
      <c r="F39" s="293"/>
      <c r="G39" s="293"/>
      <c r="H39" s="293"/>
      <c r="I39" s="294"/>
      <c r="J39" s="293"/>
      <c r="K39" s="293"/>
      <c r="L39" s="293"/>
      <c r="M39" s="102"/>
      <c r="N39" s="293"/>
      <c r="O39" s="290"/>
      <c r="P39" s="293"/>
      <c r="Q39" s="293"/>
      <c r="R39" s="293"/>
    </row>
    <row r="40" spans="1:18" s="163" customFormat="1" x14ac:dyDescent="0.15">
      <c r="A40" s="208"/>
      <c r="B40" s="293"/>
      <c r="C40" s="292"/>
      <c r="D40" s="292"/>
      <c r="E40" s="292"/>
      <c r="F40" s="292"/>
      <c r="G40" s="293"/>
      <c r="H40" s="293"/>
      <c r="I40" s="292"/>
      <c r="J40" s="292"/>
      <c r="K40" s="292"/>
      <c r="L40" s="292"/>
      <c r="M40" s="293"/>
      <c r="N40" s="293"/>
      <c r="O40" s="292"/>
      <c r="P40" s="292"/>
      <c r="Q40" s="292"/>
      <c r="R40" s="292"/>
    </row>
    <row r="41" spans="1:18" s="163" customFormat="1" x14ac:dyDescent="0.15">
      <c r="A41" s="208"/>
      <c r="B41" s="293"/>
      <c r="C41" s="293"/>
      <c r="D41" s="293"/>
      <c r="E41" s="293"/>
      <c r="F41" s="293"/>
      <c r="G41" s="293"/>
      <c r="H41" s="293"/>
      <c r="I41" s="293"/>
      <c r="J41" s="293"/>
      <c r="K41" s="293"/>
      <c r="L41" s="293"/>
      <c r="M41" s="293"/>
      <c r="N41" s="293"/>
      <c r="O41" s="290"/>
      <c r="P41" s="293"/>
      <c r="Q41" s="293"/>
      <c r="R41" s="293"/>
    </row>
    <row r="42" spans="1:18" s="163" customFormat="1" x14ac:dyDescent="0.15">
      <c r="A42" s="208"/>
      <c r="B42" s="293"/>
      <c r="C42" s="293"/>
      <c r="D42" s="293"/>
      <c r="E42" s="293"/>
      <c r="F42" s="293"/>
      <c r="G42" s="293"/>
      <c r="H42" s="293"/>
      <c r="I42" s="293"/>
      <c r="J42" s="293"/>
      <c r="K42" s="293"/>
      <c r="L42" s="293"/>
      <c r="M42" s="293"/>
      <c r="N42" s="293"/>
      <c r="O42" s="290"/>
      <c r="P42" s="293"/>
      <c r="Q42" s="293"/>
      <c r="R42" s="293"/>
    </row>
    <row r="43" spans="1:18" s="163" customFormat="1" x14ac:dyDescent="0.15">
      <c r="A43" s="208"/>
      <c r="B43" s="293"/>
      <c r="C43" s="293"/>
      <c r="D43" s="293"/>
      <c r="E43" s="293"/>
      <c r="F43" s="293"/>
      <c r="G43" s="293"/>
      <c r="H43" s="293"/>
      <c r="I43" s="293"/>
      <c r="J43" s="293"/>
      <c r="K43" s="293"/>
      <c r="L43" s="293"/>
      <c r="M43" s="293"/>
      <c r="N43" s="293"/>
      <c r="O43" s="290"/>
      <c r="P43" s="293"/>
      <c r="Q43" s="293"/>
      <c r="R43" s="293"/>
    </row>
    <row r="44" spans="1:18" s="163" customFormat="1" x14ac:dyDescent="0.15">
      <c r="A44" s="208"/>
      <c r="B44" s="293"/>
      <c r="C44" s="293"/>
      <c r="D44" s="293"/>
      <c r="E44" s="293"/>
      <c r="F44" s="293"/>
      <c r="G44" s="293"/>
      <c r="H44" s="293"/>
      <c r="I44" s="293"/>
      <c r="J44" s="293"/>
      <c r="K44" s="293"/>
      <c r="L44" s="293"/>
      <c r="M44" s="293"/>
      <c r="N44" s="293"/>
      <c r="O44" s="290"/>
      <c r="P44" s="293"/>
      <c r="Q44" s="293"/>
      <c r="R44" s="293"/>
    </row>
    <row r="45" spans="1:18" s="163" customFormat="1" x14ac:dyDescent="0.15">
      <c r="A45" s="208"/>
      <c r="B45" s="293"/>
      <c r="C45" s="293"/>
      <c r="D45" s="293"/>
      <c r="E45" s="293"/>
      <c r="F45" s="293"/>
      <c r="G45" s="293"/>
      <c r="H45" s="293"/>
      <c r="I45" s="293"/>
      <c r="J45" s="293"/>
      <c r="K45" s="293"/>
      <c r="L45" s="293"/>
      <c r="M45" s="293"/>
      <c r="N45" s="293"/>
      <c r="O45" s="290"/>
      <c r="P45" s="293"/>
      <c r="Q45" s="293"/>
      <c r="R45" s="293"/>
    </row>
    <row r="46" spans="1:18" s="163" customFormat="1" x14ac:dyDescent="0.15">
      <c r="A46" s="208"/>
      <c r="B46" s="293"/>
      <c r="C46" s="293"/>
      <c r="D46" s="293"/>
      <c r="E46" s="293"/>
      <c r="F46" s="293"/>
      <c r="G46" s="293"/>
      <c r="H46" s="293"/>
      <c r="I46" s="293"/>
      <c r="J46" s="293"/>
      <c r="K46" s="293"/>
      <c r="L46" s="293"/>
      <c r="M46" s="293"/>
      <c r="N46" s="293"/>
      <c r="O46" s="290"/>
      <c r="P46" s="293"/>
      <c r="Q46" s="293"/>
      <c r="R46" s="293"/>
    </row>
    <row r="47" spans="1:18" s="163" customFormat="1" x14ac:dyDescent="0.15">
      <c r="A47" s="208"/>
      <c r="B47" s="293"/>
      <c r="C47" s="293"/>
      <c r="D47" s="293"/>
      <c r="E47" s="293"/>
      <c r="F47" s="293"/>
      <c r="G47" s="293"/>
      <c r="H47" s="293"/>
      <c r="I47" s="293"/>
      <c r="J47" s="293"/>
      <c r="K47" s="293"/>
      <c r="L47" s="293"/>
      <c r="M47" s="293"/>
      <c r="N47" s="293"/>
      <c r="O47" s="290"/>
      <c r="P47" s="293"/>
      <c r="Q47" s="293"/>
      <c r="R47" s="293"/>
    </row>
    <row r="48" spans="1:18" s="163" customFormat="1" x14ac:dyDescent="0.15">
      <c r="A48" s="208"/>
      <c r="B48" s="293"/>
      <c r="C48" s="293"/>
      <c r="D48" s="293"/>
      <c r="E48" s="293"/>
      <c r="F48" s="293"/>
      <c r="G48" s="293"/>
      <c r="H48" s="293"/>
      <c r="I48" s="293"/>
      <c r="J48" s="293"/>
      <c r="K48" s="293"/>
      <c r="L48" s="293"/>
      <c r="M48" s="293"/>
      <c r="N48" s="293"/>
      <c r="O48" s="290"/>
      <c r="P48" s="293"/>
      <c r="Q48" s="293"/>
      <c r="R48" s="293"/>
    </row>
    <row r="49" spans="1:18" s="163" customFormat="1" x14ac:dyDescent="0.15">
      <c r="A49" s="208"/>
      <c r="B49" s="293"/>
      <c r="C49" s="293"/>
      <c r="D49" s="293"/>
      <c r="E49" s="293"/>
      <c r="F49" s="293"/>
      <c r="G49" s="293"/>
      <c r="H49" s="293"/>
      <c r="I49" s="293"/>
      <c r="J49" s="293"/>
      <c r="K49" s="293"/>
      <c r="L49" s="293"/>
      <c r="M49" s="293"/>
      <c r="N49" s="293"/>
      <c r="O49" s="290"/>
      <c r="P49" s="293"/>
      <c r="Q49" s="293"/>
      <c r="R49" s="293"/>
    </row>
    <row r="50" spans="1:18" s="163" customFormat="1" x14ac:dyDescent="0.15">
      <c r="A50" s="208"/>
      <c r="B50" s="293"/>
      <c r="C50" s="293"/>
      <c r="D50" s="293"/>
      <c r="E50" s="293"/>
      <c r="F50" s="293"/>
      <c r="G50" s="293"/>
      <c r="H50" s="293"/>
      <c r="I50" s="293"/>
      <c r="J50" s="293"/>
      <c r="K50" s="293"/>
      <c r="L50" s="293"/>
      <c r="M50" s="293"/>
      <c r="N50" s="293"/>
      <c r="O50" s="290"/>
      <c r="P50" s="293"/>
      <c r="Q50" s="293"/>
      <c r="R50" s="293"/>
    </row>
    <row r="51" spans="1:18" s="163" customFormat="1" x14ac:dyDescent="0.15">
      <c r="A51" s="208"/>
      <c r="B51" s="293"/>
      <c r="C51" s="293"/>
      <c r="D51" s="293"/>
      <c r="E51" s="293"/>
      <c r="F51" s="293"/>
      <c r="G51" s="293"/>
      <c r="H51" s="293"/>
      <c r="I51" s="293"/>
      <c r="J51" s="293"/>
      <c r="K51" s="293"/>
      <c r="L51" s="293"/>
      <c r="M51" s="293"/>
      <c r="N51" s="293"/>
      <c r="O51" s="290"/>
      <c r="P51" s="293"/>
      <c r="Q51" s="293"/>
      <c r="R51" s="293"/>
    </row>
    <row r="52" spans="1:18" s="163" customFormat="1" x14ac:dyDescent="0.15">
      <c r="A52" s="208"/>
      <c r="B52" s="293"/>
      <c r="C52" s="293"/>
      <c r="D52" s="293"/>
      <c r="E52" s="293"/>
      <c r="F52" s="293"/>
      <c r="G52" s="293"/>
      <c r="H52" s="293"/>
      <c r="I52" s="293"/>
      <c r="J52" s="293"/>
      <c r="K52" s="293"/>
      <c r="L52" s="293"/>
      <c r="M52" s="293"/>
      <c r="N52" s="293"/>
      <c r="O52" s="290"/>
      <c r="P52" s="293"/>
      <c r="Q52" s="293"/>
      <c r="R52" s="293"/>
    </row>
    <row r="53" spans="1:18" s="163" customFormat="1" x14ac:dyDescent="0.15">
      <c r="A53" s="208"/>
      <c r="B53" s="293"/>
      <c r="C53" s="293"/>
      <c r="D53" s="293"/>
      <c r="E53" s="293"/>
      <c r="F53" s="293"/>
      <c r="G53" s="293"/>
      <c r="H53" s="293"/>
      <c r="I53" s="293"/>
      <c r="J53" s="293"/>
      <c r="K53" s="293"/>
      <c r="L53" s="293"/>
      <c r="M53" s="293"/>
      <c r="N53" s="293"/>
      <c r="O53" s="290"/>
      <c r="P53" s="293"/>
      <c r="Q53" s="293"/>
      <c r="R53" s="293"/>
    </row>
    <row r="54" spans="1:18" x14ac:dyDescent="0.15">
      <c r="A54" s="208"/>
      <c r="B54" s="293"/>
      <c r="C54" s="293"/>
      <c r="D54" s="293"/>
      <c r="E54" s="293"/>
      <c r="F54" s="293"/>
      <c r="G54" s="293"/>
      <c r="H54" s="293"/>
      <c r="I54" s="285"/>
      <c r="J54" s="293"/>
      <c r="K54" s="293"/>
      <c r="L54" s="293"/>
      <c r="M54" s="293"/>
      <c r="N54" s="293"/>
      <c r="O54" s="129"/>
      <c r="P54" s="293"/>
      <c r="Q54" s="293"/>
      <c r="R54" s="293"/>
    </row>
    <row r="55" spans="1:18" x14ac:dyDescent="0.15">
      <c r="A55" s="208"/>
      <c r="B55" s="293"/>
      <c r="C55" s="293"/>
      <c r="D55" s="293"/>
      <c r="E55" s="293"/>
      <c r="F55" s="293"/>
      <c r="G55" s="293"/>
      <c r="H55" s="293"/>
      <c r="I55" s="293"/>
      <c r="J55" s="293"/>
      <c r="K55" s="293"/>
      <c r="L55" s="293"/>
      <c r="M55" s="129"/>
      <c r="N55" s="129"/>
      <c r="O55" s="129"/>
      <c r="P55" s="295"/>
      <c r="Q55" s="129"/>
      <c r="R55" s="129"/>
    </row>
    <row r="56" spans="1:18" x14ac:dyDescent="0.15">
      <c r="A56" s="208"/>
      <c r="B56" s="293"/>
      <c r="C56" s="290"/>
      <c r="D56" s="293"/>
      <c r="E56" s="293"/>
      <c r="F56" s="293"/>
      <c r="G56" s="293"/>
      <c r="H56" s="293"/>
      <c r="I56" s="294"/>
      <c r="J56" s="293"/>
      <c r="K56" s="293"/>
      <c r="L56" s="293"/>
      <c r="M56" s="129"/>
      <c r="N56" s="293"/>
      <c r="O56" s="290"/>
      <c r="P56" s="293"/>
      <c r="Q56" s="293"/>
      <c r="R56" s="293"/>
    </row>
    <row r="57" spans="1:18" x14ac:dyDescent="0.15">
      <c r="A57" s="208"/>
      <c r="B57" s="293"/>
      <c r="C57" s="292"/>
      <c r="D57" s="292"/>
      <c r="E57" s="292"/>
      <c r="F57" s="292"/>
      <c r="G57" s="293"/>
      <c r="H57" s="293"/>
      <c r="I57" s="292"/>
      <c r="J57" s="292"/>
      <c r="K57" s="292"/>
      <c r="L57" s="292"/>
      <c r="M57" s="102"/>
      <c r="N57" s="293"/>
      <c r="O57" s="292"/>
      <c r="P57" s="292"/>
      <c r="Q57" s="292"/>
      <c r="R57" s="292"/>
    </row>
    <row r="58" spans="1:18" x14ac:dyDescent="0.15">
      <c r="A58" s="208"/>
      <c r="B58" s="293"/>
      <c r="C58" s="293"/>
      <c r="D58" s="293"/>
      <c r="E58" s="293"/>
      <c r="F58" s="293"/>
      <c r="G58" s="293"/>
      <c r="H58" s="293"/>
      <c r="I58" s="293"/>
      <c r="J58" s="293"/>
      <c r="K58" s="293"/>
      <c r="L58" s="293"/>
      <c r="M58" s="293"/>
      <c r="N58" s="293"/>
      <c r="O58" s="129"/>
      <c r="P58" s="293"/>
      <c r="Q58" s="293"/>
      <c r="R58" s="293"/>
    </row>
    <row r="59" spans="1:18" x14ac:dyDescent="0.15">
      <c r="A59" s="208"/>
      <c r="B59" s="293"/>
      <c r="C59" s="293"/>
      <c r="D59" s="293"/>
      <c r="E59" s="293"/>
      <c r="F59" s="293"/>
      <c r="G59" s="293"/>
      <c r="H59" s="293"/>
      <c r="I59" s="293"/>
      <c r="J59" s="293"/>
      <c r="K59" s="293"/>
      <c r="L59" s="293"/>
      <c r="M59" s="293"/>
      <c r="N59" s="293"/>
      <c r="O59" s="129"/>
      <c r="P59" s="293"/>
      <c r="Q59" s="293"/>
      <c r="R59" s="293"/>
    </row>
    <row r="60" spans="1:18" x14ac:dyDescent="0.15">
      <c r="A60" s="208"/>
      <c r="B60" s="293"/>
      <c r="C60" s="293"/>
      <c r="D60" s="293"/>
      <c r="E60" s="293"/>
      <c r="F60" s="293"/>
      <c r="G60" s="293"/>
      <c r="H60" s="293"/>
      <c r="I60" s="293"/>
      <c r="J60" s="293"/>
      <c r="K60" s="293"/>
      <c r="L60" s="293"/>
      <c r="M60" s="293"/>
      <c r="N60" s="293"/>
      <c r="O60" s="129"/>
      <c r="P60" s="293"/>
      <c r="Q60" s="293"/>
      <c r="R60" s="293"/>
    </row>
    <row r="61" spans="1:18" x14ac:dyDescent="0.15">
      <c r="A61" s="162"/>
      <c r="B61" s="293"/>
      <c r="C61" s="293"/>
      <c r="D61" s="293"/>
      <c r="E61" s="293"/>
      <c r="F61" s="293"/>
      <c r="G61" s="293"/>
      <c r="H61" s="293"/>
      <c r="I61" s="293"/>
      <c r="J61" s="293"/>
      <c r="K61" s="293"/>
      <c r="L61" s="293"/>
      <c r="M61" s="293"/>
      <c r="N61" s="293"/>
      <c r="O61" s="129"/>
      <c r="P61" s="293"/>
      <c r="Q61" s="293"/>
      <c r="R61" s="293"/>
    </row>
    <row r="62" spans="1:18" x14ac:dyDescent="0.15">
      <c r="A62" s="162"/>
      <c r="B62" s="293"/>
      <c r="C62" s="293"/>
      <c r="D62" s="293"/>
      <c r="E62" s="293"/>
      <c r="F62" s="293"/>
      <c r="G62" s="293"/>
      <c r="H62" s="293"/>
      <c r="I62" s="293"/>
      <c r="J62" s="293"/>
      <c r="K62" s="293"/>
      <c r="L62" s="293"/>
      <c r="M62" s="293"/>
      <c r="N62" s="293"/>
      <c r="O62" s="129"/>
      <c r="P62" s="293"/>
      <c r="Q62" s="293"/>
      <c r="R62" s="293"/>
    </row>
    <row r="63" spans="1:18" x14ac:dyDescent="0.15">
      <c r="A63" s="162"/>
      <c r="B63" s="293"/>
      <c r="C63" s="293"/>
      <c r="D63" s="293"/>
      <c r="E63" s="293"/>
      <c r="F63" s="293"/>
      <c r="G63" s="293"/>
      <c r="H63" s="293"/>
      <c r="I63" s="293"/>
      <c r="J63" s="293"/>
      <c r="K63" s="293"/>
      <c r="L63" s="293"/>
      <c r="M63" s="293"/>
      <c r="N63" s="293"/>
      <c r="O63" s="129"/>
      <c r="P63" s="293"/>
      <c r="Q63" s="293"/>
      <c r="R63" s="293"/>
    </row>
    <row r="64" spans="1:18" x14ac:dyDescent="0.15">
      <c r="A64" s="102"/>
      <c r="B64" s="293"/>
      <c r="C64" s="293"/>
      <c r="D64" s="293"/>
      <c r="E64" s="293"/>
      <c r="F64" s="293"/>
      <c r="G64" s="293"/>
      <c r="H64" s="293"/>
      <c r="I64" s="293"/>
      <c r="J64" s="293"/>
      <c r="K64" s="293"/>
      <c r="L64" s="293"/>
      <c r="M64" s="293"/>
      <c r="N64" s="293"/>
      <c r="O64" s="129"/>
      <c r="P64" s="293"/>
      <c r="Q64" s="293"/>
      <c r="R64" s="293"/>
    </row>
    <row r="65" spans="1:22" x14ac:dyDescent="0.15">
      <c r="A65" s="21"/>
      <c r="B65" s="293"/>
      <c r="C65" s="293"/>
      <c r="D65" s="293"/>
      <c r="E65" s="293"/>
      <c r="F65" s="293"/>
      <c r="G65" s="293"/>
      <c r="H65" s="293"/>
      <c r="I65" s="293"/>
      <c r="J65" s="293"/>
      <c r="K65" s="293"/>
      <c r="L65" s="293"/>
      <c r="M65" s="293"/>
      <c r="N65" s="293"/>
      <c r="O65" s="129"/>
      <c r="P65" s="293"/>
      <c r="Q65" s="293"/>
      <c r="R65" s="293"/>
    </row>
    <row r="66" spans="1:22" x14ac:dyDescent="0.15">
      <c r="A66" s="21"/>
      <c r="B66" s="293"/>
      <c r="C66" s="293"/>
      <c r="D66" s="293"/>
      <c r="E66" s="293"/>
      <c r="F66" s="293"/>
      <c r="G66" s="293"/>
      <c r="H66" s="293"/>
      <c r="I66" s="293"/>
      <c r="J66" s="293"/>
      <c r="K66" s="293"/>
      <c r="L66" s="293"/>
      <c r="M66" s="293"/>
      <c r="N66" s="293"/>
      <c r="O66" s="129"/>
      <c r="P66" s="293"/>
      <c r="Q66" s="293"/>
      <c r="R66" s="293"/>
    </row>
    <row r="67" spans="1:22" x14ac:dyDescent="0.15">
      <c r="A67" s="21"/>
      <c r="B67" s="293"/>
      <c r="C67" s="293"/>
      <c r="D67" s="293"/>
      <c r="E67" s="293"/>
      <c r="F67" s="293"/>
      <c r="G67" s="293"/>
      <c r="H67" s="293"/>
      <c r="I67" s="293"/>
      <c r="J67" s="293"/>
      <c r="K67" s="293"/>
      <c r="L67" s="293"/>
      <c r="M67" s="293"/>
      <c r="N67" s="293"/>
      <c r="O67" s="129"/>
      <c r="P67" s="293"/>
      <c r="Q67" s="293"/>
      <c r="R67" s="293"/>
    </row>
    <row r="68" spans="1:22" x14ac:dyDescent="0.15">
      <c r="A68" s="21"/>
      <c r="B68" s="293"/>
      <c r="C68" s="293"/>
      <c r="D68" s="293"/>
      <c r="E68" s="293"/>
      <c r="F68" s="293"/>
      <c r="G68" s="293"/>
      <c r="H68" s="293"/>
      <c r="I68" s="293"/>
      <c r="J68" s="293"/>
      <c r="K68" s="293"/>
      <c r="L68" s="293"/>
      <c r="M68" s="293"/>
      <c r="N68" s="293"/>
      <c r="O68" s="129"/>
      <c r="P68" s="293"/>
      <c r="Q68" s="293"/>
      <c r="R68" s="293"/>
    </row>
    <row r="69" spans="1:22" x14ac:dyDescent="0.15">
      <c r="A69" s="208"/>
      <c r="B69" s="293"/>
      <c r="C69" s="293"/>
      <c r="D69" s="293"/>
      <c r="E69" s="293"/>
      <c r="F69" s="293"/>
      <c r="G69" s="293"/>
      <c r="H69" s="293"/>
      <c r="I69" s="293"/>
      <c r="J69" s="293"/>
      <c r="K69" s="293"/>
      <c r="L69" s="293"/>
      <c r="M69" s="293"/>
      <c r="N69" s="293"/>
      <c r="O69" s="129"/>
      <c r="P69" s="293"/>
      <c r="Q69" s="293"/>
      <c r="R69" s="293"/>
    </row>
    <row r="70" spans="1:22" x14ac:dyDescent="0.15">
      <c r="A70" s="208"/>
      <c r="B70" s="293"/>
      <c r="C70" s="293"/>
      <c r="D70" s="293"/>
      <c r="E70" s="293"/>
      <c r="F70" s="293"/>
      <c r="G70" s="293"/>
      <c r="H70" s="293"/>
      <c r="I70" s="293"/>
      <c r="J70" s="293"/>
      <c r="K70" s="293"/>
      <c r="L70" s="293"/>
      <c r="M70" s="293"/>
      <c r="N70" s="293"/>
      <c r="O70" s="129"/>
      <c r="P70" s="293"/>
      <c r="Q70" s="293"/>
      <c r="R70" s="293"/>
    </row>
    <row r="71" spans="1:22" x14ac:dyDescent="0.15">
      <c r="A71" s="208"/>
      <c r="B71" s="293"/>
      <c r="C71" s="293"/>
      <c r="D71" s="293"/>
      <c r="E71" s="293"/>
      <c r="F71" s="293"/>
      <c r="G71" s="293"/>
      <c r="H71" s="293"/>
      <c r="I71" s="293"/>
      <c r="J71" s="293"/>
      <c r="K71" s="293"/>
      <c r="L71" s="293"/>
      <c r="M71" s="293"/>
      <c r="N71" s="293"/>
      <c r="O71" s="129"/>
      <c r="P71" s="293"/>
      <c r="Q71" s="293"/>
      <c r="R71" s="293"/>
    </row>
    <row r="72" spans="1:22" x14ac:dyDescent="0.15">
      <c r="A72" s="208"/>
      <c r="B72" s="293"/>
      <c r="C72" s="293"/>
      <c r="D72" s="293"/>
      <c r="E72" s="293"/>
      <c r="F72" s="293"/>
      <c r="G72" s="293"/>
      <c r="H72" s="293"/>
      <c r="I72" s="293"/>
      <c r="J72" s="293"/>
      <c r="K72" s="293"/>
      <c r="L72" s="293"/>
      <c r="M72" s="293"/>
      <c r="N72" s="293"/>
      <c r="O72" s="293"/>
      <c r="P72" s="293"/>
      <c r="Q72" s="293"/>
      <c r="R72" s="129"/>
    </row>
    <row r="73" spans="1:22" x14ac:dyDescent="0.15">
      <c r="A73" s="208"/>
      <c r="B73" s="293"/>
      <c r="C73" s="290"/>
      <c r="D73" s="293"/>
      <c r="E73" s="293"/>
      <c r="F73" s="293"/>
      <c r="G73" s="293"/>
      <c r="H73" s="293"/>
      <c r="I73" s="294"/>
      <c r="J73" s="293"/>
      <c r="K73" s="293"/>
      <c r="L73" s="293"/>
      <c r="M73" s="129"/>
      <c r="N73" s="293"/>
      <c r="O73" s="290"/>
      <c r="P73" s="293"/>
      <c r="Q73" s="293"/>
      <c r="R73" s="293"/>
    </row>
    <row r="74" spans="1:22" x14ac:dyDescent="0.15">
      <c r="A74" s="208"/>
      <c r="B74" s="293"/>
      <c r="C74" s="292"/>
      <c r="D74" s="292"/>
      <c r="E74" s="292"/>
      <c r="F74" s="292"/>
      <c r="G74" s="293"/>
      <c r="H74" s="293"/>
      <c r="I74" s="292"/>
      <c r="J74" s="292"/>
      <c r="K74" s="292"/>
      <c r="L74" s="292"/>
      <c r="M74" s="284"/>
      <c r="N74" s="293"/>
      <c r="O74" s="292"/>
      <c r="P74" s="292"/>
      <c r="Q74" s="292"/>
      <c r="R74" s="292"/>
      <c r="S74" s="122"/>
      <c r="T74" s="122"/>
      <c r="U74" s="122"/>
      <c r="V74" s="122"/>
    </row>
    <row r="75" spans="1:22" x14ac:dyDescent="0.15">
      <c r="A75" s="208"/>
      <c r="B75" s="293"/>
      <c r="C75" s="293"/>
      <c r="D75" s="293"/>
      <c r="E75" s="293"/>
      <c r="F75" s="293"/>
      <c r="G75" s="293"/>
      <c r="H75" s="293"/>
      <c r="I75" s="296"/>
      <c r="J75" s="284"/>
      <c r="K75" s="296"/>
      <c r="L75" s="296"/>
      <c r="M75" s="284"/>
      <c r="N75" s="293"/>
      <c r="O75" s="129"/>
      <c r="P75" s="293"/>
      <c r="Q75" s="293"/>
      <c r="R75" s="293"/>
      <c r="S75" s="247"/>
      <c r="T75" s="247"/>
      <c r="U75" s="247"/>
      <c r="V75" s="247"/>
    </row>
    <row r="76" spans="1:22" x14ac:dyDescent="0.15">
      <c r="A76" s="208"/>
      <c r="B76" s="293"/>
      <c r="C76" s="293"/>
      <c r="D76" s="293"/>
      <c r="E76" s="293"/>
      <c r="F76" s="293"/>
      <c r="G76" s="293"/>
      <c r="H76" s="293"/>
      <c r="I76" s="296"/>
      <c r="J76" s="284"/>
      <c r="K76" s="296"/>
      <c r="L76" s="296"/>
      <c r="M76" s="284"/>
      <c r="N76" s="293"/>
      <c r="O76" s="129"/>
      <c r="P76" s="293"/>
      <c r="Q76" s="293"/>
      <c r="R76" s="293"/>
      <c r="S76" s="247"/>
      <c r="T76" s="247"/>
      <c r="U76" s="247"/>
      <c r="V76" s="247"/>
    </row>
    <row r="77" spans="1:22" x14ac:dyDescent="0.15">
      <c r="A77" s="208"/>
      <c r="B77" s="293"/>
      <c r="C77" s="293"/>
      <c r="D77" s="293"/>
      <c r="E77" s="293"/>
      <c r="F77" s="293"/>
      <c r="G77" s="293"/>
      <c r="H77" s="293"/>
      <c r="I77" s="296"/>
      <c r="J77" s="284"/>
      <c r="K77" s="296"/>
      <c r="L77" s="296"/>
      <c r="M77" s="284"/>
      <c r="N77" s="293"/>
      <c r="O77" s="129"/>
      <c r="P77" s="293"/>
      <c r="Q77" s="293"/>
      <c r="R77" s="293"/>
      <c r="S77" s="247"/>
      <c r="T77" s="247"/>
      <c r="U77" s="247"/>
      <c r="V77" s="247"/>
    </row>
    <row r="78" spans="1:22" x14ac:dyDescent="0.15">
      <c r="A78" s="208"/>
      <c r="B78" s="293"/>
      <c r="C78" s="284"/>
      <c r="D78" s="293"/>
      <c r="E78" s="293"/>
      <c r="F78" s="293"/>
      <c r="G78" s="293"/>
      <c r="H78" s="293"/>
      <c r="I78" s="296"/>
      <c r="J78" s="284"/>
      <c r="K78" s="296"/>
      <c r="L78" s="296"/>
      <c r="M78" s="284"/>
      <c r="N78" s="293"/>
      <c r="O78" s="129"/>
      <c r="P78" s="293"/>
      <c r="Q78" s="293"/>
      <c r="R78" s="293"/>
      <c r="S78" s="247"/>
      <c r="T78" s="247"/>
      <c r="U78" s="247"/>
      <c r="V78" s="247"/>
    </row>
    <row r="79" spans="1:22" x14ac:dyDescent="0.15">
      <c r="A79" s="208"/>
      <c r="B79" s="293"/>
      <c r="C79" s="293"/>
      <c r="D79" s="293"/>
      <c r="E79" s="293"/>
      <c r="F79" s="293"/>
      <c r="G79" s="293"/>
      <c r="H79" s="293"/>
      <c r="I79" s="296"/>
      <c r="J79" s="284"/>
      <c r="K79" s="296"/>
      <c r="L79" s="296"/>
      <c r="M79" s="284"/>
      <c r="N79" s="293"/>
      <c r="O79" s="129"/>
      <c r="P79" s="293"/>
      <c r="Q79" s="293"/>
      <c r="R79" s="293"/>
      <c r="S79" s="247"/>
      <c r="T79" s="247"/>
      <c r="U79" s="247"/>
      <c r="V79" s="247"/>
    </row>
    <row r="80" spans="1:22" x14ac:dyDescent="0.15">
      <c r="A80" s="208"/>
      <c r="B80" s="293"/>
      <c r="C80" s="293"/>
      <c r="D80" s="293"/>
      <c r="E80" s="293"/>
      <c r="F80" s="293"/>
      <c r="G80" s="293"/>
      <c r="H80" s="293"/>
      <c r="I80" s="296"/>
      <c r="J80" s="284"/>
      <c r="K80" s="296"/>
      <c r="L80" s="296"/>
      <c r="M80" s="284"/>
      <c r="N80" s="293"/>
      <c r="O80" s="129"/>
      <c r="P80" s="293"/>
      <c r="Q80" s="293"/>
      <c r="R80" s="293"/>
      <c r="S80" s="247"/>
      <c r="T80" s="247"/>
      <c r="U80" s="247"/>
      <c r="V80" s="247"/>
    </row>
    <row r="81" spans="1:22" x14ac:dyDescent="0.15">
      <c r="A81" s="208"/>
      <c r="B81" s="293"/>
      <c r="C81" s="293"/>
      <c r="D81" s="293"/>
      <c r="E81" s="293"/>
      <c r="F81" s="293"/>
      <c r="G81" s="293"/>
      <c r="H81" s="293"/>
      <c r="I81" s="296"/>
      <c r="J81" s="284"/>
      <c r="K81" s="296"/>
      <c r="L81" s="296"/>
      <c r="M81" s="284"/>
      <c r="N81" s="293"/>
      <c r="O81" s="129"/>
      <c r="P81" s="293"/>
      <c r="Q81" s="293"/>
      <c r="R81" s="293"/>
      <c r="S81" s="247"/>
      <c r="T81" s="247"/>
      <c r="U81" s="247"/>
      <c r="V81" s="247"/>
    </row>
    <row r="82" spans="1:22" x14ac:dyDescent="0.15">
      <c r="A82" s="208"/>
      <c r="B82" s="293"/>
      <c r="C82" s="293"/>
      <c r="D82" s="293"/>
      <c r="E82" s="293"/>
      <c r="F82" s="293"/>
      <c r="G82" s="293"/>
      <c r="H82" s="293"/>
      <c r="I82" s="296"/>
      <c r="J82" s="284"/>
      <c r="K82" s="296"/>
      <c r="L82" s="296"/>
      <c r="M82" s="284"/>
      <c r="N82" s="293"/>
      <c r="O82" s="129"/>
      <c r="P82" s="293"/>
      <c r="Q82" s="293"/>
      <c r="R82" s="293"/>
      <c r="S82" s="247"/>
      <c r="T82" s="247"/>
      <c r="U82" s="247"/>
      <c r="V82" s="247"/>
    </row>
    <row r="83" spans="1:22" x14ac:dyDescent="0.15">
      <c r="A83" s="208"/>
      <c r="B83" s="293"/>
      <c r="C83" s="293"/>
      <c r="D83" s="293"/>
      <c r="E83" s="293"/>
      <c r="F83" s="293"/>
      <c r="G83" s="293"/>
      <c r="H83" s="293"/>
      <c r="I83" s="296"/>
      <c r="J83" s="284"/>
      <c r="K83" s="296"/>
      <c r="L83" s="296"/>
      <c r="M83" s="284"/>
      <c r="N83" s="293"/>
      <c r="O83" s="129"/>
      <c r="P83" s="293"/>
      <c r="Q83" s="293"/>
      <c r="R83" s="293"/>
      <c r="S83" s="247"/>
      <c r="T83" s="247"/>
      <c r="U83" s="247"/>
      <c r="V83" s="247"/>
    </row>
    <row r="84" spans="1:22" x14ac:dyDescent="0.15">
      <c r="A84" s="208"/>
      <c r="B84" s="293"/>
      <c r="C84" s="293"/>
      <c r="D84" s="293"/>
      <c r="E84" s="293"/>
      <c r="F84" s="293"/>
      <c r="G84" s="293"/>
      <c r="H84" s="293"/>
      <c r="I84" s="296"/>
      <c r="J84" s="284"/>
      <c r="K84" s="296"/>
      <c r="L84" s="296"/>
      <c r="M84" s="284"/>
      <c r="N84" s="293"/>
      <c r="O84" s="129"/>
      <c r="P84" s="293"/>
      <c r="Q84" s="293"/>
      <c r="R84" s="293"/>
      <c r="S84" s="247"/>
      <c r="T84" s="247"/>
      <c r="U84" s="247"/>
      <c r="V84" s="247"/>
    </row>
    <row r="85" spans="1:22" x14ac:dyDescent="0.15">
      <c r="A85" s="208"/>
      <c r="B85" s="293"/>
      <c r="C85" s="293"/>
      <c r="D85" s="293"/>
      <c r="E85" s="293"/>
      <c r="F85" s="293"/>
      <c r="G85" s="293"/>
      <c r="H85" s="293"/>
      <c r="I85" s="296"/>
      <c r="J85" s="284"/>
      <c r="K85" s="296"/>
      <c r="L85" s="296"/>
      <c r="M85" s="284"/>
      <c r="N85" s="293"/>
      <c r="O85" s="129"/>
      <c r="P85" s="293"/>
      <c r="Q85" s="293"/>
      <c r="R85" s="293"/>
      <c r="S85" s="247"/>
      <c r="T85" s="247"/>
      <c r="U85" s="247"/>
      <c r="V85" s="247"/>
    </row>
    <row r="86" spans="1:22" x14ac:dyDescent="0.15">
      <c r="A86" s="208"/>
      <c r="B86" s="293"/>
      <c r="C86" s="293"/>
      <c r="D86" s="293"/>
      <c r="E86" s="293"/>
      <c r="F86" s="293"/>
      <c r="G86" s="293"/>
      <c r="H86" s="293"/>
      <c r="I86" s="296"/>
      <c r="J86" s="284"/>
      <c r="K86" s="296"/>
      <c r="L86" s="296"/>
      <c r="M86" s="284"/>
      <c r="N86" s="293"/>
      <c r="O86" s="129"/>
      <c r="P86" s="293"/>
      <c r="Q86" s="293"/>
      <c r="R86" s="293"/>
      <c r="S86" s="247"/>
      <c r="T86" s="247"/>
      <c r="U86" s="247"/>
      <c r="V86" s="247"/>
    </row>
    <row r="87" spans="1:22" x14ac:dyDescent="0.15">
      <c r="A87" s="208"/>
      <c r="B87" s="293"/>
      <c r="C87" s="293"/>
      <c r="D87" s="293"/>
      <c r="E87" s="293"/>
      <c r="F87" s="293"/>
      <c r="G87" s="293"/>
      <c r="H87" s="293"/>
      <c r="I87" s="296"/>
      <c r="J87" s="284"/>
      <c r="K87" s="296"/>
      <c r="L87" s="296"/>
      <c r="M87" s="284"/>
      <c r="N87" s="293"/>
      <c r="O87" s="129"/>
      <c r="P87" s="293"/>
      <c r="Q87" s="293"/>
      <c r="R87" s="293"/>
      <c r="S87" s="247"/>
      <c r="T87" s="247"/>
      <c r="U87" s="247"/>
      <c r="V87" s="247"/>
    </row>
    <row r="88" spans="1:22" x14ac:dyDescent="0.15">
      <c r="A88" s="208"/>
      <c r="B88" s="293"/>
      <c r="C88" s="293"/>
      <c r="D88" s="293"/>
      <c r="E88" s="293"/>
      <c r="F88" s="293"/>
      <c r="G88" s="293"/>
      <c r="H88" s="293"/>
      <c r="I88" s="296"/>
      <c r="J88" s="284"/>
      <c r="K88" s="296"/>
      <c r="L88" s="296"/>
      <c r="M88" s="284"/>
      <c r="N88" s="293"/>
      <c r="O88" s="129"/>
      <c r="P88" s="293"/>
      <c r="Q88" s="293"/>
      <c r="R88" s="293"/>
      <c r="S88" s="247"/>
      <c r="T88" s="247"/>
      <c r="U88" s="247"/>
      <c r="V88" s="247"/>
    </row>
    <row r="89" spans="1:22" x14ac:dyDescent="0.15">
      <c r="A89" s="208"/>
      <c r="B89" s="293"/>
      <c r="C89" s="293"/>
      <c r="D89" s="293"/>
      <c r="E89" s="293"/>
      <c r="F89" s="293"/>
      <c r="G89" s="293"/>
      <c r="H89" s="293"/>
      <c r="I89" s="293"/>
      <c r="J89" s="293"/>
      <c r="K89" s="293"/>
      <c r="L89" s="293"/>
      <c r="M89" s="129"/>
      <c r="N89" s="297"/>
      <c r="O89" s="297"/>
      <c r="P89" s="129"/>
      <c r="Q89" s="129"/>
      <c r="R89" s="129"/>
    </row>
    <row r="90" spans="1:22" x14ac:dyDescent="0.15">
      <c r="A90" s="208"/>
      <c r="B90" s="293"/>
      <c r="C90" s="290"/>
      <c r="D90" s="293"/>
      <c r="E90" s="293"/>
      <c r="F90" s="293"/>
      <c r="G90" s="293"/>
      <c r="H90" s="293"/>
      <c r="I90" s="294"/>
      <c r="J90" s="293"/>
      <c r="K90" s="293"/>
      <c r="L90" s="293"/>
      <c r="M90" s="129"/>
      <c r="N90" s="293"/>
      <c r="O90" s="290"/>
      <c r="P90" s="293"/>
      <c r="Q90" s="293"/>
      <c r="R90" s="293"/>
    </row>
    <row r="91" spans="1:22" x14ac:dyDescent="0.15">
      <c r="A91" s="162"/>
      <c r="B91" s="293"/>
      <c r="C91" s="292"/>
      <c r="D91" s="292"/>
      <c r="E91" s="292"/>
      <c r="F91" s="292"/>
      <c r="G91" s="292"/>
      <c r="H91" s="292"/>
      <c r="I91" s="292"/>
      <c r="J91" s="292"/>
      <c r="K91" s="292"/>
      <c r="L91" s="292"/>
      <c r="M91" s="129"/>
      <c r="N91" s="293"/>
      <c r="O91" s="292"/>
      <c r="P91" s="292"/>
      <c r="Q91" s="292"/>
      <c r="R91" s="292"/>
    </row>
    <row r="92" spans="1:22" x14ac:dyDescent="0.15">
      <c r="A92" s="162"/>
      <c r="B92" s="293"/>
      <c r="C92" s="380"/>
      <c r="D92" s="380"/>
      <c r="E92" s="293"/>
      <c r="F92" s="293"/>
      <c r="G92" s="293"/>
      <c r="H92" s="293"/>
      <c r="I92" s="293"/>
      <c r="J92" s="284"/>
      <c r="K92" s="293"/>
      <c r="L92" s="293"/>
      <c r="M92" s="129"/>
      <c r="N92" s="293"/>
      <c r="O92" s="298"/>
      <c r="P92" s="293"/>
      <c r="Q92" s="293"/>
      <c r="R92" s="293"/>
    </row>
    <row r="93" spans="1:22" x14ac:dyDescent="0.15">
      <c r="A93" s="162"/>
      <c r="B93" s="293"/>
      <c r="C93" s="380"/>
      <c r="D93" s="380"/>
      <c r="E93" s="293"/>
      <c r="F93" s="293"/>
      <c r="G93" s="293"/>
      <c r="H93" s="293"/>
      <c r="I93" s="293"/>
      <c r="J93" s="284"/>
      <c r="K93" s="293"/>
      <c r="L93" s="293"/>
      <c r="M93" s="129"/>
      <c r="N93" s="293"/>
      <c r="O93" s="298"/>
      <c r="P93" s="293"/>
      <c r="Q93" s="293"/>
      <c r="R93" s="293"/>
    </row>
    <row r="94" spans="1:22" x14ac:dyDescent="0.15">
      <c r="A94" s="162"/>
      <c r="B94" s="293"/>
      <c r="C94" s="380"/>
      <c r="D94" s="380"/>
      <c r="E94" s="293"/>
      <c r="F94" s="293"/>
      <c r="G94" s="293"/>
      <c r="H94" s="293"/>
      <c r="I94" s="293"/>
      <c r="J94" s="284"/>
      <c r="K94" s="293"/>
      <c r="L94" s="293"/>
      <c r="M94" s="129"/>
      <c r="N94" s="293"/>
      <c r="O94" s="298"/>
      <c r="P94" s="293"/>
      <c r="Q94" s="293"/>
      <c r="R94" s="293"/>
    </row>
    <row r="95" spans="1:22" x14ac:dyDescent="0.15">
      <c r="A95" s="162"/>
      <c r="B95" s="293"/>
      <c r="C95" s="380"/>
      <c r="D95" s="380"/>
      <c r="E95" s="293"/>
      <c r="F95" s="293"/>
      <c r="G95" s="293"/>
      <c r="H95" s="293"/>
      <c r="I95" s="293"/>
      <c r="J95" s="284"/>
      <c r="K95" s="293"/>
      <c r="L95" s="293"/>
      <c r="M95" s="129"/>
      <c r="N95" s="293"/>
      <c r="O95" s="298"/>
      <c r="P95" s="293"/>
      <c r="Q95" s="293"/>
      <c r="R95" s="293"/>
    </row>
    <row r="96" spans="1:22" x14ac:dyDescent="0.15">
      <c r="A96" s="162"/>
      <c r="B96" s="293"/>
      <c r="C96" s="299"/>
      <c r="D96" s="299"/>
      <c r="E96" s="293"/>
      <c r="F96" s="293"/>
      <c r="G96" s="293"/>
      <c r="H96" s="293"/>
      <c r="I96" s="293"/>
      <c r="J96" s="284"/>
      <c r="K96" s="293"/>
      <c r="L96" s="293"/>
      <c r="M96" s="129"/>
      <c r="N96" s="293"/>
      <c r="O96" s="298"/>
      <c r="P96" s="293"/>
      <c r="Q96" s="293"/>
      <c r="R96" s="293"/>
    </row>
    <row r="97" spans="1:18" x14ac:dyDescent="0.15">
      <c r="A97" s="162"/>
      <c r="B97" s="293"/>
      <c r="C97" s="380"/>
      <c r="D97" s="380"/>
      <c r="E97" s="293"/>
      <c r="F97" s="293"/>
      <c r="G97" s="293"/>
      <c r="H97" s="293"/>
      <c r="I97" s="293"/>
      <c r="J97" s="284"/>
      <c r="K97" s="293"/>
      <c r="L97" s="293"/>
      <c r="M97" s="129"/>
      <c r="N97" s="293"/>
      <c r="O97" s="298"/>
      <c r="P97" s="293"/>
      <c r="Q97" s="293"/>
      <c r="R97" s="293"/>
    </row>
    <row r="98" spans="1:18" x14ac:dyDescent="0.15">
      <c r="A98" s="162"/>
      <c r="B98" s="293"/>
      <c r="C98" s="380"/>
      <c r="D98" s="380"/>
      <c r="E98" s="293"/>
      <c r="F98" s="293"/>
      <c r="G98" s="293"/>
      <c r="H98" s="293"/>
      <c r="I98" s="293"/>
      <c r="J98" s="284"/>
      <c r="K98" s="293"/>
      <c r="L98" s="293"/>
      <c r="M98" s="129"/>
      <c r="N98" s="293"/>
      <c r="O98" s="298"/>
      <c r="P98" s="293"/>
      <c r="Q98" s="293"/>
      <c r="R98" s="293"/>
    </row>
    <row r="99" spans="1:18" x14ac:dyDescent="0.15">
      <c r="A99" s="162"/>
      <c r="B99" s="293"/>
      <c r="C99" s="380"/>
      <c r="D99" s="380"/>
      <c r="E99" s="293"/>
      <c r="F99" s="293"/>
      <c r="G99" s="293"/>
      <c r="H99" s="293"/>
      <c r="I99" s="293"/>
      <c r="J99" s="284"/>
      <c r="K99" s="293"/>
      <c r="L99" s="293"/>
      <c r="M99" s="129"/>
      <c r="N99" s="293"/>
      <c r="O99" s="300"/>
      <c r="P99" s="285"/>
      <c r="Q99" s="293"/>
      <c r="R99" s="293"/>
    </row>
    <row r="100" spans="1:18" x14ac:dyDescent="0.15">
      <c r="A100" s="162"/>
      <c r="B100" s="293"/>
      <c r="C100" s="380"/>
      <c r="D100" s="380"/>
      <c r="E100" s="293"/>
      <c r="F100" s="293"/>
      <c r="G100" s="293"/>
      <c r="H100" s="293"/>
      <c r="I100" s="293"/>
      <c r="J100" s="284"/>
      <c r="K100" s="293"/>
      <c r="L100" s="293"/>
      <c r="M100" s="129"/>
      <c r="N100" s="293"/>
      <c r="O100" s="298"/>
      <c r="P100" s="293"/>
      <c r="Q100" s="293"/>
      <c r="R100" s="293"/>
    </row>
    <row r="101" spans="1:18" x14ac:dyDescent="0.15">
      <c r="A101" s="162"/>
      <c r="B101" s="293"/>
      <c r="C101" s="299"/>
      <c r="D101" s="299"/>
      <c r="E101" s="293"/>
      <c r="F101" s="293"/>
      <c r="G101" s="293"/>
      <c r="H101" s="293"/>
      <c r="I101" s="293"/>
      <c r="J101" s="284"/>
      <c r="K101" s="293"/>
      <c r="L101" s="293"/>
      <c r="M101" s="129"/>
      <c r="N101" s="293"/>
      <c r="O101" s="298"/>
      <c r="P101" s="293"/>
      <c r="Q101" s="293"/>
      <c r="R101" s="293"/>
    </row>
    <row r="102" spans="1:18" x14ac:dyDescent="0.15">
      <c r="A102" s="162"/>
      <c r="B102" s="293"/>
      <c r="C102" s="380"/>
      <c r="D102" s="380"/>
      <c r="E102" s="293"/>
      <c r="F102" s="293"/>
      <c r="G102" s="293"/>
      <c r="H102" s="293"/>
      <c r="I102" s="293"/>
      <c r="J102" s="284"/>
      <c r="K102" s="293"/>
      <c r="L102" s="293"/>
      <c r="M102" s="129"/>
      <c r="N102" s="293"/>
      <c r="O102" s="298"/>
      <c r="P102" s="293"/>
      <c r="Q102" s="293"/>
      <c r="R102" s="293"/>
    </row>
    <row r="103" spans="1:18" x14ac:dyDescent="0.15">
      <c r="A103" s="162"/>
      <c r="B103" s="293"/>
      <c r="C103" s="380"/>
      <c r="D103" s="380"/>
      <c r="E103" s="293"/>
      <c r="F103" s="293"/>
      <c r="G103" s="293"/>
      <c r="H103" s="293"/>
      <c r="I103" s="293"/>
      <c r="J103" s="284"/>
      <c r="K103" s="293"/>
      <c r="L103" s="293"/>
      <c r="M103" s="129"/>
      <c r="N103" s="293"/>
      <c r="O103" s="298"/>
      <c r="P103" s="293"/>
      <c r="Q103" s="293"/>
      <c r="R103" s="293"/>
    </row>
    <row r="104" spans="1:18" x14ac:dyDescent="0.15">
      <c r="A104" s="162"/>
      <c r="B104" s="293"/>
      <c r="C104" s="380"/>
      <c r="D104" s="380"/>
      <c r="E104" s="293"/>
      <c r="F104" s="293"/>
      <c r="G104" s="293"/>
      <c r="H104" s="293"/>
      <c r="I104" s="293"/>
      <c r="J104" s="284"/>
      <c r="K104" s="293"/>
      <c r="L104" s="293"/>
      <c r="M104" s="129"/>
      <c r="N104" s="293"/>
      <c r="O104" s="298"/>
      <c r="P104" s="293"/>
      <c r="Q104" s="293"/>
      <c r="R104" s="293"/>
    </row>
    <row r="105" spans="1:18" x14ac:dyDescent="0.15">
      <c r="A105" s="162"/>
      <c r="B105" s="293"/>
      <c r="C105" s="380"/>
      <c r="D105" s="380"/>
      <c r="E105" s="293"/>
      <c r="F105" s="293"/>
      <c r="G105" s="293"/>
      <c r="H105" s="293"/>
      <c r="I105" s="293"/>
      <c r="J105" s="284"/>
      <c r="K105" s="293"/>
      <c r="L105" s="293"/>
      <c r="M105" s="129"/>
      <c r="N105" s="293"/>
      <c r="O105" s="298"/>
      <c r="P105" s="293"/>
      <c r="Q105" s="293"/>
      <c r="R105" s="293"/>
    </row>
    <row r="106" spans="1:18" x14ac:dyDescent="0.15">
      <c r="B106" s="284"/>
      <c r="C106" s="284"/>
      <c r="D106" s="284"/>
      <c r="E106" s="285"/>
      <c r="F106" s="284"/>
      <c r="G106" s="284"/>
      <c r="H106" s="284"/>
      <c r="I106" s="285"/>
      <c r="J106" s="284"/>
      <c r="K106" s="284"/>
      <c r="L106" s="284"/>
      <c r="M106" s="129"/>
      <c r="N106" s="129"/>
      <c r="O106" s="129"/>
      <c r="P106" s="129"/>
      <c r="Q106" s="129"/>
      <c r="R106" s="129"/>
    </row>
  </sheetData>
  <mergeCells count="35">
    <mergeCell ref="I36:L36"/>
    <mergeCell ref="A31:L31"/>
    <mergeCell ref="A36:A38"/>
    <mergeCell ref="E37:E38"/>
    <mergeCell ref="L7:L8"/>
    <mergeCell ref="L37:L38"/>
    <mergeCell ref="J7:J8"/>
    <mergeCell ref="K37:K38"/>
    <mergeCell ref="F7:H7"/>
    <mergeCell ref="J37:J38"/>
    <mergeCell ref="F37:H37"/>
    <mergeCell ref="B36:H36"/>
    <mergeCell ref="D37:D38"/>
    <mergeCell ref="A1:L1"/>
    <mergeCell ref="A3:L3"/>
    <mergeCell ref="A4:L4"/>
    <mergeCell ref="B6:H6"/>
    <mergeCell ref="I6:L6"/>
    <mergeCell ref="A5:L5"/>
    <mergeCell ref="A6:A8"/>
    <mergeCell ref="D7:D8"/>
    <mergeCell ref="K7:K8"/>
    <mergeCell ref="E7:E8"/>
    <mergeCell ref="C92:D92"/>
    <mergeCell ref="C93:D93"/>
    <mergeCell ref="C94:D94"/>
    <mergeCell ref="C102:D102"/>
    <mergeCell ref="C103:D103"/>
    <mergeCell ref="C104:D104"/>
    <mergeCell ref="C105:D105"/>
    <mergeCell ref="C95:D95"/>
    <mergeCell ref="C97:D97"/>
    <mergeCell ref="C98:D98"/>
    <mergeCell ref="C99:D99"/>
    <mergeCell ref="C100:D100"/>
  </mergeCells>
  <phoneticPr fontId="2"/>
  <pageMargins left="0.47244094488188981" right="0.51181102362204722" top="0.78740157480314965" bottom="0.78740157480314965" header="0.51181102362204722" footer="0.51181102362204722"/>
  <pageSetup paperSize="9" orientation="portrait" r:id="rId1"/>
  <headerFooter alignWithMargins="0"/>
  <rowBreaks count="2" manualBreakCount="2">
    <brk id="38" max="21" man="1"/>
    <brk id="89" max="21" man="1"/>
  </rowBreaks>
  <ignoredErrors>
    <ignoredError sqref="D14:E14 G14:L14" emptyCellReferenc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27"/>
  <sheetViews>
    <sheetView showGridLines="0" zoomScaleNormal="100" workbookViewId="0">
      <selection sqref="A1:M1"/>
    </sheetView>
  </sheetViews>
  <sheetFormatPr defaultRowHeight="13.5" x14ac:dyDescent="0.15"/>
  <cols>
    <col min="1" max="1" width="8.25" style="81" customWidth="1"/>
    <col min="2" max="2" width="5.25" style="81" bestFit="1" customWidth="1"/>
    <col min="3" max="3" width="8.625" style="81" bestFit="1" customWidth="1"/>
    <col min="4" max="4" width="8.125" style="81" customWidth="1"/>
    <col min="5" max="5" width="8.625" style="81" bestFit="1" customWidth="1"/>
    <col min="6" max="6" width="5.25" style="81" bestFit="1" customWidth="1"/>
    <col min="7" max="7" width="8.625" style="81" bestFit="1" customWidth="1"/>
    <col min="8" max="8" width="8" style="81" customWidth="1"/>
    <col min="9" max="9" width="8.625" style="81" bestFit="1" customWidth="1"/>
    <col min="10" max="10" width="4.25" style="81" bestFit="1" customWidth="1"/>
    <col min="11" max="11" width="7.625" style="81" customWidth="1"/>
    <col min="12" max="12" width="7.375" style="81" customWidth="1"/>
    <col min="13" max="13" width="7.5" style="81" customWidth="1"/>
    <col min="14" max="16384" width="9" style="81"/>
  </cols>
  <sheetData>
    <row r="1" spans="1:14" ht="17.25" x14ac:dyDescent="0.15">
      <c r="A1" s="354" t="s">
        <v>568</v>
      </c>
      <c r="B1" s="354"/>
      <c r="C1" s="354"/>
      <c r="D1" s="354"/>
      <c r="E1" s="354"/>
      <c r="F1" s="354"/>
      <c r="G1" s="354"/>
      <c r="H1" s="354"/>
      <c r="I1" s="354"/>
      <c r="J1" s="354"/>
      <c r="K1" s="354"/>
      <c r="L1" s="354"/>
      <c r="M1" s="354"/>
    </row>
    <row r="2" spans="1:14" ht="13.5" customHeight="1" x14ac:dyDescent="0.15">
      <c r="A2" s="3"/>
      <c r="B2" s="3"/>
      <c r="C2" s="3"/>
      <c r="D2" s="3"/>
      <c r="E2" s="3"/>
      <c r="F2" s="3"/>
      <c r="G2" s="3"/>
      <c r="H2" s="3"/>
      <c r="I2" s="3"/>
      <c r="J2" s="3"/>
      <c r="K2" s="3"/>
      <c r="L2" s="3"/>
      <c r="M2" s="3"/>
    </row>
    <row r="3" spans="1:14" ht="13.5" customHeight="1" thickBot="1" x14ac:dyDescent="0.2">
      <c r="A3" s="7"/>
      <c r="B3" s="7"/>
      <c r="C3" s="7"/>
      <c r="D3" s="7"/>
      <c r="E3" s="7"/>
      <c r="F3" s="7"/>
      <c r="G3" s="7"/>
      <c r="H3" s="7"/>
      <c r="I3" s="7"/>
      <c r="J3" s="7"/>
      <c r="K3" s="7"/>
      <c r="L3" s="7"/>
      <c r="M3" s="38" t="s">
        <v>432</v>
      </c>
    </row>
    <row r="4" spans="1:14" ht="16.5" customHeight="1" x14ac:dyDescent="0.15">
      <c r="A4" s="352" t="s">
        <v>228</v>
      </c>
      <c r="B4" s="362" t="s">
        <v>154</v>
      </c>
      <c r="C4" s="367"/>
      <c r="D4" s="367"/>
      <c r="E4" s="384"/>
      <c r="F4" s="362" t="s">
        <v>229</v>
      </c>
      <c r="G4" s="367"/>
      <c r="H4" s="367"/>
      <c r="I4" s="384"/>
      <c r="J4" s="362" t="s">
        <v>230</v>
      </c>
      <c r="K4" s="367"/>
      <c r="L4" s="367"/>
      <c r="M4" s="367"/>
      <c r="N4" s="82"/>
    </row>
    <row r="5" spans="1:14" ht="16.5" customHeight="1" x14ac:dyDescent="0.15">
      <c r="A5" s="366"/>
      <c r="B5" s="57" t="s">
        <v>250</v>
      </c>
      <c r="C5" s="54" t="s">
        <v>76</v>
      </c>
      <c r="D5" s="54" t="s">
        <v>248</v>
      </c>
      <c r="E5" s="54" t="s">
        <v>249</v>
      </c>
      <c r="F5" s="57" t="s">
        <v>250</v>
      </c>
      <c r="G5" s="54" t="s">
        <v>76</v>
      </c>
      <c r="H5" s="54" t="s">
        <v>248</v>
      </c>
      <c r="I5" s="54" t="s">
        <v>249</v>
      </c>
      <c r="J5" s="57" t="s">
        <v>250</v>
      </c>
      <c r="K5" s="54" t="s">
        <v>76</v>
      </c>
      <c r="L5" s="54" t="s">
        <v>248</v>
      </c>
      <c r="M5" s="36" t="s">
        <v>249</v>
      </c>
      <c r="N5" s="82"/>
    </row>
    <row r="6" spans="1:14" x14ac:dyDescent="0.15">
      <c r="A6" s="37" t="s">
        <v>632</v>
      </c>
      <c r="B6" s="121">
        <v>1794</v>
      </c>
      <c r="C6" s="121">
        <v>15764483</v>
      </c>
      <c r="D6" s="121">
        <v>10868313</v>
      </c>
      <c r="E6" s="121">
        <v>32114315</v>
      </c>
      <c r="F6" s="121">
        <v>1374</v>
      </c>
      <c r="G6" s="121">
        <v>14602741</v>
      </c>
      <c r="H6" s="121">
        <v>10036278</v>
      </c>
      <c r="I6" s="121">
        <v>29303614</v>
      </c>
      <c r="J6" s="121">
        <v>420</v>
      </c>
      <c r="K6" s="121">
        <v>1161742</v>
      </c>
      <c r="L6" s="121">
        <v>832035</v>
      </c>
      <c r="M6" s="121">
        <v>2810701</v>
      </c>
    </row>
    <row r="7" spans="1:14" x14ac:dyDescent="0.15">
      <c r="A7" s="37" t="s">
        <v>528</v>
      </c>
      <c r="B7" s="121">
        <v>1791</v>
      </c>
      <c r="C7" s="121">
        <v>15302155</v>
      </c>
      <c r="D7" s="121">
        <v>10563040</v>
      </c>
      <c r="E7" s="121">
        <v>30949854</v>
      </c>
      <c r="F7" s="121">
        <v>1372</v>
      </c>
      <c r="G7" s="121">
        <v>14179130</v>
      </c>
      <c r="H7" s="121">
        <v>9754626</v>
      </c>
      <c r="I7" s="121">
        <v>28236150</v>
      </c>
      <c r="J7" s="121">
        <v>419</v>
      </c>
      <c r="K7" s="121">
        <v>1123025</v>
      </c>
      <c r="L7" s="121">
        <v>808414</v>
      </c>
      <c r="M7" s="121">
        <v>2713704</v>
      </c>
    </row>
    <row r="8" spans="1:14" x14ac:dyDescent="0.15">
      <c r="A8" s="37" t="s">
        <v>529</v>
      </c>
      <c r="B8" s="121">
        <v>1749</v>
      </c>
      <c r="C8" s="121">
        <v>15045256</v>
      </c>
      <c r="D8" s="121">
        <v>10386236</v>
      </c>
      <c r="E8" s="121">
        <v>30347589</v>
      </c>
      <c r="F8" s="121">
        <v>1336</v>
      </c>
      <c r="G8" s="121">
        <v>13959898</v>
      </c>
      <c r="H8" s="121">
        <v>9602385</v>
      </c>
      <c r="I8" s="121">
        <v>27722183</v>
      </c>
      <c r="J8" s="121">
        <v>413</v>
      </c>
      <c r="K8" s="121">
        <v>1085358</v>
      </c>
      <c r="L8" s="121">
        <v>783851</v>
      </c>
      <c r="M8" s="121">
        <v>2625406</v>
      </c>
    </row>
    <row r="9" spans="1:14" x14ac:dyDescent="0.15">
      <c r="A9" s="37" t="s">
        <v>589</v>
      </c>
      <c r="B9" s="121">
        <v>1742</v>
      </c>
      <c r="C9" s="121">
        <v>14710413</v>
      </c>
      <c r="D9" s="121">
        <v>10192558</v>
      </c>
      <c r="E9" s="121">
        <v>29811910</v>
      </c>
      <c r="F9" s="121">
        <v>1338</v>
      </c>
      <c r="G9" s="121">
        <v>13655495</v>
      </c>
      <c r="H9" s="121">
        <v>9428157</v>
      </c>
      <c r="I9" s="121">
        <v>27273100</v>
      </c>
      <c r="J9" s="121">
        <v>404</v>
      </c>
      <c r="K9" s="121">
        <v>1054918</v>
      </c>
      <c r="L9" s="121">
        <v>764401</v>
      </c>
      <c r="M9" s="121">
        <v>2538810</v>
      </c>
    </row>
    <row r="10" spans="1:14" x14ac:dyDescent="0.15">
      <c r="A10" s="37" t="s">
        <v>633</v>
      </c>
      <c r="B10" s="255">
        <v>1734</v>
      </c>
      <c r="C10" s="255">
        <v>14032711</v>
      </c>
      <c r="D10" s="255">
        <v>9741140</v>
      </c>
      <c r="E10" s="255">
        <v>28768624</v>
      </c>
      <c r="F10" s="121">
        <v>1340</v>
      </c>
      <c r="G10" s="121">
        <v>13018230</v>
      </c>
      <c r="H10" s="121">
        <v>9006982</v>
      </c>
      <c r="I10" s="121">
        <v>26337153</v>
      </c>
      <c r="J10" s="121">
        <v>394</v>
      </c>
      <c r="K10" s="121">
        <v>1014481</v>
      </c>
      <c r="L10" s="121">
        <v>734158</v>
      </c>
      <c r="M10" s="121">
        <v>2431471</v>
      </c>
    </row>
    <row r="11" spans="1:14" x14ac:dyDescent="0.15">
      <c r="A11" s="18"/>
      <c r="B11" s="66"/>
      <c r="C11" s="66"/>
      <c r="D11" s="66"/>
      <c r="E11" s="66"/>
      <c r="F11" s="65"/>
      <c r="G11" s="65"/>
      <c r="H11" s="65"/>
      <c r="I11" s="65"/>
      <c r="J11" s="65"/>
      <c r="K11" s="65"/>
      <c r="L11" s="65"/>
      <c r="M11" s="65"/>
    </row>
    <row r="12" spans="1:14" x14ac:dyDescent="0.15">
      <c r="A12" s="37" t="s">
        <v>64</v>
      </c>
      <c r="B12" s="66">
        <v>1739</v>
      </c>
      <c r="C12" s="66">
        <v>1136064</v>
      </c>
      <c r="D12" s="66">
        <v>791225</v>
      </c>
      <c r="E12" s="66">
        <v>2353357</v>
      </c>
      <c r="F12" s="255">
        <v>1338</v>
      </c>
      <c r="G12" s="255">
        <v>1056798</v>
      </c>
      <c r="H12" s="255">
        <v>732982</v>
      </c>
      <c r="I12" s="255">
        <v>2159394</v>
      </c>
      <c r="J12" s="255">
        <v>401</v>
      </c>
      <c r="K12" s="255">
        <v>79266</v>
      </c>
      <c r="L12" s="255">
        <v>58243</v>
      </c>
      <c r="M12" s="255">
        <v>193963</v>
      </c>
    </row>
    <row r="13" spans="1:14" x14ac:dyDescent="0.15">
      <c r="A13" s="37" t="s">
        <v>0</v>
      </c>
      <c r="B13" s="66">
        <v>1738</v>
      </c>
      <c r="C13" s="66">
        <v>1074900</v>
      </c>
      <c r="D13" s="66">
        <v>751578</v>
      </c>
      <c r="E13" s="66">
        <v>2186806</v>
      </c>
      <c r="F13" s="255">
        <v>1339</v>
      </c>
      <c r="G13" s="255">
        <v>994854</v>
      </c>
      <c r="H13" s="255">
        <v>693522</v>
      </c>
      <c r="I13" s="255">
        <v>1996760</v>
      </c>
      <c r="J13" s="255">
        <v>399</v>
      </c>
      <c r="K13" s="255">
        <v>80046</v>
      </c>
      <c r="L13" s="255">
        <v>58056</v>
      </c>
      <c r="M13" s="255">
        <v>190046</v>
      </c>
    </row>
    <row r="14" spans="1:14" x14ac:dyDescent="0.15">
      <c r="A14" s="37" t="s">
        <v>1</v>
      </c>
      <c r="B14" s="66">
        <v>1740</v>
      </c>
      <c r="C14" s="66">
        <v>1220252</v>
      </c>
      <c r="D14" s="66">
        <v>855583</v>
      </c>
      <c r="E14" s="66">
        <v>2557153</v>
      </c>
      <c r="F14" s="255">
        <v>1341</v>
      </c>
      <c r="G14" s="255">
        <v>1131095</v>
      </c>
      <c r="H14" s="255">
        <v>791313</v>
      </c>
      <c r="I14" s="255">
        <v>2340426</v>
      </c>
      <c r="J14" s="255">
        <v>399</v>
      </c>
      <c r="K14" s="255">
        <v>89157</v>
      </c>
      <c r="L14" s="255">
        <v>64270</v>
      </c>
      <c r="M14" s="255">
        <v>216727</v>
      </c>
    </row>
    <row r="15" spans="1:14" x14ac:dyDescent="0.15">
      <c r="A15" s="37" t="s">
        <v>188</v>
      </c>
      <c r="B15" s="66">
        <v>1740</v>
      </c>
      <c r="C15" s="66">
        <v>1114499</v>
      </c>
      <c r="D15" s="66">
        <v>778462</v>
      </c>
      <c r="E15" s="66">
        <v>2294103</v>
      </c>
      <c r="F15" s="255">
        <v>1341</v>
      </c>
      <c r="G15" s="255">
        <v>1031491</v>
      </c>
      <c r="H15" s="255">
        <v>717877</v>
      </c>
      <c r="I15" s="255">
        <v>2091398</v>
      </c>
      <c r="J15" s="255">
        <v>399</v>
      </c>
      <c r="K15" s="255">
        <v>83008</v>
      </c>
      <c r="L15" s="255">
        <v>60585</v>
      </c>
      <c r="M15" s="255">
        <v>202705</v>
      </c>
    </row>
    <row r="16" spans="1:14" x14ac:dyDescent="0.15">
      <c r="A16" s="37"/>
      <c r="F16" s="283"/>
      <c r="G16" s="283"/>
      <c r="H16" s="283"/>
      <c r="I16" s="283"/>
      <c r="J16" s="283"/>
      <c r="K16" s="283"/>
      <c r="L16" s="283"/>
      <c r="M16" s="283"/>
    </row>
    <row r="17" spans="1:16" x14ac:dyDescent="0.15">
      <c r="A17" s="37" t="s">
        <v>617</v>
      </c>
      <c r="B17" s="66">
        <v>1739</v>
      </c>
      <c r="C17" s="66">
        <v>1149255</v>
      </c>
      <c r="D17" s="66">
        <v>796320</v>
      </c>
      <c r="E17" s="66">
        <v>2338402</v>
      </c>
      <c r="F17" s="255">
        <v>1341</v>
      </c>
      <c r="G17" s="255">
        <v>1067470</v>
      </c>
      <c r="H17" s="255">
        <v>736880</v>
      </c>
      <c r="I17" s="255">
        <v>2140591</v>
      </c>
      <c r="J17" s="255">
        <v>398</v>
      </c>
      <c r="K17" s="255">
        <v>81785</v>
      </c>
      <c r="L17" s="255">
        <v>59440</v>
      </c>
      <c r="M17" s="255">
        <v>197811</v>
      </c>
    </row>
    <row r="18" spans="1:16" x14ac:dyDescent="0.15">
      <c r="A18" s="37" t="s">
        <v>189</v>
      </c>
      <c r="B18" s="66">
        <v>1738</v>
      </c>
      <c r="C18" s="66">
        <v>1100976</v>
      </c>
      <c r="D18" s="66">
        <v>766508</v>
      </c>
      <c r="E18" s="66">
        <v>2203572</v>
      </c>
      <c r="F18" s="255">
        <v>1341</v>
      </c>
      <c r="G18" s="255">
        <v>1021055</v>
      </c>
      <c r="H18" s="255">
        <v>707672</v>
      </c>
      <c r="I18" s="255">
        <v>2013153</v>
      </c>
      <c r="J18" s="255">
        <v>397</v>
      </c>
      <c r="K18" s="255">
        <v>79921</v>
      </c>
      <c r="L18" s="255">
        <v>58836</v>
      </c>
      <c r="M18" s="255">
        <v>190419</v>
      </c>
    </row>
    <row r="19" spans="1:16" x14ac:dyDescent="0.15">
      <c r="A19" s="37" t="s">
        <v>190</v>
      </c>
      <c r="B19" s="66">
        <v>1736</v>
      </c>
      <c r="C19" s="66">
        <v>1205790</v>
      </c>
      <c r="D19" s="66">
        <v>839445</v>
      </c>
      <c r="E19" s="66">
        <v>2409222</v>
      </c>
      <c r="F19" s="65">
        <v>1340</v>
      </c>
      <c r="G19" s="65">
        <v>1118182</v>
      </c>
      <c r="H19" s="121">
        <v>775867</v>
      </c>
      <c r="I19" s="121">
        <v>2202759</v>
      </c>
      <c r="J19" s="65">
        <v>396</v>
      </c>
      <c r="K19" s="65">
        <v>87608</v>
      </c>
      <c r="L19" s="121">
        <v>63578</v>
      </c>
      <c r="M19" s="121">
        <v>206463</v>
      </c>
    </row>
    <row r="20" spans="1:16" x14ac:dyDescent="0.15">
      <c r="A20" s="37" t="s">
        <v>191</v>
      </c>
      <c r="B20" s="66">
        <v>1736</v>
      </c>
      <c r="C20" s="66">
        <v>1308146</v>
      </c>
      <c r="D20" s="66">
        <v>890935</v>
      </c>
      <c r="E20" s="66">
        <v>2584434</v>
      </c>
      <c r="F20" s="255">
        <v>1340</v>
      </c>
      <c r="G20" s="255">
        <v>1218014</v>
      </c>
      <c r="H20" s="255">
        <v>827543</v>
      </c>
      <c r="I20" s="255">
        <v>2380570</v>
      </c>
      <c r="J20" s="255">
        <v>396</v>
      </c>
      <c r="K20" s="255">
        <v>90132</v>
      </c>
      <c r="L20" s="255">
        <v>63392</v>
      </c>
      <c r="M20" s="255">
        <v>203864</v>
      </c>
    </row>
    <row r="21" spans="1:16" x14ac:dyDescent="0.15">
      <c r="A21" s="37"/>
      <c r="F21" s="283"/>
      <c r="G21" s="283"/>
      <c r="H21" s="283"/>
      <c r="I21" s="283"/>
      <c r="J21" s="283"/>
      <c r="K21" s="283"/>
      <c r="L21" s="283"/>
      <c r="M21" s="283"/>
    </row>
    <row r="22" spans="1:16" x14ac:dyDescent="0.15">
      <c r="A22" s="37" t="s">
        <v>618</v>
      </c>
      <c r="B22" s="66">
        <v>1735</v>
      </c>
      <c r="C22" s="66">
        <v>1135373</v>
      </c>
      <c r="D22" s="66">
        <v>787079</v>
      </c>
      <c r="E22" s="66">
        <v>2273493</v>
      </c>
      <c r="F22" s="255">
        <v>1340</v>
      </c>
      <c r="G22" s="255">
        <v>1053725</v>
      </c>
      <c r="H22" s="255">
        <v>727969</v>
      </c>
      <c r="I22" s="255">
        <v>2081649</v>
      </c>
      <c r="J22" s="255">
        <v>395</v>
      </c>
      <c r="K22" s="255">
        <v>81648</v>
      </c>
      <c r="L22" s="255">
        <v>59110</v>
      </c>
      <c r="M22" s="255">
        <v>191844</v>
      </c>
    </row>
    <row r="23" spans="1:16" x14ac:dyDescent="0.15">
      <c r="A23" s="37" t="s">
        <v>192</v>
      </c>
      <c r="B23" s="66">
        <v>1735</v>
      </c>
      <c r="C23" s="66">
        <v>1183949</v>
      </c>
      <c r="D23" s="66">
        <v>818848</v>
      </c>
      <c r="E23" s="66">
        <v>2473327</v>
      </c>
      <c r="F23" s="255">
        <v>1340</v>
      </c>
      <c r="G23" s="255">
        <v>1097096</v>
      </c>
      <c r="H23" s="255">
        <v>756734</v>
      </c>
      <c r="I23" s="255">
        <v>2267097</v>
      </c>
      <c r="J23" s="255">
        <v>395</v>
      </c>
      <c r="K23" s="255">
        <v>86853</v>
      </c>
      <c r="L23" s="255">
        <v>62114</v>
      </c>
      <c r="M23" s="255">
        <v>206230</v>
      </c>
    </row>
    <row r="24" spans="1:16" x14ac:dyDescent="0.15">
      <c r="A24" s="37" t="s">
        <v>193</v>
      </c>
      <c r="B24" s="66">
        <v>1735</v>
      </c>
      <c r="C24" s="66">
        <v>1105767</v>
      </c>
      <c r="D24" s="66">
        <v>762319</v>
      </c>
      <c r="E24" s="66">
        <v>2329323</v>
      </c>
      <c r="F24" s="255">
        <v>1340</v>
      </c>
      <c r="G24" s="255">
        <v>1027356</v>
      </c>
      <c r="H24" s="255">
        <v>705869</v>
      </c>
      <c r="I24" s="255">
        <v>2137964</v>
      </c>
      <c r="J24" s="255">
        <v>395</v>
      </c>
      <c r="K24" s="255">
        <v>78411</v>
      </c>
      <c r="L24" s="255">
        <v>56450</v>
      </c>
      <c r="M24" s="255">
        <v>191359</v>
      </c>
    </row>
    <row r="25" spans="1:16" ht="14.25" thickBot="1" x14ac:dyDescent="0.2">
      <c r="A25" s="37" t="s">
        <v>194</v>
      </c>
      <c r="B25" s="66">
        <v>1734</v>
      </c>
      <c r="C25" s="66">
        <v>1297740</v>
      </c>
      <c r="D25" s="66">
        <v>902838</v>
      </c>
      <c r="E25" s="66">
        <v>2765432</v>
      </c>
      <c r="F25" s="255">
        <v>1340</v>
      </c>
      <c r="G25" s="255">
        <v>1201094</v>
      </c>
      <c r="H25" s="255">
        <v>832754</v>
      </c>
      <c r="I25" s="255">
        <v>2525392</v>
      </c>
      <c r="J25" s="255">
        <v>394</v>
      </c>
      <c r="K25" s="255">
        <v>96646</v>
      </c>
      <c r="L25" s="255">
        <v>70084</v>
      </c>
      <c r="M25" s="255">
        <v>240040</v>
      </c>
    </row>
    <row r="26" spans="1:16" x14ac:dyDescent="0.15">
      <c r="A26" s="214" t="s">
        <v>422</v>
      </c>
      <c r="B26" s="214"/>
      <c r="C26" s="214"/>
      <c r="D26" s="222" t="s">
        <v>423</v>
      </c>
      <c r="E26" s="223" t="s">
        <v>522</v>
      </c>
      <c r="F26" s="214"/>
      <c r="G26" s="214"/>
      <c r="H26" s="214"/>
      <c r="I26" s="214"/>
      <c r="J26" s="214"/>
      <c r="K26" s="214"/>
      <c r="L26" s="214"/>
      <c r="M26" s="214"/>
    </row>
    <row r="27" spans="1:16" x14ac:dyDescent="0.15">
      <c r="A27" s="110"/>
      <c r="B27" s="42"/>
      <c r="C27" s="42"/>
      <c r="D27" s="42"/>
      <c r="E27" s="221"/>
      <c r="F27" s="42"/>
      <c r="G27" s="42"/>
      <c r="H27" s="42"/>
      <c r="I27" s="42"/>
      <c r="J27" s="42"/>
      <c r="K27" s="42"/>
      <c r="L27" s="42"/>
      <c r="M27" s="42"/>
      <c r="N27" s="42"/>
      <c r="O27" s="42"/>
      <c r="P27" s="109"/>
    </row>
  </sheetData>
  <mergeCells count="5">
    <mergeCell ref="A1:M1"/>
    <mergeCell ref="A4:A5"/>
    <mergeCell ref="B4:E4"/>
    <mergeCell ref="F4:I4"/>
    <mergeCell ref="J4:M4"/>
  </mergeCells>
  <phoneticPr fontId="2"/>
  <pageMargins left="0.43" right="0.36"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130"/>
  <sheetViews>
    <sheetView showGridLines="0" zoomScale="120" zoomScaleNormal="120" workbookViewId="0">
      <selection sqref="A1:M1"/>
    </sheetView>
  </sheetViews>
  <sheetFormatPr defaultRowHeight="13.5" x14ac:dyDescent="0.15"/>
  <cols>
    <col min="1" max="1" width="4.125" style="2" bestFit="1" customWidth="1"/>
    <col min="2" max="2" width="16.875" style="2" customWidth="1"/>
    <col min="3" max="4" width="0.625" style="2" customWidth="1"/>
    <col min="5" max="5" width="25" style="2" customWidth="1"/>
    <col min="6" max="6" width="6.375" style="5" bestFit="1" customWidth="1"/>
    <col min="7" max="7" width="5.625" style="2" bestFit="1" customWidth="1"/>
    <col min="8" max="8" width="6.375" style="5" bestFit="1" customWidth="1"/>
    <col min="9" max="9" width="5.75" style="2" bestFit="1" customWidth="1"/>
    <col min="10" max="10" width="6.375" style="5" bestFit="1" customWidth="1"/>
    <col min="11" max="11" width="5.75" style="2" bestFit="1" customWidth="1"/>
    <col min="12" max="12" width="6.5" style="2" bestFit="1" customWidth="1"/>
    <col min="13" max="13" width="5.75" style="2" bestFit="1" customWidth="1"/>
    <col min="14" max="16384" width="9" style="2"/>
  </cols>
  <sheetData>
    <row r="1" spans="1:13" ht="17.25" x14ac:dyDescent="0.15">
      <c r="A1" s="354" t="s">
        <v>569</v>
      </c>
      <c r="B1" s="354"/>
      <c r="C1" s="354"/>
      <c r="D1" s="354"/>
      <c r="E1" s="354"/>
      <c r="F1" s="354"/>
      <c r="G1" s="354"/>
      <c r="H1" s="354"/>
      <c r="I1" s="354"/>
      <c r="J1" s="354"/>
      <c r="K1" s="354"/>
      <c r="L1" s="354"/>
      <c r="M1" s="354"/>
    </row>
    <row r="2" spans="1:13" ht="6" customHeight="1" x14ac:dyDescent="0.15">
      <c r="B2" s="1"/>
      <c r="C2" s="1"/>
      <c r="D2" s="1"/>
      <c r="E2" s="1"/>
      <c r="F2" s="4"/>
      <c r="G2" s="1"/>
      <c r="H2" s="4"/>
      <c r="I2" s="1"/>
      <c r="J2" s="4"/>
      <c r="K2" s="1"/>
    </row>
    <row r="3" spans="1:13" ht="13.5" customHeight="1" x14ac:dyDescent="0.15">
      <c r="A3" s="389" t="s">
        <v>298</v>
      </c>
      <c r="B3" s="390"/>
      <c r="C3" s="390"/>
      <c r="D3" s="390"/>
      <c r="E3" s="390"/>
      <c r="F3" s="390"/>
      <c r="G3" s="390"/>
      <c r="H3" s="390"/>
      <c r="I3" s="390"/>
      <c r="J3" s="390"/>
      <c r="K3" s="390"/>
      <c r="L3" s="344"/>
      <c r="M3" s="344"/>
    </row>
    <row r="4" spans="1:13" ht="13.5" customHeight="1" thickBot="1" x14ac:dyDescent="0.2">
      <c r="A4" s="399" t="s">
        <v>299</v>
      </c>
      <c r="B4" s="399"/>
      <c r="C4" s="399"/>
      <c r="D4" s="399"/>
      <c r="E4" s="399"/>
      <c r="F4" s="399"/>
      <c r="G4" s="399"/>
      <c r="H4" s="399"/>
      <c r="I4" s="399"/>
      <c r="J4" s="399"/>
      <c r="K4" s="364" t="s">
        <v>601</v>
      </c>
      <c r="L4" s="364"/>
      <c r="M4" s="364"/>
    </row>
    <row r="5" spans="1:13" ht="13.5" customHeight="1" x14ac:dyDescent="0.15">
      <c r="A5" s="395" t="s">
        <v>296</v>
      </c>
      <c r="B5" s="395"/>
      <c r="C5" s="396"/>
      <c r="D5" s="397" t="s">
        <v>297</v>
      </c>
      <c r="E5" s="396"/>
      <c r="F5" s="391" t="s">
        <v>433</v>
      </c>
      <c r="G5" s="392"/>
      <c r="H5" s="391" t="s">
        <v>434</v>
      </c>
      <c r="I5" s="392"/>
      <c r="J5" s="393" t="s">
        <v>435</v>
      </c>
      <c r="K5" s="394"/>
      <c r="L5" s="393" t="s">
        <v>436</v>
      </c>
      <c r="M5" s="398"/>
    </row>
    <row r="6" spans="1:13" ht="6" customHeight="1" x14ac:dyDescent="0.15">
      <c r="A6" s="9"/>
      <c r="B6" s="9"/>
      <c r="C6" s="10"/>
      <c r="D6" s="11"/>
      <c r="E6" s="10"/>
      <c r="F6" s="12"/>
      <c r="G6" s="13"/>
      <c r="H6" s="12"/>
      <c r="I6" s="13"/>
      <c r="J6" s="12"/>
      <c r="K6" s="13"/>
    </row>
    <row r="7" spans="1:13" ht="9.75" customHeight="1" x14ac:dyDescent="0.15">
      <c r="A7" s="14" t="s">
        <v>286</v>
      </c>
      <c r="B7" s="127" t="s">
        <v>287</v>
      </c>
      <c r="C7" s="16"/>
      <c r="D7" s="17"/>
      <c r="E7" s="18" t="s">
        <v>335</v>
      </c>
      <c r="F7" s="20" t="s">
        <v>437</v>
      </c>
      <c r="G7" s="61">
        <v>12343</v>
      </c>
      <c r="H7" s="20" t="s">
        <v>438</v>
      </c>
      <c r="I7" s="61">
        <v>12705</v>
      </c>
      <c r="J7" s="20" t="s">
        <v>439</v>
      </c>
      <c r="K7" s="61">
        <v>15248</v>
      </c>
      <c r="L7" s="20" t="s">
        <v>479</v>
      </c>
      <c r="M7" s="67">
        <v>17742</v>
      </c>
    </row>
    <row r="8" spans="1:13" ht="9.75" customHeight="1" x14ac:dyDescent="0.15">
      <c r="A8" s="14" t="s">
        <v>289</v>
      </c>
      <c r="B8" s="127" t="s">
        <v>254</v>
      </c>
      <c r="C8" s="16"/>
      <c r="D8" s="17"/>
      <c r="E8" s="18" t="s">
        <v>336</v>
      </c>
      <c r="F8" s="20"/>
      <c r="G8" s="61"/>
      <c r="H8" s="20"/>
      <c r="I8" s="61"/>
      <c r="J8" s="20" t="s">
        <v>440</v>
      </c>
      <c r="K8" s="61">
        <v>8008</v>
      </c>
      <c r="L8" s="20" t="s">
        <v>480</v>
      </c>
      <c r="M8" s="67">
        <v>8969</v>
      </c>
    </row>
    <row r="9" spans="1:13" ht="9.75" customHeight="1" x14ac:dyDescent="0.15">
      <c r="A9" s="14" t="s">
        <v>94</v>
      </c>
      <c r="B9" s="127" t="s">
        <v>254</v>
      </c>
      <c r="C9" s="16"/>
      <c r="D9" s="17"/>
      <c r="E9" s="18" t="s">
        <v>337</v>
      </c>
      <c r="F9" s="20"/>
      <c r="G9" s="61"/>
      <c r="H9" s="20"/>
      <c r="I9" s="61"/>
      <c r="J9" s="20" t="s">
        <v>441</v>
      </c>
      <c r="K9" s="61">
        <v>6670</v>
      </c>
      <c r="L9" s="20" t="s">
        <v>481</v>
      </c>
      <c r="M9" s="67">
        <v>7438</v>
      </c>
    </row>
    <row r="10" spans="1:13" ht="6" customHeight="1" x14ac:dyDescent="0.15">
      <c r="A10" s="4"/>
      <c r="B10" s="21"/>
      <c r="C10" s="18"/>
      <c r="D10" s="22"/>
      <c r="E10" s="18"/>
      <c r="F10" s="20"/>
      <c r="G10" s="61"/>
      <c r="H10" s="20"/>
      <c r="I10" s="61"/>
      <c r="J10" s="20"/>
      <c r="K10" s="61"/>
      <c r="L10" s="245"/>
      <c r="M10" s="67"/>
    </row>
    <row r="11" spans="1:13" ht="9.75" customHeight="1" x14ac:dyDescent="0.15">
      <c r="A11" s="387" t="s">
        <v>300</v>
      </c>
      <c r="B11" s="388"/>
      <c r="C11" s="23"/>
      <c r="D11" s="24"/>
      <c r="E11" s="18"/>
      <c r="F11" s="20"/>
      <c r="G11" s="61"/>
      <c r="H11" s="20"/>
      <c r="I11" s="61"/>
      <c r="J11" s="20"/>
      <c r="K11" s="61"/>
      <c r="L11" s="245"/>
      <c r="M11" s="67"/>
    </row>
    <row r="12" spans="1:13" ht="9.75" customHeight="1" x14ac:dyDescent="0.15">
      <c r="A12" s="14" t="s">
        <v>290</v>
      </c>
      <c r="B12" s="21" t="s">
        <v>301</v>
      </c>
      <c r="C12" s="18"/>
      <c r="D12" s="22"/>
      <c r="E12" s="18" t="s">
        <v>338</v>
      </c>
      <c r="F12" s="20" t="s">
        <v>442</v>
      </c>
      <c r="G12" s="61">
        <v>36036</v>
      </c>
      <c r="H12" s="20" t="s">
        <v>443</v>
      </c>
      <c r="I12" s="61">
        <v>36116</v>
      </c>
      <c r="J12" s="20" t="s">
        <v>444</v>
      </c>
      <c r="K12" s="61">
        <v>34534</v>
      </c>
      <c r="L12" s="20" t="s">
        <v>482</v>
      </c>
      <c r="M12" s="67">
        <v>38063</v>
      </c>
    </row>
    <row r="13" spans="1:13" ht="9.75" customHeight="1" x14ac:dyDescent="0.15">
      <c r="A13" s="14" t="s">
        <v>95</v>
      </c>
      <c r="B13" s="21" t="s">
        <v>301</v>
      </c>
      <c r="C13" s="18"/>
      <c r="D13" s="22"/>
      <c r="E13" s="18" t="s">
        <v>16</v>
      </c>
      <c r="F13" s="20"/>
      <c r="G13" s="61">
        <v>20759</v>
      </c>
      <c r="H13" s="20"/>
      <c r="I13" s="61">
        <v>18921</v>
      </c>
      <c r="J13" s="20"/>
      <c r="K13" s="61">
        <v>20318</v>
      </c>
      <c r="L13" s="245"/>
      <c r="M13" s="67">
        <v>16851</v>
      </c>
    </row>
    <row r="14" spans="1:13" ht="9.75" customHeight="1" x14ac:dyDescent="0.15">
      <c r="A14" s="14" t="s">
        <v>96</v>
      </c>
      <c r="B14" s="21" t="s">
        <v>301</v>
      </c>
      <c r="C14" s="18"/>
      <c r="D14" s="22"/>
      <c r="E14" s="18" t="s">
        <v>17</v>
      </c>
      <c r="F14" s="20"/>
      <c r="G14" s="61">
        <v>12649</v>
      </c>
      <c r="H14" s="20"/>
      <c r="I14" s="61">
        <v>13223</v>
      </c>
      <c r="J14" s="20"/>
      <c r="K14" s="61">
        <v>13495</v>
      </c>
      <c r="L14" s="245"/>
      <c r="M14" s="67">
        <v>11494</v>
      </c>
    </row>
    <row r="15" spans="1:13" ht="9.75" customHeight="1" x14ac:dyDescent="0.15">
      <c r="A15" s="14" t="s">
        <v>97</v>
      </c>
      <c r="B15" s="21" t="s">
        <v>301</v>
      </c>
      <c r="C15" s="18"/>
      <c r="D15" s="22"/>
      <c r="E15" s="18" t="s">
        <v>497</v>
      </c>
      <c r="F15" s="20"/>
      <c r="G15" s="61">
        <v>29232</v>
      </c>
      <c r="H15" s="20"/>
      <c r="I15" s="61">
        <v>31126</v>
      </c>
      <c r="J15" s="20"/>
      <c r="K15" s="61">
        <v>30711</v>
      </c>
      <c r="L15" s="245"/>
      <c r="M15" s="67">
        <v>27012</v>
      </c>
    </row>
    <row r="16" spans="1:13" ht="9.75" customHeight="1" x14ac:dyDescent="0.15">
      <c r="A16" s="14" t="s">
        <v>98</v>
      </c>
      <c r="B16" s="21" t="s">
        <v>301</v>
      </c>
      <c r="C16" s="18"/>
      <c r="D16" s="22"/>
      <c r="E16" s="18" t="s">
        <v>18</v>
      </c>
      <c r="F16" s="20"/>
      <c r="G16" s="61">
        <v>29360</v>
      </c>
      <c r="H16" s="20"/>
      <c r="I16" s="61">
        <v>31126</v>
      </c>
      <c r="J16" s="20"/>
      <c r="K16" s="61">
        <v>34171</v>
      </c>
      <c r="L16" s="245"/>
      <c r="M16" s="67">
        <v>27947</v>
      </c>
    </row>
    <row r="17" spans="1:13" ht="9.75" customHeight="1" x14ac:dyDescent="0.15">
      <c r="A17" s="14" t="s">
        <v>99</v>
      </c>
      <c r="B17" s="21" t="s">
        <v>301</v>
      </c>
      <c r="C17" s="18"/>
      <c r="D17" s="22"/>
      <c r="E17" s="18" t="s">
        <v>19</v>
      </c>
      <c r="F17" s="20"/>
      <c r="G17" s="61">
        <v>23735</v>
      </c>
      <c r="H17" s="20"/>
      <c r="I17" s="61">
        <v>29274</v>
      </c>
      <c r="J17" s="20"/>
      <c r="K17" s="61">
        <v>23799</v>
      </c>
      <c r="L17" s="245"/>
      <c r="M17" s="67">
        <v>30566</v>
      </c>
    </row>
    <row r="18" spans="1:13" ht="9.75" customHeight="1" x14ac:dyDescent="0.15">
      <c r="A18" s="14" t="s">
        <v>100</v>
      </c>
      <c r="B18" s="21" t="s">
        <v>301</v>
      </c>
      <c r="C18" s="18"/>
      <c r="D18" s="22"/>
      <c r="E18" s="18" t="s">
        <v>360</v>
      </c>
      <c r="F18" s="20"/>
      <c r="G18" s="61">
        <v>18204</v>
      </c>
      <c r="H18" s="20"/>
      <c r="I18" s="61">
        <v>19047</v>
      </c>
      <c r="J18" s="20"/>
      <c r="K18" s="61">
        <v>16670</v>
      </c>
      <c r="L18" s="245"/>
      <c r="M18" s="67">
        <v>14530</v>
      </c>
    </row>
    <row r="19" spans="1:13" ht="9.75" customHeight="1" x14ac:dyDescent="0.15">
      <c r="A19" s="14" t="s">
        <v>101</v>
      </c>
      <c r="B19" s="21" t="s">
        <v>302</v>
      </c>
      <c r="C19" s="18"/>
      <c r="D19" s="22"/>
      <c r="E19" s="18" t="s">
        <v>496</v>
      </c>
      <c r="F19" s="20" t="s">
        <v>445</v>
      </c>
      <c r="G19" s="61">
        <v>34837</v>
      </c>
      <c r="H19" s="20" t="s">
        <v>446</v>
      </c>
      <c r="I19" s="61">
        <v>34611</v>
      </c>
      <c r="J19" s="20" t="s">
        <v>447</v>
      </c>
      <c r="K19" s="61">
        <v>26190</v>
      </c>
      <c r="L19" s="20" t="s">
        <v>495</v>
      </c>
      <c r="M19" s="67">
        <v>33500</v>
      </c>
    </row>
    <row r="20" spans="1:13" ht="9.75" customHeight="1" x14ac:dyDescent="0.15">
      <c r="A20" s="14" t="s">
        <v>102</v>
      </c>
      <c r="B20" s="21" t="s">
        <v>302</v>
      </c>
      <c r="C20" s="18"/>
      <c r="D20" s="22"/>
      <c r="E20" s="18" t="s">
        <v>303</v>
      </c>
      <c r="F20" s="20"/>
      <c r="G20" s="61">
        <v>15062</v>
      </c>
      <c r="H20" s="20"/>
      <c r="I20" s="61">
        <v>13914</v>
      </c>
      <c r="J20" s="20" t="s">
        <v>448</v>
      </c>
      <c r="K20" s="61">
        <v>8938</v>
      </c>
      <c r="L20" s="20" t="s">
        <v>483</v>
      </c>
      <c r="M20" s="67">
        <v>13841</v>
      </c>
    </row>
    <row r="21" spans="1:13" ht="9.75" customHeight="1" x14ac:dyDescent="0.15">
      <c r="A21" s="14" t="s">
        <v>103</v>
      </c>
      <c r="B21" s="21" t="s">
        <v>302</v>
      </c>
      <c r="C21" s="18"/>
      <c r="D21" s="22"/>
      <c r="E21" s="18" t="s">
        <v>304</v>
      </c>
      <c r="F21" s="20"/>
      <c r="G21" s="61">
        <v>16106</v>
      </c>
      <c r="H21" s="20"/>
      <c r="I21" s="61">
        <v>13261</v>
      </c>
      <c r="J21" s="20" t="s">
        <v>449</v>
      </c>
      <c r="K21" s="61">
        <v>13669</v>
      </c>
      <c r="L21" s="20" t="s">
        <v>484</v>
      </c>
      <c r="M21" s="67">
        <v>16890</v>
      </c>
    </row>
    <row r="22" spans="1:13" ht="9.75" customHeight="1" x14ac:dyDescent="0.15">
      <c r="A22" s="14" t="s">
        <v>104</v>
      </c>
      <c r="B22" s="21" t="s">
        <v>305</v>
      </c>
      <c r="C22" s="18"/>
      <c r="D22" s="22"/>
      <c r="E22" s="18" t="s">
        <v>466</v>
      </c>
      <c r="F22" s="20"/>
      <c r="G22" s="61">
        <v>6118</v>
      </c>
      <c r="H22" s="20"/>
      <c r="I22" s="61">
        <v>7309</v>
      </c>
      <c r="J22" s="20"/>
      <c r="K22" s="61">
        <v>7697</v>
      </c>
      <c r="L22" s="245"/>
      <c r="M22" s="67">
        <v>6698</v>
      </c>
    </row>
    <row r="23" spans="1:13" ht="9.75" customHeight="1" x14ac:dyDescent="0.15">
      <c r="A23" s="14" t="s">
        <v>105</v>
      </c>
      <c r="B23" s="21" t="s">
        <v>305</v>
      </c>
      <c r="C23" s="18"/>
      <c r="D23" s="22"/>
      <c r="E23" s="18" t="s">
        <v>339</v>
      </c>
      <c r="F23" s="20"/>
      <c r="G23" s="61">
        <v>7167</v>
      </c>
      <c r="H23" s="20"/>
      <c r="I23" s="61">
        <v>4810</v>
      </c>
      <c r="J23" s="20"/>
      <c r="K23" s="61">
        <v>5705</v>
      </c>
      <c r="L23" s="245"/>
      <c r="M23" s="67">
        <v>12768</v>
      </c>
    </row>
    <row r="24" spans="1:13" ht="9.75" customHeight="1" x14ac:dyDescent="0.15">
      <c r="A24" s="14" t="s">
        <v>106</v>
      </c>
      <c r="B24" s="21" t="s">
        <v>305</v>
      </c>
      <c r="C24" s="18"/>
      <c r="D24" s="22"/>
      <c r="E24" s="18" t="s">
        <v>306</v>
      </c>
      <c r="F24" s="20"/>
      <c r="G24" s="61">
        <v>5668</v>
      </c>
      <c r="H24" s="20"/>
      <c r="I24" s="61">
        <v>6074</v>
      </c>
      <c r="J24" s="20"/>
      <c r="K24" s="61">
        <v>5883</v>
      </c>
      <c r="L24" s="245"/>
      <c r="M24" s="67">
        <v>5902</v>
      </c>
    </row>
    <row r="25" spans="1:13" ht="9.75" customHeight="1" x14ac:dyDescent="0.15">
      <c r="A25" s="14" t="s">
        <v>107</v>
      </c>
      <c r="B25" s="21" t="s">
        <v>305</v>
      </c>
      <c r="C25" s="18"/>
      <c r="D25" s="22"/>
      <c r="E25" s="18" t="s">
        <v>340</v>
      </c>
      <c r="F25" s="20"/>
      <c r="G25" s="61">
        <v>7934</v>
      </c>
      <c r="H25" s="20"/>
      <c r="I25" s="61">
        <v>9544</v>
      </c>
      <c r="J25" s="20"/>
      <c r="K25" s="61">
        <v>6663</v>
      </c>
      <c r="L25" s="245"/>
      <c r="M25" s="67">
        <v>7456</v>
      </c>
    </row>
    <row r="26" spans="1:13" ht="9.75" customHeight="1" x14ac:dyDescent="0.15">
      <c r="A26" s="14" t="s">
        <v>108</v>
      </c>
      <c r="B26" s="21" t="s">
        <v>305</v>
      </c>
      <c r="C26" s="18"/>
      <c r="D26" s="22"/>
      <c r="E26" s="18" t="s">
        <v>341</v>
      </c>
      <c r="F26" s="20"/>
      <c r="G26" s="61">
        <v>6992</v>
      </c>
      <c r="H26" s="20"/>
      <c r="I26" s="61">
        <v>8245</v>
      </c>
      <c r="J26" s="20"/>
      <c r="K26" s="61">
        <v>9479</v>
      </c>
      <c r="L26" s="245"/>
      <c r="M26" s="67">
        <v>12885</v>
      </c>
    </row>
    <row r="27" spans="1:13" ht="9.75" customHeight="1" x14ac:dyDescent="0.15">
      <c r="A27" s="14" t="s">
        <v>109</v>
      </c>
      <c r="B27" s="21" t="s">
        <v>305</v>
      </c>
      <c r="C27" s="18"/>
      <c r="D27" s="22"/>
      <c r="E27" s="18" t="s">
        <v>307</v>
      </c>
      <c r="F27" s="20"/>
      <c r="G27" s="61">
        <v>17280</v>
      </c>
      <c r="H27" s="20"/>
      <c r="I27" s="61">
        <v>15330</v>
      </c>
      <c r="J27" s="20"/>
      <c r="K27" s="61">
        <v>19060</v>
      </c>
      <c r="L27" s="245"/>
      <c r="M27" s="67">
        <v>18136</v>
      </c>
    </row>
    <row r="28" spans="1:13" ht="9.75" customHeight="1" x14ac:dyDescent="0.15">
      <c r="A28" s="14" t="s">
        <v>110</v>
      </c>
      <c r="B28" s="21" t="s">
        <v>305</v>
      </c>
      <c r="C28" s="18"/>
      <c r="D28" s="22"/>
      <c r="E28" s="18" t="s">
        <v>308</v>
      </c>
      <c r="F28" s="20"/>
      <c r="G28" s="61">
        <v>15717</v>
      </c>
      <c r="H28" s="20"/>
      <c r="I28" s="61">
        <v>15330</v>
      </c>
      <c r="J28" s="20"/>
      <c r="K28" s="61">
        <v>19474</v>
      </c>
      <c r="L28" s="245"/>
      <c r="M28" s="67">
        <v>12648</v>
      </c>
    </row>
    <row r="29" spans="1:13" ht="9.75" customHeight="1" x14ac:dyDescent="0.15">
      <c r="A29" s="14" t="s">
        <v>111</v>
      </c>
      <c r="B29" s="21" t="s">
        <v>305</v>
      </c>
      <c r="C29" s="18"/>
      <c r="D29" s="22"/>
      <c r="E29" s="18" t="s">
        <v>342</v>
      </c>
      <c r="F29" s="20"/>
      <c r="G29" s="61">
        <v>47796</v>
      </c>
      <c r="H29" s="20"/>
      <c r="I29" s="61">
        <v>53307</v>
      </c>
      <c r="J29" s="20"/>
      <c r="K29" s="61">
        <v>43325</v>
      </c>
      <c r="L29" s="245"/>
      <c r="M29" s="67">
        <v>44136</v>
      </c>
    </row>
    <row r="30" spans="1:13" ht="9.75" customHeight="1" x14ac:dyDescent="0.15">
      <c r="A30" s="14" t="s">
        <v>112</v>
      </c>
      <c r="B30" s="21" t="s">
        <v>305</v>
      </c>
      <c r="C30" s="18"/>
      <c r="D30" s="22"/>
      <c r="E30" s="18" t="s">
        <v>309</v>
      </c>
      <c r="F30" s="20" t="s">
        <v>450</v>
      </c>
      <c r="G30" s="61">
        <v>56736</v>
      </c>
      <c r="H30" s="20" t="s">
        <v>451</v>
      </c>
      <c r="I30" s="61">
        <v>55636</v>
      </c>
      <c r="J30" s="20" t="s">
        <v>452</v>
      </c>
      <c r="K30" s="61">
        <v>54768</v>
      </c>
      <c r="L30" s="20" t="s">
        <v>485</v>
      </c>
      <c r="M30" s="67">
        <v>48820</v>
      </c>
    </row>
    <row r="31" spans="1:13" ht="9.75" customHeight="1" x14ac:dyDescent="0.15">
      <c r="A31" s="14" t="s">
        <v>113</v>
      </c>
      <c r="B31" s="21" t="s">
        <v>305</v>
      </c>
      <c r="C31" s="18"/>
      <c r="D31" s="22"/>
      <c r="E31" s="18" t="s">
        <v>310</v>
      </c>
      <c r="F31" s="20"/>
      <c r="G31" s="61">
        <v>17012</v>
      </c>
      <c r="H31" s="20"/>
      <c r="I31" s="61">
        <v>15942</v>
      </c>
      <c r="J31" s="20"/>
      <c r="K31" s="61">
        <v>15335</v>
      </c>
      <c r="L31" s="245"/>
      <c r="M31" s="67">
        <v>15321</v>
      </c>
    </row>
    <row r="32" spans="1:13" ht="9.75" customHeight="1" x14ac:dyDescent="0.15">
      <c r="A32" s="14" t="s">
        <v>114</v>
      </c>
      <c r="B32" s="21" t="s">
        <v>305</v>
      </c>
      <c r="C32" s="18"/>
      <c r="D32" s="22"/>
      <c r="E32" s="18" t="s">
        <v>311</v>
      </c>
      <c r="F32" s="20"/>
      <c r="G32" s="61">
        <v>19309</v>
      </c>
      <c r="H32" s="20"/>
      <c r="I32" s="61">
        <v>21472</v>
      </c>
      <c r="J32" s="20"/>
      <c r="K32" s="61">
        <v>17257</v>
      </c>
      <c r="L32" s="245"/>
      <c r="M32" s="67">
        <v>13609</v>
      </c>
    </row>
    <row r="33" spans="1:13" ht="9.75" customHeight="1" x14ac:dyDescent="0.15">
      <c r="A33" s="14" t="s">
        <v>115</v>
      </c>
      <c r="B33" s="21" t="s">
        <v>312</v>
      </c>
      <c r="C33" s="18"/>
      <c r="D33" s="22"/>
      <c r="E33" s="18" t="s">
        <v>343</v>
      </c>
      <c r="F33" s="20"/>
      <c r="G33" s="61">
        <v>35571</v>
      </c>
      <c r="H33" s="20"/>
      <c r="I33" s="61">
        <v>40249</v>
      </c>
      <c r="J33" s="20"/>
      <c r="K33" s="61">
        <v>39439</v>
      </c>
      <c r="L33" s="245"/>
      <c r="M33" s="67">
        <v>39870</v>
      </c>
    </row>
    <row r="34" spans="1:13" ht="9.75" customHeight="1" x14ac:dyDescent="0.15">
      <c r="A34" s="14" t="s">
        <v>116</v>
      </c>
      <c r="B34" s="21" t="s">
        <v>312</v>
      </c>
      <c r="C34" s="18"/>
      <c r="D34" s="22"/>
      <c r="E34" s="18" t="s">
        <v>493</v>
      </c>
      <c r="F34" s="20"/>
      <c r="G34" s="61">
        <v>32329</v>
      </c>
      <c r="H34" s="20"/>
      <c r="I34" s="61">
        <v>36107</v>
      </c>
      <c r="J34" s="20"/>
      <c r="K34" s="61">
        <v>35599</v>
      </c>
      <c r="L34" s="245"/>
      <c r="M34" s="67">
        <v>31094</v>
      </c>
    </row>
    <row r="35" spans="1:13" ht="9.75" customHeight="1" x14ac:dyDescent="0.15">
      <c r="A35" s="14" t="s">
        <v>117</v>
      </c>
      <c r="B35" s="21" t="s">
        <v>312</v>
      </c>
      <c r="C35" s="18"/>
      <c r="D35" s="22"/>
      <c r="E35" s="18" t="s">
        <v>344</v>
      </c>
      <c r="F35" s="20"/>
      <c r="G35" s="61">
        <v>37586</v>
      </c>
      <c r="H35" s="20"/>
      <c r="I35" s="61">
        <v>38589</v>
      </c>
      <c r="J35" s="20"/>
      <c r="K35" s="61">
        <v>36751</v>
      </c>
      <c r="L35" s="245"/>
      <c r="M35" s="67">
        <v>35250</v>
      </c>
    </row>
    <row r="36" spans="1:13" ht="9.75" customHeight="1" x14ac:dyDescent="0.15">
      <c r="A36" s="14" t="s">
        <v>118</v>
      </c>
      <c r="B36" s="21" t="s">
        <v>312</v>
      </c>
      <c r="C36" s="18"/>
      <c r="D36" s="22"/>
      <c r="E36" s="18" t="s">
        <v>345</v>
      </c>
      <c r="F36" s="20" t="s">
        <v>453</v>
      </c>
      <c r="G36" s="61">
        <v>27422</v>
      </c>
      <c r="H36" s="20" t="s">
        <v>454</v>
      </c>
      <c r="I36" s="61">
        <v>29874</v>
      </c>
      <c r="J36" s="20" t="s">
        <v>455</v>
      </c>
      <c r="K36" s="61">
        <v>31650</v>
      </c>
      <c r="L36" s="20" t="s">
        <v>486</v>
      </c>
      <c r="M36" s="67">
        <v>31620</v>
      </c>
    </row>
    <row r="37" spans="1:13" ht="9.75" customHeight="1" x14ac:dyDescent="0.15">
      <c r="A37" s="14" t="s">
        <v>119</v>
      </c>
      <c r="B37" s="21" t="s">
        <v>313</v>
      </c>
      <c r="C37" s="18"/>
      <c r="D37" s="22"/>
      <c r="E37" s="18" t="s">
        <v>346</v>
      </c>
      <c r="F37" s="20"/>
      <c r="G37" s="61">
        <v>9424</v>
      </c>
      <c r="H37" s="20"/>
      <c r="I37" s="61">
        <v>10483</v>
      </c>
      <c r="J37" s="20"/>
      <c r="K37" s="61">
        <v>11502</v>
      </c>
      <c r="L37" s="245"/>
      <c r="M37" s="67">
        <v>11136</v>
      </c>
    </row>
    <row r="38" spans="1:13" ht="9.75" customHeight="1" x14ac:dyDescent="0.15">
      <c r="A38" s="14" t="s">
        <v>120</v>
      </c>
      <c r="B38" s="21" t="s">
        <v>313</v>
      </c>
      <c r="C38" s="18"/>
      <c r="D38" s="22"/>
      <c r="E38" s="244" t="s">
        <v>347</v>
      </c>
      <c r="F38" s="20"/>
      <c r="G38" s="61">
        <v>4556</v>
      </c>
      <c r="H38" s="20"/>
      <c r="I38" s="61">
        <v>7281</v>
      </c>
      <c r="J38" s="20"/>
      <c r="K38" s="61">
        <v>6917</v>
      </c>
      <c r="L38" s="245"/>
      <c r="M38" s="67">
        <v>4639</v>
      </c>
    </row>
    <row r="39" spans="1:13" ht="9.75" customHeight="1" x14ac:dyDescent="0.15">
      <c r="A39" s="14" t="s">
        <v>121</v>
      </c>
      <c r="B39" s="21" t="s">
        <v>314</v>
      </c>
      <c r="C39" s="18"/>
      <c r="D39" s="22"/>
      <c r="E39" s="244" t="s">
        <v>467</v>
      </c>
      <c r="F39" s="20"/>
      <c r="G39" s="61">
        <v>17765</v>
      </c>
      <c r="H39" s="20"/>
      <c r="I39" s="61">
        <v>12120</v>
      </c>
      <c r="J39" s="20"/>
      <c r="K39" s="61">
        <v>10487</v>
      </c>
      <c r="L39" s="245"/>
      <c r="M39" s="67">
        <v>8432</v>
      </c>
    </row>
    <row r="40" spans="1:13" ht="9.75" customHeight="1" x14ac:dyDescent="0.15">
      <c r="A40" s="14" t="s">
        <v>122</v>
      </c>
      <c r="B40" s="246" t="s">
        <v>315</v>
      </c>
      <c r="C40" s="18"/>
      <c r="D40" s="22"/>
      <c r="E40" s="18" t="s">
        <v>348</v>
      </c>
      <c r="F40" s="20"/>
      <c r="G40" s="61"/>
      <c r="H40" s="20"/>
      <c r="I40" s="61"/>
      <c r="J40" s="20" t="s">
        <v>20</v>
      </c>
      <c r="K40" s="61">
        <v>6099</v>
      </c>
      <c r="L40" s="245"/>
      <c r="M40" s="67">
        <v>6334</v>
      </c>
    </row>
    <row r="41" spans="1:13" ht="9.75" customHeight="1" x14ac:dyDescent="0.15">
      <c r="A41" s="14" t="s">
        <v>123</v>
      </c>
      <c r="B41" s="21" t="s">
        <v>316</v>
      </c>
      <c r="C41" s="18"/>
      <c r="D41" s="22"/>
      <c r="E41" s="18" t="s">
        <v>517</v>
      </c>
      <c r="F41" s="20"/>
      <c r="G41" s="61">
        <v>27693</v>
      </c>
      <c r="H41" s="20"/>
      <c r="I41" s="61">
        <v>36909</v>
      </c>
      <c r="J41" s="20"/>
      <c r="K41" s="61">
        <v>37133</v>
      </c>
      <c r="L41" s="245"/>
      <c r="M41" s="67">
        <v>30213</v>
      </c>
    </row>
    <row r="42" spans="1:13" ht="9.75" customHeight="1" x14ac:dyDescent="0.15">
      <c r="A42" s="14" t="s">
        <v>124</v>
      </c>
      <c r="B42" s="21" t="s">
        <v>316</v>
      </c>
      <c r="C42" s="18"/>
      <c r="D42" s="22"/>
      <c r="E42" s="18" t="s">
        <v>317</v>
      </c>
      <c r="F42" s="20"/>
      <c r="G42" s="61">
        <v>19426</v>
      </c>
      <c r="H42" s="20"/>
      <c r="I42" s="61">
        <v>19934</v>
      </c>
      <c r="J42" s="20"/>
      <c r="K42" s="61">
        <v>20393</v>
      </c>
      <c r="L42" s="245"/>
      <c r="M42" s="67">
        <v>17949</v>
      </c>
    </row>
    <row r="43" spans="1:13" ht="9.75" customHeight="1" x14ac:dyDescent="0.15">
      <c r="A43" s="14" t="s">
        <v>125</v>
      </c>
      <c r="B43" s="21" t="s">
        <v>316</v>
      </c>
      <c r="C43" s="18"/>
      <c r="D43" s="22"/>
      <c r="E43" s="244" t="s">
        <v>468</v>
      </c>
      <c r="F43" s="20"/>
      <c r="G43" s="61">
        <v>17475</v>
      </c>
      <c r="H43" s="20"/>
      <c r="I43" s="61">
        <v>18064</v>
      </c>
      <c r="J43" s="20"/>
      <c r="K43" s="61">
        <v>17054</v>
      </c>
      <c r="L43" s="245"/>
      <c r="M43" s="67">
        <v>18150</v>
      </c>
    </row>
    <row r="44" spans="1:13" ht="9.75" customHeight="1" x14ac:dyDescent="0.15">
      <c r="A44" s="14" t="s">
        <v>126</v>
      </c>
      <c r="B44" s="21" t="s">
        <v>316</v>
      </c>
      <c r="C44" s="18"/>
      <c r="D44" s="22"/>
      <c r="E44" s="18" t="s">
        <v>318</v>
      </c>
      <c r="F44" s="20"/>
      <c r="G44" s="61">
        <v>29202</v>
      </c>
      <c r="H44" s="20"/>
      <c r="I44" s="61">
        <v>29168</v>
      </c>
      <c r="J44" s="20"/>
      <c r="K44" s="61">
        <v>29605</v>
      </c>
      <c r="L44" s="245"/>
      <c r="M44" s="67">
        <v>30830</v>
      </c>
    </row>
    <row r="45" spans="1:13" ht="9.75" customHeight="1" x14ac:dyDescent="0.15">
      <c r="A45" s="14" t="s">
        <v>288</v>
      </c>
      <c r="B45" s="21" t="s">
        <v>316</v>
      </c>
      <c r="C45" s="18"/>
      <c r="D45" s="22"/>
      <c r="E45" s="18" t="s">
        <v>319</v>
      </c>
      <c r="F45" s="20" t="s">
        <v>456</v>
      </c>
      <c r="G45" s="61">
        <v>15621</v>
      </c>
      <c r="H45" s="20" t="s">
        <v>457</v>
      </c>
      <c r="I45" s="61">
        <v>16007</v>
      </c>
      <c r="J45" s="20" t="s">
        <v>458</v>
      </c>
      <c r="K45" s="61">
        <v>17335</v>
      </c>
      <c r="L45" s="20" t="s">
        <v>487</v>
      </c>
      <c r="M45" s="67">
        <v>16708</v>
      </c>
    </row>
    <row r="46" spans="1:13" ht="9.75" customHeight="1" x14ac:dyDescent="0.15">
      <c r="A46" s="14" t="s">
        <v>291</v>
      </c>
      <c r="B46" s="21" t="s">
        <v>316</v>
      </c>
      <c r="C46" s="18"/>
      <c r="D46" s="22"/>
      <c r="E46" s="18" t="s">
        <v>320</v>
      </c>
      <c r="F46" s="20"/>
      <c r="G46" s="61">
        <v>4348</v>
      </c>
      <c r="H46" s="20"/>
      <c r="I46" s="61">
        <v>4406</v>
      </c>
      <c r="J46" s="20"/>
      <c r="K46" s="61">
        <v>4349</v>
      </c>
      <c r="L46" s="245"/>
      <c r="M46" s="67">
        <v>4346</v>
      </c>
    </row>
    <row r="47" spans="1:13" ht="9.75" customHeight="1" x14ac:dyDescent="0.15">
      <c r="A47" s="14" t="s">
        <v>127</v>
      </c>
      <c r="B47" s="21" t="s">
        <v>316</v>
      </c>
      <c r="C47" s="18"/>
      <c r="D47" s="22"/>
      <c r="E47" s="18" t="s">
        <v>321</v>
      </c>
      <c r="F47" s="20"/>
      <c r="G47" s="61">
        <v>3057</v>
      </c>
      <c r="H47" s="20"/>
      <c r="I47" s="61">
        <v>2804</v>
      </c>
      <c r="J47" s="20"/>
      <c r="K47" s="61">
        <v>3011</v>
      </c>
      <c r="L47" s="245"/>
      <c r="M47" s="67">
        <v>2575</v>
      </c>
    </row>
    <row r="48" spans="1:13" ht="6" customHeight="1" x14ac:dyDescent="0.15">
      <c r="A48" s="4"/>
      <c r="B48" s="21"/>
      <c r="C48" s="18"/>
      <c r="D48" s="22"/>
      <c r="E48" s="18"/>
      <c r="F48" s="20"/>
      <c r="G48" s="61"/>
      <c r="H48" s="20"/>
      <c r="I48" s="61"/>
      <c r="J48" s="20"/>
      <c r="K48" s="61"/>
      <c r="L48" s="245"/>
      <c r="M48" s="67"/>
    </row>
    <row r="49" spans="1:13" ht="9.75" customHeight="1" x14ac:dyDescent="0.15">
      <c r="A49" s="385" t="s">
        <v>322</v>
      </c>
      <c r="B49" s="386"/>
      <c r="C49" s="23"/>
      <c r="D49" s="24"/>
      <c r="E49" s="18"/>
      <c r="F49" s="20"/>
      <c r="G49" s="61"/>
      <c r="H49" s="20"/>
      <c r="I49" s="61"/>
      <c r="J49" s="20"/>
      <c r="K49" s="61"/>
      <c r="L49" s="245"/>
      <c r="M49" s="67"/>
    </row>
    <row r="50" spans="1:13" ht="9.75" customHeight="1" x14ac:dyDescent="0.15">
      <c r="A50" s="169" t="s">
        <v>292</v>
      </c>
      <c r="B50" s="114" t="s">
        <v>137</v>
      </c>
      <c r="C50" s="25"/>
      <c r="D50" s="26"/>
      <c r="E50" s="18" t="s">
        <v>146</v>
      </c>
      <c r="F50" s="20"/>
      <c r="G50" s="61">
        <v>16739</v>
      </c>
      <c r="H50" s="20"/>
      <c r="I50" s="61">
        <v>16660</v>
      </c>
      <c r="J50" s="20"/>
      <c r="K50" s="61">
        <v>16766</v>
      </c>
      <c r="L50" s="245" t="s">
        <v>488</v>
      </c>
      <c r="M50" s="67">
        <v>14552</v>
      </c>
    </row>
    <row r="51" spans="1:13" ht="9.75" customHeight="1" x14ac:dyDescent="0.15">
      <c r="A51" s="169" t="s">
        <v>128</v>
      </c>
      <c r="B51" s="114" t="s">
        <v>137</v>
      </c>
      <c r="C51" s="25"/>
      <c r="D51" s="26"/>
      <c r="E51" s="18" t="s">
        <v>323</v>
      </c>
      <c r="F51" s="20"/>
      <c r="G51" s="61">
        <v>16070</v>
      </c>
      <c r="H51" s="20"/>
      <c r="I51" s="61">
        <v>16660</v>
      </c>
      <c r="J51" s="20"/>
      <c r="K51" s="61">
        <v>9722</v>
      </c>
      <c r="L51" s="245"/>
      <c r="M51" s="67">
        <v>9338</v>
      </c>
    </row>
    <row r="52" spans="1:13" ht="9.75" customHeight="1" x14ac:dyDescent="0.15">
      <c r="A52" s="169" t="s">
        <v>129</v>
      </c>
      <c r="B52" s="114" t="s">
        <v>138</v>
      </c>
      <c r="C52" s="25"/>
      <c r="D52" s="26"/>
      <c r="E52" s="18" t="s">
        <v>324</v>
      </c>
      <c r="F52" s="20"/>
      <c r="G52" s="61">
        <v>15410</v>
      </c>
      <c r="H52" s="20"/>
      <c r="I52" s="61">
        <v>14348</v>
      </c>
      <c r="J52" s="20"/>
      <c r="K52" s="61">
        <v>14236</v>
      </c>
      <c r="L52" s="245"/>
      <c r="M52" s="67">
        <v>15975</v>
      </c>
    </row>
    <row r="53" spans="1:13" ht="9.75" customHeight="1" x14ac:dyDescent="0.15">
      <c r="A53" s="169" t="s">
        <v>130</v>
      </c>
      <c r="B53" s="114" t="s">
        <v>138</v>
      </c>
      <c r="C53" s="25"/>
      <c r="D53" s="26"/>
      <c r="E53" s="18" t="s">
        <v>255</v>
      </c>
      <c r="F53" s="20"/>
      <c r="G53" s="61">
        <v>3519</v>
      </c>
      <c r="H53" s="20"/>
      <c r="I53" s="61">
        <v>3624</v>
      </c>
      <c r="J53" s="20"/>
      <c r="K53" s="61">
        <v>2833</v>
      </c>
      <c r="L53" s="245"/>
      <c r="M53" s="67">
        <v>3133</v>
      </c>
    </row>
    <row r="54" spans="1:13" ht="9.75" customHeight="1" x14ac:dyDescent="0.15">
      <c r="A54" s="169" t="s">
        <v>131</v>
      </c>
      <c r="B54" s="114" t="s">
        <v>139</v>
      </c>
      <c r="C54" s="25"/>
      <c r="D54" s="26"/>
      <c r="E54" s="18" t="s">
        <v>256</v>
      </c>
      <c r="F54" s="20"/>
      <c r="G54" s="61">
        <v>2566</v>
      </c>
      <c r="H54" s="20"/>
      <c r="I54" s="61">
        <v>2642</v>
      </c>
      <c r="J54" s="20"/>
      <c r="K54" s="61">
        <v>2493</v>
      </c>
      <c r="L54" s="245"/>
      <c r="M54" s="67">
        <v>2456</v>
      </c>
    </row>
    <row r="55" spans="1:13" ht="9.75" customHeight="1" x14ac:dyDescent="0.15">
      <c r="A55" s="169" t="s">
        <v>132</v>
      </c>
      <c r="B55" s="114" t="s">
        <v>139</v>
      </c>
      <c r="C55" s="25"/>
      <c r="D55" s="26"/>
      <c r="E55" s="18" t="s">
        <v>325</v>
      </c>
      <c r="F55" s="20" t="s">
        <v>20</v>
      </c>
      <c r="G55" s="65">
        <v>1181</v>
      </c>
      <c r="H55" s="20"/>
      <c r="I55" s="61">
        <v>879</v>
      </c>
      <c r="J55" s="20"/>
      <c r="K55" s="61">
        <v>1038</v>
      </c>
      <c r="L55" s="245"/>
      <c r="M55" s="67">
        <v>983</v>
      </c>
    </row>
    <row r="56" spans="1:13" ht="9.75" customHeight="1" x14ac:dyDescent="0.15">
      <c r="A56" s="169" t="s">
        <v>272</v>
      </c>
      <c r="B56" s="114" t="s">
        <v>139</v>
      </c>
      <c r="C56" s="25"/>
      <c r="D56" s="26"/>
      <c r="E56" s="18" t="s">
        <v>349</v>
      </c>
      <c r="F56" s="20" t="s">
        <v>20</v>
      </c>
      <c r="G56" s="65">
        <v>4061</v>
      </c>
      <c r="H56" s="20"/>
      <c r="I56" s="61">
        <v>3782</v>
      </c>
      <c r="J56" s="20"/>
      <c r="K56" s="61">
        <v>3896</v>
      </c>
      <c r="L56" s="245"/>
      <c r="M56" s="67">
        <v>3491</v>
      </c>
    </row>
    <row r="57" spans="1:13" ht="9.75" customHeight="1" x14ac:dyDescent="0.15">
      <c r="A57" s="169" t="s">
        <v>133</v>
      </c>
      <c r="B57" s="114" t="s">
        <v>139</v>
      </c>
      <c r="C57" s="25"/>
      <c r="D57" s="26"/>
      <c r="E57" s="18" t="s">
        <v>350</v>
      </c>
      <c r="F57" s="20"/>
      <c r="G57" s="61">
        <v>1727</v>
      </c>
      <c r="H57" s="20"/>
      <c r="I57" s="61">
        <v>1685</v>
      </c>
      <c r="J57" s="20"/>
      <c r="K57" s="61">
        <v>1817</v>
      </c>
      <c r="L57" s="245"/>
      <c r="M57" s="67">
        <v>1404</v>
      </c>
    </row>
    <row r="58" spans="1:13" ht="9.75" customHeight="1" x14ac:dyDescent="0.15">
      <c r="A58" s="169" t="s">
        <v>134</v>
      </c>
      <c r="B58" s="114" t="s">
        <v>139</v>
      </c>
      <c r="C58" s="25"/>
      <c r="D58" s="26"/>
      <c r="E58" s="18" t="s">
        <v>351</v>
      </c>
      <c r="F58" s="20"/>
      <c r="G58" s="61">
        <v>7489</v>
      </c>
      <c r="H58" s="20"/>
      <c r="I58" s="61">
        <v>7043</v>
      </c>
      <c r="J58" s="20"/>
      <c r="K58" s="61">
        <v>7793</v>
      </c>
      <c r="L58" s="245"/>
      <c r="M58" s="67">
        <v>6925</v>
      </c>
    </row>
    <row r="59" spans="1:13" ht="9.75" customHeight="1" x14ac:dyDescent="0.15">
      <c r="A59" s="169" t="s">
        <v>135</v>
      </c>
      <c r="B59" s="114" t="s">
        <v>140</v>
      </c>
      <c r="C59" s="25"/>
      <c r="D59" s="26"/>
      <c r="E59" s="18" t="s">
        <v>352</v>
      </c>
      <c r="F59" s="20"/>
      <c r="G59" s="61">
        <v>6899</v>
      </c>
      <c r="H59" s="20"/>
      <c r="I59" s="61">
        <v>7176</v>
      </c>
      <c r="J59" s="20"/>
      <c r="K59" s="61">
        <v>6868</v>
      </c>
      <c r="L59" s="245"/>
      <c r="M59" s="67">
        <v>6156</v>
      </c>
    </row>
    <row r="60" spans="1:13" ht="9.75" customHeight="1" x14ac:dyDescent="0.15">
      <c r="A60" s="169" t="s">
        <v>136</v>
      </c>
      <c r="B60" s="114" t="s">
        <v>140</v>
      </c>
      <c r="C60" s="25"/>
      <c r="D60" s="26"/>
      <c r="E60" s="18" t="s">
        <v>353</v>
      </c>
      <c r="F60" s="20"/>
      <c r="G60" s="61">
        <v>5745</v>
      </c>
      <c r="H60" s="20"/>
      <c r="I60" s="61">
        <v>3647</v>
      </c>
      <c r="J60" s="20"/>
      <c r="K60" s="61">
        <v>4957</v>
      </c>
      <c r="L60" s="245"/>
      <c r="M60" s="67">
        <v>4313</v>
      </c>
    </row>
    <row r="61" spans="1:13" ht="9.75" customHeight="1" x14ac:dyDescent="0.15">
      <c r="A61" s="169" t="s">
        <v>471</v>
      </c>
      <c r="B61" s="114" t="s">
        <v>469</v>
      </c>
      <c r="C61" s="25"/>
      <c r="D61" s="26"/>
      <c r="E61" s="18" t="s">
        <v>470</v>
      </c>
      <c r="F61" s="20"/>
      <c r="G61" s="61"/>
      <c r="H61" s="20"/>
      <c r="I61" s="61"/>
      <c r="J61" s="20"/>
      <c r="K61" s="61"/>
      <c r="L61" s="245" t="s">
        <v>473</v>
      </c>
      <c r="M61" s="67">
        <v>3310</v>
      </c>
    </row>
    <row r="62" spans="1:13" ht="9.75" customHeight="1" x14ac:dyDescent="0.15">
      <c r="A62" s="169" t="s">
        <v>472</v>
      </c>
      <c r="B62" s="114" t="s">
        <v>257</v>
      </c>
      <c r="C62" s="25"/>
      <c r="D62" s="26"/>
      <c r="E62" s="18" t="s">
        <v>258</v>
      </c>
      <c r="F62" s="20"/>
      <c r="G62" s="61">
        <v>959</v>
      </c>
      <c r="H62" s="20"/>
      <c r="I62" s="61">
        <v>1053</v>
      </c>
      <c r="J62" s="20"/>
      <c r="K62" s="61">
        <v>1134</v>
      </c>
      <c r="L62" s="245"/>
      <c r="M62" s="67">
        <v>1080</v>
      </c>
    </row>
    <row r="63" spans="1:13" ht="9.75" customHeight="1" x14ac:dyDescent="0.15">
      <c r="A63" s="169" t="s">
        <v>293</v>
      </c>
      <c r="B63" s="114" t="s">
        <v>257</v>
      </c>
      <c r="C63" s="25"/>
      <c r="D63" s="26"/>
      <c r="E63" s="18" t="s">
        <v>259</v>
      </c>
      <c r="F63" s="20"/>
      <c r="G63" s="61">
        <v>356</v>
      </c>
      <c r="H63" s="20"/>
      <c r="I63" s="61">
        <v>367</v>
      </c>
      <c r="J63" s="20"/>
      <c r="K63" s="61">
        <v>397</v>
      </c>
      <c r="L63" s="245"/>
      <c r="M63" s="67">
        <v>378</v>
      </c>
    </row>
    <row r="64" spans="1:13" ht="6" customHeight="1" x14ac:dyDescent="0.15">
      <c r="A64" s="167"/>
      <c r="B64" s="168"/>
      <c r="C64" s="25"/>
      <c r="D64" s="26"/>
      <c r="E64" s="18"/>
      <c r="F64" s="20"/>
      <c r="G64" s="61"/>
      <c r="H64" s="20"/>
      <c r="I64" s="61"/>
      <c r="J64" s="20"/>
      <c r="K64" s="61"/>
      <c r="L64" s="245"/>
      <c r="M64" s="67"/>
    </row>
    <row r="65" spans="1:13" ht="9.75" customHeight="1" x14ac:dyDescent="0.15">
      <c r="A65" s="385" t="s">
        <v>327</v>
      </c>
      <c r="B65" s="386"/>
      <c r="C65" s="23"/>
      <c r="D65" s="24"/>
      <c r="E65" s="18"/>
      <c r="F65" s="20"/>
      <c r="G65" s="61"/>
      <c r="H65" s="20"/>
      <c r="I65" s="61"/>
      <c r="J65" s="20"/>
      <c r="K65" s="61"/>
      <c r="L65" s="245"/>
      <c r="M65" s="67"/>
    </row>
    <row r="66" spans="1:13" ht="9.75" customHeight="1" x14ac:dyDescent="0.15">
      <c r="A66" s="14" t="s">
        <v>474</v>
      </c>
      <c r="B66" s="164" t="s">
        <v>141</v>
      </c>
      <c r="C66" s="25"/>
      <c r="D66" s="26"/>
      <c r="E66" s="18" t="s">
        <v>328</v>
      </c>
      <c r="F66" s="20" t="s">
        <v>20</v>
      </c>
      <c r="G66" s="65">
        <v>11553</v>
      </c>
      <c r="H66" s="20"/>
      <c r="I66" s="61">
        <v>11520</v>
      </c>
      <c r="J66" s="20"/>
      <c r="K66" s="61">
        <v>12325</v>
      </c>
      <c r="L66" s="245"/>
      <c r="M66" s="67">
        <v>12017</v>
      </c>
    </row>
    <row r="67" spans="1:13" ht="9.75" customHeight="1" x14ac:dyDescent="0.15">
      <c r="A67" s="14" t="s">
        <v>223</v>
      </c>
      <c r="B67" s="164" t="s">
        <v>141</v>
      </c>
      <c r="C67" s="25"/>
      <c r="D67" s="26"/>
      <c r="E67" s="18" t="s">
        <v>354</v>
      </c>
      <c r="F67" s="20"/>
      <c r="G67" s="61">
        <v>7866</v>
      </c>
      <c r="H67" s="20"/>
      <c r="I67" s="61">
        <v>9695</v>
      </c>
      <c r="J67" s="20"/>
      <c r="K67" s="61">
        <v>8404</v>
      </c>
      <c r="L67" s="245"/>
      <c r="M67" s="67">
        <v>8139</v>
      </c>
    </row>
    <row r="68" spans="1:13" ht="9.75" customHeight="1" x14ac:dyDescent="0.15">
      <c r="A68" s="14" t="s">
        <v>273</v>
      </c>
      <c r="B68" s="164" t="s">
        <v>141</v>
      </c>
      <c r="C68" s="25"/>
      <c r="D68" s="26"/>
      <c r="E68" s="18" t="s">
        <v>355</v>
      </c>
      <c r="F68" s="20"/>
      <c r="G68" s="61">
        <v>3725</v>
      </c>
      <c r="H68" s="20"/>
      <c r="I68" s="61">
        <v>3683</v>
      </c>
      <c r="J68" s="20"/>
      <c r="K68" s="61">
        <v>4892</v>
      </c>
      <c r="L68" s="245"/>
      <c r="M68" s="67">
        <v>4409</v>
      </c>
    </row>
    <row r="69" spans="1:13" ht="9.75" customHeight="1" x14ac:dyDescent="0.15">
      <c r="A69" s="14" t="s">
        <v>274</v>
      </c>
      <c r="B69" s="164" t="s">
        <v>260</v>
      </c>
      <c r="C69" s="25"/>
      <c r="D69" s="26"/>
      <c r="E69" s="18" t="s">
        <v>329</v>
      </c>
      <c r="F69" s="20"/>
      <c r="G69" s="65" t="s">
        <v>326</v>
      </c>
      <c r="H69" s="20" t="s">
        <v>224</v>
      </c>
      <c r="I69" s="65">
        <v>17642</v>
      </c>
      <c r="J69" s="20"/>
      <c r="K69" s="61">
        <v>17510</v>
      </c>
      <c r="L69" s="245"/>
      <c r="M69" s="67">
        <v>17257</v>
      </c>
    </row>
    <row r="70" spans="1:13" ht="9.75" customHeight="1" x14ac:dyDescent="0.15">
      <c r="A70" s="14" t="s">
        <v>275</v>
      </c>
      <c r="B70" s="164" t="s">
        <v>260</v>
      </c>
      <c r="C70" s="25"/>
      <c r="D70" s="26"/>
      <c r="E70" s="18" t="s">
        <v>356</v>
      </c>
      <c r="F70" s="20"/>
      <c r="G70" s="61">
        <v>20040</v>
      </c>
      <c r="H70" s="20"/>
      <c r="I70" s="61">
        <v>18866</v>
      </c>
      <c r="J70" s="20"/>
      <c r="K70" s="61">
        <v>16550</v>
      </c>
      <c r="L70" s="245"/>
      <c r="M70" s="67">
        <v>17516</v>
      </c>
    </row>
    <row r="71" spans="1:13" ht="9.75" customHeight="1" x14ac:dyDescent="0.15">
      <c r="A71" s="14" t="s">
        <v>276</v>
      </c>
      <c r="B71" s="164" t="s">
        <v>261</v>
      </c>
      <c r="C71" s="25"/>
      <c r="D71" s="26"/>
      <c r="E71" s="18" t="s">
        <v>330</v>
      </c>
      <c r="F71" s="20"/>
      <c r="G71" s="65">
        <v>941</v>
      </c>
      <c r="H71" s="20"/>
      <c r="I71" s="65">
        <v>946</v>
      </c>
      <c r="J71" s="20"/>
      <c r="K71" s="61">
        <v>1129</v>
      </c>
      <c r="L71" s="245"/>
      <c r="M71" s="67">
        <v>1161</v>
      </c>
    </row>
    <row r="72" spans="1:13" ht="9.75" customHeight="1" x14ac:dyDescent="0.15">
      <c r="A72" s="14" t="s">
        <v>277</v>
      </c>
      <c r="B72" s="164" t="s">
        <v>262</v>
      </c>
      <c r="C72" s="25"/>
      <c r="D72" s="26"/>
      <c r="E72" s="18" t="s">
        <v>475</v>
      </c>
      <c r="F72" s="20"/>
      <c r="G72" s="65">
        <v>23985</v>
      </c>
      <c r="H72" s="20"/>
      <c r="I72" s="65">
        <v>24929</v>
      </c>
      <c r="J72" s="20" t="s">
        <v>494</v>
      </c>
      <c r="K72" s="61">
        <v>4131</v>
      </c>
      <c r="L72" s="248" t="s">
        <v>489</v>
      </c>
      <c r="M72" s="67">
        <v>3234</v>
      </c>
    </row>
    <row r="73" spans="1:13" ht="9.75" customHeight="1" x14ac:dyDescent="0.15">
      <c r="A73" s="14" t="s">
        <v>278</v>
      </c>
      <c r="B73" s="164" t="s">
        <v>263</v>
      </c>
      <c r="C73" s="25"/>
      <c r="D73" s="26"/>
      <c r="E73" s="18" t="s">
        <v>264</v>
      </c>
      <c r="F73" s="20"/>
      <c r="G73" s="65">
        <v>1028</v>
      </c>
      <c r="H73" s="20"/>
      <c r="I73" s="65">
        <v>682</v>
      </c>
      <c r="J73" s="20"/>
      <c r="K73" s="61">
        <v>581</v>
      </c>
      <c r="L73" s="245"/>
      <c r="M73" s="67">
        <v>256</v>
      </c>
    </row>
    <row r="74" spans="1:13" ht="9.75" customHeight="1" x14ac:dyDescent="0.15">
      <c r="A74" s="14" t="s">
        <v>279</v>
      </c>
      <c r="B74" s="164" t="s">
        <v>265</v>
      </c>
      <c r="C74" s="25"/>
      <c r="D74" s="26"/>
      <c r="E74" s="18" t="s">
        <v>357</v>
      </c>
      <c r="F74" s="20"/>
      <c r="G74" s="65"/>
      <c r="H74" s="20"/>
      <c r="I74" s="65"/>
      <c r="J74" s="20" t="s">
        <v>20</v>
      </c>
      <c r="K74" s="61">
        <v>6004</v>
      </c>
      <c r="L74" s="245" t="s">
        <v>490</v>
      </c>
      <c r="M74" s="67">
        <v>7412</v>
      </c>
    </row>
    <row r="75" spans="1:13" ht="9.75" customHeight="1" x14ac:dyDescent="0.15">
      <c r="A75" s="14" t="s">
        <v>280</v>
      </c>
      <c r="B75" s="164" t="s">
        <v>266</v>
      </c>
      <c r="C75" s="25"/>
      <c r="D75" s="26"/>
      <c r="E75" s="18" t="s">
        <v>267</v>
      </c>
      <c r="F75" s="20"/>
      <c r="G75" s="65">
        <v>532</v>
      </c>
      <c r="H75" s="20"/>
      <c r="I75" s="65">
        <v>512</v>
      </c>
      <c r="J75" s="20"/>
      <c r="K75" s="61">
        <v>427</v>
      </c>
      <c r="L75" s="245"/>
      <c r="M75" s="67">
        <v>298</v>
      </c>
    </row>
    <row r="76" spans="1:13" ht="9.75" customHeight="1" x14ac:dyDescent="0.15">
      <c r="A76" s="14" t="s">
        <v>281</v>
      </c>
      <c r="B76" s="164" t="s">
        <v>268</v>
      </c>
      <c r="C76" s="25"/>
      <c r="D76" s="26"/>
      <c r="E76" s="18" t="s">
        <v>269</v>
      </c>
      <c r="F76" s="20"/>
      <c r="G76" s="65">
        <v>1909</v>
      </c>
      <c r="H76" s="20"/>
      <c r="I76" s="65">
        <v>1837</v>
      </c>
      <c r="J76" s="20"/>
      <c r="K76" s="61">
        <v>1503</v>
      </c>
      <c r="L76" s="245"/>
      <c r="M76" s="67">
        <v>1666</v>
      </c>
    </row>
    <row r="77" spans="1:13" ht="9.75" customHeight="1" x14ac:dyDescent="0.15">
      <c r="A77" s="14" t="s">
        <v>282</v>
      </c>
      <c r="B77" s="164" t="s">
        <v>270</v>
      </c>
      <c r="C77" s="25"/>
      <c r="D77" s="26"/>
      <c r="E77" s="18" t="s">
        <v>331</v>
      </c>
      <c r="F77" s="20"/>
      <c r="G77" s="65">
        <v>721</v>
      </c>
      <c r="H77" s="20"/>
      <c r="I77" s="65">
        <v>1323</v>
      </c>
      <c r="J77" s="20"/>
      <c r="K77" s="61">
        <v>351</v>
      </c>
      <c r="L77" s="245"/>
      <c r="M77" s="67">
        <v>236</v>
      </c>
    </row>
    <row r="78" spans="1:13" ht="9.75" customHeight="1" x14ac:dyDescent="0.15">
      <c r="A78" s="14" t="s">
        <v>283</v>
      </c>
      <c r="B78" s="164" t="s">
        <v>142</v>
      </c>
      <c r="C78" s="25"/>
      <c r="D78" s="26"/>
      <c r="E78" s="18" t="s">
        <v>358</v>
      </c>
      <c r="F78" s="20"/>
      <c r="G78" s="61">
        <v>649</v>
      </c>
      <c r="H78" s="20"/>
      <c r="I78" s="61">
        <v>658</v>
      </c>
      <c r="J78" s="20"/>
      <c r="K78" s="61">
        <v>631</v>
      </c>
      <c r="L78" s="245"/>
      <c r="M78" s="67">
        <v>693</v>
      </c>
    </row>
    <row r="79" spans="1:13" ht="9.75" customHeight="1" x14ac:dyDescent="0.15">
      <c r="A79" s="14" t="s">
        <v>284</v>
      </c>
      <c r="B79" s="164" t="s">
        <v>143</v>
      </c>
      <c r="C79" s="25"/>
      <c r="D79" s="26"/>
      <c r="E79" s="18" t="s">
        <v>332</v>
      </c>
      <c r="F79" s="20"/>
      <c r="G79" s="61">
        <v>11191</v>
      </c>
      <c r="H79" s="20"/>
      <c r="I79" s="61">
        <v>11123</v>
      </c>
      <c r="J79" s="20"/>
      <c r="K79" s="61">
        <v>9574</v>
      </c>
      <c r="L79" s="245"/>
      <c r="M79" s="67">
        <v>8689</v>
      </c>
    </row>
    <row r="80" spans="1:13" ht="9.75" customHeight="1" x14ac:dyDescent="0.15">
      <c r="A80" s="14" t="s">
        <v>285</v>
      </c>
      <c r="B80" s="164" t="s">
        <v>143</v>
      </c>
      <c r="C80" s="25"/>
      <c r="D80" s="26"/>
      <c r="E80" s="18" t="s">
        <v>333</v>
      </c>
      <c r="F80" s="20"/>
      <c r="G80" s="61">
        <v>24759</v>
      </c>
      <c r="H80" s="20"/>
      <c r="I80" s="61">
        <v>26438</v>
      </c>
      <c r="J80" s="20" t="s">
        <v>459</v>
      </c>
      <c r="K80" s="61">
        <v>20564</v>
      </c>
      <c r="L80" s="20" t="s">
        <v>491</v>
      </c>
      <c r="M80" s="67">
        <v>23624</v>
      </c>
    </row>
    <row r="81" spans="1:13" ht="9.75" customHeight="1" x14ac:dyDescent="0.15">
      <c r="A81" s="14" t="s">
        <v>476</v>
      </c>
      <c r="B81" s="164" t="s">
        <v>144</v>
      </c>
      <c r="C81" s="25"/>
      <c r="D81" s="26"/>
      <c r="E81" s="18" t="s">
        <v>359</v>
      </c>
      <c r="F81" s="20"/>
      <c r="G81" s="61">
        <v>11401</v>
      </c>
      <c r="H81" s="20"/>
      <c r="I81" s="61">
        <v>10713</v>
      </c>
      <c r="J81" s="20"/>
      <c r="K81" s="61">
        <v>10388</v>
      </c>
      <c r="L81" s="245"/>
      <c r="M81" s="67">
        <v>7428</v>
      </c>
    </row>
    <row r="82" spans="1:13" ht="9.75" customHeight="1" x14ac:dyDescent="0.15">
      <c r="A82" s="14" t="s">
        <v>294</v>
      </c>
      <c r="B82" s="164" t="s">
        <v>145</v>
      </c>
      <c r="C82" s="6"/>
      <c r="D82" s="26"/>
      <c r="E82" s="18" t="s">
        <v>477</v>
      </c>
      <c r="F82" s="19"/>
      <c r="G82" s="62">
        <v>18527</v>
      </c>
      <c r="H82" s="19"/>
      <c r="I82" s="62">
        <v>19242</v>
      </c>
      <c r="J82" s="20"/>
      <c r="K82" s="61">
        <v>19268</v>
      </c>
      <c r="L82" s="245"/>
      <c r="M82" s="67">
        <v>13771</v>
      </c>
    </row>
    <row r="83" spans="1:13" ht="9.75" customHeight="1" x14ac:dyDescent="0.15">
      <c r="A83" s="14" t="s">
        <v>295</v>
      </c>
      <c r="B83" s="164" t="s">
        <v>271</v>
      </c>
      <c r="C83" s="6"/>
      <c r="D83" s="26"/>
      <c r="E83" s="18" t="s">
        <v>478</v>
      </c>
      <c r="F83" s="19"/>
      <c r="G83" s="62">
        <v>3249</v>
      </c>
      <c r="H83" s="19"/>
      <c r="I83" s="62">
        <v>3216</v>
      </c>
      <c r="J83" s="20"/>
      <c r="K83" s="61">
        <v>3090</v>
      </c>
      <c r="L83" s="67"/>
      <c r="M83" s="67">
        <v>1443</v>
      </c>
    </row>
    <row r="84" spans="1:13" ht="6" customHeight="1" thickBot="1" x14ac:dyDescent="0.2">
      <c r="A84" s="29"/>
      <c r="B84" s="128"/>
      <c r="C84" s="30"/>
      <c r="D84" s="83"/>
      <c r="E84" s="52"/>
      <c r="F84" s="33"/>
      <c r="G84" s="32"/>
      <c r="H84" s="31"/>
      <c r="I84" s="32"/>
      <c r="J84" s="31"/>
      <c r="K84" s="32"/>
    </row>
    <row r="85" spans="1:13" ht="13.5" customHeight="1" x14ac:dyDescent="0.15">
      <c r="A85" s="350" t="s">
        <v>534</v>
      </c>
      <c r="B85" s="351"/>
      <c r="C85" s="351"/>
      <c r="D85" s="351"/>
      <c r="E85" s="351"/>
      <c r="F85" s="351"/>
      <c r="G85" s="351"/>
      <c r="H85" s="351"/>
      <c r="I85" s="351"/>
      <c r="J85" s="351"/>
      <c r="K85" s="351"/>
      <c r="L85" s="126"/>
      <c r="M85" s="126"/>
    </row>
    <row r="86" spans="1:13" x14ac:dyDescent="0.15">
      <c r="B86" s="1"/>
      <c r="C86" s="1"/>
      <c r="D86" s="1"/>
      <c r="E86" s="1"/>
      <c r="F86" s="4"/>
      <c r="G86" s="1"/>
      <c r="H86" s="4"/>
      <c r="I86" s="1"/>
      <c r="J86" s="4"/>
      <c r="K86" s="1"/>
    </row>
    <row r="87" spans="1:13" x14ac:dyDescent="0.15">
      <c r="B87" s="1"/>
      <c r="C87" s="1"/>
      <c r="D87" s="1"/>
      <c r="E87" s="1"/>
      <c r="F87" s="4"/>
      <c r="G87" s="1"/>
      <c r="H87" s="4"/>
      <c r="I87" s="1"/>
      <c r="J87" s="4"/>
      <c r="K87" s="1"/>
    </row>
    <row r="88" spans="1:13" x14ac:dyDescent="0.15">
      <c r="B88" s="1"/>
      <c r="C88" s="1"/>
      <c r="D88" s="1"/>
      <c r="E88" s="1"/>
      <c r="F88" s="4"/>
      <c r="G88" s="1"/>
      <c r="H88" s="4"/>
      <c r="I88" s="1"/>
      <c r="J88" s="4"/>
      <c r="K88" s="1"/>
    </row>
    <row r="89" spans="1:13" x14ac:dyDescent="0.15">
      <c r="B89" s="1"/>
      <c r="C89" s="1"/>
      <c r="D89" s="1"/>
      <c r="E89" s="1"/>
      <c r="F89" s="4"/>
      <c r="G89" s="1"/>
      <c r="H89" s="4"/>
      <c r="I89" s="1"/>
      <c r="J89" s="4"/>
      <c r="K89" s="1"/>
    </row>
    <row r="90" spans="1:13" x14ac:dyDescent="0.15">
      <c r="B90" s="1"/>
      <c r="C90" s="1"/>
      <c r="D90" s="1"/>
      <c r="E90" s="1"/>
      <c r="F90" s="4"/>
      <c r="G90" s="1"/>
      <c r="H90" s="4"/>
      <c r="I90" s="1"/>
      <c r="J90" s="4"/>
      <c r="K90" s="1"/>
    </row>
    <row r="91" spans="1:13" x14ac:dyDescent="0.15">
      <c r="B91" s="1"/>
      <c r="C91" s="1"/>
      <c r="D91" s="1"/>
      <c r="E91" s="1"/>
      <c r="F91" s="4"/>
      <c r="G91" s="1"/>
      <c r="H91" s="4"/>
      <c r="I91" s="1"/>
      <c r="J91" s="4"/>
      <c r="K91" s="1"/>
    </row>
    <row r="92" spans="1:13" x14ac:dyDescent="0.15">
      <c r="B92" s="1"/>
      <c r="C92" s="1"/>
      <c r="D92" s="1"/>
      <c r="E92" s="1"/>
      <c r="F92" s="4"/>
      <c r="G92" s="1"/>
      <c r="H92" s="4"/>
      <c r="I92" s="1"/>
      <c r="J92" s="4"/>
      <c r="K92" s="1"/>
    </row>
    <row r="93" spans="1:13" x14ac:dyDescent="0.15">
      <c r="B93" s="1"/>
      <c r="C93" s="1"/>
      <c r="D93" s="1"/>
      <c r="E93" s="1"/>
      <c r="F93" s="4"/>
      <c r="G93" s="1"/>
      <c r="H93" s="4"/>
      <c r="I93" s="1"/>
      <c r="J93" s="4"/>
      <c r="K93" s="1"/>
    </row>
    <row r="94" spans="1:13" x14ac:dyDescent="0.15">
      <c r="B94" s="1"/>
      <c r="C94" s="1"/>
      <c r="D94" s="1"/>
      <c r="E94" s="1"/>
      <c r="F94" s="4"/>
      <c r="G94" s="1"/>
      <c r="H94" s="4"/>
      <c r="I94" s="1"/>
      <c r="J94" s="4"/>
      <c r="K94" s="1"/>
    </row>
    <row r="95" spans="1:13" x14ac:dyDescent="0.15">
      <c r="B95" s="1"/>
      <c r="C95" s="1"/>
      <c r="D95" s="1"/>
      <c r="E95" s="1"/>
      <c r="F95" s="4"/>
      <c r="G95" s="1"/>
      <c r="H95" s="4"/>
      <c r="I95" s="1"/>
      <c r="J95" s="4"/>
      <c r="K95" s="1"/>
    </row>
    <row r="96" spans="1:13" x14ac:dyDescent="0.15">
      <c r="B96" s="1"/>
      <c r="C96" s="1"/>
      <c r="D96" s="1"/>
      <c r="E96" s="1"/>
      <c r="F96" s="4"/>
      <c r="G96" s="1"/>
      <c r="H96" s="4"/>
      <c r="I96" s="1"/>
      <c r="J96" s="4"/>
      <c r="K96" s="1"/>
    </row>
    <row r="97" spans="2:11" x14ac:dyDescent="0.15">
      <c r="B97" s="1"/>
      <c r="C97" s="1"/>
      <c r="D97" s="1"/>
      <c r="E97" s="1"/>
      <c r="F97" s="4"/>
      <c r="G97" s="1"/>
      <c r="H97" s="4"/>
      <c r="I97" s="1"/>
      <c r="J97" s="4"/>
      <c r="K97" s="1"/>
    </row>
    <row r="98" spans="2:11" x14ac:dyDescent="0.15">
      <c r="B98" s="1"/>
      <c r="C98" s="1"/>
      <c r="D98" s="1"/>
      <c r="E98" s="1"/>
      <c r="F98" s="4"/>
      <c r="G98" s="1"/>
      <c r="H98" s="4"/>
      <c r="I98" s="1"/>
      <c r="J98" s="4"/>
      <c r="K98" s="1"/>
    </row>
    <row r="99" spans="2:11" x14ac:dyDescent="0.15">
      <c r="B99" s="1"/>
      <c r="C99" s="1"/>
      <c r="D99" s="1"/>
      <c r="E99" s="1"/>
      <c r="F99" s="4"/>
      <c r="G99" s="1"/>
      <c r="H99" s="4"/>
      <c r="I99" s="1"/>
      <c r="J99" s="4"/>
      <c r="K99" s="1"/>
    </row>
    <row r="100" spans="2:11" x14ac:dyDescent="0.15">
      <c r="B100" s="1"/>
      <c r="C100" s="1"/>
      <c r="D100" s="1"/>
      <c r="E100" s="1"/>
      <c r="F100" s="4"/>
      <c r="G100" s="1"/>
      <c r="H100" s="4"/>
      <c r="I100" s="1"/>
      <c r="J100" s="4"/>
      <c r="K100" s="1"/>
    </row>
    <row r="101" spans="2:11" x14ac:dyDescent="0.15">
      <c r="B101" s="1"/>
      <c r="C101" s="1"/>
      <c r="D101" s="1"/>
      <c r="E101" s="1"/>
      <c r="F101" s="4"/>
      <c r="G101" s="1"/>
      <c r="H101" s="4"/>
      <c r="I101" s="1"/>
      <c r="J101" s="4"/>
      <c r="K101" s="1"/>
    </row>
    <row r="102" spans="2:11" x14ac:dyDescent="0.15">
      <c r="B102" s="1"/>
      <c r="C102" s="1"/>
      <c r="D102" s="1"/>
      <c r="E102" s="1"/>
      <c r="F102" s="4"/>
      <c r="G102" s="1"/>
      <c r="H102" s="4"/>
      <c r="I102" s="1"/>
      <c r="J102" s="4"/>
      <c r="K102" s="1"/>
    </row>
    <row r="103" spans="2:11" x14ac:dyDescent="0.15">
      <c r="B103" s="1"/>
      <c r="C103" s="1"/>
      <c r="D103" s="1"/>
      <c r="E103" s="1"/>
      <c r="F103" s="4"/>
      <c r="G103" s="1"/>
      <c r="H103" s="4"/>
      <c r="I103" s="1"/>
      <c r="J103" s="4"/>
      <c r="K103" s="1"/>
    </row>
    <row r="104" spans="2:11" x14ac:dyDescent="0.15">
      <c r="B104" s="1"/>
      <c r="C104" s="1"/>
      <c r="D104" s="1"/>
      <c r="E104" s="1"/>
      <c r="F104" s="4"/>
      <c r="G104" s="1"/>
      <c r="H104" s="4"/>
      <c r="I104" s="1"/>
      <c r="J104" s="4"/>
      <c r="K104" s="1"/>
    </row>
    <row r="105" spans="2:11" x14ac:dyDescent="0.15">
      <c r="B105" s="1"/>
      <c r="C105" s="1"/>
      <c r="D105" s="1"/>
      <c r="E105" s="1"/>
      <c r="F105" s="4"/>
      <c r="G105" s="1"/>
      <c r="H105" s="4"/>
      <c r="I105" s="1"/>
      <c r="J105" s="4"/>
      <c r="K105" s="1"/>
    </row>
    <row r="106" spans="2:11" x14ac:dyDescent="0.15">
      <c r="B106" s="1"/>
      <c r="C106" s="1"/>
      <c r="D106" s="1"/>
      <c r="E106" s="1"/>
      <c r="F106" s="4"/>
      <c r="G106" s="1"/>
      <c r="H106" s="4"/>
      <c r="I106" s="1"/>
      <c r="J106" s="4"/>
      <c r="K106" s="1"/>
    </row>
    <row r="107" spans="2:11" x14ac:dyDescent="0.15">
      <c r="B107" s="1"/>
      <c r="C107" s="1"/>
      <c r="D107" s="1"/>
      <c r="E107" s="1"/>
      <c r="F107" s="4"/>
      <c r="G107" s="1"/>
      <c r="H107" s="4"/>
      <c r="I107" s="1"/>
      <c r="J107" s="4"/>
      <c r="K107" s="1"/>
    </row>
    <row r="108" spans="2:11" x14ac:dyDescent="0.15">
      <c r="B108" s="1"/>
      <c r="C108" s="1"/>
      <c r="D108" s="1"/>
      <c r="E108" s="1"/>
      <c r="F108" s="4"/>
      <c r="G108" s="1"/>
      <c r="H108" s="4"/>
      <c r="I108" s="1"/>
      <c r="J108" s="4"/>
      <c r="K108" s="1"/>
    </row>
    <row r="109" spans="2:11" x14ac:dyDescent="0.15">
      <c r="B109" s="1"/>
      <c r="C109" s="1"/>
      <c r="D109" s="1"/>
      <c r="E109" s="1"/>
      <c r="F109" s="4"/>
      <c r="G109" s="1"/>
      <c r="H109" s="4"/>
      <c r="I109" s="1"/>
      <c r="J109" s="4"/>
      <c r="K109" s="1"/>
    </row>
    <row r="110" spans="2:11" x14ac:dyDescent="0.15">
      <c r="B110" s="1"/>
      <c r="C110" s="1"/>
      <c r="D110" s="1"/>
      <c r="E110" s="1"/>
      <c r="F110" s="4"/>
      <c r="G110" s="1"/>
      <c r="H110" s="4"/>
      <c r="I110" s="1"/>
      <c r="J110" s="4"/>
      <c r="K110" s="1"/>
    </row>
    <row r="111" spans="2:11" x14ac:dyDescent="0.15">
      <c r="B111" s="1"/>
      <c r="C111" s="1"/>
      <c r="D111" s="1"/>
      <c r="E111" s="1"/>
      <c r="F111" s="4"/>
      <c r="G111" s="1"/>
      <c r="H111" s="4"/>
      <c r="I111" s="1"/>
      <c r="J111" s="4"/>
      <c r="K111" s="1"/>
    </row>
    <row r="112" spans="2:11" x14ac:dyDescent="0.15">
      <c r="B112" s="1"/>
      <c r="C112" s="1"/>
      <c r="D112" s="1"/>
      <c r="E112" s="1"/>
      <c r="F112" s="4"/>
      <c r="G112" s="1"/>
      <c r="H112" s="4"/>
      <c r="I112" s="1"/>
      <c r="J112" s="4"/>
      <c r="K112" s="1"/>
    </row>
    <row r="113" spans="2:11" x14ac:dyDescent="0.15">
      <c r="B113" s="1"/>
      <c r="C113" s="1"/>
      <c r="D113" s="1"/>
      <c r="E113" s="1"/>
      <c r="F113" s="4"/>
      <c r="G113" s="1"/>
      <c r="H113" s="4"/>
      <c r="I113" s="1"/>
      <c r="J113" s="4"/>
      <c r="K113" s="1"/>
    </row>
    <row r="114" spans="2:11" x14ac:dyDescent="0.15">
      <c r="B114" s="1"/>
      <c r="C114" s="1"/>
      <c r="D114" s="1"/>
      <c r="E114" s="1"/>
      <c r="F114" s="4"/>
      <c r="G114" s="1"/>
      <c r="H114" s="4"/>
      <c r="I114" s="1"/>
      <c r="J114" s="4"/>
      <c r="K114" s="1"/>
    </row>
    <row r="115" spans="2:11" x14ac:dyDescent="0.15">
      <c r="B115" s="1"/>
      <c r="C115" s="1"/>
      <c r="D115" s="1"/>
      <c r="E115" s="1"/>
      <c r="F115" s="4"/>
      <c r="G115" s="1"/>
      <c r="H115" s="4"/>
      <c r="I115" s="1"/>
      <c r="J115" s="4"/>
      <c r="K115" s="1"/>
    </row>
    <row r="116" spans="2:11" x14ac:dyDescent="0.15">
      <c r="B116" s="1"/>
      <c r="C116" s="1"/>
      <c r="D116" s="1"/>
      <c r="E116" s="1"/>
      <c r="F116" s="4"/>
      <c r="G116" s="1"/>
      <c r="H116" s="4"/>
      <c r="I116" s="1"/>
      <c r="J116" s="4"/>
      <c r="K116" s="1"/>
    </row>
    <row r="117" spans="2:11" x14ac:dyDescent="0.15">
      <c r="B117" s="1"/>
      <c r="C117" s="1"/>
      <c r="D117" s="1"/>
      <c r="E117" s="1"/>
      <c r="F117" s="4"/>
      <c r="G117" s="1"/>
      <c r="H117" s="4"/>
      <c r="I117" s="1"/>
      <c r="J117" s="4"/>
      <c r="K117" s="1"/>
    </row>
    <row r="118" spans="2:11" x14ac:dyDescent="0.15">
      <c r="B118" s="1"/>
      <c r="C118" s="1"/>
      <c r="D118" s="1"/>
      <c r="E118" s="1"/>
      <c r="F118" s="4"/>
      <c r="G118" s="1"/>
      <c r="H118" s="4"/>
      <c r="I118" s="1"/>
      <c r="J118" s="4"/>
      <c r="K118" s="1"/>
    </row>
    <row r="119" spans="2:11" x14ac:dyDescent="0.15">
      <c r="B119" s="1"/>
      <c r="C119" s="1"/>
      <c r="D119" s="1"/>
      <c r="E119" s="1"/>
      <c r="F119" s="4"/>
      <c r="G119" s="1"/>
      <c r="H119" s="4"/>
      <c r="I119" s="1"/>
      <c r="J119" s="4"/>
      <c r="K119" s="1"/>
    </row>
    <row r="120" spans="2:11" x14ac:dyDescent="0.15">
      <c r="B120" s="1"/>
      <c r="C120" s="1"/>
      <c r="D120" s="1"/>
      <c r="E120" s="1"/>
      <c r="F120" s="4"/>
      <c r="G120" s="1"/>
      <c r="H120" s="4"/>
      <c r="I120" s="1"/>
      <c r="J120" s="4"/>
      <c r="K120" s="1"/>
    </row>
    <row r="121" spans="2:11" x14ac:dyDescent="0.15">
      <c r="B121" s="1"/>
      <c r="C121" s="1"/>
      <c r="D121" s="1"/>
      <c r="E121" s="1"/>
      <c r="F121" s="4"/>
      <c r="G121" s="1"/>
      <c r="H121" s="4"/>
      <c r="I121" s="1"/>
      <c r="J121" s="4"/>
      <c r="K121" s="1"/>
    </row>
    <row r="122" spans="2:11" x14ac:dyDescent="0.15">
      <c r="B122" s="1"/>
      <c r="C122" s="1"/>
      <c r="D122" s="1"/>
      <c r="E122" s="1"/>
      <c r="F122" s="4"/>
      <c r="G122" s="1"/>
      <c r="H122" s="4"/>
      <c r="I122" s="1"/>
      <c r="J122" s="4"/>
      <c r="K122" s="1"/>
    </row>
    <row r="123" spans="2:11" x14ac:dyDescent="0.15">
      <c r="B123" s="1"/>
      <c r="C123" s="1"/>
      <c r="D123" s="1"/>
      <c r="E123" s="1"/>
      <c r="F123" s="4"/>
      <c r="G123" s="1"/>
      <c r="H123" s="4"/>
      <c r="I123" s="1"/>
      <c r="J123" s="4"/>
      <c r="K123" s="1"/>
    </row>
    <row r="124" spans="2:11" x14ac:dyDescent="0.15">
      <c r="B124" s="1"/>
      <c r="C124" s="1"/>
      <c r="D124" s="1"/>
      <c r="E124" s="1"/>
      <c r="F124" s="4"/>
      <c r="G124" s="1"/>
      <c r="H124" s="4"/>
      <c r="I124" s="1"/>
      <c r="J124" s="4"/>
      <c r="K124" s="1"/>
    </row>
    <row r="125" spans="2:11" x14ac:dyDescent="0.15">
      <c r="B125" s="1"/>
      <c r="C125" s="1"/>
      <c r="D125" s="1"/>
      <c r="E125" s="1"/>
      <c r="F125" s="4"/>
      <c r="G125" s="1"/>
      <c r="H125" s="4"/>
      <c r="I125" s="1"/>
      <c r="J125" s="4"/>
      <c r="K125" s="1"/>
    </row>
    <row r="126" spans="2:11" x14ac:dyDescent="0.15">
      <c r="B126" s="1"/>
      <c r="C126" s="1"/>
      <c r="D126" s="1"/>
      <c r="E126" s="1"/>
      <c r="F126" s="4"/>
      <c r="G126" s="1"/>
      <c r="H126" s="4"/>
      <c r="I126" s="1"/>
      <c r="J126" s="4"/>
      <c r="K126" s="1"/>
    </row>
    <row r="127" spans="2:11" x14ac:dyDescent="0.15">
      <c r="B127" s="1"/>
      <c r="C127" s="1"/>
      <c r="D127" s="1"/>
      <c r="E127" s="1"/>
      <c r="F127" s="4"/>
      <c r="G127" s="1"/>
      <c r="H127" s="4"/>
      <c r="I127" s="1"/>
      <c r="J127" s="4"/>
      <c r="K127" s="1"/>
    </row>
    <row r="128" spans="2:11" x14ac:dyDescent="0.15">
      <c r="B128" s="1"/>
      <c r="C128" s="1"/>
      <c r="D128" s="1"/>
      <c r="E128" s="1"/>
      <c r="F128" s="4"/>
      <c r="G128" s="1"/>
      <c r="H128" s="4"/>
      <c r="I128" s="1"/>
      <c r="J128" s="4"/>
      <c r="K128" s="1"/>
    </row>
    <row r="129" spans="2:11" x14ac:dyDescent="0.15">
      <c r="B129" s="1"/>
      <c r="C129" s="1"/>
      <c r="D129" s="1"/>
      <c r="E129" s="1"/>
      <c r="F129" s="4"/>
      <c r="G129" s="1"/>
      <c r="H129" s="4"/>
      <c r="I129" s="1"/>
      <c r="J129" s="4"/>
      <c r="K129" s="1"/>
    </row>
    <row r="130" spans="2:11" x14ac:dyDescent="0.15">
      <c r="B130" s="1"/>
      <c r="C130" s="1"/>
      <c r="D130" s="1"/>
      <c r="E130" s="1"/>
      <c r="F130" s="4"/>
      <c r="G130" s="1"/>
      <c r="H130" s="4"/>
      <c r="I130" s="1"/>
      <c r="J130" s="4"/>
      <c r="K130" s="1"/>
    </row>
  </sheetData>
  <mergeCells count="14">
    <mergeCell ref="A65:B65"/>
    <mergeCell ref="A85:K85"/>
    <mergeCell ref="A11:B11"/>
    <mergeCell ref="A3:M3"/>
    <mergeCell ref="A1:M1"/>
    <mergeCell ref="F5:G5"/>
    <mergeCell ref="H5:I5"/>
    <mergeCell ref="J5:K5"/>
    <mergeCell ref="A5:C5"/>
    <mergeCell ref="D5:E5"/>
    <mergeCell ref="L5:M5"/>
    <mergeCell ref="A4:J4"/>
    <mergeCell ref="K4:M4"/>
    <mergeCell ref="A49:B49"/>
  </mergeCells>
  <phoneticPr fontId="2"/>
  <pageMargins left="0.36" right="0.28000000000000003" top="0.36" bottom="0.36" header="0.28999999999999998" footer="0.28999999999999998"/>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vt:i4>
      </vt:variant>
    </vt:vector>
  </HeadingPairs>
  <TitlesOfParts>
    <vt:vector size="18" baseType="lpstr">
      <vt:lpstr>海運貨物の輸送状況</vt:lpstr>
      <vt:lpstr>倉庫の入出庫状況</vt:lpstr>
      <vt:lpstr>長崎港の入港船舶数</vt:lpstr>
      <vt:lpstr>乗降船客数</vt:lpstr>
      <vt:lpstr>路面電車輸送状況</vt:lpstr>
      <vt:lpstr>ＪＲ鉄道乗降人員</vt:lpstr>
      <vt:lpstr>バス輸送状況</vt:lpstr>
      <vt:lpstr>タクシー輸送状況</vt:lpstr>
      <vt:lpstr>主要地点の交通量</vt:lpstr>
      <vt:lpstr>主要市道の交通量</vt:lpstr>
      <vt:lpstr>有料道路利用状況</vt:lpstr>
      <vt:lpstr>主要商店街の歩行者数</vt:lpstr>
      <vt:lpstr>種類別車両数</vt:lpstr>
      <vt:lpstr>情報通信サービスの概況</vt:lpstr>
      <vt:lpstr>郵便施設の概況</vt:lpstr>
      <vt:lpstr>バス輸送状況!Print_Area</vt:lpstr>
      <vt:lpstr>主要商店街の歩行者数!Print_Area</vt:lpstr>
      <vt:lpstr>有料道路利用状況!Print_Area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h26-148</cp:lastModifiedBy>
  <cp:lastPrinted>2016-07-12T00:53:25Z</cp:lastPrinted>
  <dcterms:created xsi:type="dcterms:W3CDTF">2000-03-23T01:20:20Z</dcterms:created>
  <dcterms:modified xsi:type="dcterms:W3CDTF">2016-07-13T00:45:37Z</dcterms:modified>
</cp:coreProperties>
</file>