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C00342\share\統計課　【新フォルダー】\01資料\01刊行物\03統計年鑑\02　統計年鑑資料照会様式\28年版\05　【作業中】HPアップ用\02　○統計表\"/>
    </mc:Choice>
  </mc:AlternateContent>
  <bookViews>
    <workbookView xWindow="0" yWindow="0" windowWidth="19200" windowHeight="11070"/>
  </bookViews>
  <sheets>
    <sheet name="建築物着工数（Ⅰ）" sheetId="45590" r:id="rId1"/>
    <sheet name="建築物着工数（Ⅱ）" sheetId="45591" r:id="rId2"/>
    <sheet name="住宅着工数" sheetId="45592" r:id="rId3"/>
    <sheet name="市営住宅建設状況" sheetId="45596" r:id="rId4"/>
    <sheet name="住宅の状況" sheetId="2316" r:id="rId5"/>
    <sheet name="道路の概況" sheetId="2819" r:id="rId6"/>
    <sheet name="橋梁の概況" sheetId="11521" r:id="rId7"/>
    <sheet name="公園の概況" sheetId="45594" r:id="rId8"/>
    <sheet name="地価公示" sheetId="4" r:id="rId9"/>
  </sheets>
  <definedNames>
    <definedName name="_xlnm.Print_Area" localSheetId="0">'建築物着工数（Ⅰ）'!$A$1:$U$52</definedName>
    <definedName name="_xlnm.Print_Area" localSheetId="3">市営住宅建設状況!$A$1:$K$34</definedName>
    <definedName name="_xlnm.Print_Area" localSheetId="2">住宅着工数!$A$1:$K$28</definedName>
  </definedNames>
  <calcPr calcId="152511"/>
</workbook>
</file>

<file path=xl/calcChain.xml><?xml version="1.0" encoding="utf-8"?>
<calcChain xmlns="http://schemas.openxmlformats.org/spreadsheetml/2006/main">
  <c r="E11" i="11521" l="1"/>
  <c r="D10" i="2819"/>
  <c r="R10" i="2819" l="1"/>
  <c r="O10" i="2819" l="1"/>
  <c r="L10" i="2819"/>
  <c r="F11" i="11521" l="1"/>
  <c r="C10" i="2819" l="1"/>
  <c r="E10" i="2819" s="1"/>
  <c r="K22" i="45596" l="1"/>
  <c r="H10" i="2819"/>
  <c r="K15" i="45596"/>
  <c r="K14" i="45596"/>
  <c r="K13" i="45596"/>
</calcChain>
</file>

<file path=xl/sharedStrings.xml><?xml version="1.0" encoding="utf-8"?>
<sst xmlns="http://schemas.openxmlformats.org/spreadsheetml/2006/main" count="659" uniqueCount="372">
  <si>
    <t>その２　　　構　　　造　　　別</t>
    <rPh sb="6" eb="7">
      <t>ガマエ</t>
    </rPh>
    <rPh sb="10" eb="11">
      <t>ヅクリ</t>
    </rPh>
    <rPh sb="14" eb="15">
      <t>ベツ</t>
    </rPh>
    <phoneticPr fontId="2"/>
  </si>
  <si>
    <t>床　面　積</t>
    <rPh sb="0" eb="1">
      <t>ユカ</t>
    </rPh>
    <rPh sb="2" eb="3">
      <t>メン</t>
    </rPh>
    <rPh sb="4" eb="5">
      <t>セキ</t>
    </rPh>
    <phoneticPr fontId="2"/>
  </si>
  <si>
    <t>建設戸数</t>
    <rPh sb="0" eb="2">
      <t>ケンセツ</t>
    </rPh>
    <rPh sb="2" eb="4">
      <t>コスウ</t>
    </rPh>
    <phoneticPr fontId="2"/>
  </si>
  <si>
    <t>住　　宅　　名</t>
    <rPh sb="0" eb="1">
      <t>ジュウ</t>
    </rPh>
    <rPh sb="3" eb="4">
      <t>タク</t>
    </rPh>
    <rPh sb="6" eb="7">
      <t>メイ</t>
    </rPh>
    <phoneticPr fontId="2"/>
  </si>
  <si>
    <t>建　　設　　費</t>
    <rPh sb="0" eb="1">
      <t>ダテ</t>
    </rPh>
    <rPh sb="3" eb="4">
      <t>セツ</t>
    </rPh>
    <rPh sb="6" eb="7">
      <t>ヒ</t>
    </rPh>
    <phoneticPr fontId="2"/>
  </si>
  <si>
    <t>滑石団地</t>
    <rPh sb="0" eb="2">
      <t>ナメシ</t>
    </rPh>
    <rPh sb="2" eb="4">
      <t>ダンチ</t>
    </rPh>
    <phoneticPr fontId="2"/>
  </si>
  <si>
    <t>公営住宅高層耐火構造６～８階建</t>
    <rPh sb="0" eb="2">
      <t>コウエイ</t>
    </rPh>
    <rPh sb="2" eb="4">
      <t>ジュウタク</t>
    </rPh>
    <rPh sb="4" eb="6">
      <t>コウソウ</t>
    </rPh>
    <rPh sb="6" eb="8">
      <t>タイカ</t>
    </rPh>
    <rPh sb="8" eb="10">
      <t>コウゾウ</t>
    </rPh>
    <rPh sb="13" eb="15">
      <t>カイダ</t>
    </rPh>
    <phoneticPr fontId="2"/>
  </si>
  <si>
    <t>総　　　　　　　　　　数</t>
    <rPh sb="0" eb="1">
      <t>フサ</t>
    </rPh>
    <rPh sb="11" eb="12">
      <t>カズ</t>
    </rPh>
    <phoneticPr fontId="2"/>
  </si>
  <si>
    <t>その１　　　産　　　</t>
    <rPh sb="6" eb="7">
      <t>サン</t>
    </rPh>
    <phoneticPr fontId="2"/>
  </si>
  <si>
    <t>総　　　　　　　数</t>
    <rPh sb="0" eb="1">
      <t>フサ</t>
    </rPh>
    <rPh sb="8" eb="9">
      <t>カズ</t>
    </rPh>
    <phoneticPr fontId="2"/>
  </si>
  <si>
    <t>床　　　　　　　　　　面　　</t>
    <rPh sb="0" eb="1">
      <t>ユカ</t>
    </rPh>
    <rPh sb="11" eb="12">
      <t>メン</t>
    </rPh>
    <phoneticPr fontId="2"/>
  </si>
  <si>
    <t>工　　　　　　　　　　事　　　</t>
    <rPh sb="0" eb="1">
      <t>コウ</t>
    </rPh>
    <rPh sb="11" eb="12">
      <t>コト</t>
    </rPh>
    <phoneticPr fontId="2"/>
  </si>
  <si>
    <t>　　　業　　　　　別</t>
    <rPh sb="3" eb="4">
      <t>ギョウ</t>
    </rPh>
    <rPh sb="9" eb="10">
      <t>ベツ</t>
    </rPh>
    <phoneticPr fontId="2"/>
  </si>
  <si>
    <t>そ　　の　　他</t>
    <rPh sb="6" eb="7">
      <t>タ</t>
    </rPh>
    <phoneticPr fontId="2"/>
  </si>
  <si>
    <t>　　　　　　　　費</t>
    <rPh sb="8" eb="9">
      <t>ヒ</t>
    </rPh>
    <phoneticPr fontId="2"/>
  </si>
  <si>
    <t>　　　　　　　　積</t>
    <rPh sb="8" eb="9">
      <t>セキ</t>
    </rPh>
    <phoneticPr fontId="2"/>
  </si>
  <si>
    <t>　　　　　　　　設　　　　</t>
    <rPh sb="8" eb="9">
      <t>セツ</t>
    </rPh>
    <phoneticPr fontId="2"/>
  </si>
  <si>
    <t>コンクリート造</t>
    <rPh sb="6" eb="7">
      <t>ヅクリ</t>
    </rPh>
    <phoneticPr fontId="2"/>
  </si>
  <si>
    <t>総　　　　　数</t>
    <rPh sb="0" eb="1">
      <t>フサ</t>
    </rPh>
    <rPh sb="6" eb="7">
      <t>カズ</t>
    </rPh>
    <phoneticPr fontId="2"/>
  </si>
  <si>
    <t>木　　　　　造</t>
    <rPh sb="0" eb="1">
      <t>キ</t>
    </rPh>
    <rPh sb="6" eb="7">
      <t>ヅクリ</t>
    </rPh>
    <phoneticPr fontId="2"/>
  </si>
  <si>
    <t>鉄　　骨　　造</t>
    <rPh sb="0" eb="1">
      <t>テツ</t>
    </rPh>
    <rPh sb="3" eb="4">
      <t>ホネ</t>
    </rPh>
    <rPh sb="6" eb="7">
      <t>ヅクリ</t>
    </rPh>
    <phoneticPr fontId="2"/>
  </si>
  <si>
    <t>鉄 骨  、 鉄 筋</t>
    <rPh sb="0" eb="1">
      <t>テツ</t>
    </rPh>
    <rPh sb="2" eb="3">
      <t>ホネ</t>
    </rPh>
    <rPh sb="7" eb="8">
      <t>テツ</t>
    </rPh>
    <rPh sb="9" eb="10">
      <t>スジ</t>
    </rPh>
    <phoneticPr fontId="2"/>
  </si>
  <si>
    <t>鉄              筋</t>
    <rPh sb="0" eb="1">
      <t>テツ</t>
    </rPh>
    <rPh sb="15" eb="16">
      <t>スジ</t>
    </rPh>
    <phoneticPr fontId="2"/>
  </si>
  <si>
    <t>ブ  ロ  ッ  ク  造</t>
    <rPh sb="12" eb="13">
      <t>ヅクリ</t>
    </rPh>
    <phoneticPr fontId="2"/>
  </si>
  <si>
    <t>　　　　　５　　月　</t>
    <rPh sb="8" eb="9">
      <t>ガツ</t>
    </rPh>
    <phoneticPr fontId="2"/>
  </si>
  <si>
    <t>　　　　　６　　月　</t>
    <rPh sb="8" eb="9">
      <t>ガツ</t>
    </rPh>
    <phoneticPr fontId="2"/>
  </si>
  <si>
    <t>　　　　　７　　月　</t>
    <rPh sb="8" eb="9">
      <t>ガツ</t>
    </rPh>
    <phoneticPr fontId="2"/>
  </si>
  <si>
    <t>　　　　　８　　月　</t>
    <rPh sb="8" eb="9">
      <t>ガツ</t>
    </rPh>
    <phoneticPr fontId="2"/>
  </si>
  <si>
    <t>　　　　　９　　月　</t>
    <rPh sb="8" eb="9">
      <t>ガツ</t>
    </rPh>
    <phoneticPr fontId="2"/>
  </si>
  <si>
    <t>　　　　１０　　月　</t>
    <rPh sb="8" eb="9">
      <t>ガツ</t>
    </rPh>
    <phoneticPr fontId="2"/>
  </si>
  <si>
    <t>　　　　１１　　月　</t>
    <rPh sb="8" eb="9">
      <t>ガツ</t>
    </rPh>
    <phoneticPr fontId="2"/>
  </si>
  <si>
    <t>　　　　１２　　月　</t>
    <rPh sb="8" eb="9">
      <t>ガツ</t>
    </rPh>
    <phoneticPr fontId="2"/>
  </si>
  <si>
    <t>農漁併用住宅</t>
    <rPh sb="0" eb="1">
      <t>ノウ</t>
    </rPh>
    <rPh sb="1" eb="2">
      <t>リョウ</t>
    </rPh>
    <rPh sb="2" eb="4">
      <t>ヘイヨウ</t>
    </rPh>
    <rPh sb="4" eb="6">
      <t>ジュウタク</t>
    </rPh>
    <phoneticPr fontId="2"/>
  </si>
  <si>
    <t>その他の住宅</t>
    <rPh sb="2" eb="3">
      <t>タ</t>
    </rPh>
    <rPh sb="4" eb="6">
      <t>ジュウタク</t>
    </rPh>
    <phoneticPr fontId="2"/>
  </si>
  <si>
    <t>専　　用　　住　　宅</t>
    <rPh sb="0" eb="1">
      <t>セン</t>
    </rPh>
    <rPh sb="3" eb="4">
      <t>ヨウ</t>
    </rPh>
    <rPh sb="6" eb="7">
      <t>ジュウ</t>
    </rPh>
    <rPh sb="9" eb="10">
      <t>タク</t>
    </rPh>
    <phoneticPr fontId="2"/>
  </si>
  <si>
    <t>一　般　併　用　住　宅</t>
    <rPh sb="0" eb="1">
      <t>１</t>
    </rPh>
    <rPh sb="2" eb="3">
      <t>バン</t>
    </rPh>
    <rPh sb="4" eb="5">
      <t>ヘイ</t>
    </rPh>
    <rPh sb="6" eb="7">
      <t>ヨウ</t>
    </rPh>
    <rPh sb="8" eb="9">
      <t>ジュウ</t>
    </rPh>
    <rPh sb="10" eb="11">
      <t>タク</t>
    </rPh>
    <phoneticPr fontId="2"/>
  </si>
  <si>
    <t>戸数</t>
    <rPh sb="0" eb="2">
      <t>コスウ</t>
    </rPh>
    <phoneticPr fontId="2"/>
  </si>
  <si>
    <t>年　　　度</t>
    <rPh sb="0" eb="1">
      <t>トシ</t>
    </rPh>
    <rPh sb="4" eb="5">
      <t>タビ</t>
    </rPh>
    <phoneticPr fontId="2"/>
  </si>
  <si>
    <t>用地取得費</t>
    <rPh sb="0" eb="1">
      <t>ヨウ</t>
    </rPh>
    <rPh sb="1" eb="2">
      <t>チ</t>
    </rPh>
    <rPh sb="2" eb="3">
      <t>トリ</t>
    </rPh>
    <rPh sb="3" eb="4">
      <t>エ</t>
    </rPh>
    <rPh sb="4" eb="5">
      <t>ヒ</t>
    </rPh>
    <phoneticPr fontId="2"/>
  </si>
  <si>
    <t>総 建 築 費</t>
    <rPh sb="0" eb="1">
      <t>ソウ</t>
    </rPh>
    <rPh sb="2" eb="3">
      <t>タツル</t>
    </rPh>
    <rPh sb="4" eb="5">
      <t>チク</t>
    </rPh>
    <rPh sb="6" eb="7">
      <t>ヒ</t>
    </rPh>
    <phoneticPr fontId="2"/>
  </si>
  <si>
    <t>公営住宅高層耐火構造１２階建</t>
    <rPh sb="0" eb="2">
      <t>コウエイ</t>
    </rPh>
    <rPh sb="2" eb="4">
      <t>ジュウタク</t>
    </rPh>
    <rPh sb="4" eb="6">
      <t>コウソウ</t>
    </rPh>
    <rPh sb="6" eb="8">
      <t>タイカ</t>
    </rPh>
    <rPh sb="8" eb="10">
      <t>コウゾウ</t>
    </rPh>
    <rPh sb="12" eb="14">
      <t>カイダテ</t>
    </rPh>
    <phoneticPr fontId="2"/>
  </si>
  <si>
    <t>舗装延長</t>
    <rPh sb="0" eb="2">
      <t>ホソウ</t>
    </rPh>
    <rPh sb="2" eb="4">
      <t>エンチョウ</t>
    </rPh>
    <phoneticPr fontId="2"/>
  </si>
  <si>
    <t>舗装率</t>
    <rPh sb="0" eb="2">
      <t>ホソウ</t>
    </rPh>
    <rPh sb="2" eb="3">
      <t>リツ</t>
    </rPh>
    <phoneticPr fontId="2"/>
  </si>
  <si>
    <t>その他の緑地</t>
    <rPh sb="2" eb="3">
      <t>タ</t>
    </rPh>
    <rPh sb="4" eb="6">
      <t>リョクチ</t>
    </rPh>
    <phoneticPr fontId="2"/>
  </si>
  <si>
    <t>計</t>
    <rPh sb="0" eb="1">
      <t>ケイ</t>
    </rPh>
    <phoneticPr fontId="2"/>
  </si>
  <si>
    <t>総　　　　　　　　　　　　　　　数</t>
    <rPh sb="0" eb="1">
      <t>フサ</t>
    </rPh>
    <rPh sb="16" eb="17">
      <t>カズ</t>
    </rPh>
    <phoneticPr fontId="2"/>
  </si>
  <si>
    <t>高　　速　　自　　動　　車　　道</t>
    <rPh sb="0" eb="1">
      <t>タカ</t>
    </rPh>
    <rPh sb="3" eb="4">
      <t>ソク</t>
    </rPh>
    <rPh sb="6" eb="7">
      <t>ジ</t>
    </rPh>
    <rPh sb="9" eb="10">
      <t>ドウ</t>
    </rPh>
    <rPh sb="12" eb="13">
      <t>クルマ</t>
    </rPh>
    <rPh sb="15" eb="16">
      <t>ドウ</t>
    </rPh>
    <phoneticPr fontId="2"/>
  </si>
  <si>
    <t>延　　　　長</t>
    <rPh sb="0" eb="1">
      <t>エン</t>
    </rPh>
    <rPh sb="5" eb="6">
      <t>チョウ</t>
    </rPh>
    <phoneticPr fontId="2"/>
  </si>
  <si>
    <t>延　　　　　長</t>
    <rPh sb="0" eb="1">
      <t>エン</t>
    </rPh>
    <rPh sb="6" eb="7">
      <t>チョウ</t>
    </rPh>
    <phoneticPr fontId="2"/>
  </si>
  <si>
    <t>舗装率</t>
    <rPh sb="0" eb="1">
      <t>ミセ</t>
    </rPh>
    <rPh sb="1" eb="2">
      <t>ソウ</t>
    </rPh>
    <rPh sb="2" eb="3">
      <t>リツ</t>
    </rPh>
    <phoneticPr fontId="2"/>
  </si>
  <si>
    <t>延　　　長</t>
    <rPh sb="0" eb="1">
      <t>エン</t>
    </rPh>
    <rPh sb="4" eb="5">
      <t>チョウ</t>
    </rPh>
    <phoneticPr fontId="2"/>
  </si>
  <si>
    <t>舗　</t>
    <rPh sb="0" eb="1">
      <t>ミセ</t>
    </rPh>
    <phoneticPr fontId="2"/>
  </si>
  <si>
    <t>県　　　　　　　　　　　　　　道</t>
    <rPh sb="0" eb="1">
      <t>ケン</t>
    </rPh>
    <rPh sb="15" eb="16">
      <t>ミチ</t>
    </rPh>
    <phoneticPr fontId="2"/>
  </si>
  <si>
    <t>市　　　　　　　　　　　　　　　道</t>
    <rPh sb="0" eb="1">
      <t>シ</t>
    </rPh>
    <rPh sb="16" eb="17">
      <t>ミチ</t>
    </rPh>
    <phoneticPr fontId="2"/>
  </si>
  <si>
    <t>一　　　　般　　　</t>
    <rPh sb="0" eb="1">
      <t>１</t>
    </rPh>
    <rPh sb="5" eb="6">
      <t>バン</t>
    </rPh>
    <phoneticPr fontId="2"/>
  </si>
  <si>
    <t>　国　　　　道</t>
    <rPh sb="1" eb="2">
      <t>クニ</t>
    </rPh>
    <rPh sb="6" eb="7">
      <t>ミチ</t>
    </rPh>
    <phoneticPr fontId="2"/>
  </si>
  <si>
    <t>県　　　　　　　　　　　　　　　道</t>
    <rPh sb="0" eb="1">
      <t>ケン</t>
    </rPh>
    <rPh sb="16" eb="17">
      <t>ミチ</t>
    </rPh>
    <phoneticPr fontId="2"/>
  </si>
  <si>
    <t>木　　　　　　橋</t>
    <rPh sb="0" eb="1">
      <t>キ</t>
    </rPh>
    <rPh sb="7" eb="8">
      <t>バシ</t>
    </rPh>
    <phoneticPr fontId="2"/>
  </si>
  <si>
    <t>永　　久　　橋</t>
    <rPh sb="0" eb="1">
      <t>ヒサシ</t>
    </rPh>
    <rPh sb="3" eb="4">
      <t>ヒサシ</t>
    </rPh>
    <rPh sb="6" eb="7">
      <t>バシ</t>
    </rPh>
    <phoneticPr fontId="2"/>
  </si>
  <si>
    <t>延　　長</t>
    <rPh sb="0" eb="1">
      <t>エン</t>
    </rPh>
    <rPh sb="3" eb="4">
      <t>チョウ</t>
    </rPh>
    <phoneticPr fontId="2"/>
  </si>
  <si>
    <t>箇　　所</t>
    <rPh sb="0" eb="1">
      <t>カ</t>
    </rPh>
    <rPh sb="3" eb="4">
      <t>トコロ</t>
    </rPh>
    <phoneticPr fontId="2"/>
  </si>
  <si>
    <t>園　　数</t>
    <rPh sb="0" eb="1">
      <t>エン</t>
    </rPh>
    <rPh sb="3" eb="4">
      <t>スウ</t>
    </rPh>
    <phoneticPr fontId="2"/>
  </si>
  <si>
    <t>面　　　積</t>
    <rPh sb="0" eb="1">
      <t>メン</t>
    </rPh>
    <rPh sb="4" eb="5">
      <t>セキ</t>
    </rPh>
    <phoneticPr fontId="2"/>
  </si>
  <si>
    <t>街　　区　　公　　園</t>
    <rPh sb="0" eb="1">
      <t>マチ</t>
    </rPh>
    <rPh sb="3" eb="4">
      <t>ク</t>
    </rPh>
    <rPh sb="6" eb="7">
      <t>オオヤケ</t>
    </rPh>
    <rPh sb="9" eb="10">
      <t>エン</t>
    </rPh>
    <phoneticPr fontId="2"/>
  </si>
  <si>
    <t>近　　隣　　公　　園</t>
    <rPh sb="0" eb="1">
      <t>コン</t>
    </rPh>
    <rPh sb="3" eb="4">
      <t>トナリ</t>
    </rPh>
    <rPh sb="6" eb="7">
      <t>オオヤケ</t>
    </rPh>
    <rPh sb="9" eb="10">
      <t>エン</t>
    </rPh>
    <phoneticPr fontId="2"/>
  </si>
  <si>
    <t>地　　区　　公　　園</t>
    <rPh sb="0" eb="1">
      <t>チ</t>
    </rPh>
    <rPh sb="3" eb="4">
      <t>ク</t>
    </rPh>
    <rPh sb="6" eb="7">
      <t>オオヤケ</t>
    </rPh>
    <rPh sb="9" eb="10">
      <t>エン</t>
    </rPh>
    <phoneticPr fontId="2"/>
  </si>
  <si>
    <t>運　　動　　公　　園</t>
    <rPh sb="0" eb="1">
      <t>ウン</t>
    </rPh>
    <rPh sb="3" eb="4">
      <t>ドウ</t>
    </rPh>
    <rPh sb="6" eb="7">
      <t>オオヤケ</t>
    </rPh>
    <rPh sb="9" eb="10">
      <t>エン</t>
    </rPh>
    <phoneticPr fontId="2"/>
  </si>
  <si>
    <t>特　　殊　　公　　園</t>
    <rPh sb="0" eb="1">
      <t>トク</t>
    </rPh>
    <rPh sb="3" eb="4">
      <t>コト</t>
    </rPh>
    <rPh sb="6" eb="7">
      <t>オオヤケ</t>
    </rPh>
    <rPh sb="9" eb="10">
      <t>エン</t>
    </rPh>
    <phoneticPr fontId="2"/>
  </si>
  <si>
    <t>緑　　　　　　　　地</t>
    <rPh sb="0" eb="1">
      <t>ミドリ</t>
    </rPh>
    <rPh sb="9" eb="10">
      <t>チ</t>
    </rPh>
    <phoneticPr fontId="2"/>
  </si>
  <si>
    <t>園　　数</t>
    <rPh sb="0" eb="1">
      <t>エン</t>
    </rPh>
    <rPh sb="3" eb="4">
      <t>カズ</t>
    </rPh>
    <phoneticPr fontId="2"/>
  </si>
  <si>
    <t>面　　　　積</t>
    <rPh sb="0" eb="1">
      <t>メン</t>
    </rPh>
    <rPh sb="5" eb="6">
      <t>セキ</t>
    </rPh>
    <phoneticPr fontId="2"/>
  </si>
  <si>
    <t>　　　　公　　　　　　　　示</t>
    <rPh sb="4" eb="5">
      <t>オオヤケ</t>
    </rPh>
    <rPh sb="13" eb="14">
      <t>シメ</t>
    </rPh>
    <phoneticPr fontId="2"/>
  </si>
  <si>
    <t>１㎡当たりの価格</t>
    <rPh sb="2" eb="3">
      <t>ア</t>
    </rPh>
    <rPh sb="6" eb="8">
      <t>カカク</t>
    </rPh>
    <phoneticPr fontId="2"/>
  </si>
  <si>
    <t>所　　　在　　　地</t>
    <rPh sb="0" eb="1">
      <t>トコロ</t>
    </rPh>
    <rPh sb="4" eb="5">
      <t>ザイ</t>
    </rPh>
    <rPh sb="8" eb="9">
      <t>チ</t>
    </rPh>
    <phoneticPr fontId="2"/>
  </si>
  <si>
    <t>　　　着　　　　　工　　　　　数　　　　　（Ⅰ）</t>
    <rPh sb="3" eb="4">
      <t>キ</t>
    </rPh>
    <rPh sb="9" eb="10">
      <t>タクミ</t>
    </rPh>
    <rPh sb="15" eb="16">
      <t>スウ</t>
    </rPh>
    <phoneticPr fontId="2"/>
  </si>
  <si>
    <t>伊良林 1丁目 9-2</t>
  </si>
  <si>
    <t>愛宕 3丁目 10-35</t>
  </si>
  <si>
    <t>富士見町 17-3</t>
  </si>
  <si>
    <t>平和町 28-3</t>
  </si>
  <si>
    <t>滑石 3丁目 17-9</t>
  </si>
  <si>
    <t>虹が丘町 20-3</t>
  </si>
  <si>
    <t>西北町 37-28</t>
  </si>
  <si>
    <t>江平 1丁目 16-5</t>
  </si>
  <si>
    <t>石神町 37-24</t>
  </si>
  <si>
    <t>本原町 31-8</t>
  </si>
  <si>
    <t>江里町 11-4</t>
  </si>
  <si>
    <t>上西山町 2-22</t>
  </si>
  <si>
    <t>平戸小屋町 17-16</t>
  </si>
  <si>
    <t>緑町 10-14</t>
  </si>
  <si>
    <t>福田本町1427番 3外</t>
  </si>
  <si>
    <t>秋月町 22-4</t>
  </si>
  <si>
    <t>矢の平 1丁目 10-3</t>
  </si>
  <si>
    <t>出雲 1丁目 9-23</t>
  </si>
  <si>
    <t>田上 3丁目9-22</t>
  </si>
  <si>
    <t>八つ尾町 24-8</t>
  </si>
  <si>
    <t>茂木町 1番99</t>
  </si>
  <si>
    <t>女の都 4丁目 19-11</t>
  </si>
  <si>
    <t>横尾 3丁目 16-16</t>
  </si>
  <si>
    <t>樫山町1874番 1外</t>
  </si>
  <si>
    <t>高平町 4-8</t>
  </si>
  <si>
    <t>鳴見台 1丁目 12-15</t>
  </si>
  <si>
    <t>手熊町 331番 8外</t>
  </si>
  <si>
    <t>城山台 2丁目 10-21</t>
  </si>
  <si>
    <t>かき道 4丁目 47-23</t>
  </si>
  <si>
    <t>大浜町 846番74</t>
  </si>
  <si>
    <t>片淵 2丁目 13-17</t>
  </si>
  <si>
    <t>末石町 350番10</t>
  </si>
  <si>
    <t>油屋町 1-14</t>
  </si>
  <si>
    <t>五島町 1-21</t>
  </si>
  <si>
    <t>中園町 6-23</t>
  </si>
  <si>
    <t>文教町 9-3</t>
  </si>
  <si>
    <t>曙町 3-19</t>
  </si>
  <si>
    <t>浜口町 6-11</t>
  </si>
  <si>
    <t>松山町 4-40</t>
  </si>
  <si>
    <t>宝町 5-9</t>
  </si>
  <si>
    <t>滑石 3丁目19-20</t>
  </si>
  <si>
    <t>万屋町1-8</t>
  </si>
  <si>
    <t>田手原町 333番 2</t>
  </si>
  <si>
    <t>深堀町 2丁目 125番</t>
    <rPh sb="11" eb="12">
      <t>バン</t>
    </rPh>
    <phoneticPr fontId="2"/>
  </si>
  <si>
    <t>　装　延　長</t>
    <rPh sb="1" eb="2">
      <t>ソウ</t>
    </rPh>
    <rPh sb="3" eb="4">
      <t>エン</t>
    </rPh>
    <rPh sb="5" eb="6">
      <t>チョウ</t>
    </rPh>
    <phoneticPr fontId="2"/>
  </si>
  <si>
    <t>（単位　　㎡）</t>
    <rPh sb="1" eb="3">
      <t>タンイ</t>
    </rPh>
    <phoneticPr fontId="2"/>
  </si>
  <si>
    <t>（単位　　戸、㎡）</t>
    <rPh sb="1" eb="3">
      <t>タンイ</t>
    </rPh>
    <rPh sb="5" eb="6">
      <t>コ</t>
    </rPh>
    <phoneticPr fontId="2"/>
  </si>
  <si>
    <t>（単位　　円）</t>
    <rPh sb="1" eb="3">
      <t>タンイ</t>
    </rPh>
    <rPh sb="5" eb="6">
      <t>エン</t>
    </rPh>
    <phoneticPr fontId="2"/>
  </si>
  <si>
    <t>平成１２年度</t>
    <rPh sb="0" eb="2">
      <t>ヘイセイ</t>
    </rPh>
    <rPh sb="4" eb="6">
      <t>ネンド</t>
    </rPh>
    <phoneticPr fontId="2"/>
  </si>
  <si>
    <t>公営住宅中層耐火構造５階建</t>
    <rPh sb="0" eb="2">
      <t>コウエイ</t>
    </rPh>
    <rPh sb="2" eb="4">
      <t>ジュウタク</t>
    </rPh>
    <rPh sb="4" eb="6">
      <t>チュウソウ</t>
    </rPh>
    <rPh sb="6" eb="8">
      <t>タイカ</t>
    </rPh>
    <rPh sb="8" eb="10">
      <t>コウゾウ</t>
    </rPh>
    <rPh sb="11" eb="13">
      <t>ガイダテ</t>
    </rPh>
    <phoneticPr fontId="2"/>
  </si>
  <si>
    <t>公営住宅高層耐火構造８階建</t>
    <rPh sb="0" eb="2">
      <t>コウエイ</t>
    </rPh>
    <rPh sb="2" eb="4">
      <t>ジュウタク</t>
    </rPh>
    <rPh sb="4" eb="6">
      <t>コウソウ</t>
    </rPh>
    <rPh sb="6" eb="8">
      <t>タイカ</t>
    </rPh>
    <rPh sb="8" eb="10">
      <t>コウゾウ</t>
    </rPh>
    <rPh sb="11" eb="13">
      <t>カイダ</t>
    </rPh>
    <phoneticPr fontId="2"/>
  </si>
  <si>
    <t>(単位　　㎡、万円)</t>
    <rPh sb="1" eb="3">
      <t>タンイ</t>
    </rPh>
    <rPh sb="7" eb="9">
      <t>マンエン</t>
    </rPh>
    <phoneticPr fontId="2"/>
  </si>
  <si>
    <t>平成１３年度</t>
    <rPh sb="0" eb="2">
      <t>ヘイセイ</t>
    </rPh>
    <rPh sb="4" eb="6">
      <t>ネンド</t>
    </rPh>
    <phoneticPr fontId="2"/>
  </si>
  <si>
    <t>上戸町  2丁目 3-5</t>
    <rPh sb="6" eb="8">
      <t>チョウメ</t>
    </rPh>
    <phoneticPr fontId="2"/>
  </si>
  <si>
    <t>十人町7-3</t>
    <rPh sb="0" eb="3">
      <t>ジュウニンマチ</t>
    </rPh>
    <phoneticPr fontId="2"/>
  </si>
  <si>
    <t>　(単位　　ｍ、％)</t>
    <rPh sb="2" eb="4">
      <t>タンイ</t>
    </rPh>
    <phoneticPr fontId="2"/>
  </si>
  <si>
    <t>平成１４年度</t>
    <rPh sb="0" eb="2">
      <t>ヘイセイ</t>
    </rPh>
    <rPh sb="4" eb="6">
      <t>ネンド</t>
    </rPh>
    <phoneticPr fontId="2"/>
  </si>
  <si>
    <t>-　</t>
  </si>
  <si>
    <t>平成１５年度</t>
    <rPh sb="0" eb="2">
      <t>ヘイセイ</t>
    </rPh>
    <rPh sb="4" eb="6">
      <t>ネンド</t>
    </rPh>
    <phoneticPr fontId="2"/>
  </si>
  <si>
    <t>公営住宅中層耐火構造4～５階建</t>
    <rPh sb="0" eb="2">
      <t>コウエイ</t>
    </rPh>
    <rPh sb="2" eb="4">
      <t>ジュウタク</t>
    </rPh>
    <rPh sb="4" eb="6">
      <t>チュウソウ</t>
    </rPh>
    <rPh sb="6" eb="8">
      <t>タイカ</t>
    </rPh>
    <rPh sb="8" eb="10">
      <t>コウゾウ</t>
    </rPh>
    <rPh sb="13" eb="15">
      <t>ガイダテ</t>
    </rPh>
    <phoneticPr fontId="2"/>
  </si>
  <si>
    <t>公営住宅高層耐火構造９～１１階建</t>
    <rPh sb="0" eb="2">
      <t>コウエイ</t>
    </rPh>
    <rPh sb="2" eb="4">
      <t>ジュウタク</t>
    </rPh>
    <rPh sb="4" eb="6">
      <t>コウソウ</t>
    </rPh>
    <rPh sb="6" eb="8">
      <t>タイカ</t>
    </rPh>
    <rPh sb="8" eb="10">
      <t>コウゾウ</t>
    </rPh>
    <rPh sb="14" eb="16">
      <t>カイダテ</t>
    </rPh>
    <phoneticPr fontId="2"/>
  </si>
  <si>
    <t>総数</t>
    <rPh sb="0" eb="2">
      <t>ソウスウ</t>
    </rPh>
    <phoneticPr fontId="2"/>
  </si>
  <si>
    <t>製造業用</t>
    <rPh sb="0" eb="4">
      <t>セイゾウギョウヨウ</t>
    </rPh>
    <phoneticPr fontId="2"/>
  </si>
  <si>
    <t>不動産業用</t>
    <rPh sb="0" eb="3">
      <t>フドウサン</t>
    </rPh>
    <rPh sb="3" eb="4">
      <t>ギョウ</t>
    </rPh>
    <rPh sb="4" eb="5">
      <t>ヨウ</t>
    </rPh>
    <phoneticPr fontId="2"/>
  </si>
  <si>
    <t>医療福祉用</t>
    <rPh sb="0" eb="2">
      <t>イリョウ</t>
    </rPh>
    <rPh sb="2" eb="4">
      <t>フクシ</t>
    </rPh>
    <rPh sb="4" eb="5">
      <t>ヨウ</t>
    </rPh>
    <phoneticPr fontId="2"/>
  </si>
  <si>
    <t>その他</t>
    <rPh sb="2" eb="3">
      <t>タ</t>
    </rPh>
    <phoneticPr fontId="2"/>
  </si>
  <si>
    <t>金融・　　　　保険業用</t>
    <rPh sb="0" eb="2">
      <t>キンユウ</t>
    </rPh>
    <rPh sb="7" eb="9">
      <t>ホケン</t>
    </rPh>
    <rPh sb="9" eb="10">
      <t>ギョウ</t>
    </rPh>
    <rPh sb="10" eb="11">
      <t>ヨウ</t>
    </rPh>
    <phoneticPr fontId="2"/>
  </si>
  <si>
    <t>卸売・　　　　小売業用</t>
    <rPh sb="0" eb="2">
      <t>オロシウリ</t>
    </rPh>
    <rPh sb="7" eb="10">
      <t>コウリギョウ</t>
    </rPh>
    <rPh sb="10" eb="11">
      <t>ヨウ</t>
    </rPh>
    <phoneticPr fontId="2"/>
  </si>
  <si>
    <t>居住産業　　併用住宅</t>
    <rPh sb="0" eb="2">
      <t>キョジュウ</t>
    </rPh>
    <rPh sb="2" eb="4">
      <t>サンギョウ</t>
    </rPh>
    <rPh sb="6" eb="8">
      <t>ヘイヨウ</t>
    </rPh>
    <rPh sb="8" eb="10">
      <t>ジュウタク</t>
    </rPh>
    <phoneticPr fontId="2"/>
  </si>
  <si>
    <t>農林　　　　　　水産業用</t>
    <rPh sb="0" eb="2">
      <t>ノウリン</t>
    </rPh>
    <rPh sb="8" eb="10">
      <t>スイサン</t>
    </rPh>
    <rPh sb="10" eb="11">
      <t>ギョウ</t>
    </rPh>
    <rPh sb="11" eb="12">
      <t>ヨウ</t>
    </rPh>
    <phoneticPr fontId="2"/>
  </si>
  <si>
    <t>鉱業・　　　　　建設業用</t>
    <rPh sb="0" eb="2">
      <t>コウギョウ</t>
    </rPh>
    <rPh sb="8" eb="11">
      <t>ケンセツギョウ</t>
    </rPh>
    <rPh sb="11" eb="12">
      <t>ヨウ</t>
    </rPh>
    <phoneticPr fontId="2"/>
  </si>
  <si>
    <t>情報　　　　　　　通信業用</t>
    <rPh sb="0" eb="2">
      <t>ジョウホウ</t>
    </rPh>
    <rPh sb="9" eb="12">
      <t>ツウシンギョウ</t>
    </rPh>
    <rPh sb="12" eb="13">
      <t>ヨウ</t>
    </rPh>
    <phoneticPr fontId="2"/>
  </si>
  <si>
    <t>　　５月</t>
    <rPh sb="3" eb="4">
      <t>ガツ</t>
    </rPh>
    <phoneticPr fontId="2"/>
  </si>
  <si>
    <t>　　６月</t>
    <rPh sb="3" eb="4">
      <t>ガツ</t>
    </rPh>
    <phoneticPr fontId="2"/>
  </si>
  <si>
    <t>　　７月</t>
    <rPh sb="3" eb="4">
      <t>ガツ</t>
    </rPh>
    <phoneticPr fontId="2"/>
  </si>
  <si>
    <t>　　８月</t>
    <rPh sb="3" eb="4">
      <t>ガツ</t>
    </rPh>
    <phoneticPr fontId="2"/>
  </si>
  <si>
    <t>　　９月</t>
    <rPh sb="3" eb="4">
      <t>ガツ</t>
    </rPh>
    <phoneticPr fontId="2"/>
  </si>
  <si>
    <t>　　１０月</t>
    <rPh sb="4" eb="5">
      <t>ガツ</t>
    </rPh>
    <phoneticPr fontId="2"/>
  </si>
  <si>
    <t>　　１１月</t>
    <rPh sb="4" eb="5">
      <t>ガツ</t>
    </rPh>
    <phoneticPr fontId="2"/>
  </si>
  <si>
    <t>１２月</t>
    <rPh sb="2" eb="3">
      <t>ガツ</t>
    </rPh>
    <phoneticPr fontId="2"/>
  </si>
  <si>
    <t>　　２月</t>
    <rPh sb="3" eb="4">
      <t>ガツ</t>
    </rPh>
    <phoneticPr fontId="2"/>
  </si>
  <si>
    <t>　　３月</t>
    <rPh sb="3" eb="4">
      <t>ガツ</t>
    </rPh>
    <phoneticPr fontId="2"/>
  </si>
  <si>
    <t>公務用</t>
    <rPh sb="0" eb="2">
      <t>コウム</t>
    </rPh>
    <rPh sb="2" eb="3">
      <t>ヨウ</t>
    </rPh>
    <phoneticPr fontId="2"/>
  </si>
  <si>
    <t>　　　　２　　月　</t>
    <rPh sb="7" eb="8">
      <t>ガツ</t>
    </rPh>
    <phoneticPr fontId="2"/>
  </si>
  <si>
    <t>　　　　３　　月　</t>
    <rPh sb="7" eb="8">
      <t>ガツ</t>
    </rPh>
    <phoneticPr fontId="2"/>
  </si>
  <si>
    <t>居住専用　　　住宅</t>
    <rPh sb="0" eb="2">
      <t>キョジュウ</t>
    </rPh>
    <rPh sb="2" eb="4">
      <t>センヨウ</t>
    </rPh>
    <rPh sb="7" eb="9">
      <t>ジュウタク</t>
    </rPh>
    <phoneticPr fontId="2"/>
  </si>
  <si>
    <t>居住専用　　　準住宅</t>
    <rPh sb="0" eb="2">
      <t>キョジュウ</t>
    </rPh>
    <rPh sb="2" eb="4">
      <t>センヨウ</t>
    </rPh>
    <rPh sb="7" eb="8">
      <t>ジュン</t>
    </rPh>
    <rPh sb="8" eb="10">
      <t>ジュウタク</t>
    </rPh>
    <phoneticPr fontId="2"/>
  </si>
  <si>
    <t>床　　面　　積</t>
    <rPh sb="0" eb="1">
      <t>ユカ</t>
    </rPh>
    <rPh sb="3" eb="4">
      <t>メン</t>
    </rPh>
    <rPh sb="6" eb="7">
      <t>セキ</t>
    </rPh>
    <phoneticPr fontId="2"/>
  </si>
  <si>
    <t>　</t>
    <phoneticPr fontId="2"/>
  </si>
  <si>
    <t>平成１６年度</t>
    <rPh sb="0" eb="2">
      <t>ヘイセイ</t>
    </rPh>
    <rPh sb="4" eb="6">
      <t>ネンド</t>
    </rPh>
    <phoneticPr fontId="2"/>
  </si>
  <si>
    <t>永田第３団地</t>
    <rPh sb="0" eb="2">
      <t>ナガタ</t>
    </rPh>
    <rPh sb="2" eb="3">
      <t>ダイ</t>
    </rPh>
    <rPh sb="4" eb="6">
      <t>ダンチ</t>
    </rPh>
    <phoneticPr fontId="2"/>
  </si>
  <si>
    <t>公営住宅低層耐火構造２階建</t>
    <rPh sb="0" eb="2">
      <t>コウエイ</t>
    </rPh>
    <rPh sb="2" eb="4">
      <t>ジュウタク</t>
    </rPh>
    <rPh sb="4" eb="5">
      <t>テイ</t>
    </rPh>
    <rPh sb="5" eb="6">
      <t>チュウソウ</t>
    </rPh>
    <rPh sb="6" eb="8">
      <t>タイカ</t>
    </rPh>
    <rPh sb="8" eb="10">
      <t>コウゾウ</t>
    </rPh>
    <rPh sb="11" eb="13">
      <t>ガイダテ</t>
    </rPh>
    <phoneticPr fontId="2"/>
  </si>
  <si>
    <t>牟田尻団地</t>
    <rPh sb="0" eb="2">
      <t>ムタ</t>
    </rPh>
    <rPh sb="2" eb="3">
      <t>シリ</t>
    </rPh>
    <rPh sb="3" eb="5">
      <t>ダンチ</t>
    </rPh>
    <phoneticPr fontId="2"/>
  </si>
  <si>
    <t>公営住宅中層耐火構造５階建</t>
    <rPh sb="0" eb="2">
      <t>コウエイ</t>
    </rPh>
    <rPh sb="2" eb="4">
      <t>ジュウタク</t>
    </rPh>
    <rPh sb="4" eb="5">
      <t>チュウ</t>
    </rPh>
    <rPh sb="5" eb="6">
      <t>チュウソウ</t>
    </rPh>
    <rPh sb="6" eb="8">
      <t>タイカ</t>
    </rPh>
    <rPh sb="8" eb="10">
      <t>コウゾウ</t>
    </rPh>
    <rPh sb="11" eb="13">
      <t>ガイダテ</t>
    </rPh>
    <phoneticPr fontId="2"/>
  </si>
  <si>
    <t>総　合　公　園　</t>
    <rPh sb="0" eb="1">
      <t>フサ</t>
    </rPh>
    <rPh sb="2" eb="3">
      <t>ゴウ</t>
    </rPh>
    <rPh sb="4" eb="5">
      <t>コウ</t>
    </rPh>
    <rPh sb="6" eb="7">
      <t>エン</t>
    </rPh>
    <phoneticPr fontId="2"/>
  </si>
  <si>
    <t>都      市      林</t>
    <rPh sb="0" eb="1">
      <t>ミヤコ</t>
    </rPh>
    <rPh sb="7" eb="8">
      <t>シ</t>
    </rPh>
    <rPh sb="14" eb="15">
      <t>リン</t>
    </rPh>
    <phoneticPr fontId="2"/>
  </si>
  <si>
    <t>苗　　　　　　　圃</t>
    <rPh sb="0" eb="1">
      <t>ビョウ</t>
    </rPh>
    <rPh sb="8" eb="9">
      <t>ホ</t>
    </rPh>
    <phoneticPr fontId="2"/>
  </si>
  <si>
    <t>圃　　数</t>
    <rPh sb="0" eb="1">
      <t>ホ</t>
    </rPh>
    <rPh sb="3" eb="4">
      <t>スウ</t>
    </rPh>
    <phoneticPr fontId="2"/>
  </si>
  <si>
    <t>田ノ浦団地</t>
    <rPh sb="0" eb="1">
      <t>タ</t>
    </rPh>
    <rPh sb="2" eb="3">
      <t>ウラ</t>
    </rPh>
    <rPh sb="3" eb="5">
      <t>ダンチ</t>
    </rPh>
    <phoneticPr fontId="2"/>
  </si>
  <si>
    <t>公営住宅高層耐火構造６階建</t>
    <rPh sb="0" eb="2">
      <t>コウエイ</t>
    </rPh>
    <rPh sb="2" eb="4">
      <t>ジュウタク</t>
    </rPh>
    <rPh sb="4" eb="6">
      <t>コウソウ</t>
    </rPh>
    <rPh sb="6" eb="8">
      <t>タイカ</t>
    </rPh>
    <rPh sb="8" eb="10">
      <t>コウゾウ</t>
    </rPh>
    <rPh sb="11" eb="13">
      <t>カイダ</t>
    </rPh>
    <phoneticPr fontId="2"/>
  </si>
  <si>
    <t>資料　　総務省統計局　　　　　（注）　世帯数は住宅に住む一般世帯である。　　</t>
    <rPh sb="0" eb="2">
      <t>シリョウ</t>
    </rPh>
    <rPh sb="4" eb="7">
      <t>ソウムショウ</t>
    </rPh>
    <rPh sb="7" eb="10">
      <t>トウケイキョク</t>
    </rPh>
    <phoneticPr fontId="2"/>
  </si>
  <si>
    <t>運輸業用</t>
    <phoneticPr fontId="2"/>
  </si>
  <si>
    <t>平成１８年度</t>
    <rPh sb="0" eb="2">
      <t>ヘイセイ</t>
    </rPh>
    <rPh sb="4" eb="6">
      <t>ネンド</t>
    </rPh>
    <phoneticPr fontId="2"/>
  </si>
  <si>
    <t>平成１７年度</t>
    <rPh sb="0" eb="2">
      <t>ヘイセイ</t>
    </rPh>
    <rPh sb="4" eb="6">
      <t>ネンド</t>
    </rPh>
    <phoneticPr fontId="2"/>
  </si>
  <si>
    <t>木鉢町 1丁目109番53</t>
  </si>
  <si>
    <t>　　本表は、長崎市営住宅建設状況を着工年度別に掲げたもので、建設費中には附帯事業費を含む。</t>
    <rPh sb="2" eb="3">
      <t>ホン</t>
    </rPh>
    <rPh sb="3" eb="4">
      <t>ピョウ</t>
    </rPh>
    <rPh sb="6" eb="8">
      <t>ナガサキ</t>
    </rPh>
    <rPh sb="8" eb="10">
      <t>シエイ</t>
    </rPh>
    <rPh sb="10" eb="12">
      <t>ジュウタク</t>
    </rPh>
    <rPh sb="12" eb="14">
      <t>ケンセツ</t>
    </rPh>
    <rPh sb="14" eb="16">
      <t>ジョウキョウ</t>
    </rPh>
    <rPh sb="17" eb="19">
      <t>チャッコウ</t>
    </rPh>
    <rPh sb="19" eb="21">
      <t>ネンド</t>
    </rPh>
    <rPh sb="21" eb="22">
      <t>ベツ</t>
    </rPh>
    <rPh sb="23" eb="24">
      <t>カカ</t>
    </rPh>
    <rPh sb="30" eb="33">
      <t>ケンセツヒ</t>
    </rPh>
    <rPh sb="33" eb="34">
      <t>チュウ</t>
    </rPh>
    <rPh sb="36" eb="38">
      <t>フタイ</t>
    </rPh>
    <rPh sb="38" eb="41">
      <t>ジギョウヒ</t>
    </rPh>
    <rPh sb="42" eb="43">
      <t>フク</t>
    </rPh>
    <phoneticPr fontId="2"/>
  </si>
  <si>
    <t>　　　　　　　　　　５　　月　　</t>
    <rPh sb="13" eb="14">
      <t>ガツ</t>
    </rPh>
    <phoneticPr fontId="2"/>
  </si>
  <si>
    <t>　　　　　　　　　　６　　月　　</t>
    <rPh sb="13" eb="14">
      <t>ガツ</t>
    </rPh>
    <phoneticPr fontId="2"/>
  </si>
  <si>
    <t>　　　　　　　　　　７　　月　　</t>
    <rPh sb="13" eb="14">
      <t>ガツ</t>
    </rPh>
    <phoneticPr fontId="2"/>
  </si>
  <si>
    <t>　　　　　　　　　　８　　月　　</t>
    <rPh sb="13" eb="14">
      <t>ガツ</t>
    </rPh>
    <phoneticPr fontId="2"/>
  </si>
  <si>
    <t>　　　　　　　　　　９　　月　　</t>
    <rPh sb="13" eb="14">
      <t>ガツ</t>
    </rPh>
    <phoneticPr fontId="2"/>
  </si>
  <si>
    <t>　　　　　　　　　１０　　月　　</t>
    <rPh sb="13" eb="14">
      <t>ガツ</t>
    </rPh>
    <phoneticPr fontId="2"/>
  </si>
  <si>
    <t>　　　　　　　　　１１　　月　　</t>
    <rPh sb="13" eb="14">
      <t>ガツ</t>
    </rPh>
    <phoneticPr fontId="2"/>
  </si>
  <si>
    <t>　　　　　　　　　１２　　月　　</t>
    <rPh sb="13" eb="14">
      <t>ガツ</t>
    </rPh>
    <phoneticPr fontId="2"/>
  </si>
  <si>
    <t>　 　 　 　２　　月　　</t>
    <rPh sb="10" eb="11">
      <t>ガツ</t>
    </rPh>
    <phoneticPr fontId="2"/>
  </si>
  <si>
    <t>　  　 　３　　月　　</t>
    <rPh sb="9" eb="10">
      <t>ガツ</t>
    </rPh>
    <phoneticPr fontId="2"/>
  </si>
  <si>
    <t>平成１９年度</t>
    <rPh sb="0" eb="2">
      <t>ヘイセイ</t>
    </rPh>
    <rPh sb="4" eb="6">
      <t>ネンド</t>
    </rPh>
    <phoneticPr fontId="2"/>
  </si>
  <si>
    <t>平成２０年度</t>
    <rPh sb="0" eb="2">
      <t>ヘイセイ</t>
    </rPh>
    <rPh sb="4" eb="6">
      <t>ネンド</t>
    </rPh>
    <phoneticPr fontId="2"/>
  </si>
  <si>
    <t>田中町1566番</t>
    <rPh sb="0" eb="3">
      <t>タナカマチ</t>
    </rPh>
    <rPh sb="7" eb="8">
      <t>バン</t>
    </rPh>
    <phoneticPr fontId="2"/>
  </si>
  <si>
    <t>コ ン ク リ ー ト</t>
    <phoneticPr fontId="2"/>
  </si>
  <si>
    <t>尾浜団地</t>
    <rPh sb="0" eb="1">
      <t>オ</t>
    </rPh>
    <rPh sb="1" eb="2">
      <t>ハマ</t>
    </rPh>
    <rPh sb="2" eb="4">
      <t>ダンチ</t>
    </rPh>
    <phoneticPr fontId="2"/>
  </si>
  <si>
    <t>公営住宅低層耐火構造２階建</t>
    <rPh sb="0" eb="2">
      <t>コウエイ</t>
    </rPh>
    <rPh sb="2" eb="4">
      <t>ジュウタク</t>
    </rPh>
    <rPh sb="4" eb="6">
      <t>テイソウ</t>
    </rPh>
    <rPh sb="6" eb="8">
      <t>タイカ</t>
    </rPh>
    <rPh sb="8" eb="10">
      <t>コウゾウ</t>
    </rPh>
    <rPh sb="11" eb="13">
      <t>ガイダテ</t>
    </rPh>
    <phoneticPr fontId="2"/>
  </si>
  <si>
    <t>仲山団地</t>
    <rPh sb="0" eb="2">
      <t>ナカヤマ</t>
    </rPh>
    <rPh sb="2" eb="4">
      <t>ダンチ</t>
    </rPh>
    <phoneticPr fontId="2"/>
  </si>
  <si>
    <t>２４　　　　建　　　　　築　　　　　物　　　</t>
    <rPh sb="6" eb="7">
      <t>タツル</t>
    </rPh>
    <rPh sb="12" eb="13">
      <t>チク</t>
    </rPh>
    <rPh sb="18" eb="19">
      <t>ブツ</t>
    </rPh>
    <phoneticPr fontId="2"/>
  </si>
  <si>
    <t>２４　　　建　築　物　着　工　数　（Ⅱ）</t>
    <rPh sb="5" eb="6">
      <t>タツル</t>
    </rPh>
    <rPh sb="7" eb="8">
      <t>チク</t>
    </rPh>
    <rPh sb="9" eb="10">
      <t>モノ</t>
    </rPh>
    <rPh sb="11" eb="12">
      <t>キ</t>
    </rPh>
    <rPh sb="13" eb="14">
      <t>タクミ</t>
    </rPh>
    <rPh sb="15" eb="16">
      <t>スウ</t>
    </rPh>
    <phoneticPr fontId="2"/>
  </si>
  <si>
    <t>２５　　　住　 宅　 着 　工 　数</t>
    <rPh sb="5" eb="6">
      <t>ジュウ</t>
    </rPh>
    <rPh sb="8" eb="9">
      <t>タク</t>
    </rPh>
    <rPh sb="11" eb="12">
      <t>キ</t>
    </rPh>
    <rPh sb="14" eb="15">
      <t>タクミ</t>
    </rPh>
    <rPh sb="17" eb="18">
      <t>スウ</t>
    </rPh>
    <phoneticPr fontId="2"/>
  </si>
  <si>
    <t>２６　　　　市　営　住　宅　建　設　状　況</t>
    <rPh sb="6" eb="7">
      <t>シ</t>
    </rPh>
    <rPh sb="8" eb="9">
      <t>エイ</t>
    </rPh>
    <rPh sb="10" eb="11">
      <t>ジュウ</t>
    </rPh>
    <rPh sb="12" eb="13">
      <t>タク</t>
    </rPh>
    <rPh sb="14" eb="15">
      <t>タツル</t>
    </rPh>
    <rPh sb="16" eb="17">
      <t>セツ</t>
    </rPh>
    <rPh sb="18" eb="19">
      <t>ジョウ</t>
    </rPh>
    <rPh sb="20" eb="21">
      <t>イワン</t>
    </rPh>
    <phoneticPr fontId="2"/>
  </si>
  <si>
    <t>３１　　　地　　　　　　　　価　　　　</t>
    <rPh sb="5" eb="6">
      <t>チ</t>
    </rPh>
    <rPh sb="14" eb="15">
      <t>アタイ</t>
    </rPh>
    <phoneticPr fontId="2"/>
  </si>
  <si>
    <t>Ⅵ　　　　建　　　　　　　</t>
    <rPh sb="5" eb="6">
      <t>ケン</t>
    </rPh>
    <phoneticPr fontId="2"/>
  </si>
  <si>
    <t xml:space="preserve">-  </t>
  </si>
  <si>
    <t>香焼町字丹馬1593番1</t>
  </si>
  <si>
    <t>高島町字谷1098番第2</t>
  </si>
  <si>
    <t>椿が丘町4番6</t>
  </si>
  <si>
    <t>西海町字江崎1755番283</t>
  </si>
  <si>
    <t>大山町147番</t>
  </si>
  <si>
    <t>四杖町475番</t>
  </si>
  <si>
    <t>新大工町4-14</t>
    <rPh sb="0" eb="4">
      <t>シンダイクマチ</t>
    </rPh>
    <phoneticPr fontId="2"/>
  </si>
  <si>
    <t>種　類　別　及　び　構　造　別</t>
    <rPh sb="0" eb="1">
      <t>タネ</t>
    </rPh>
    <rPh sb="2" eb="3">
      <t>タグイ</t>
    </rPh>
    <rPh sb="4" eb="5">
      <t>ベツ</t>
    </rPh>
    <rPh sb="6" eb="7">
      <t>オヨ</t>
    </rPh>
    <rPh sb="10" eb="11">
      <t>ガマエ</t>
    </rPh>
    <rPh sb="12" eb="13">
      <t>ヅクリ</t>
    </rPh>
    <rPh sb="14" eb="15">
      <t>ベツ</t>
    </rPh>
    <phoneticPr fontId="2"/>
  </si>
  <si>
    <t>年度　　・　　月</t>
    <rPh sb="0" eb="1">
      <t>ネン</t>
    </rPh>
    <rPh sb="1" eb="2">
      <t>ド</t>
    </rPh>
    <rPh sb="7" eb="8">
      <t>ツキ</t>
    </rPh>
    <phoneticPr fontId="2"/>
  </si>
  <si>
    <t>年度　・　月</t>
    <rPh sb="0" eb="1">
      <t>ネン</t>
    </rPh>
    <rPh sb="1" eb="2">
      <t>ド</t>
    </rPh>
    <rPh sb="5" eb="6">
      <t>ツキ</t>
    </rPh>
    <phoneticPr fontId="2"/>
  </si>
  <si>
    <t>高尾町 14-3</t>
    <phoneticPr fontId="2"/>
  </si>
  <si>
    <t>(注）国土交通省が公表する数字と相違がありえる。</t>
    <rPh sb="1" eb="2">
      <t>チュウ</t>
    </rPh>
    <phoneticPr fontId="2"/>
  </si>
  <si>
    <t>総数</t>
    <phoneticPr fontId="10"/>
  </si>
  <si>
    <t xml:space="preserve">持ち家 </t>
  </si>
  <si>
    <t xml:space="preserve">公営・
都市再生機構・
公社の借家 </t>
  </si>
  <si>
    <t xml:space="preserve">民営の借家 </t>
  </si>
  <si>
    <t xml:space="preserve">給与住宅 </t>
  </si>
  <si>
    <t xml:space="preserve">間借り </t>
  </si>
  <si>
    <t>一般世帯数</t>
  </si>
  <si>
    <t>一般世帯人員</t>
  </si>
  <si>
    <t>1世帯当たり人員</t>
  </si>
  <si>
    <t>計</t>
  </si>
  <si>
    <t>一戸建</t>
  </si>
  <si>
    <t>長屋建</t>
  </si>
  <si>
    <t>共同住宅</t>
  </si>
  <si>
    <t>住宅の種類</t>
    <rPh sb="0" eb="1">
      <t>ジュウ</t>
    </rPh>
    <rPh sb="1" eb="2">
      <t>タク</t>
    </rPh>
    <rPh sb="3" eb="4">
      <t>タネ</t>
    </rPh>
    <rPh sb="4" eb="5">
      <t>タグイ</t>
    </rPh>
    <phoneticPr fontId="2"/>
  </si>
  <si>
    <t>（単位　世帯、人）</t>
    <rPh sb="1" eb="3">
      <t>タンイ</t>
    </rPh>
    <rPh sb="4" eb="6">
      <t>セタイ</t>
    </rPh>
    <rPh sb="7" eb="8">
      <t>ニン</t>
    </rPh>
    <phoneticPr fontId="2"/>
  </si>
  <si>
    <t>　　本表は、建築着工調査による長崎市内の建築物着工数である。</t>
    <rPh sb="2" eb="3">
      <t>ホン</t>
    </rPh>
    <rPh sb="3" eb="4">
      <t>ピョウ</t>
    </rPh>
    <rPh sb="6" eb="8">
      <t>ケンチク</t>
    </rPh>
    <rPh sb="8" eb="10">
      <t>チャッコウ</t>
    </rPh>
    <rPh sb="10" eb="12">
      <t>チョウサ</t>
    </rPh>
    <rPh sb="15" eb="19">
      <t>ナガサキシナイ</t>
    </rPh>
    <rPh sb="20" eb="22">
      <t>ケンチク</t>
    </rPh>
    <rPh sb="22" eb="23">
      <t>ブツ</t>
    </rPh>
    <rPh sb="23" eb="25">
      <t>チャッコウ</t>
    </rPh>
    <rPh sb="25" eb="26">
      <t>スウ</t>
    </rPh>
    <phoneticPr fontId="2"/>
  </si>
  <si>
    <t>２３年度末</t>
    <rPh sb="4" eb="5">
      <t>マツ</t>
    </rPh>
    <phoneticPr fontId="2"/>
  </si>
  <si>
    <t>２３年度</t>
  </si>
  <si>
    <t>　  　 　３　　月　　</t>
  </si>
  <si>
    <t>　　５月</t>
  </si>
  <si>
    <t>　　６月</t>
  </si>
  <si>
    <t>　　７月</t>
  </si>
  <si>
    <t>　　８月</t>
  </si>
  <si>
    <t>　　９月</t>
  </si>
  <si>
    <t>　　１０月</t>
  </si>
  <si>
    <t>　　１１月</t>
  </si>
  <si>
    <t>１２月</t>
  </si>
  <si>
    <t>　　２月</t>
  </si>
  <si>
    <t>　　３月</t>
  </si>
  <si>
    <t>戸</t>
    <rPh sb="0" eb="1">
      <t>コ</t>
    </rPh>
    <phoneticPr fontId="2"/>
  </si>
  <si>
    <t>平成２１年度</t>
    <rPh sb="0" eb="2">
      <t>ヘイセイ</t>
    </rPh>
    <rPh sb="4" eb="6">
      <t>ネンド</t>
    </rPh>
    <phoneticPr fontId="2"/>
  </si>
  <si>
    <t>公営住宅高層耐火構造５～１０階建</t>
    <rPh sb="2" eb="4">
      <t>ジュウタク</t>
    </rPh>
    <rPh sb="15" eb="16">
      <t>タ</t>
    </rPh>
    <phoneticPr fontId="2"/>
  </si>
  <si>
    <t>平成２２年度</t>
    <rPh sb="0" eb="2">
      <t>ヘイセイ</t>
    </rPh>
    <rPh sb="4" eb="6">
      <t>ネンド</t>
    </rPh>
    <phoneticPr fontId="2"/>
  </si>
  <si>
    <t>平成２３年度</t>
    <rPh sb="0" eb="2">
      <t>ヘイセイ</t>
    </rPh>
    <rPh sb="4" eb="6">
      <t>ネンド</t>
    </rPh>
    <phoneticPr fontId="2"/>
  </si>
  <si>
    <t xml:space="preserve">- </t>
    <phoneticPr fontId="2"/>
  </si>
  <si>
    <t>-</t>
    <phoneticPr fontId="2"/>
  </si>
  <si>
    <t>大浦町8-29</t>
    <rPh sb="0" eb="2">
      <t>オオウラ</t>
    </rPh>
    <rPh sb="2" eb="3">
      <t>マチ</t>
    </rPh>
    <phoneticPr fontId="2"/>
  </si>
  <si>
    <t>戸町 2丁目 177番50外</t>
    <rPh sb="13" eb="14">
      <t>ソト</t>
    </rPh>
    <phoneticPr fontId="2"/>
  </si>
  <si>
    <t>三重町961番1</t>
    <rPh sb="0" eb="3">
      <t>ミエマチ</t>
    </rPh>
    <rPh sb="6" eb="7">
      <t>バン</t>
    </rPh>
    <phoneticPr fontId="2"/>
  </si>
  <si>
    <t>西海町字樋出1700番12</t>
    <rPh sb="4" eb="5">
      <t>ヒ</t>
    </rPh>
    <phoneticPr fontId="2"/>
  </si>
  <si>
    <t xml:space="preserve">- </t>
  </si>
  <si>
    <t>２４年度</t>
  </si>
  <si>
    <t>　　　　　２４　年度　</t>
  </si>
  <si>
    <t>２４ 年度末</t>
  </si>
  <si>
    <t>２４年度末</t>
    <rPh sb="4" eb="5">
      <t>マツ</t>
    </rPh>
    <phoneticPr fontId="2"/>
  </si>
  <si>
    <t>平成２４年度</t>
    <rPh sb="0" eb="2">
      <t>ヘイセイ</t>
    </rPh>
    <rPh sb="4" eb="6">
      <t>ネンド</t>
    </rPh>
    <phoneticPr fontId="2"/>
  </si>
  <si>
    <t>-</t>
  </si>
  <si>
    <t>西泊町 23-36</t>
  </si>
  <si>
    <t>小ケ倉町 3丁目76番75</t>
  </si>
  <si>
    <t>畝刈町1613番214</t>
  </si>
  <si>
    <t xml:space="preserve">つつじが丘 4丁目 3-25   </t>
  </si>
  <si>
    <t>飲食店・　　宿泊業用</t>
    <rPh sb="0" eb="2">
      <t>インショク</t>
    </rPh>
    <rPh sb="2" eb="3">
      <t>テン</t>
    </rPh>
    <rPh sb="6" eb="8">
      <t>シュクハク</t>
    </rPh>
    <rPh sb="8" eb="9">
      <t>ギョウ</t>
    </rPh>
    <rPh sb="9" eb="10">
      <t>ヨウ</t>
    </rPh>
    <phoneticPr fontId="2"/>
  </si>
  <si>
    <t>（注）　面積は、実測面積の集計である。</t>
    <rPh sb="1" eb="2">
      <t>チュウ</t>
    </rPh>
    <rPh sb="4" eb="6">
      <t>メンセキ</t>
    </rPh>
    <rPh sb="8" eb="10">
      <t>ジッソク</t>
    </rPh>
    <rPh sb="10" eb="12">
      <t>メンセキ</t>
    </rPh>
    <rPh sb="13" eb="15">
      <t>シュウケイ</t>
    </rPh>
    <phoneticPr fontId="2"/>
  </si>
  <si>
    <t>立岩町 8-16</t>
  </si>
  <si>
    <t>光町 10-12</t>
  </si>
  <si>
    <t>ダイヤランド2丁目 28-8</t>
  </si>
  <si>
    <t>西山 2丁目 25-6</t>
  </si>
  <si>
    <t>川平町710番3</t>
  </si>
  <si>
    <t>錦２丁目8-5</t>
    <rPh sb="0" eb="1">
      <t>ニシキ</t>
    </rPh>
    <rPh sb="2" eb="4">
      <t>チョウメ</t>
    </rPh>
    <phoneticPr fontId="2"/>
  </si>
  <si>
    <t>青山町 17- 22</t>
  </si>
  <si>
    <t>香焼町字堀切445番10</t>
    <rPh sb="3" eb="4">
      <t>アザ</t>
    </rPh>
    <phoneticPr fontId="2"/>
  </si>
  <si>
    <t>深堀町1丁目11番45</t>
    <rPh sb="2" eb="3">
      <t>マチ</t>
    </rPh>
    <phoneticPr fontId="2"/>
  </si>
  <si>
    <t>香焼町字馬手ヶ浦11番外</t>
    <rPh sb="0" eb="2">
      <t>コウヤギ</t>
    </rPh>
    <rPh sb="2" eb="3">
      <t>マチ</t>
    </rPh>
    <rPh sb="3" eb="4">
      <t>アザ</t>
    </rPh>
    <rPh sb="4" eb="5">
      <t>ウマ</t>
    </rPh>
    <rPh sb="5" eb="6">
      <t>テ</t>
    </rPh>
    <rPh sb="7" eb="8">
      <t>ウラ</t>
    </rPh>
    <rPh sb="10" eb="11">
      <t>バン</t>
    </rPh>
    <rPh sb="11" eb="12">
      <t>ガイ</t>
    </rPh>
    <phoneticPr fontId="2"/>
  </si>
  <si>
    <t>小江原4丁目15-23</t>
    <rPh sb="4" eb="6">
      <t>チョウメ</t>
    </rPh>
    <phoneticPr fontId="2"/>
  </si>
  <si>
    <t>２５年度</t>
  </si>
  <si>
    <t>　　　　　２５　年度　</t>
  </si>
  <si>
    <t>本村団地</t>
    <rPh sb="0" eb="2">
      <t>モトムラ</t>
    </rPh>
    <rPh sb="2" eb="4">
      <t>ダンチ</t>
    </rPh>
    <phoneticPr fontId="2"/>
  </si>
  <si>
    <t>平成２５年度</t>
    <rPh sb="0" eb="2">
      <t>ヘイセイ</t>
    </rPh>
    <rPh sb="4" eb="6">
      <t>ネンド</t>
    </rPh>
    <phoneticPr fontId="2"/>
  </si>
  <si>
    <t>２５年度末</t>
    <rPh sb="4" eb="5">
      <t>マツ</t>
    </rPh>
    <phoneticPr fontId="2"/>
  </si>
  <si>
    <t>平成２７年</t>
    <rPh sb="0" eb="2">
      <t>ヘイセイ</t>
    </rPh>
    <rPh sb="4" eb="5">
      <t>ネン</t>
    </rPh>
    <phoneticPr fontId="2"/>
  </si>
  <si>
    <t>鳴滝 2丁目 8-12</t>
    <phoneticPr fontId="2"/>
  </si>
  <si>
    <t>２６年度末</t>
    <rPh sb="4" eb="5">
      <t>マツ</t>
    </rPh>
    <phoneticPr fontId="2"/>
  </si>
  <si>
    <t>　　　　  　 ２４年度　　</t>
    <rPh sb="10" eb="12">
      <t>ネンド</t>
    </rPh>
    <phoneticPr fontId="2"/>
  </si>
  <si>
    <t>　　　　  　 ２５年度　　</t>
    <rPh sb="10" eb="12">
      <t>ネンド</t>
    </rPh>
    <phoneticPr fontId="2"/>
  </si>
  <si>
    <t>　　　　  　 ２６年度　　</t>
    <rPh sb="10" eb="12">
      <t>ネンド</t>
    </rPh>
    <phoneticPr fontId="2"/>
  </si>
  <si>
    <t>２６年度</t>
  </si>
  <si>
    <t>　　　　　２６　年度　</t>
  </si>
  <si>
    <t>大園団地(Ⅰ期)</t>
    <rPh sb="0" eb="2">
      <t>オオゾノ</t>
    </rPh>
    <rPh sb="2" eb="4">
      <t>ダンチ</t>
    </rPh>
    <rPh sb="6" eb="7">
      <t>キ</t>
    </rPh>
    <phoneticPr fontId="2"/>
  </si>
  <si>
    <t>大園団地(Ⅱ期)</t>
    <rPh sb="0" eb="2">
      <t>オオゾノ</t>
    </rPh>
    <rPh sb="2" eb="4">
      <t>ダンチ</t>
    </rPh>
    <rPh sb="6" eb="7">
      <t>キ</t>
    </rPh>
    <phoneticPr fontId="2"/>
  </si>
  <si>
    <t>平成２６年度</t>
    <rPh sb="0" eb="2">
      <t>ヘイセイ</t>
    </rPh>
    <rPh sb="4" eb="6">
      <t>ネンド</t>
    </rPh>
    <phoneticPr fontId="2"/>
  </si>
  <si>
    <t>２５ 年度末</t>
  </si>
  <si>
    <t>　　本表は、建築着工調査による長崎市内の住宅着工数である。その他の住宅とは工場、学校、官公署、旅館、下宿、浴場、社寺などの</t>
    <rPh sb="2" eb="3">
      <t>ホン</t>
    </rPh>
    <rPh sb="3" eb="4">
      <t>ピョウ</t>
    </rPh>
    <rPh sb="6" eb="8">
      <t>ケンチク</t>
    </rPh>
    <rPh sb="8" eb="10">
      <t>チャッコウ</t>
    </rPh>
    <rPh sb="10" eb="12">
      <t>チョウサ</t>
    </rPh>
    <rPh sb="15" eb="19">
      <t>ナガサキシナイ</t>
    </rPh>
    <rPh sb="20" eb="22">
      <t>ジュウタク</t>
    </rPh>
    <rPh sb="22" eb="24">
      <t>チャッコウ</t>
    </rPh>
    <rPh sb="24" eb="25">
      <t>スウ</t>
    </rPh>
    <rPh sb="31" eb="32">
      <t>タ</t>
    </rPh>
    <rPh sb="33" eb="35">
      <t>ジュウタク</t>
    </rPh>
    <rPh sb="37" eb="39">
      <t>コウジョウ</t>
    </rPh>
    <rPh sb="40" eb="42">
      <t>ガッコウ</t>
    </rPh>
    <rPh sb="43" eb="46">
      <t>カンコウショ</t>
    </rPh>
    <rPh sb="47" eb="49">
      <t>リョカン</t>
    </rPh>
    <rPh sb="50" eb="52">
      <t>ゲシュク</t>
    </rPh>
    <rPh sb="53" eb="55">
      <t>ヨクジョウ</t>
    </rPh>
    <phoneticPr fontId="2"/>
  </si>
  <si>
    <t>（各年度末現在）　　(単位　　か所、㎡)</t>
    <rPh sb="1" eb="5">
      <t>カクネンドマツ</t>
    </rPh>
    <rPh sb="5" eb="7">
      <t>ゲンザイ</t>
    </rPh>
    <rPh sb="11" eb="13">
      <t>タンイ</t>
    </rPh>
    <rPh sb="16" eb="17">
      <t>ショ</t>
    </rPh>
    <phoneticPr fontId="2"/>
  </si>
  <si>
    <t>平成　２３ 年度末</t>
    <rPh sb="0" eb="2">
      <t>ヘイセイ</t>
    </rPh>
    <phoneticPr fontId="2"/>
  </si>
  <si>
    <t>２４ 年度末</t>
    <phoneticPr fontId="2"/>
  </si>
  <si>
    <t>２７年度末</t>
    <phoneticPr fontId="2"/>
  </si>
  <si>
    <t>　　　平成  　 ２３年度　　</t>
    <rPh sb="3" eb="5">
      <t>ヘイセイ</t>
    </rPh>
    <rPh sb="11" eb="13">
      <t>ネンド</t>
    </rPh>
    <phoneticPr fontId="2"/>
  </si>
  <si>
    <t>　　　　  　 ２７年度　　</t>
    <rPh sb="10" eb="12">
      <t>ネンド</t>
    </rPh>
    <phoneticPr fontId="2"/>
  </si>
  <si>
    <t>２７年度</t>
    <phoneticPr fontId="2"/>
  </si>
  <si>
    <t>２７年　４月</t>
    <rPh sb="2" eb="3">
      <t>ネン</t>
    </rPh>
    <rPh sb="5" eb="6">
      <t>ガツ</t>
    </rPh>
    <phoneticPr fontId="2"/>
  </si>
  <si>
    <t>２８年　１月</t>
    <rPh sb="5" eb="6">
      <t>ガツ</t>
    </rPh>
    <phoneticPr fontId="2"/>
  </si>
  <si>
    <t>　　　　平成  　 ２３年度　　</t>
    <rPh sb="4" eb="6">
      <t>ヘイセイ</t>
    </rPh>
    <rPh sb="12" eb="14">
      <t>ネンド</t>
    </rPh>
    <phoneticPr fontId="2"/>
  </si>
  <si>
    <t>２７年度</t>
    <phoneticPr fontId="2"/>
  </si>
  <si>
    <t>資料　　市まちづくり部建築指導課</t>
    <rPh sb="0" eb="2">
      <t>シリョウ</t>
    </rPh>
    <rPh sb="4" eb="5">
      <t>シ</t>
    </rPh>
    <rPh sb="10" eb="11">
      <t>ブ</t>
    </rPh>
    <rPh sb="11" eb="13">
      <t>ケンチク</t>
    </rPh>
    <rPh sb="13" eb="15">
      <t>シドウ</t>
    </rPh>
    <rPh sb="15" eb="16">
      <t>カ</t>
    </rPh>
    <phoneticPr fontId="2"/>
  </si>
  <si>
    <t>　　　平成　　２３　年度　</t>
    <rPh sb="3" eb="5">
      <t>ヘイセイ</t>
    </rPh>
    <phoneticPr fontId="2"/>
  </si>
  <si>
    <t>　　　　　２７　年度　</t>
    <phoneticPr fontId="2"/>
  </si>
  <si>
    <t>２７年　４　　月　</t>
    <rPh sb="2" eb="3">
      <t>ネン</t>
    </rPh>
    <rPh sb="7" eb="8">
      <t>ガツ</t>
    </rPh>
    <phoneticPr fontId="2"/>
  </si>
  <si>
    <t>　２８年　１　　月　</t>
    <rPh sb="3" eb="4">
      <t>ネン</t>
    </rPh>
    <rPh sb="8" eb="9">
      <t>ガツ</t>
    </rPh>
    <phoneticPr fontId="2"/>
  </si>
  <si>
    <t xml:space="preserve">平成27年度末市営住宅総戸数       </t>
    <rPh sb="0" eb="2">
      <t>ヘイセイ</t>
    </rPh>
    <rPh sb="4" eb="5">
      <t>ネン</t>
    </rPh>
    <rPh sb="5" eb="6">
      <t>ド</t>
    </rPh>
    <rPh sb="6" eb="7">
      <t>マツ</t>
    </rPh>
    <rPh sb="7" eb="9">
      <t>シエイ</t>
    </rPh>
    <rPh sb="9" eb="11">
      <t>ジュウタク</t>
    </rPh>
    <rPh sb="11" eb="12">
      <t>ソウ</t>
    </rPh>
    <rPh sb="12" eb="14">
      <t>コスウ</t>
    </rPh>
    <phoneticPr fontId="2"/>
  </si>
  <si>
    <t>公営住宅高層耐火構造６階建</t>
    <rPh sb="0" eb="2">
      <t>コウエイ</t>
    </rPh>
    <rPh sb="2" eb="4">
      <t>ジュウタク</t>
    </rPh>
    <rPh sb="4" eb="6">
      <t>コウソウ</t>
    </rPh>
    <rPh sb="6" eb="8">
      <t>タイカ</t>
    </rPh>
    <rPh sb="8" eb="10">
      <t>コウゾウ</t>
    </rPh>
    <rPh sb="11" eb="13">
      <t>ガイダテ</t>
    </rPh>
    <phoneticPr fontId="2"/>
  </si>
  <si>
    <t>平成２７年度</t>
    <rPh sb="0" eb="2">
      <t>ヘイセイ</t>
    </rPh>
    <rPh sb="4" eb="6">
      <t>ネンド</t>
    </rPh>
    <phoneticPr fontId="2"/>
  </si>
  <si>
    <t xml:space="preserve">  (単位　　戸、円)</t>
    <rPh sb="3" eb="5">
      <t>タンイ</t>
    </rPh>
    <rPh sb="7" eb="8">
      <t>ト</t>
    </rPh>
    <rPh sb="9" eb="10">
      <t>エン</t>
    </rPh>
    <phoneticPr fontId="2"/>
  </si>
  <si>
    <t>２６ 年度末</t>
  </si>
  <si>
    <t>２７ 年度末</t>
  </si>
  <si>
    <t>２３年度末</t>
    <phoneticPr fontId="2"/>
  </si>
  <si>
    <t>２４年度末</t>
    <phoneticPr fontId="2"/>
  </si>
  <si>
    <t>２５年度末</t>
    <phoneticPr fontId="2"/>
  </si>
  <si>
    <t>２６年度末</t>
    <phoneticPr fontId="2"/>
  </si>
  <si>
    <t>平成 ２３ 年度末</t>
    <rPh sb="0" eb="2">
      <t>ヘイセイ</t>
    </rPh>
    <phoneticPr fontId="2"/>
  </si>
  <si>
    <t>２４ 年度末</t>
    <phoneticPr fontId="2"/>
  </si>
  <si>
    <t>２３ 年度末</t>
    <phoneticPr fontId="2"/>
  </si>
  <si>
    <t>２５ 年度末</t>
    <phoneticPr fontId="2"/>
  </si>
  <si>
    <t>資料　　西日本高速道路㈱九州支社、国土交通省長崎河川国道事務所、長崎県道路公社、長崎県土木部道路建設課、市土木部土木総務課</t>
    <rPh sb="0" eb="2">
      <t>シリョウ</t>
    </rPh>
    <rPh sb="4" eb="5">
      <t>ニシ</t>
    </rPh>
    <rPh sb="5" eb="7">
      <t>ニホン</t>
    </rPh>
    <rPh sb="7" eb="9">
      <t>コウソク</t>
    </rPh>
    <rPh sb="9" eb="11">
      <t>ドウロ</t>
    </rPh>
    <rPh sb="12" eb="14">
      <t>キュウシュウ</t>
    </rPh>
    <rPh sb="14" eb="16">
      <t>シシャ</t>
    </rPh>
    <rPh sb="32" eb="35">
      <t>ナガサキケン</t>
    </rPh>
    <rPh sb="35" eb="37">
      <t>ドウロ</t>
    </rPh>
    <rPh sb="37" eb="39">
      <t>コウシャ</t>
    </rPh>
    <rPh sb="40" eb="43">
      <t>ナガサキケン</t>
    </rPh>
    <rPh sb="43" eb="45">
      <t>ドボク</t>
    </rPh>
    <rPh sb="45" eb="46">
      <t>ブ</t>
    </rPh>
    <rPh sb="46" eb="48">
      <t>ドウロ</t>
    </rPh>
    <rPh sb="48" eb="50">
      <t>ケンセツ</t>
    </rPh>
    <rPh sb="50" eb="51">
      <t>カ</t>
    </rPh>
    <rPh sb="52" eb="53">
      <t>シ</t>
    </rPh>
    <rPh sb="53" eb="55">
      <t>ドボク</t>
    </rPh>
    <rPh sb="55" eb="56">
      <t>ブ</t>
    </rPh>
    <rPh sb="56" eb="58">
      <t>ドボク</t>
    </rPh>
    <rPh sb="58" eb="61">
      <t>ソウムカ</t>
    </rPh>
    <phoneticPr fontId="2"/>
  </si>
  <si>
    <t>資料　　西日本高速道路㈱九州支社、国土交通省長崎河川国道事務所、長崎県道路公社、長崎県土木部道路建設課、市土木部土木総務課</t>
    <phoneticPr fontId="2"/>
  </si>
  <si>
    <t>平成 ２３年度末</t>
    <rPh sb="0" eb="2">
      <t>ヘイセイ</t>
    </rPh>
    <rPh sb="7" eb="8">
      <t>マツ</t>
    </rPh>
    <phoneticPr fontId="2"/>
  </si>
  <si>
    <t>２７年度末</t>
    <rPh sb="4" eb="5">
      <t>マツ</t>
    </rPh>
    <phoneticPr fontId="2"/>
  </si>
  <si>
    <t>資料　　市まちづくり部みどりの課</t>
    <rPh sb="0" eb="2">
      <t>シリョウ</t>
    </rPh>
    <rPh sb="4" eb="5">
      <t>シ</t>
    </rPh>
    <rPh sb="10" eb="11">
      <t>ブ</t>
    </rPh>
    <rPh sb="11" eb="12">
      <t>ドベ</t>
    </rPh>
    <rPh sb="15" eb="16">
      <t>カ</t>
    </rPh>
    <phoneticPr fontId="2"/>
  </si>
  <si>
    <t>２７　　　住　宅　の　状　況　（平成２７年国勢調査）</t>
    <rPh sb="5" eb="6">
      <t>ジュウ</t>
    </rPh>
    <rPh sb="7" eb="8">
      <t>タク</t>
    </rPh>
    <rPh sb="11" eb="12">
      <t>ジョウ</t>
    </rPh>
    <rPh sb="13" eb="14">
      <t>イワン</t>
    </rPh>
    <rPh sb="16" eb="18">
      <t>ヘイセイ</t>
    </rPh>
    <rPh sb="20" eb="21">
      <t>ネン</t>
    </rPh>
    <rPh sb="21" eb="23">
      <t>コクセイ</t>
    </rPh>
    <rPh sb="23" eb="25">
      <t>チョウサ</t>
    </rPh>
    <phoneticPr fontId="2"/>
  </si>
  <si>
    <t>　　本表は、平成２７年１０月１日現在で実施された国勢調査結果による長崎市内の住宅の状況を掲げたものである。</t>
    <rPh sb="2" eb="3">
      <t>ホン</t>
    </rPh>
    <rPh sb="3" eb="4">
      <t>ピョウ</t>
    </rPh>
    <rPh sb="6" eb="8">
      <t>ヘイセイ</t>
    </rPh>
    <rPh sb="10" eb="11">
      <t>ネン</t>
    </rPh>
    <rPh sb="13" eb="14">
      <t>ガツ</t>
    </rPh>
    <rPh sb="15" eb="16">
      <t>ニチ</t>
    </rPh>
    <rPh sb="16" eb="18">
      <t>ゲンザイ</t>
    </rPh>
    <rPh sb="19" eb="21">
      <t>ジッシ</t>
    </rPh>
    <rPh sb="24" eb="26">
      <t>コクセイ</t>
    </rPh>
    <rPh sb="26" eb="28">
      <t>チョウサ</t>
    </rPh>
    <rPh sb="28" eb="30">
      <t>ケッカ</t>
    </rPh>
    <rPh sb="33" eb="35">
      <t>ナガサキ</t>
    </rPh>
    <rPh sb="35" eb="37">
      <t>シナイ</t>
    </rPh>
    <rPh sb="38" eb="40">
      <t>ジュウタク</t>
    </rPh>
    <rPh sb="41" eb="43">
      <t>ジョウキョウ</t>
    </rPh>
    <rPh sb="44" eb="45">
      <t>カカ</t>
    </rPh>
    <phoneticPr fontId="2"/>
  </si>
  <si>
    <t>　　　　　　　　　　　　　　都　　　　　　　　　　　　　　　　　　　　　　　　市　　　　　　　　　　　　　　　　　　　　　</t>
    <rPh sb="14" eb="15">
      <t>ミヤコ</t>
    </rPh>
    <rPh sb="39" eb="40">
      <t>シ</t>
    </rPh>
    <phoneticPr fontId="2"/>
  </si>
  <si>
    <t>　　　　　公　　　　　　　　　　　　　　　　　　　　　　　　園</t>
    <rPh sb="30" eb="31">
      <t>エン</t>
    </rPh>
    <phoneticPr fontId="2"/>
  </si>
  <si>
    <t xml:space="preserve"> 　　　２７年　　４　　月　　</t>
    <rPh sb="6" eb="7">
      <t>ネン</t>
    </rPh>
    <rPh sb="12" eb="13">
      <t>ガツ</t>
    </rPh>
    <phoneticPr fontId="2"/>
  </si>
  <si>
    <t>　 　　２８年　 　１　　月　　</t>
    <rPh sb="6" eb="7">
      <t>ネン</t>
    </rPh>
    <rPh sb="13" eb="14">
      <t>ガツ</t>
    </rPh>
    <phoneticPr fontId="2"/>
  </si>
  <si>
    <t>資料　　市まちづくり部建築指導課　　　　　（注）１．戸数が「-」で床面積があるものは、増築を含むため。</t>
    <rPh sb="0" eb="2">
      <t>シリョウ</t>
    </rPh>
    <rPh sb="4" eb="5">
      <t>シ</t>
    </rPh>
    <rPh sb="10" eb="11">
      <t>ブ</t>
    </rPh>
    <rPh sb="11" eb="13">
      <t>ケンチク</t>
    </rPh>
    <rPh sb="13" eb="15">
      <t>シドウ</t>
    </rPh>
    <rPh sb="15" eb="16">
      <t>カ</t>
    </rPh>
    <phoneticPr fontId="2"/>
  </si>
  <si>
    <r>
      <rPr>
        <sz val="8"/>
        <color theme="0"/>
        <rFont val="ＭＳ Ｐ明朝"/>
        <family val="1"/>
        <charset val="128"/>
      </rPr>
      <t>資料　　市まちづくり部建築指導課　　　　　（注）</t>
    </r>
    <r>
      <rPr>
        <sz val="8"/>
        <rFont val="ＭＳ Ｐ明朝"/>
        <family val="1"/>
        <charset val="128"/>
      </rPr>
      <t xml:space="preserve">２．国土交通省が公表する数字と相違がありえる。               </t>
    </r>
    <phoneticPr fontId="2"/>
  </si>
  <si>
    <t>　建築物に付属して、これらと結合している社宅をいう。</t>
    <rPh sb="1" eb="3">
      <t>ケンチク</t>
    </rPh>
    <rPh sb="3" eb="4">
      <t>ブツ</t>
    </rPh>
    <rPh sb="5" eb="7">
      <t>フゾク</t>
    </rPh>
    <rPh sb="14" eb="16">
      <t>ケツゴウ</t>
    </rPh>
    <rPh sb="20" eb="22">
      <t>シャタク</t>
    </rPh>
    <phoneticPr fontId="2"/>
  </si>
  <si>
    <t>　（注）１．舗装率は延長比較による。         ２．延長は見直し等により前年度より短くなることもあり得る。</t>
    <phoneticPr fontId="2"/>
  </si>
  <si>
    <t>　　（注）長さ２ｍ以上を橋として取り扱っている。</t>
    <rPh sb="18" eb="19">
      <t>アツカ</t>
    </rPh>
    <phoneticPr fontId="2"/>
  </si>
  <si>
    <t>平成２８年</t>
    <rPh sb="0" eb="2">
      <t>ヘイセイ</t>
    </rPh>
    <rPh sb="4" eb="5">
      <t>ネン</t>
    </rPh>
    <phoneticPr fontId="2"/>
  </si>
  <si>
    <t>泉 2丁目10-10</t>
    <rPh sb="3" eb="5">
      <t>チョウメ</t>
    </rPh>
    <phoneticPr fontId="2"/>
  </si>
  <si>
    <t>現川町1929番 9</t>
  </si>
  <si>
    <t>網場町 495番5</t>
  </si>
  <si>
    <t>西泊町 15-15</t>
  </si>
  <si>
    <t>田中町 379番1</t>
  </si>
  <si>
    <t>浜町 3-25</t>
  </si>
  <si>
    <t>船大工町 2-17</t>
  </si>
  <si>
    <t>木場町1418番5外</t>
    <rPh sb="9" eb="10">
      <t>ソト</t>
    </rPh>
    <phoneticPr fontId="2"/>
  </si>
  <si>
    <t>田上3丁目2-11</t>
    <rPh sb="0" eb="2">
      <t>タガミ</t>
    </rPh>
    <rPh sb="3" eb="5">
      <t>チョウメ</t>
    </rPh>
    <phoneticPr fontId="2"/>
  </si>
  <si>
    <t>下西山町13-28</t>
    <rPh sb="0" eb="1">
      <t>シタ</t>
    </rPh>
    <rPh sb="1" eb="3">
      <t>ニシヤマ</t>
    </rPh>
    <rPh sb="3" eb="4">
      <t>マチ</t>
    </rPh>
    <phoneticPr fontId="2"/>
  </si>
  <si>
    <t>宝町 12-3</t>
    <phoneticPr fontId="2"/>
  </si>
  <si>
    <t>教育・学習 支援業用</t>
    <rPh sb="0" eb="2">
      <t>キョウイク</t>
    </rPh>
    <rPh sb="3" eb="5">
      <t>ガクシュウ</t>
    </rPh>
    <rPh sb="6" eb="8">
      <t>シエン</t>
    </rPh>
    <rPh sb="8" eb="9">
      <t>ギョウ</t>
    </rPh>
    <rPh sb="9" eb="10">
      <t>ヨウ</t>
    </rPh>
    <phoneticPr fontId="2"/>
  </si>
  <si>
    <t>その他の
サービス業用</t>
    <rPh sb="2" eb="3">
      <t>タ</t>
    </rPh>
    <rPh sb="9" eb="10">
      <t>ギョウ</t>
    </rPh>
    <rPh sb="10" eb="11">
      <t>ヨウ</t>
    </rPh>
    <phoneticPr fontId="2"/>
  </si>
  <si>
    <t>電気・ガス・ 熱供給・
水道業用</t>
    <rPh sb="0" eb="2">
      <t>デンキ</t>
    </rPh>
    <rPh sb="7" eb="8">
      <t>ネツ</t>
    </rPh>
    <rPh sb="8" eb="10">
      <t>キョウキュウ</t>
    </rPh>
    <rPh sb="12" eb="15">
      <t>スイドウギョウ</t>
    </rPh>
    <rPh sb="15" eb="16">
      <t>ヨウ</t>
    </rPh>
    <phoneticPr fontId="2"/>
  </si>
  <si>
    <t>資料　　市まちづくり部住宅課　　　　　</t>
    <rPh sb="0" eb="2">
      <t>シリョウ</t>
    </rPh>
    <rPh sb="4" eb="5">
      <t>シ</t>
    </rPh>
    <rPh sb="10" eb="11">
      <t>ブ</t>
    </rPh>
    <rPh sb="11" eb="13">
      <t>ジュウタク</t>
    </rPh>
    <rPh sb="13" eb="14">
      <t>カ</t>
    </rPh>
    <phoneticPr fontId="2"/>
  </si>
  <si>
    <t>〃</t>
    <phoneticPr fontId="2"/>
  </si>
  <si>
    <t>資料　　国土交通省　土地・建設産業局地価調査課   　（注）所在地は住居表示がある場合は、住居表示を記載している。</t>
    <rPh sb="10" eb="12">
      <t>トチ</t>
    </rPh>
    <rPh sb="13" eb="15">
      <t>ケンセツ</t>
    </rPh>
    <rPh sb="15" eb="17">
      <t>サンギョウ</t>
    </rPh>
    <rPh sb="17" eb="18">
      <t>キョク</t>
    </rPh>
    <rPh sb="18" eb="20">
      <t>チカ</t>
    </rPh>
    <rPh sb="20" eb="23">
      <t>チョウサカ</t>
    </rPh>
    <rPh sb="28" eb="29">
      <t>チュウ</t>
    </rPh>
    <rPh sb="30" eb="33">
      <t>ショザイチ</t>
    </rPh>
    <rPh sb="34" eb="36">
      <t>ジュウキョ</t>
    </rPh>
    <rPh sb="36" eb="38">
      <t>ヒョウジ</t>
    </rPh>
    <rPh sb="41" eb="43">
      <t>バアイ</t>
    </rPh>
    <rPh sb="45" eb="47">
      <t>ジュウキョ</t>
    </rPh>
    <rPh sb="47" eb="49">
      <t>ヒョウジ</t>
    </rPh>
    <rPh sb="50" eb="52">
      <t>キサイ</t>
    </rPh>
    <phoneticPr fontId="2"/>
  </si>
  <si>
    <t>年　　度</t>
    <rPh sb="0" eb="1">
      <t>トシ</t>
    </rPh>
    <rPh sb="3" eb="4">
      <t>タビ</t>
    </rPh>
    <phoneticPr fontId="2"/>
  </si>
  <si>
    <t>　　（単位　　か所、ｍ）</t>
    <phoneticPr fontId="2"/>
  </si>
  <si>
    <t xml:space="preserve"> 　概　　　況</t>
    <rPh sb="2" eb="3">
      <t>オオムネ</t>
    </rPh>
    <rPh sb="6" eb="7">
      <t>イワン</t>
    </rPh>
    <phoneticPr fontId="2"/>
  </si>
  <si>
    <t xml:space="preserve">２８　　　道　　　路　　　の　 </t>
    <rPh sb="5" eb="6">
      <t>ミチ</t>
    </rPh>
    <rPh sb="9" eb="10">
      <t>ミチ</t>
    </rPh>
    <phoneticPr fontId="2"/>
  </si>
  <si>
    <t xml:space="preserve">２９　　　橋　　　梁　　　の　 </t>
    <rPh sb="5" eb="6">
      <t>ハシ</t>
    </rPh>
    <rPh sb="9" eb="10">
      <t>ハリ</t>
    </rPh>
    <phoneticPr fontId="2"/>
  </si>
  <si>
    <t xml:space="preserve">３０　　　公　　　園　　　の　 </t>
    <rPh sb="5" eb="6">
      <t>オオヤケ</t>
    </rPh>
    <rPh sb="9" eb="10">
      <t>エン</t>
    </rPh>
    <phoneticPr fontId="2"/>
  </si>
  <si>
    <t>三原1丁目40-16</t>
    <rPh sb="3" eb="5">
      <t>チョウメ</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</si>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</sst>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_-"/>
    <numFmt numFmtId="177" formatCode="#,##0_);[Red]\(#,##0\)"/>
    <numFmt numFmtId="178" formatCode="#,##0.0_-"/>
    <numFmt numFmtId="179" formatCode="#,##0_ "/>
    <numFmt numFmtId="180" formatCode="#,##0;&quot;△ &quot;#,##0"/>
    <numFmt numFmtId="181" formatCode="0.0_ "/>
  </numFmts>
  <fonts count="17">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4"/>
      <name val="ＭＳ Ｐ明朝"/>
      <family val="1"/>
      <charset val="128"/>
    </font>
    <font>
      <sz val="10"/>
      <name val="ＭＳ 明朝"/>
      <family val="1"/>
      <charset val="128"/>
    </font>
    <font>
      <sz val="8"/>
      <name val="ＭＳ 明朝"/>
      <family val="1"/>
      <charset val="128"/>
    </font>
    <font>
      <sz val="6"/>
      <name val="ＭＳ Ｐゴシック"/>
      <family val="3"/>
      <charset val="128"/>
    </font>
    <font>
      <sz val="8"/>
      <color indexed="8"/>
      <name val="ＭＳ Ｐ明朝"/>
      <family val="1"/>
      <charset val="128"/>
    </font>
    <font>
      <sz val="8"/>
      <color rgb="FFFF0000"/>
      <name val="ＭＳ Ｐ明朝"/>
      <family val="1"/>
      <charset val="128"/>
    </font>
    <font>
      <sz val="8"/>
      <color theme="1"/>
      <name val="ＭＳ Ｐ明朝"/>
      <family val="1"/>
      <charset val="128"/>
    </font>
    <font>
      <sz val="8"/>
      <color rgb="FF000000"/>
      <name val="ＭＳ Ｐ明朝"/>
      <family val="1"/>
      <charset val="128"/>
    </font>
    <font>
      <sz val="8"/>
      <color theme="0"/>
      <name val="ＭＳ Ｐ明朝"/>
      <family val="1"/>
      <charset val="128"/>
    </font>
    <font>
      <sz val="7"/>
      <name val="ＭＳ Ｐ明朝"/>
      <family val="1"/>
      <charset val="128"/>
    </font>
  </fonts>
  <fills count="2">
    <fill>
      <patternFill patternType="none"/>
    </fill>
    <fill>
      <patternFill patternType="gray125"/>
    </fill>
  </fills>
  <borders count="28">
    <border>
      <left/>
      <right/>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305">
    <xf numFmtId="0" fontId="0" fillId="0" borderId="0" xfId="0"/>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179" fontId="3" fillId="0" borderId="0" xfId="0" applyNumberFormat="1" applyFont="1" applyAlignment="1">
      <alignment vertical="center"/>
    </xf>
    <xf numFmtId="0" fontId="3" fillId="0" borderId="7"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177" fontId="3" fillId="0" borderId="4" xfId="0" applyNumberFormat="1" applyFont="1" applyBorder="1" applyAlignment="1">
      <alignment vertical="center" wrapText="1"/>
    </xf>
    <xf numFmtId="0" fontId="3" fillId="0" borderId="3" xfId="0" applyFont="1" applyBorder="1" applyAlignment="1">
      <alignment horizontal="righ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xf numFmtId="0" fontId="3" fillId="0" borderId="14" xfId="0" applyFont="1" applyBorder="1" applyAlignment="1">
      <alignment horizontal="center" vertical="center"/>
    </xf>
    <xf numFmtId="0" fontId="3" fillId="0" borderId="14" xfId="0" applyFont="1" applyBorder="1" applyAlignment="1">
      <alignment horizontal="right" vertical="center"/>
    </xf>
    <xf numFmtId="0" fontId="3" fillId="0" borderId="15" xfId="0" applyFont="1" applyBorder="1" applyAlignment="1">
      <alignment horizontal="left" vertical="center"/>
    </xf>
    <xf numFmtId="0" fontId="3" fillId="0" borderId="14" xfId="0" applyFont="1" applyBorder="1" applyAlignment="1">
      <alignment horizontal="distributed" vertical="center" justifyLastLine="1"/>
    </xf>
    <xf numFmtId="0" fontId="3" fillId="0" borderId="16" xfId="0" applyFont="1" applyBorder="1" applyAlignment="1">
      <alignment horizontal="center" vertical="center"/>
    </xf>
    <xf numFmtId="0" fontId="3" fillId="0" borderId="5" xfId="0" applyFont="1" applyBorder="1" applyAlignment="1">
      <alignment horizontal="right" vertical="center"/>
    </xf>
    <xf numFmtId="0" fontId="3" fillId="0" borderId="17" xfId="0" applyFont="1" applyBorder="1" applyAlignment="1">
      <alignment horizontal="right" vertical="center"/>
    </xf>
    <xf numFmtId="0" fontId="3" fillId="0" borderId="2" xfId="0" applyFont="1" applyBorder="1" applyAlignment="1">
      <alignment horizontal="center"/>
    </xf>
    <xf numFmtId="0" fontId="3" fillId="0" borderId="18" xfId="0" applyFont="1" applyBorder="1" applyAlignment="1">
      <alignment horizontal="center" vertical="center"/>
    </xf>
    <xf numFmtId="0" fontId="3" fillId="0" borderId="10" xfId="0" applyFont="1" applyBorder="1" applyAlignment="1">
      <alignment horizontal="center" vertical="top"/>
    </xf>
    <xf numFmtId="180" fontId="3" fillId="0" borderId="6" xfId="0" applyNumberFormat="1" applyFont="1" applyBorder="1" applyAlignment="1" applyProtection="1">
      <alignment vertical="center" wrapText="1"/>
      <protection locked="0"/>
    </xf>
    <xf numFmtId="0" fontId="4" fillId="0" borderId="0" xfId="0" applyFont="1" applyAlignment="1" applyProtection="1">
      <alignment vertical="center"/>
      <protection locked="0"/>
    </xf>
    <xf numFmtId="176" fontId="3" fillId="0" borderId="6" xfId="0" applyNumberFormat="1" applyFont="1" applyBorder="1" applyAlignment="1">
      <alignment horizontal="right" vertical="center"/>
    </xf>
    <xf numFmtId="176" fontId="3" fillId="0" borderId="0" xfId="0" applyNumberFormat="1" applyFont="1" applyBorder="1" applyAlignment="1">
      <alignment horizontal="right" vertical="center"/>
    </xf>
    <xf numFmtId="178" fontId="3" fillId="0" borderId="0" xfId="0" applyNumberFormat="1" applyFont="1" applyBorder="1" applyAlignment="1">
      <alignment horizontal="right" vertical="center"/>
    </xf>
    <xf numFmtId="0" fontId="7"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xf>
    <xf numFmtId="0" fontId="3" fillId="0" borderId="0" xfId="0" applyFont="1" applyBorder="1" applyAlignment="1"/>
    <xf numFmtId="0" fontId="3" fillId="0" borderId="19" xfId="0" applyFont="1" applyBorder="1" applyAlignment="1">
      <alignment horizontal="center" vertical="center"/>
    </xf>
    <xf numFmtId="0" fontId="3" fillId="0" borderId="20" xfId="0" applyFont="1" applyBorder="1" applyAlignment="1">
      <alignment horizontal="right" vertical="center"/>
    </xf>
    <xf numFmtId="0" fontId="3" fillId="0" borderId="6" xfId="0" applyFont="1" applyBorder="1" applyAlignment="1">
      <alignment horizontal="right" vertical="center"/>
    </xf>
    <xf numFmtId="0" fontId="8" fillId="0" borderId="0" xfId="0" applyFont="1"/>
    <xf numFmtId="0" fontId="3" fillId="0" borderId="0" xfId="0" applyFont="1" applyFill="1" applyAlignment="1">
      <alignment vertical="center"/>
    </xf>
    <xf numFmtId="0" fontId="4" fillId="0" borderId="0" xfId="0" applyFont="1" applyFill="1" applyAlignment="1">
      <alignment vertical="center"/>
    </xf>
    <xf numFmtId="38" fontId="3" fillId="0" borderId="5" xfId="1" applyFont="1" applyBorder="1" applyAlignment="1">
      <alignment vertical="center"/>
    </xf>
    <xf numFmtId="38" fontId="3" fillId="0" borderId="0" xfId="1" applyFont="1" applyBorder="1" applyAlignment="1">
      <alignment vertical="center"/>
    </xf>
    <xf numFmtId="38" fontId="3" fillId="0" borderId="0" xfId="1" applyFont="1" applyBorder="1" applyAlignment="1">
      <alignment horizontal="distributed" vertical="center"/>
    </xf>
    <xf numFmtId="38" fontId="3" fillId="0" borderId="5" xfId="1" applyFont="1" applyBorder="1" applyAlignment="1">
      <alignment horizontal="distributed" vertical="center"/>
    </xf>
    <xf numFmtId="38" fontId="3" fillId="0" borderId="6" xfId="1" applyFont="1" applyBorder="1" applyAlignment="1">
      <alignment vertical="center"/>
    </xf>
    <xf numFmtId="38" fontId="3" fillId="0" borderId="0" xfId="1" applyFont="1" applyBorder="1" applyAlignment="1">
      <alignment horizontal="right" vertical="center"/>
    </xf>
    <xf numFmtId="38" fontId="3" fillId="0" borderId="0" xfId="1" applyFont="1" applyBorder="1" applyAlignment="1">
      <alignment horizontal="center" vertical="center"/>
    </xf>
    <xf numFmtId="38" fontId="3" fillId="0" borderId="5" xfId="1" applyFont="1" applyBorder="1" applyAlignment="1">
      <alignment horizontal="center" vertical="center"/>
    </xf>
    <xf numFmtId="38" fontId="3" fillId="0" borderId="6" xfId="1" applyFont="1" applyBorder="1" applyAlignment="1">
      <alignment horizontal="right" vertical="center"/>
    </xf>
    <xf numFmtId="38" fontId="3" fillId="0" borderId="5" xfId="1" applyFont="1" applyBorder="1" applyAlignment="1" applyProtection="1">
      <alignment vertical="center"/>
    </xf>
    <xf numFmtId="38" fontId="3" fillId="0" borderId="0" xfId="1" applyFont="1" applyBorder="1" applyAlignment="1" applyProtection="1">
      <alignment vertical="center"/>
      <protection locked="0"/>
    </xf>
    <xf numFmtId="38" fontId="3" fillId="0" borderId="5" xfId="1" applyFont="1" applyBorder="1" applyAlignment="1" applyProtection="1">
      <alignment horizontal="distributed" vertical="center"/>
      <protection locked="0"/>
    </xf>
    <xf numFmtId="38" fontId="3" fillId="0" borderId="6" xfId="1" applyFont="1" applyBorder="1" applyAlignment="1" applyProtection="1">
      <alignment vertical="center"/>
      <protection locked="0"/>
    </xf>
    <xf numFmtId="38" fontId="3" fillId="0" borderId="5" xfId="1" applyFont="1" applyBorder="1" applyAlignment="1" applyProtection="1">
      <alignment vertical="center"/>
      <protection locked="0"/>
    </xf>
    <xf numFmtId="38" fontId="3" fillId="0" borderId="0" xfId="1" applyFont="1" applyAlignment="1">
      <alignment vertical="center"/>
    </xf>
    <xf numFmtId="0" fontId="0" fillId="0" borderId="13" xfId="0" applyBorder="1" applyAlignment="1"/>
    <xf numFmtId="0" fontId="9" fillId="0" borderId="0" xfId="0" applyFont="1" applyAlignment="1"/>
    <xf numFmtId="0" fontId="3" fillId="0" borderId="0" xfId="0" applyFont="1" applyAlignment="1"/>
    <xf numFmtId="0" fontId="6" fillId="0" borderId="0" xfId="0" applyFont="1" applyFill="1" applyAlignment="1">
      <alignment vertical="center"/>
    </xf>
    <xf numFmtId="0" fontId="3" fillId="0" borderId="1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6" xfId="0" applyFont="1" applyFill="1" applyBorder="1" applyAlignment="1">
      <alignment horizontal="right" vertical="center"/>
    </xf>
    <xf numFmtId="180" fontId="3" fillId="0" borderId="0" xfId="0" applyNumberFormat="1" applyFont="1" applyFill="1" applyAlignment="1">
      <alignment vertical="center"/>
    </xf>
    <xf numFmtId="41" fontId="3" fillId="0" borderId="0" xfId="0" applyNumberFormat="1" applyFont="1" applyAlignment="1" applyProtection="1">
      <alignment horizontal="right" vertical="center"/>
    </xf>
    <xf numFmtId="41" fontId="3" fillId="0" borderId="0" xfId="0" applyNumberFormat="1" applyFont="1" applyAlignment="1" applyProtection="1">
      <alignment horizontal="right" vertical="center"/>
      <protection locked="0"/>
    </xf>
    <xf numFmtId="41" fontId="3" fillId="0" borderId="0" xfId="0" applyNumberFormat="1" applyFont="1" applyBorder="1" applyAlignment="1" applyProtection="1">
      <alignment horizontal="right" vertical="center"/>
      <protection locked="0"/>
    </xf>
    <xf numFmtId="41" fontId="3" fillId="0" borderId="0" xfId="0" applyNumberFormat="1" applyFont="1" applyAlignment="1">
      <alignment horizontal="right" vertical="center"/>
    </xf>
    <xf numFmtId="41" fontId="3" fillId="0" borderId="0" xfId="0" applyNumberFormat="1" applyFont="1" applyAlignment="1">
      <alignment vertical="center"/>
    </xf>
    <xf numFmtId="41" fontId="4" fillId="0" borderId="0" xfId="0" applyNumberFormat="1" applyFont="1" applyAlignment="1">
      <alignment vertical="center"/>
    </xf>
    <xf numFmtId="41" fontId="3" fillId="0" borderId="0" xfId="1" applyNumberFormat="1" applyFont="1" applyAlignment="1">
      <alignment horizontal="right" vertical="center"/>
    </xf>
    <xf numFmtId="41" fontId="3" fillId="0" borderId="0" xfId="0" applyNumberFormat="1" applyFont="1" applyBorder="1" applyAlignment="1" applyProtection="1">
      <alignment horizontal="right" vertical="center"/>
    </xf>
    <xf numFmtId="41" fontId="3" fillId="0" borderId="0" xfId="0" applyNumberFormat="1" applyFont="1" applyFill="1" applyAlignment="1" applyProtection="1">
      <alignment horizontal="right" vertical="center"/>
    </xf>
    <xf numFmtId="41" fontId="3" fillId="0" borderId="0" xfId="0" applyNumberFormat="1" applyFont="1" applyFill="1" applyAlignment="1" applyProtection="1">
      <alignment horizontal="right" vertical="center"/>
      <protection locked="0"/>
    </xf>
    <xf numFmtId="41" fontId="3" fillId="0" borderId="0" xfId="0" applyNumberFormat="1" applyFont="1" applyFill="1" applyBorder="1" applyAlignment="1" applyProtection="1">
      <alignment horizontal="right" vertical="center"/>
      <protection locked="0"/>
    </xf>
    <xf numFmtId="41" fontId="3" fillId="0" borderId="0" xfId="0" applyNumberFormat="1" applyFont="1" applyFill="1" applyAlignment="1">
      <alignment vertical="center"/>
    </xf>
    <xf numFmtId="41" fontId="4" fillId="0" borderId="0" xfId="0" applyNumberFormat="1" applyFont="1" applyFill="1" applyAlignment="1">
      <alignment vertical="center"/>
    </xf>
    <xf numFmtId="41" fontId="3" fillId="0" borderId="7" xfId="0" applyNumberFormat="1" applyFont="1" applyFill="1" applyBorder="1" applyAlignment="1" applyProtection="1">
      <alignment horizontal="right" vertical="center"/>
    </xf>
    <xf numFmtId="41" fontId="3" fillId="0" borderId="7" xfId="0" applyNumberFormat="1" applyFont="1" applyFill="1" applyBorder="1" applyAlignment="1" applyProtection="1">
      <alignment horizontal="right" vertical="center"/>
      <protection locked="0"/>
    </xf>
    <xf numFmtId="41" fontId="3" fillId="0" borderId="17" xfId="0" applyNumberFormat="1" applyFont="1" applyFill="1" applyBorder="1" applyAlignment="1" applyProtection="1">
      <alignment horizontal="right" vertical="center"/>
      <protection locked="0"/>
    </xf>
    <xf numFmtId="41" fontId="3" fillId="0" borderId="0" xfId="0" applyNumberFormat="1" applyFont="1" applyBorder="1" applyAlignment="1" applyProtection="1">
      <alignment vertical="center"/>
    </xf>
    <xf numFmtId="41" fontId="3" fillId="0" borderId="0" xfId="0" applyNumberFormat="1" applyFont="1" applyAlignment="1" applyProtection="1">
      <alignment vertical="center"/>
    </xf>
    <xf numFmtId="41" fontId="3" fillId="0" borderId="0" xfId="0" applyNumberFormat="1" applyFont="1" applyFill="1" applyAlignment="1" applyProtection="1">
      <alignment vertical="center"/>
    </xf>
    <xf numFmtId="41" fontId="3" fillId="0" borderId="0" xfId="0" applyNumberFormat="1" applyFont="1" applyFill="1" applyAlignment="1" applyProtection="1">
      <alignment vertical="center"/>
      <protection locked="0"/>
    </xf>
    <xf numFmtId="41" fontId="3" fillId="0" borderId="7" xfId="0" applyNumberFormat="1" applyFont="1" applyFill="1" applyBorder="1" applyAlignment="1" applyProtection="1">
      <alignment vertical="center"/>
      <protection locked="0"/>
    </xf>
    <xf numFmtId="41" fontId="3" fillId="0" borderId="0" xfId="0" applyNumberFormat="1" applyFont="1" applyFill="1" applyBorder="1" applyAlignment="1" applyProtection="1">
      <alignment vertical="center"/>
    </xf>
    <xf numFmtId="41" fontId="3" fillId="0" borderId="0" xfId="0" applyNumberFormat="1" applyFont="1" applyFill="1" applyBorder="1" applyAlignment="1" applyProtection="1">
      <alignment vertical="center"/>
      <protection locked="0"/>
    </xf>
    <xf numFmtId="41" fontId="3" fillId="0" borderId="0" xfId="0" applyNumberFormat="1" applyFont="1" applyFill="1" applyBorder="1" applyAlignment="1" applyProtection="1">
      <alignment horizontal="right" vertical="center"/>
    </xf>
    <xf numFmtId="41" fontId="3" fillId="0" borderId="0" xfId="1" applyNumberFormat="1" applyFont="1" applyAlignment="1">
      <alignment vertical="center"/>
    </xf>
    <xf numFmtId="41" fontId="3" fillId="0" borderId="0" xfId="1" applyNumberFormat="1" applyFont="1" applyBorder="1" applyAlignment="1">
      <alignment vertical="center"/>
    </xf>
    <xf numFmtId="41" fontId="3" fillId="0" borderId="0" xfId="1" applyNumberFormat="1" applyFont="1" applyBorder="1" applyAlignment="1">
      <alignment horizontal="right" vertical="center"/>
    </xf>
    <xf numFmtId="0" fontId="3" fillId="0" borderId="0" xfId="0" applyFont="1"/>
    <xf numFmtId="0" fontId="3" fillId="0" borderId="9" xfId="0" applyFont="1" applyFill="1" applyBorder="1" applyAlignment="1">
      <alignment horizontal="center" vertical="center"/>
    </xf>
    <xf numFmtId="0" fontId="3" fillId="0" borderId="22" xfId="0" applyFont="1" applyBorder="1" applyAlignment="1">
      <alignment horizontal="distributed" vertical="center" justifyLastLine="1"/>
    </xf>
    <xf numFmtId="0" fontId="3" fillId="0" borderId="0" xfId="0" applyFont="1" applyAlignment="1">
      <alignment horizontal="right" vertical="center"/>
    </xf>
    <xf numFmtId="0" fontId="3" fillId="0" borderId="23" xfId="0" applyFont="1" applyBorder="1" applyAlignment="1">
      <alignment vertical="center"/>
    </xf>
    <xf numFmtId="176" fontId="3" fillId="0" borderId="20" xfId="0" applyNumberFormat="1" applyFont="1" applyBorder="1" applyAlignment="1">
      <alignment horizontal="right" vertical="center"/>
    </xf>
    <xf numFmtId="176" fontId="3" fillId="0" borderId="7" xfId="0" applyNumberFormat="1" applyFont="1" applyBorder="1" applyAlignment="1">
      <alignment horizontal="right" vertical="center"/>
    </xf>
    <xf numFmtId="178" fontId="3" fillId="0" borderId="7" xfId="0" applyNumberFormat="1" applyFont="1" applyBorder="1" applyAlignment="1">
      <alignment horizontal="right" vertical="center"/>
    </xf>
    <xf numFmtId="0" fontId="3" fillId="0" borderId="0" xfId="0" applyFont="1" applyFill="1" applyBorder="1" applyAlignment="1">
      <alignment horizontal="right" vertical="center"/>
    </xf>
    <xf numFmtId="0" fontId="3" fillId="0" borderId="5" xfId="0" applyFont="1" applyFill="1" applyBorder="1" applyAlignment="1">
      <alignment horizontal="right" vertical="center"/>
    </xf>
    <xf numFmtId="0" fontId="3" fillId="0" borderId="17" xfId="0" applyFont="1" applyFill="1" applyBorder="1" applyAlignment="1">
      <alignment horizontal="right" vertical="center"/>
    </xf>
    <xf numFmtId="38" fontId="3" fillId="0" borderId="24" xfId="1" applyFont="1" applyBorder="1" applyAlignment="1">
      <alignment vertical="center"/>
    </xf>
    <xf numFmtId="0" fontId="12" fillId="0" borderId="13" xfId="0" applyFont="1" applyFill="1" applyBorder="1" applyAlignment="1">
      <alignment horizontal="left"/>
    </xf>
    <xf numFmtId="0" fontId="3" fillId="0" borderId="13" xfId="0" applyFont="1" applyFill="1" applyBorder="1" applyAlignment="1">
      <alignment vertical="center"/>
    </xf>
    <xf numFmtId="41" fontId="3" fillId="0" borderId="6" xfId="0" applyNumberFormat="1" applyFont="1" applyBorder="1" applyAlignment="1">
      <alignment horizontal="right" vertical="center"/>
    </xf>
    <xf numFmtId="41" fontId="3" fillId="0" borderId="0" xfId="0" applyNumberFormat="1" applyFont="1" applyBorder="1" applyAlignment="1">
      <alignment horizontal="right" vertical="center"/>
    </xf>
    <xf numFmtId="41" fontId="3" fillId="0" borderId="5" xfId="0" applyNumberFormat="1" applyFont="1" applyBorder="1" applyAlignment="1">
      <alignment horizontal="right" vertical="center"/>
    </xf>
    <xf numFmtId="180" fontId="3" fillId="0" borderId="6" xfId="0" applyNumberFormat="1" applyFont="1" applyBorder="1" applyAlignment="1" applyProtection="1">
      <alignment horizontal="right" vertical="center" wrapText="1"/>
      <protection locked="0"/>
    </xf>
    <xf numFmtId="0" fontId="13" fillId="0" borderId="0" xfId="0" applyFont="1" applyBorder="1" applyAlignment="1">
      <alignment horizontal="center" vertical="center"/>
    </xf>
    <xf numFmtId="3" fontId="13" fillId="0" borderId="0" xfId="0" applyNumberFormat="1" applyFont="1" applyBorder="1" applyAlignment="1">
      <alignment horizontal="right" vertical="center"/>
    </xf>
    <xf numFmtId="0" fontId="13" fillId="0" borderId="0" xfId="0" applyFont="1" applyBorder="1" applyAlignment="1">
      <alignment horizontal="right" vertical="center"/>
    </xf>
    <xf numFmtId="3" fontId="13" fillId="0" borderId="7" xfId="0" applyNumberFormat="1" applyFont="1" applyBorder="1" applyAlignment="1">
      <alignment horizontal="right" vertical="center"/>
    </xf>
    <xf numFmtId="0" fontId="13" fillId="0" borderId="7" xfId="0" applyFont="1" applyBorder="1" applyAlignment="1">
      <alignment horizontal="right" vertical="center"/>
    </xf>
    <xf numFmtId="0" fontId="14" fillId="0" borderId="19" xfId="0" applyFont="1" applyBorder="1" applyAlignment="1">
      <alignment horizontal="center" vertical="center"/>
    </xf>
    <xf numFmtId="0" fontId="14" fillId="0" borderId="11" xfId="0" applyFont="1" applyBorder="1" applyAlignment="1">
      <alignment horizontal="center" vertical="center"/>
    </xf>
    <xf numFmtId="0" fontId="13" fillId="0" borderId="5" xfId="0" applyFont="1" applyBorder="1" applyAlignment="1">
      <alignment horizontal="distributed" vertical="center" wrapText="1" indent="1"/>
    </xf>
    <xf numFmtId="0" fontId="13" fillId="0" borderId="17" xfId="0" applyFont="1" applyBorder="1" applyAlignment="1">
      <alignment horizontal="distributed" vertical="center" wrapText="1" indent="1"/>
    </xf>
    <xf numFmtId="180" fontId="11" fillId="0" borderId="0" xfId="0" applyNumberFormat="1" applyFont="1" applyFill="1" applyAlignment="1">
      <alignment vertical="center"/>
    </xf>
    <xf numFmtId="180" fontId="11" fillId="0" borderId="0" xfId="0" applyNumberFormat="1" applyFont="1" applyFill="1" applyBorder="1" applyAlignment="1">
      <alignment vertical="center"/>
    </xf>
    <xf numFmtId="180" fontId="11" fillId="0" borderId="0" xfId="0" applyNumberFormat="1" applyFont="1" applyFill="1" applyBorder="1" applyAlignment="1">
      <alignment horizontal="right" vertical="center"/>
    </xf>
    <xf numFmtId="180" fontId="11" fillId="0" borderId="7" xfId="0" applyNumberFormat="1" applyFont="1" applyFill="1" applyBorder="1" applyAlignment="1">
      <alignment vertical="center"/>
    </xf>
    <xf numFmtId="41" fontId="3" fillId="0" borderId="7" xfId="2" applyNumberFormat="1" applyFont="1" applyBorder="1" applyAlignment="1">
      <alignment vertical="center"/>
    </xf>
    <xf numFmtId="0" fontId="3" fillId="0" borderId="7" xfId="0" applyFont="1" applyFill="1" applyBorder="1" applyAlignment="1" applyProtection="1">
      <alignment horizontal="right" vertical="center"/>
      <protection locked="0"/>
    </xf>
    <xf numFmtId="38" fontId="3" fillId="0" borderId="7" xfId="1" applyFont="1" applyBorder="1" applyAlignment="1" applyProtection="1">
      <alignment vertical="center"/>
      <protection locked="0"/>
    </xf>
    <xf numFmtId="38" fontId="3" fillId="0" borderId="7" xfId="1" applyFont="1" applyBorder="1" applyAlignment="1">
      <alignment horizontal="distributed" vertical="center"/>
    </xf>
    <xf numFmtId="38" fontId="3" fillId="0" borderId="17" xfId="1" applyFont="1" applyBorder="1" applyAlignment="1" applyProtection="1">
      <alignment horizontal="distributed" vertical="center"/>
      <protection locked="0"/>
    </xf>
    <xf numFmtId="38" fontId="3" fillId="0" borderId="20" xfId="1" applyFont="1" applyBorder="1" applyAlignment="1" applyProtection="1">
      <alignment vertical="center"/>
      <protection locked="0"/>
    </xf>
    <xf numFmtId="38" fontId="3" fillId="0" borderId="7" xfId="1" applyFont="1" applyBorder="1" applyAlignment="1">
      <alignment horizontal="right" vertical="center"/>
    </xf>
    <xf numFmtId="176" fontId="3" fillId="0" borderId="7" xfId="0" applyNumberFormat="1" applyFont="1" applyFill="1" applyBorder="1" applyAlignment="1">
      <alignment horizontal="right" vertical="center"/>
    </xf>
    <xf numFmtId="41" fontId="3" fillId="0" borderId="0" xfId="2" applyNumberFormat="1" applyFont="1" applyBorder="1" applyAlignment="1">
      <alignment vertical="center"/>
    </xf>
    <xf numFmtId="41" fontId="3" fillId="0" borderId="7" xfId="0" applyNumberFormat="1" applyFont="1" applyBorder="1" applyAlignment="1">
      <alignment horizontal="right" vertical="center"/>
    </xf>
    <xf numFmtId="41" fontId="3" fillId="0" borderId="7" xfId="2" applyNumberFormat="1" applyFont="1" applyFill="1" applyBorder="1" applyAlignment="1">
      <alignment vertical="center"/>
    </xf>
    <xf numFmtId="41" fontId="3" fillId="0" borderId="17" xfId="2" applyNumberFormat="1" applyFont="1" applyFill="1" applyBorder="1" applyAlignment="1">
      <alignment vertical="center"/>
    </xf>
    <xf numFmtId="0" fontId="3" fillId="0" borderId="0" xfId="0" applyFont="1" applyBorder="1" applyAlignment="1">
      <alignment horizontal="left" vertical="center" wrapText="1"/>
    </xf>
    <xf numFmtId="177" fontId="3" fillId="0" borderId="24" xfId="0" applyNumberFormat="1" applyFont="1" applyBorder="1" applyAlignment="1">
      <alignment vertical="center" wrapText="1"/>
    </xf>
    <xf numFmtId="3" fontId="3" fillId="0" borderId="0" xfId="1" applyNumberFormat="1" applyFont="1" applyBorder="1" applyAlignment="1">
      <alignment horizontal="right" vertical="center"/>
    </xf>
    <xf numFmtId="178" fontId="3" fillId="0" borderId="17" xfId="0" applyNumberFormat="1" applyFont="1" applyFill="1" applyBorder="1" applyAlignment="1">
      <alignment horizontal="right" vertical="center"/>
    </xf>
    <xf numFmtId="41" fontId="3" fillId="0" borderId="5" xfId="2" applyNumberFormat="1" applyFont="1" applyBorder="1" applyAlignment="1">
      <alignment vertical="center"/>
    </xf>
    <xf numFmtId="41" fontId="3" fillId="0" borderId="20" xfId="0" applyNumberFormat="1" applyFont="1" applyBorder="1" applyAlignment="1">
      <alignment horizontal="right" vertical="center"/>
    </xf>
    <xf numFmtId="180" fontId="3" fillId="0" borderId="6" xfId="0" applyNumberFormat="1" applyFont="1" applyFill="1" applyBorder="1" applyAlignment="1" applyProtection="1">
      <alignment horizontal="right" vertical="center" wrapText="1"/>
      <protection locked="0"/>
    </xf>
    <xf numFmtId="180" fontId="3" fillId="0" borderId="0" xfId="0" applyNumberFormat="1" applyFont="1" applyBorder="1" applyAlignment="1" applyProtection="1">
      <alignment vertical="center" wrapText="1"/>
      <protection locked="0"/>
    </xf>
    <xf numFmtId="41" fontId="3" fillId="0" borderId="0" xfId="2" applyNumberFormat="1" applyFont="1" applyBorder="1" applyAlignment="1">
      <alignment horizontal="right" vertical="center"/>
    </xf>
    <xf numFmtId="38" fontId="3" fillId="0" borderId="7" xfId="1" applyFont="1" applyBorder="1" applyAlignment="1" applyProtection="1">
      <alignment horizontal="right" vertical="center"/>
      <protection locked="0"/>
    </xf>
    <xf numFmtId="0" fontId="3" fillId="0" borderId="0" xfId="0" applyFont="1" applyAlignment="1">
      <alignment vertical="center"/>
    </xf>
    <xf numFmtId="0" fontId="3" fillId="0" borderId="10" xfId="0" applyFont="1" applyBorder="1" applyAlignment="1">
      <alignment horizontal="center" vertical="center"/>
    </xf>
    <xf numFmtId="0" fontId="3" fillId="0" borderId="7" xfId="0" applyFont="1" applyBorder="1" applyAlignment="1">
      <alignment vertical="center"/>
    </xf>
    <xf numFmtId="177" fontId="3" fillId="0" borderId="26" xfId="0" applyNumberFormat="1" applyFont="1" applyBorder="1" applyAlignment="1">
      <alignment vertical="center" wrapText="1"/>
    </xf>
    <xf numFmtId="177" fontId="3" fillId="0" borderId="12" xfId="0" applyNumberFormat="1" applyFont="1" applyBorder="1" applyAlignment="1">
      <alignment vertical="center" wrapText="1"/>
    </xf>
    <xf numFmtId="180" fontId="3" fillId="0" borderId="24" xfId="0" applyNumberFormat="1" applyFont="1" applyBorder="1" applyAlignment="1" applyProtection="1">
      <alignment vertical="center" wrapText="1"/>
      <protection locked="0"/>
    </xf>
    <xf numFmtId="180" fontId="3" fillId="0" borderId="24" xfId="0" applyNumberFormat="1" applyFont="1" applyBorder="1" applyAlignment="1" applyProtection="1">
      <alignment horizontal="right" vertical="center" wrapText="1"/>
      <protection locked="0"/>
    </xf>
    <xf numFmtId="180" fontId="3" fillId="0" borderId="24" xfId="0" applyNumberFormat="1" applyFont="1" applyFill="1" applyBorder="1" applyAlignment="1" applyProtection="1">
      <alignment vertical="center" wrapText="1"/>
      <protection locked="0"/>
    </xf>
    <xf numFmtId="0" fontId="3" fillId="0" borderId="5" xfId="0" applyFont="1" applyBorder="1" applyAlignment="1">
      <alignment horizontal="left" vertical="center" wrapText="1"/>
    </xf>
    <xf numFmtId="0" fontId="4" fillId="0" borderId="0" xfId="0" applyFont="1" applyAlignment="1">
      <alignment vertical="center"/>
    </xf>
    <xf numFmtId="3" fontId="3" fillId="0" borderId="0" xfId="1" applyNumberFormat="1" applyFont="1" applyBorder="1" applyAlignment="1">
      <alignment horizontal="right" vertical="center"/>
    </xf>
    <xf numFmtId="0" fontId="3" fillId="0" borderId="24" xfId="0" applyFont="1" applyBorder="1" applyAlignment="1">
      <alignment horizontal="left" vertical="center" wrapText="1"/>
    </xf>
    <xf numFmtId="0" fontId="3" fillId="0" borderId="0" xfId="0" applyFont="1" applyBorder="1" applyAlignment="1">
      <alignment horizontal="right" vertical="center"/>
    </xf>
    <xf numFmtId="0" fontId="3" fillId="0" borderId="0" xfId="0" applyFont="1" applyAlignment="1">
      <alignment vertical="center"/>
    </xf>
    <xf numFmtId="0" fontId="3" fillId="0" borderId="14" xfId="0" applyFont="1" applyFill="1" applyBorder="1" applyAlignment="1">
      <alignment horizontal="center" vertical="center"/>
    </xf>
    <xf numFmtId="0" fontId="3" fillId="0" borderId="0" xfId="0" applyFont="1" applyBorder="1" applyAlignment="1">
      <alignment horizontal="right" vertical="center"/>
    </xf>
    <xf numFmtId="0" fontId="3" fillId="0" borderId="0" xfId="0" applyFont="1" applyAlignment="1">
      <alignment vertical="center"/>
    </xf>
    <xf numFmtId="0" fontId="3" fillId="0" borderId="5" xfId="0" applyFont="1" applyBorder="1" applyAlignment="1">
      <alignment horizontal="right" vertical="center"/>
    </xf>
    <xf numFmtId="0" fontId="3" fillId="0" borderId="14" xfId="0" applyFont="1" applyFill="1" applyBorder="1" applyAlignment="1">
      <alignment horizontal="distributed" vertical="center" justifyLastLine="1"/>
    </xf>
    <xf numFmtId="176" fontId="3" fillId="0" borderId="0" xfId="0" applyNumberFormat="1" applyFont="1" applyFill="1" applyBorder="1" applyAlignment="1">
      <alignment horizontal="right" vertical="center"/>
    </xf>
    <xf numFmtId="178" fontId="3" fillId="0" borderId="5" xfId="0" applyNumberFormat="1" applyFont="1" applyFill="1" applyBorder="1" applyAlignment="1">
      <alignment horizontal="right" vertical="center"/>
    </xf>
    <xf numFmtId="0" fontId="3" fillId="0" borderId="0" xfId="0" applyFont="1" applyAlignment="1">
      <alignment vertical="center"/>
    </xf>
    <xf numFmtId="0" fontId="3" fillId="0" borderId="7"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vertical="center"/>
    </xf>
    <xf numFmtId="0" fontId="3" fillId="0" borderId="19" xfId="0" applyFont="1" applyBorder="1" applyAlignment="1">
      <alignment horizontal="center" vertical="center"/>
    </xf>
    <xf numFmtId="0" fontId="3" fillId="0" borderId="17" xfId="0" applyFont="1" applyBorder="1" applyAlignment="1">
      <alignment vertical="center"/>
    </xf>
    <xf numFmtId="0" fontId="3" fillId="0" borderId="3" xfId="0" applyFont="1" applyBorder="1" applyAlignment="1">
      <alignment horizontal="left" vertical="center" wrapText="1"/>
    </xf>
    <xf numFmtId="0" fontId="3" fillId="0" borderId="5" xfId="0" applyFont="1" applyFill="1" applyBorder="1" applyAlignment="1">
      <alignment horizontal="left" vertical="center" wrapText="1"/>
    </xf>
    <xf numFmtId="0" fontId="3" fillId="0" borderId="20" xfId="0" applyFont="1" applyBorder="1" applyAlignment="1">
      <alignment vertical="center"/>
    </xf>
    <xf numFmtId="177" fontId="3" fillId="0" borderId="6" xfId="0" applyNumberFormat="1" applyFont="1" applyBorder="1" applyAlignment="1">
      <alignment vertical="center" wrapText="1"/>
    </xf>
    <xf numFmtId="0" fontId="3" fillId="0" borderId="0" xfId="0" applyFont="1" applyFill="1" applyBorder="1" applyAlignment="1">
      <alignment horizontal="left" vertical="center" wrapText="1"/>
    </xf>
    <xf numFmtId="0" fontId="4" fillId="0" borderId="0" xfId="0" applyFont="1" applyAlignment="1">
      <alignment vertical="center"/>
    </xf>
    <xf numFmtId="3" fontId="3" fillId="0" borderId="0" xfId="1" applyNumberFormat="1" applyFont="1" applyBorder="1" applyAlignment="1">
      <alignment horizontal="right" vertical="center"/>
    </xf>
    <xf numFmtId="0" fontId="3" fillId="0" borderId="0" xfId="0" applyFont="1" applyBorder="1" applyAlignment="1">
      <alignment horizontal="right" vertical="center"/>
    </xf>
    <xf numFmtId="0" fontId="3" fillId="0" borderId="7" xfId="0" applyFont="1" applyBorder="1" applyAlignment="1">
      <alignment horizontal="right" vertical="center"/>
    </xf>
    <xf numFmtId="0" fontId="3" fillId="0" borderId="7" xfId="0" applyFont="1" applyFill="1" applyBorder="1" applyAlignment="1" applyProtection="1">
      <alignment vertical="center"/>
      <protection locked="0"/>
    </xf>
    <xf numFmtId="41" fontId="3" fillId="0" borderId="7" xfId="0" applyNumberFormat="1" applyFont="1" applyFill="1" applyBorder="1" applyAlignment="1">
      <alignment horizontal="right" vertical="center"/>
    </xf>
    <xf numFmtId="181" fontId="13" fillId="0" borderId="0" xfId="0" applyNumberFormat="1" applyFont="1" applyBorder="1" applyAlignment="1">
      <alignment horizontal="right" vertical="center"/>
    </xf>
    <xf numFmtId="181" fontId="13" fillId="0" borderId="7" xfId="0" applyNumberFormat="1" applyFont="1" applyBorder="1" applyAlignment="1">
      <alignment horizontal="right" vertical="center"/>
    </xf>
    <xf numFmtId="0" fontId="6" fillId="0" borderId="0" xfId="0" applyFont="1" applyFill="1" applyAlignment="1">
      <alignment horizontal="right" vertical="center"/>
    </xf>
    <xf numFmtId="49" fontId="16" fillId="0" borderId="1" xfId="0" applyNumberFormat="1" applyFont="1" applyBorder="1" applyAlignment="1">
      <alignment horizontal="distributed" vertical="center" wrapText="1" justifyLastLine="1"/>
    </xf>
    <xf numFmtId="0" fontId="3" fillId="0" borderId="1" xfId="0" applyFont="1" applyBorder="1" applyAlignment="1">
      <alignment horizontal="distributed" vertical="center" wrapText="1" justifyLastLine="1"/>
    </xf>
    <xf numFmtId="49" fontId="5" fillId="0" borderId="0" xfId="0" applyNumberFormat="1" applyFont="1" applyAlignment="1">
      <alignment horizontal="right" vertical="center"/>
    </xf>
    <xf numFmtId="0" fontId="5" fillId="0" borderId="0" xfId="0" applyFont="1" applyAlignment="1">
      <alignment horizontal="left" vertical="center"/>
    </xf>
    <xf numFmtId="0" fontId="4"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Alignment="1">
      <alignment vertical="center"/>
    </xf>
    <xf numFmtId="41" fontId="3" fillId="0" borderId="4" xfId="0" applyNumberFormat="1" applyFont="1" applyBorder="1" applyAlignment="1">
      <alignment horizontal="right" vertical="center"/>
    </xf>
    <xf numFmtId="41" fontId="3" fillId="0" borderId="12" xfId="0" applyNumberFormat="1" applyFont="1" applyBorder="1" applyAlignment="1">
      <alignment horizontal="right" vertical="center"/>
    </xf>
    <xf numFmtId="41" fontId="3" fillId="0" borderId="11" xfId="0" applyNumberFormat="1" applyFont="1" applyBorder="1" applyAlignment="1">
      <alignment horizontal="right" vertical="center"/>
    </xf>
    <xf numFmtId="41" fontId="3" fillId="0" borderId="9" xfId="0" applyNumberFormat="1" applyFont="1" applyBorder="1" applyAlignment="1">
      <alignment horizontal="right" vertical="center"/>
    </xf>
    <xf numFmtId="0" fontId="3" fillId="0" borderId="4" xfId="0" applyFont="1" applyBorder="1" applyAlignment="1">
      <alignment horizontal="right" vertical="center"/>
    </xf>
    <xf numFmtId="0" fontId="3" fillId="0" borderId="12" xfId="0" applyFont="1" applyBorder="1" applyAlignment="1">
      <alignment horizontal="right" vertical="center"/>
    </xf>
    <xf numFmtId="0" fontId="3" fillId="0" borderId="11" xfId="0" applyFont="1" applyBorder="1" applyAlignment="1">
      <alignment horizontal="right" vertical="center"/>
    </xf>
    <xf numFmtId="0" fontId="3" fillId="0" borderId="9" xfId="0" applyFont="1" applyBorder="1" applyAlignment="1">
      <alignment horizontal="right" vertical="center"/>
    </xf>
    <xf numFmtId="41" fontId="3" fillId="0" borderId="12" xfId="0" applyNumberFormat="1" applyFont="1" applyBorder="1" applyAlignment="1">
      <alignment horizontal="left" vertical="center"/>
    </xf>
    <xf numFmtId="41" fontId="3" fillId="0" borderId="3" xfId="0" applyNumberFormat="1" applyFont="1" applyBorder="1" applyAlignment="1">
      <alignment horizontal="left" vertical="center"/>
    </xf>
    <xf numFmtId="41" fontId="3" fillId="0" borderId="9" xfId="0" applyNumberFormat="1" applyFont="1" applyBorder="1" applyAlignment="1">
      <alignment horizontal="left" vertical="center"/>
    </xf>
    <xf numFmtId="41" fontId="3" fillId="0" borderId="10" xfId="0" applyNumberFormat="1" applyFont="1" applyBorder="1" applyAlignment="1">
      <alignment horizontal="left" vertical="center"/>
    </xf>
    <xf numFmtId="0" fontId="3" fillId="0" borderId="12" xfId="0" applyFont="1" applyBorder="1" applyAlignment="1">
      <alignment horizontal="left" vertical="center"/>
    </xf>
    <xf numFmtId="0" fontId="3" fillId="0" borderId="3"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3" xfId="0" applyFont="1" applyBorder="1" applyAlignment="1"/>
    <xf numFmtId="0" fontId="3" fillId="0" borderId="0" xfId="0" applyFont="1" applyBorder="1" applyAlignment="1"/>
    <xf numFmtId="0" fontId="6" fillId="0" borderId="0" xfId="0" applyFont="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right" vertical="center"/>
    </xf>
    <xf numFmtId="0" fontId="4" fillId="0" borderId="7" xfId="0" applyFont="1" applyBorder="1" applyAlignment="1">
      <alignment horizontal="right"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49" fontId="3" fillId="0" borderId="0" xfId="0" applyNumberFormat="1" applyFont="1" applyAlignment="1">
      <alignment vertical="center"/>
    </xf>
    <xf numFmtId="0" fontId="3" fillId="0" borderId="5" xfId="0" applyFont="1" applyBorder="1" applyAlignment="1">
      <alignment horizontal="center" vertical="center"/>
    </xf>
    <xf numFmtId="0" fontId="4" fillId="0" borderId="10" xfId="0" applyFont="1" applyBorder="1" applyAlignment="1">
      <alignment horizontal="center" vertical="center"/>
    </xf>
    <xf numFmtId="0" fontId="3" fillId="0" borderId="0" xfId="3" applyFont="1" applyAlignment="1">
      <alignment vertical="center"/>
    </xf>
    <xf numFmtId="3" fontId="3" fillId="0" borderId="6" xfId="1" applyNumberFormat="1" applyFont="1" applyBorder="1" applyAlignment="1">
      <alignment horizontal="right" vertical="center"/>
    </xf>
    <xf numFmtId="3" fontId="0" fillId="0" borderId="6" xfId="0" applyNumberFormat="1" applyFont="1" applyBorder="1" applyAlignment="1">
      <alignment horizontal="right" vertical="center"/>
    </xf>
    <xf numFmtId="3" fontId="3" fillId="0" borderId="0" xfId="1" applyNumberFormat="1" applyFont="1" applyBorder="1" applyAlignment="1">
      <alignment horizontal="right" vertical="center"/>
    </xf>
    <xf numFmtId="3" fontId="0" fillId="0" borderId="0" xfId="0" applyNumberFormat="1" applyFont="1" applyAlignment="1">
      <alignment horizontal="right" vertical="center"/>
    </xf>
    <xf numFmtId="0" fontId="3" fillId="0" borderId="7" xfId="0" applyFont="1" applyFill="1" applyBorder="1" applyAlignment="1" applyProtection="1">
      <alignment horizontal="left" vertical="center"/>
      <protection locked="0"/>
    </xf>
    <xf numFmtId="3" fontId="3" fillId="0" borderId="7" xfId="0" applyNumberFormat="1"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38" fontId="3" fillId="0" borderId="0" xfId="1" applyFont="1" applyBorder="1" applyAlignment="1"/>
    <xf numFmtId="0" fontId="3" fillId="0" borderId="22" xfId="0" applyFont="1" applyBorder="1" applyAlignment="1">
      <alignment horizontal="center" vertical="center"/>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14" fillId="0" borderId="25" xfId="0" applyFont="1" applyBorder="1" applyAlignment="1">
      <alignment horizontal="center" vertical="center"/>
    </xf>
    <xf numFmtId="0" fontId="14" fillId="0" borderId="22" xfId="0" applyFont="1" applyBorder="1" applyAlignment="1">
      <alignment horizontal="center" vertical="center"/>
    </xf>
    <xf numFmtId="0" fontId="4" fillId="0" borderId="13" xfId="0" applyFont="1" applyBorder="1" applyAlignment="1"/>
    <xf numFmtId="0" fontId="3" fillId="0" borderId="2" xfId="0" applyFont="1" applyBorder="1" applyAlignment="1">
      <alignment horizontal="distributed" vertical="center" indent="1"/>
    </xf>
    <xf numFmtId="0" fontId="3" fillId="0" borderId="10" xfId="0" applyFont="1" applyBorder="1" applyAlignment="1">
      <alignment horizontal="distributed" vertical="center" indent="1"/>
    </xf>
    <xf numFmtId="0" fontId="7" fillId="0" borderId="0" xfId="0" applyFont="1" applyAlignment="1">
      <alignment horizontal="left" vertical="center"/>
    </xf>
    <xf numFmtId="0" fontId="7" fillId="0" borderId="0" xfId="0" applyFont="1" applyAlignment="1">
      <alignment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18" xfId="0" applyFont="1" applyBorder="1" applyAlignment="1">
      <alignment horizontal="left" vertical="center"/>
    </xf>
    <xf numFmtId="0" fontId="3" fillId="0" borderId="1" xfId="0" applyFont="1" applyBorder="1" applyAlignment="1">
      <alignment horizontal="left" vertical="center"/>
    </xf>
    <xf numFmtId="0" fontId="3" fillId="0" borderId="22" xfId="0" applyFont="1" applyFill="1" applyBorder="1" applyAlignment="1">
      <alignment horizontal="right" vertical="center"/>
    </xf>
    <xf numFmtId="0" fontId="3" fillId="0" borderId="18" xfId="0" applyFont="1" applyFill="1" applyBorder="1" applyAlignment="1">
      <alignment horizontal="right" vertical="center"/>
    </xf>
    <xf numFmtId="0" fontId="3" fillId="0" borderId="7" xfId="0" applyFont="1" applyBorder="1" applyAlignment="1">
      <alignment horizontal="left" vertical="center"/>
    </xf>
    <xf numFmtId="0" fontId="4" fillId="0" borderId="7" xfId="0" applyFont="1" applyBorder="1" applyAlignment="1">
      <alignment horizontal="left" vertical="center"/>
    </xf>
    <xf numFmtId="0" fontId="3" fillId="0" borderId="5" xfId="0" applyFont="1" applyBorder="1" applyAlignment="1">
      <alignment horizontal="right" vertical="center"/>
    </xf>
    <xf numFmtId="0" fontId="3" fillId="0" borderId="9" xfId="0" applyFont="1" applyFill="1" applyBorder="1" applyAlignment="1">
      <alignment horizontal="center" vertical="center"/>
    </xf>
    <xf numFmtId="0" fontId="3" fillId="0" borderId="17" xfId="0" applyFont="1" applyBorder="1" applyAlignment="1">
      <alignment horizontal="right" vertical="center"/>
    </xf>
    <xf numFmtId="0" fontId="4" fillId="0" borderId="0" xfId="0" applyFont="1" applyBorder="1" applyAlignment="1"/>
    <xf numFmtId="0" fontId="3" fillId="0" borderId="6" xfId="0" applyFont="1" applyBorder="1" applyAlignment="1">
      <alignment horizontal="center" vertical="center"/>
    </xf>
    <xf numFmtId="0" fontId="3" fillId="0" borderId="22" xfId="0" applyFont="1" applyBorder="1" applyAlignment="1">
      <alignment horizontal="right" vertical="center"/>
    </xf>
    <xf numFmtId="0" fontId="3" fillId="0" borderId="18" xfId="0" applyFont="1" applyBorder="1" applyAlignment="1">
      <alignment horizontal="righ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vertical="center"/>
    </xf>
    <xf numFmtId="0" fontId="4" fillId="0" borderId="10" xfId="0" applyFont="1" applyBorder="1" applyAlignment="1">
      <alignment vertical="center"/>
    </xf>
    <xf numFmtId="0" fontId="3" fillId="0" borderId="7" xfId="0" applyFont="1" applyBorder="1" applyAlignment="1">
      <alignment vertical="center"/>
    </xf>
    <xf numFmtId="0" fontId="4" fillId="0" borderId="7" xfId="0" applyFont="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8"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center" vertical="center"/>
    </xf>
    <xf numFmtId="0" fontId="6" fillId="0" borderId="0" xfId="0" applyFont="1" applyFill="1" applyAlignment="1">
      <alignment horizontal="left" vertical="center"/>
    </xf>
    <xf numFmtId="0" fontId="3" fillId="0" borderId="13" xfId="0" applyFont="1" applyFill="1" applyBorder="1" applyAlignment="1">
      <alignment horizontal="left"/>
    </xf>
    <xf numFmtId="0" fontId="6" fillId="0" borderId="0" xfId="0" applyFont="1" applyFill="1" applyAlignment="1">
      <alignment horizontal="right" vertical="center"/>
    </xf>
    <xf numFmtId="0" fontId="3" fillId="0" borderId="7" xfId="0" applyFont="1" applyFill="1" applyBorder="1" applyAlignment="1">
      <alignment horizontal="center" vertical="center"/>
    </xf>
    <xf numFmtId="0" fontId="3" fillId="0" borderId="7" xfId="0" applyFont="1" applyFill="1" applyBorder="1" applyAlignment="1">
      <alignment horizontal="right" vertical="center"/>
    </xf>
    <xf numFmtId="0" fontId="3" fillId="0" borderId="2" xfId="0" applyFont="1" applyFill="1" applyBorder="1" applyAlignment="1">
      <alignment horizontal="center" vertical="center"/>
    </xf>
    <xf numFmtId="0" fontId="4" fillId="0" borderId="10" xfId="0" applyFont="1" applyFill="1" applyBorder="1" applyAlignment="1">
      <alignment horizontal="center" vertical="center"/>
    </xf>
    <xf numFmtId="0" fontId="3" fillId="0" borderId="27" xfId="0" applyFont="1" applyBorder="1" applyAlignment="1">
      <alignment horizontal="center" vertical="center"/>
    </xf>
    <xf numFmtId="0" fontId="3" fillId="0" borderId="24" xfId="0" applyFont="1" applyBorder="1" applyAlignment="1">
      <alignment horizontal="center" vertical="center"/>
    </xf>
    <xf numFmtId="0" fontId="3" fillId="0" borderId="19" xfId="0" applyFont="1" applyBorder="1" applyAlignment="1">
      <alignment horizontal="center" vertical="center"/>
    </xf>
    <xf numFmtId="0" fontId="6" fillId="0" borderId="0" xfId="0" applyFont="1" applyBorder="1" applyAlignment="1">
      <alignment horizontal="left" vertical="center"/>
    </xf>
  </cellXfs>
  <cellStyles count="4">
    <cellStyle name="桁区切り" xfId="1" builtinId="6"/>
    <cellStyle name="桁区切り 2" xfId="2"/>
    <cellStyle name="標準" xfId="0" builtinId="0"/>
    <cellStyle name="標準_06．建設●"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0</xdr:colOff>
      <xdr:row>28</xdr:row>
      <xdr:rowOff>16566</xdr:rowOff>
    </xdr:from>
    <xdr:to>
      <xdr:col>8</xdr:col>
      <xdr:colOff>85725</xdr:colOff>
      <xdr:row>30</xdr:row>
      <xdr:rowOff>7040</xdr:rowOff>
    </xdr:to>
    <xdr:sp macro="" textlink="">
      <xdr:nvSpPr>
        <xdr:cNvPr id="10" name="AutoShape 1"/>
        <xdr:cNvSpPr>
          <a:spLocks/>
        </xdr:cNvSpPr>
      </xdr:nvSpPr>
      <xdr:spPr bwMode="auto">
        <a:xfrm>
          <a:off x="4547152" y="5160066"/>
          <a:ext cx="85725" cy="354909"/>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23</xdr:row>
      <xdr:rowOff>0</xdr:rowOff>
    </xdr:from>
    <xdr:to>
      <xdr:col>8</xdr:col>
      <xdr:colOff>85725</xdr:colOff>
      <xdr:row>24</xdr:row>
      <xdr:rowOff>172692</xdr:rowOff>
    </xdr:to>
    <xdr:sp macro="" textlink="">
      <xdr:nvSpPr>
        <xdr:cNvPr id="13" name="AutoShape 1"/>
        <xdr:cNvSpPr>
          <a:spLocks/>
        </xdr:cNvSpPr>
      </xdr:nvSpPr>
      <xdr:spPr bwMode="auto">
        <a:xfrm>
          <a:off x="4547152" y="4671391"/>
          <a:ext cx="85725" cy="354910"/>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21</xdr:row>
      <xdr:rowOff>16566</xdr:rowOff>
    </xdr:from>
    <xdr:to>
      <xdr:col>8</xdr:col>
      <xdr:colOff>85725</xdr:colOff>
      <xdr:row>22</xdr:row>
      <xdr:rowOff>156128</xdr:rowOff>
    </xdr:to>
    <xdr:sp macro="" textlink="">
      <xdr:nvSpPr>
        <xdr:cNvPr id="14" name="AutoShape 1"/>
        <xdr:cNvSpPr>
          <a:spLocks/>
        </xdr:cNvSpPr>
      </xdr:nvSpPr>
      <xdr:spPr bwMode="auto">
        <a:xfrm>
          <a:off x="4547152" y="3884544"/>
          <a:ext cx="85725" cy="321780"/>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17</xdr:row>
      <xdr:rowOff>24849</xdr:rowOff>
    </xdr:from>
    <xdr:to>
      <xdr:col>8</xdr:col>
      <xdr:colOff>85725</xdr:colOff>
      <xdr:row>18</xdr:row>
      <xdr:rowOff>172694</xdr:rowOff>
    </xdr:to>
    <xdr:sp macro="" textlink="">
      <xdr:nvSpPr>
        <xdr:cNvPr id="16" name="AutoShape 1"/>
        <xdr:cNvSpPr>
          <a:spLocks/>
        </xdr:cNvSpPr>
      </xdr:nvSpPr>
      <xdr:spPr bwMode="auto">
        <a:xfrm>
          <a:off x="4547152" y="3163958"/>
          <a:ext cx="85725" cy="330062"/>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2"/>
  <sheetViews>
    <sheetView showGridLines="0" tabSelected="1" zoomScaleNormal="100" zoomScaleSheetLayoutView="100" workbookViewId="0">
      <selection sqref="A1:J1"/>
    </sheetView>
  </sheetViews>
  <sheetFormatPr defaultRowHeight="13.5"/>
  <cols>
    <col min="1" max="1" width="15.25" style="1" customWidth="1"/>
    <col min="2" max="2" width="8.5" style="1" customWidth="1"/>
    <col min="3" max="10" width="8.375" style="1" customWidth="1"/>
    <col min="11" max="11" width="8.25" style="1" customWidth="1"/>
    <col min="12" max="21" width="8.25" style="2" customWidth="1"/>
    <col min="22" max="16384" width="9" style="2"/>
  </cols>
  <sheetData>
    <row r="1" spans="1:21" ht="21">
      <c r="A1" s="200" t="s">
        <v>203</v>
      </c>
      <c r="B1" s="200"/>
      <c r="C1" s="200"/>
      <c r="D1" s="200"/>
      <c r="E1" s="200"/>
      <c r="F1" s="200"/>
      <c r="G1" s="200"/>
      <c r="H1" s="200"/>
      <c r="I1" s="200"/>
      <c r="J1" s="200"/>
      <c r="K1" s="201" t="s">
        <v>16</v>
      </c>
      <c r="L1" s="202"/>
      <c r="M1" s="202"/>
      <c r="N1" s="202"/>
      <c r="O1" s="202"/>
      <c r="P1" s="202"/>
      <c r="Q1" s="202"/>
      <c r="R1" s="202"/>
      <c r="S1" s="202"/>
      <c r="T1" s="202"/>
      <c r="U1" s="202"/>
    </row>
    <row r="2" spans="1:21" ht="7.5" customHeight="1">
      <c r="L2" s="1"/>
      <c r="M2" s="1"/>
      <c r="N2" s="1"/>
      <c r="O2" s="1"/>
      <c r="P2" s="1"/>
      <c r="Q2" s="1"/>
      <c r="R2" s="1"/>
      <c r="S2" s="1"/>
      <c r="T2" s="1"/>
      <c r="U2" s="1"/>
    </row>
    <row r="3" spans="1:21" ht="17.25">
      <c r="A3" s="203" t="s">
        <v>198</v>
      </c>
      <c r="B3" s="203"/>
      <c r="C3" s="203"/>
      <c r="D3" s="203"/>
      <c r="E3" s="203"/>
      <c r="F3" s="203"/>
      <c r="G3" s="203"/>
      <c r="H3" s="203"/>
      <c r="I3" s="203"/>
      <c r="J3" s="203"/>
      <c r="K3" s="204" t="s">
        <v>74</v>
      </c>
      <c r="L3" s="202"/>
      <c r="M3" s="202"/>
      <c r="N3" s="202"/>
      <c r="O3" s="202"/>
      <c r="P3" s="202"/>
      <c r="Q3" s="202"/>
      <c r="R3" s="202"/>
      <c r="S3" s="202"/>
      <c r="T3" s="202"/>
      <c r="U3" s="202"/>
    </row>
    <row r="4" spans="1:21">
      <c r="A4" s="1" t="s">
        <v>232</v>
      </c>
      <c r="L4" s="208" t="s">
        <v>163</v>
      </c>
      <c r="M4" s="208"/>
      <c r="N4" s="208"/>
      <c r="O4" s="208"/>
      <c r="P4" s="208"/>
      <c r="Q4" s="208"/>
      <c r="R4" s="208"/>
      <c r="S4" s="202"/>
      <c r="T4" s="1"/>
      <c r="U4" s="1"/>
    </row>
    <row r="5" spans="1:21">
      <c r="A5" s="205" t="s">
        <v>8</v>
      </c>
      <c r="B5" s="202"/>
      <c r="C5" s="202"/>
      <c r="D5" s="202"/>
      <c r="E5" s="202"/>
      <c r="F5" s="202"/>
      <c r="G5" s="202"/>
      <c r="H5" s="202"/>
      <c r="I5" s="202"/>
      <c r="J5" s="202"/>
      <c r="K5" s="207" t="s">
        <v>12</v>
      </c>
      <c r="L5" s="202"/>
      <c r="M5" s="202"/>
      <c r="N5" s="202"/>
      <c r="O5" s="202"/>
      <c r="P5" s="202"/>
      <c r="Q5" s="202"/>
      <c r="R5" s="202"/>
      <c r="S5" s="202"/>
      <c r="T5" s="202"/>
      <c r="U5" s="202"/>
    </row>
    <row r="6" spans="1:21" ht="12" customHeight="1" thickBot="1">
      <c r="A6" s="15"/>
      <c r="B6" s="15"/>
      <c r="H6" s="4"/>
      <c r="I6" s="4"/>
      <c r="J6" s="4"/>
      <c r="K6" s="4"/>
      <c r="L6" s="5"/>
      <c r="M6" s="5"/>
      <c r="N6" s="5"/>
      <c r="O6" s="5"/>
      <c r="P6" s="5"/>
      <c r="Q6" s="5"/>
      <c r="R6" s="5"/>
      <c r="S6" s="5"/>
      <c r="T6" s="5"/>
      <c r="U6" s="4" t="s">
        <v>126</v>
      </c>
    </row>
    <row r="7" spans="1:21" ht="42" customHeight="1">
      <c r="A7" s="6" t="s">
        <v>213</v>
      </c>
      <c r="B7" s="7" t="s">
        <v>136</v>
      </c>
      <c r="C7" s="7" t="s">
        <v>160</v>
      </c>
      <c r="D7" s="7" t="s">
        <v>161</v>
      </c>
      <c r="E7" s="7" t="s">
        <v>143</v>
      </c>
      <c r="F7" s="7" t="s">
        <v>144</v>
      </c>
      <c r="G7" s="7" t="s">
        <v>145</v>
      </c>
      <c r="H7" s="7" t="s">
        <v>137</v>
      </c>
      <c r="I7" s="199" t="s">
        <v>359</v>
      </c>
      <c r="J7" s="103" t="s">
        <v>146</v>
      </c>
      <c r="K7" s="7" t="s">
        <v>176</v>
      </c>
      <c r="L7" s="8" t="s">
        <v>142</v>
      </c>
      <c r="M7" s="8" t="s">
        <v>141</v>
      </c>
      <c r="N7" s="8" t="s">
        <v>138</v>
      </c>
      <c r="O7" s="8" t="s">
        <v>268</v>
      </c>
      <c r="P7" s="8" t="s">
        <v>139</v>
      </c>
      <c r="Q7" s="7" t="s">
        <v>357</v>
      </c>
      <c r="R7" s="198" t="s">
        <v>358</v>
      </c>
      <c r="S7" s="7" t="s">
        <v>157</v>
      </c>
      <c r="T7" s="7" t="s">
        <v>140</v>
      </c>
      <c r="U7" s="34" t="s">
        <v>214</v>
      </c>
    </row>
    <row r="8" spans="1:21" ht="8.25" customHeight="1">
      <c r="A8" s="9"/>
      <c r="B8" s="213" t="s">
        <v>10</v>
      </c>
      <c r="C8" s="214"/>
      <c r="D8" s="214"/>
      <c r="E8" s="214"/>
      <c r="F8" s="214"/>
      <c r="G8" s="214"/>
      <c r="H8" s="214"/>
      <c r="I8" s="214"/>
      <c r="J8" s="214"/>
      <c r="K8" s="221" t="s">
        <v>15</v>
      </c>
      <c r="L8" s="221"/>
      <c r="M8" s="221"/>
      <c r="N8" s="221"/>
      <c r="O8" s="221"/>
      <c r="P8" s="221"/>
      <c r="Q8" s="221"/>
      <c r="R8" s="221"/>
      <c r="S8" s="221"/>
      <c r="T8" s="222"/>
      <c r="U8" s="10"/>
    </row>
    <row r="9" spans="1:21" ht="8.25" customHeight="1">
      <c r="A9" s="11"/>
      <c r="B9" s="215"/>
      <c r="C9" s="216"/>
      <c r="D9" s="216"/>
      <c r="E9" s="216"/>
      <c r="F9" s="216"/>
      <c r="G9" s="216"/>
      <c r="H9" s="216"/>
      <c r="I9" s="216"/>
      <c r="J9" s="216"/>
      <c r="K9" s="223"/>
      <c r="L9" s="223"/>
      <c r="M9" s="223"/>
      <c r="N9" s="223"/>
      <c r="O9" s="223"/>
      <c r="P9" s="223"/>
      <c r="Q9" s="223"/>
      <c r="R9" s="223"/>
      <c r="S9" s="223"/>
      <c r="T9" s="224"/>
      <c r="U9" s="12"/>
    </row>
    <row r="10" spans="1:21" ht="18" customHeight="1">
      <c r="A10" s="31" t="s">
        <v>303</v>
      </c>
      <c r="B10" s="115">
        <v>365503</v>
      </c>
      <c r="C10" s="116">
        <v>190428</v>
      </c>
      <c r="D10" s="116">
        <v>0</v>
      </c>
      <c r="E10" s="116">
        <v>9675</v>
      </c>
      <c r="F10" s="116">
        <v>8906</v>
      </c>
      <c r="G10" s="116">
        <v>233</v>
      </c>
      <c r="H10" s="116">
        <v>4511</v>
      </c>
      <c r="I10" s="116">
        <v>88</v>
      </c>
      <c r="J10" s="116">
        <v>0</v>
      </c>
      <c r="K10" s="116">
        <v>1689</v>
      </c>
      <c r="L10" s="116">
        <v>6048</v>
      </c>
      <c r="M10" s="116">
        <v>1559</v>
      </c>
      <c r="N10" s="116">
        <v>1476</v>
      </c>
      <c r="O10" s="116">
        <v>634</v>
      </c>
      <c r="P10" s="116">
        <v>85219</v>
      </c>
      <c r="Q10" s="116">
        <v>34093</v>
      </c>
      <c r="R10" s="116">
        <v>6778</v>
      </c>
      <c r="S10" s="116">
        <v>3497</v>
      </c>
      <c r="T10" s="117">
        <v>10669</v>
      </c>
      <c r="U10" s="18" t="s">
        <v>234</v>
      </c>
    </row>
    <row r="11" spans="1:21" ht="18" customHeight="1">
      <c r="A11" s="31" t="s">
        <v>289</v>
      </c>
      <c r="B11" s="99">
        <v>355639</v>
      </c>
      <c r="C11" s="98">
        <v>201827</v>
      </c>
      <c r="D11" s="98">
        <v>0</v>
      </c>
      <c r="E11" s="98">
        <v>8209</v>
      </c>
      <c r="F11" s="98">
        <v>712</v>
      </c>
      <c r="G11" s="98">
        <v>630</v>
      </c>
      <c r="H11" s="98">
        <v>1617</v>
      </c>
      <c r="I11" s="98">
        <v>35</v>
      </c>
      <c r="J11" s="98">
        <v>0</v>
      </c>
      <c r="K11" s="98">
        <v>3294</v>
      </c>
      <c r="L11" s="98">
        <v>18632</v>
      </c>
      <c r="M11" s="98">
        <v>27</v>
      </c>
      <c r="N11" s="98">
        <v>76</v>
      </c>
      <c r="O11" s="98">
        <v>9664</v>
      </c>
      <c r="P11" s="80">
        <v>67045</v>
      </c>
      <c r="Q11" s="80">
        <v>15621</v>
      </c>
      <c r="R11" s="98">
        <v>13390</v>
      </c>
      <c r="S11" s="98">
        <v>9261</v>
      </c>
      <c r="T11" s="75">
        <v>5599</v>
      </c>
      <c r="U11" s="18" t="s">
        <v>258</v>
      </c>
    </row>
    <row r="12" spans="1:21" ht="18" customHeight="1">
      <c r="A12" s="31" t="s">
        <v>290</v>
      </c>
      <c r="B12" s="74">
        <v>411008</v>
      </c>
      <c r="C12" s="74">
        <v>199799</v>
      </c>
      <c r="D12" s="74">
        <v>57</v>
      </c>
      <c r="E12" s="74">
        <v>13192</v>
      </c>
      <c r="F12" s="74">
        <v>1749</v>
      </c>
      <c r="G12" s="74">
        <v>1952</v>
      </c>
      <c r="H12" s="74">
        <v>10652</v>
      </c>
      <c r="I12" s="74">
        <v>2012</v>
      </c>
      <c r="J12" s="74">
        <v>72</v>
      </c>
      <c r="K12" s="74">
        <v>1212</v>
      </c>
      <c r="L12" s="74">
        <v>21916</v>
      </c>
      <c r="M12" s="74">
        <v>0</v>
      </c>
      <c r="N12" s="74">
        <v>825</v>
      </c>
      <c r="O12" s="74">
        <v>11610</v>
      </c>
      <c r="P12" s="74">
        <v>22501</v>
      </c>
      <c r="Q12" s="74">
        <v>9952</v>
      </c>
      <c r="R12" s="74">
        <v>12573</v>
      </c>
      <c r="S12" s="74">
        <v>88333</v>
      </c>
      <c r="T12" s="74">
        <v>12601</v>
      </c>
      <c r="U12" s="18" t="s">
        <v>281</v>
      </c>
    </row>
    <row r="13" spans="1:21" ht="18" customHeight="1">
      <c r="A13" s="31" t="s">
        <v>291</v>
      </c>
      <c r="B13" s="74">
        <v>276481</v>
      </c>
      <c r="C13" s="74">
        <v>155598</v>
      </c>
      <c r="D13" s="74">
        <v>7353</v>
      </c>
      <c r="E13" s="74">
        <v>8946</v>
      </c>
      <c r="F13" s="74">
        <v>4984</v>
      </c>
      <c r="G13" s="74">
        <v>961</v>
      </c>
      <c r="H13" s="74">
        <v>9952</v>
      </c>
      <c r="I13" s="74">
        <v>8339</v>
      </c>
      <c r="J13" s="74">
        <v>401</v>
      </c>
      <c r="K13" s="74">
        <v>148</v>
      </c>
      <c r="L13" s="74">
        <v>5911</v>
      </c>
      <c r="M13" s="74">
        <v>3379</v>
      </c>
      <c r="N13" s="74">
        <v>0</v>
      </c>
      <c r="O13" s="74">
        <v>873</v>
      </c>
      <c r="P13" s="74">
        <v>28683</v>
      </c>
      <c r="Q13" s="74">
        <v>11485</v>
      </c>
      <c r="R13" s="74">
        <v>8523</v>
      </c>
      <c r="S13" s="74">
        <v>16720</v>
      </c>
      <c r="T13" s="74">
        <v>4225</v>
      </c>
      <c r="U13" s="18" t="s">
        <v>292</v>
      </c>
    </row>
    <row r="14" spans="1:21" ht="18" customHeight="1">
      <c r="A14" s="31" t="s">
        <v>304</v>
      </c>
      <c r="B14" s="74">
        <v>280146</v>
      </c>
      <c r="C14" s="74">
        <v>176740</v>
      </c>
      <c r="D14" s="74">
        <v>6228</v>
      </c>
      <c r="E14" s="74">
        <v>4195</v>
      </c>
      <c r="F14" s="74">
        <v>628</v>
      </c>
      <c r="G14" s="74">
        <v>1835</v>
      </c>
      <c r="H14" s="74">
        <v>9520</v>
      </c>
      <c r="I14" s="74">
        <v>324</v>
      </c>
      <c r="J14" s="74">
        <v>682</v>
      </c>
      <c r="K14" s="74">
        <v>3331</v>
      </c>
      <c r="L14" s="74">
        <v>6301</v>
      </c>
      <c r="M14" s="74">
        <v>1901</v>
      </c>
      <c r="N14" s="74">
        <v>2243</v>
      </c>
      <c r="O14" s="74">
        <v>146</v>
      </c>
      <c r="P14" s="74">
        <v>44643</v>
      </c>
      <c r="Q14" s="74">
        <v>10982</v>
      </c>
      <c r="R14" s="74">
        <v>4560</v>
      </c>
      <c r="S14" s="74">
        <v>2516</v>
      </c>
      <c r="T14" s="74">
        <v>3371</v>
      </c>
      <c r="U14" s="18" t="s">
        <v>305</v>
      </c>
    </row>
    <row r="15" spans="1:21" ht="7.5" customHeight="1">
      <c r="A15" s="11"/>
      <c r="B15" s="75"/>
      <c r="C15" s="75"/>
      <c r="D15" s="75"/>
      <c r="E15" s="75"/>
      <c r="F15" s="75"/>
      <c r="G15" s="75"/>
      <c r="H15" s="75"/>
      <c r="I15" s="75"/>
      <c r="J15" s="75"/>
      <c r="K15" s="75"/>
      <c r="L15" s="75"/>
      <c r="M15" s="75"/>
      <c r="N15" s="75"/>
      <c r="O15" s="75"/>
      <c r="P15" s="75"/>
      <c r="Q15" s="75"/>
      <c r="R15" s="75"/>
      <c r="S15" s="75"/>
      <c r="T15" s="75"/>
      <c r="U15" s="12"/>
    </row>
    <row r="16" spans="1:21" ht="18" customHeight="1">
      <c r="A16" s="31" t="s">
        <v>338</v>
      </c>
      <c r="B16" s="77">
        <v>21627</v>
      </c>
      <c r="C16" s="74">
        <v>13316</v>
      </c>
      <c r="D16" s="74">
        <v>242</v>
      </c>
      <c r="E16" s="74">
        <v>199</v>
      </c>
      <c r="F16" s="74">
        <v>0</v>
      </c>
      <c r="G16" s="74">
        <v>0</v>
      </c>
      <c r="H16" s="75">
        <v>1729</v>
      </c>
      <c r="I16" s="75">
        <v>0</v>
      </c>
      <c r="J16" s="75">
        <v>0</v>
      </c>
      <c r="K16" s="75">
        <v>476</v>
      </c>
      <c r="L16" s="76">
        <v>3036</v>
      </c>
      <c r="M16" s="75">
        <v>0</v>
      </c>
      <c r="N16" s="75">
        <v>0</v>
      </c>
      <c r="O16" s="76">
        <v>0</v>
      </c>
      <c r="P16" s="76">
        <v>1149</v>
      </c>
      <c r="Q16" s="75">
        <v>0</v>
      </c>
      <c r="R16" s="75">
        <v>1066</v>
      </c>
      <c r="S16" s="75">
        <v>174</v>
      </c>
      <c r="T16" s="75">
        <v>240</v>
      </c>
      <c r="U16" s="47" t="s">
        <v>306</v>
      </c>
    </row>
    <row r="17" spans="1:21" ht="18" customHeight="1">
      <c r="A17" s="31" t="s">
        <v>181</v>
      </c>
      <c r="B17" s="77">
        <v>29854</v>
      </c>
      <c r="C17" s="74">
        <v>17745</v>
      </c>
      <c r="D17" s="74">
        <v>0</v>
      </c>
      <c r="E17" s="74">
        <v>0</v>
      </c>
      <c r="F17" s="74">
        <v>0</v>
      </c>
      <c r="G17" s="74">
        <v>810</v>
      </c>
      <c r="H17" s="75">
        <v>123</v>
      </c>
      <c r="I17" s="75">
        <v>0</v>
      </c>
      <c r="J17" s="75">
        <v>0</v>
      </c>
      <c r="K17" s="75">
        <v>951</v>
      </c>
      <c r="L17" s="76">
        <v>15</v>
      </c>
      <c r="M17" s="76">
        <v>0</v>
      </c>
      <c r="N17" s="75">
        <v>0</v>
      </c>
      <c r="O17" s="76">
        <v>0</v>
      </c>
      <c r="P17" s="76">
        <v>1773</v>
      </c>
      <c r="Q17" s="75">
        <v>8385</v>
      </c>
      <c r="R17" s="75">
        <v>52</v>
      </c>
      <c r="S17" s="75">
        <v>0</v>
      </c>
      <c r="T17" s="75">
        <v>0</v>
      </c>
      <c r="U17" s="47" t="s">
        <v>147</v>
      </c>
    </row>
    <row r="18" spans="1:21" ht="18" customHeight="1">
      <c r="A18" s="31" t="s">
        <v>182</v>
      </c>
      <c r="B18" s="77">
        <v>19271</v>
      </c>
      <c r="C18" s="74">
        <v>15743</v>
      </c>
      <c r="D18" s="74">
        <v>0</v>
      </c>
      <c r="E18" s="74">
        <v>1424</v>
      </c>
      <c r="F18" s="74">
        <v>0</v>
      </c>
      <c r="G18" s="74">
        <v>41</v>
      </c>
      <c r="H18" s="75">
        <v>0</v>
      </c>
      <c r="I18" s="75">
        <v>0</v>
      </c>
      <c r="J18" s="75">
        <v>0</v>
      </c>
      <c r="K18" s="75">
        <v>0</v>
      </c>
      <c r="L18" s="76">
        <v>358</v>
      </c>
      <c r="M18" s="76">
        <v>746</v>
      </c>
      <c r="N18" s="75">
        <v>0</v>
      </c>
      <c r="O18" s="76">
        <v>0</v>
      </c>
      <c r="P18" s="76">
        <v>253</v>
      </c>
      <c r="Q18" s="75">
        <v>611</v>
      </c>
      <c r="R18" s="75">
        <v>13</v>
      </c>
      <c r="S18" s="75">
        <v>0</v>
      </c>
      <c r="T18" s="75">
        <v>82</v>
      </c>
      <c r="U18" s="47" t="s">
        <v>148</v>
      </c>
    </row>
    <row r="19" spans="1:21" ht="18" customHeight="1">
      <c r="A19" s="31" t="s">
        <v>183</v>
      </c>
      <c r="B19" s="77">
        <v>21703</v>
      </c>
      <c r="C19" s="74">
        <v>15019</v>
      </c>
      <c r="D19" s="74">
        <v>0</v>
      </c>
      <c r="E19" s="74">
        <v>1048</v>
      </c>
      <c r="F19" s="74">
        <v>0</v>
      </c>
      <c r="G19" s="74">
        <v>0</v>
      </c>
      <c r="H19" s="75">
        <v>0</v>
      </c>
      <c r="I19" s="75">
        <v>0</v>
      </c>
      <c r="J19" s="75">
        <v>0</v>
      </c>
      <c r="K19" s="75">
        <v>0</v>
      </c>
      <c r="L19" s="76">
        <v>0</v>
      </c>
      <c r="M19" s="75">
        <v>0</v>
      </c>
      <c r="N19" s="75">
        <v>0</v>
      </c>
      <c r="O19" s="76">
        <v>48</v>
      </c>
      <c r="P19" s="76">
        <v>3176</v>
      </c>
      <c r="Q19" s="75">
        <v>1400</v>
      </c>
      <c r="R19" s="75">
        <v>488</v>
      </c>
      <c r="S19" s="75">
        <v>108</v>
      </c>
      <c r="T19" s="75">
        <v>416</v>
      </c>
      <c r="U19" s="47" t="s">
        <v>149</v>
      </c>
    </row>
    <row r="20" spans="1:21" ht="7.5" customHeight="1">
      <c r="A20" s="31"/>
      <c r="B20" s="77"/>
      <c r="C20" s="78"/>
      <c r="D20" s="78"/>
      <c r="E20" s="78"/>
      <c r="F20" s="78"/>
      <c r="G20" s="78"/>
      <c r="H20" s="78"/>
      <c r="I20" s="78"/>
      <c r="J20" s="78"/>
      <c r="K20" s="78"/>
      <c r="L20" s="79"/>
      <c r="M20" s="79"/>
      <c r="N20" s="79"/>
      <c r="O20" s="79"/>
      <c r="P20" s="79"/>
      <c r="Q20" s="79"/>
      <c r="R20" s="79"/>
      <c r="S20" s="79"/>
      <c r="T20" s="79"/>
      <c r="U20" s="12"/>
    </row>
    <row r="21" spans="1:21" ht="18" customHeight="1">
      <c r="A21" s="31" t="s">
        <v>184</v>
      </c>
      <c r="B21" s="77">
        <v>15754</v>
      </c>
      <c r="C21" s="74">
        <v>13659</v>
      </c>
      <c r="D21" s="74">
        <v>265</v>
      </c>
      <c r="E21" s="74">
        <v>0</v>
      </c>
      <c r="F21" s="74">
        <v>0</v>
      </c>
      <c r="G21" s="74">
        <v>0</v>
      </c>
      <c r="H21" s="77">
        <v>0</v>
      </c>
      <c r="I21" s="75">
        <v>142</v>
      </c>
      <c r="J21" s="75">
        <v>0</v>
      </c>
      <c r="K21" s="75">
        <v>0</v>
      </c>
      <c r="L21" s="76">
        <v>80</v>
      </c>
      <c r="M21" s="76">
        <v>0</v>
      </c>
      <c r="N21" s="76">
        <v>0</v>
      </c>
      <c r="O21" s="76">
        <v>0</v>
      </c>
      <c r="P21" s="76">
        <v>0</v>
      </c>
      <c r="Q21" s="75">
        <v>75</v>
      </c>
      <c r="R21" s="75">
        <v>1161</v>
      </c>
      <c r="S21" s="75">
        <v>372</v>
      </c>
      <c r="T21" s="75">
        <v>0</v>
      </c>
      <c r="U21" s="47" t="s">
        <v>150</v>
      </c>
    </row>
    <row r="22" spans="1:21" ht="18" customHeight="1">
      <c r="A22" s="31" t="s">
        <v>185</v>
      </c>
      <c r="B22" s="77">
        <v>19472</v>
      </c>
      <c r="C22" s="74">
        <v>9259</v>
      </c>
      <c r="D22" s="74">
        <v>159</v>
      </c>
      <c r="E22" s="74">
        <v>258</v>
      </c>
      <c r="F22" s="74">
        <v>189</v>
      </c>
      <c r="G22" s="74">
        <v>418</v>
      </c>
      <c r="H22" s="75">
        <v>2817</v>
      </c>
      <c r="I22" s="75">
        <v>0</v>
      </c>
      <c r="J22" s="75">
        <v>0</v>
      </c>
      <c r="K22" s="75">
        <v>65</v>
      </c>
      <c r="L22" s="76">
        <v>0</v>
      </c>
      <c r="M22" s="75">
        <v>1155</v>
      </c>
      <c r="N22" s="75">
        <v>183</v>
      </c>
      <c r="O22" s="76">
        <v>0</v>
      </c>
      <c r="P22" s="76">
        <v>0</v>
      </c>
      <c r="Q22" s="75">
        <v>299</v>
      </c>
      <c r="R22" s="75">
        <v>1377</v>
      </c>
      <c r="S22" s="75">
        <v>1493</v>
      </c>
      <c r="T22" s="75">
        <v>1800</v>
      </c>
      <c r="U22" s="47" t="s">
        <v>151</v>
      </c>
    </row>
    <row r="23" spans="1:21" ht="18" customHeight="1">
      <c r="A23" s="31" t="s">
        <v>186</v>
      </c>
      <c r="B23" s="77">
        <v>54032</v>
      </c>
      <c r="C23" s="74">
        <v>15118</v>
      </c>
      <c r="D23" s="74">
        <v>356</v>
      </c>
      <c r="E23" s="74">
        <v>483</v>
      </c>
      <c r="F23" s="74">
        <v>224</v>
      </c>
      <c r="G23" s="74">
        <v>566</v>
      </c>
      <c r="H23" s="75">
        <v>423</v>
      </c>
      <c r="I23" s="75">
        <v>0</v>
      </c>
      <c r="J23" s="75">
        <v>0</v>
      </c>
      <c r="K23" s="75">
        <v>0</v>
      </c>
      <c r="L23" s="76">
        <v>394</v>
      </c>
      <c r="M23" s="75">
        <v>0</v>
      </c>
      <c r="N23" s="76">
        <v>0</v>
      </c>
      <c r="O23" s="76">
        <v>98</v>
      </c>
      <c r="P23" s="76">
        <v>35583</v>
      </c>
      <c r="Q23" s="75">
        <v>37</v>
      </c>
      <c r="R23" s="75">
        <v>46</v>
      </c>
      <c r="S23" s="75">
        <v>23</v>
      </c>
      <c r="T23" s="75">
        <v>681</v>
      </c>
      <c r="U23" s="47" t="s">
        <v>152</v>
      </c>
    </row>
    <row r="24" spans="1:21" ht="18" customHeight="1">
      <c r="A24" s="31" t="s">
        <v>187</v>
      </c>
      <c r="B24" s="77">
        <v>16441</v>
      </c>
      <c r="C24" s="74">
        <v>13913</v>
      </c>
      <c r="D24" s="74">
        <v>0</v>
      </c>
      <c r="E24" s="74">
        <v>308</v>
      </c>
      <c r="F24" s="74">
        <v>0</v>
      </c>
      <c r="G24" s="74">
        <v>0</v>
      </c>
      <c r="H24" s="75">
        <v>331</v>
      </c>
      <c r="I24" s="75">
        <v>0</v>
      </c>
      <c r="J24" s="75">
        <v>116</v>
      </c>
      <c r="K24" s="75">
        <v>1724</v>
      </c>
      <c r="L24" s="76">
        <v>0</v>
      </c>
      <c r="M24" s="75">
        <v>0</v>
      </c>
      <c r="N24" s="75">
        <v>0</v>
      </c>
      <c r="O24" s="76">
        <v>0</v>
      </c>
      <c r="P24" s="76">
        <v>0</v>
      </c>
      <c r="Q24" s="75">
        <v>0</v>
      </c>
      <c r="R24" s="75">
        <v>49</v>
      </c>
      <c r="S24" s="75">
        <v>0</v>
      </c>
      <c r="T24" s="75">
        <v>0</v>
      </c>
      <c r="U24" s="47" t="s">
        <v>153</v>
      </c>
    </row>
    <row r="25" spans="1:21" ht="7.5" customHeight="1">
      <c r="A25" s="31"/>
      <c r="B25" s="77"/>
      <c r="C25" s="78"/>
      <c r="D25" s="78"/>
      <c r="E25" s="78"/>
      <c r="F25" s="78"/>
      <c r="G25" s="78"/>
      <c r="H25" s="78"/>
      <c r="I25" s="78"/>
      <c r="J25" s="78"/>
      <c r="K25" s="78"/>
      <c r="L25" s="79"/>
      <c r="M25" s="79"/>
      <c r="N25" s="79"/>
      <c r="O25" s="79"/>
      <c r="P25" s="79"/>
      <c r="Q25" s="79"/>
      <c r="R25" s="79"/>
      <c r="S25" s="79"/>
      <c r="T25" s="79"/>
      <c r="U25" s="12"/>
    </row>
    <row r="26" spans="1:21" ht="18" customHeight="1">
      <c r="A26" s="31" t="s">
        <v>188</v>
      </c>
      <c r="B26" s="77">
        <v>16293</v>
      </c>
      <c r="C26" s="74">
        <v>13201</v>
      </c>
      <c r="D26" s="74">
        <v>249</v>
      </c>
      <c r="E26" s="74">
        <v>103</v>
      </c>
      <c r="F26" s="74">
        <v>179</v>
      </c>
      <c r="G26" s="74">
        <v>0</v>
      </c>
      <c r="H26" s="75">
        <v>0</v>
      </c>
      <c r="I26" s="75">
        <v>0</v>
      </c>
      <c r="J26" s="75">
        <v>0</v>
      </c>
      <c r="K26" s="75">
        <v>28</v>
      </c>
      <c r="L26" s="76">
        <v>2418</v>
      </c>
      <c r="M26" s="75">
        <v>0</v>
      </c>
      <c r="N26" s="76">
        <v>0</v>
      </c>
      <c r="O26" s="76">
        <v>0</v>
      </c>
      <c r="P26" s="76">
        <v>0</v>
      </c>
      <c r="Q26" s="75">
        <v>0</v>
      </c>
      <c r="R26" s="75">
        <v>75</v>
      </c>
      <c r="S26" s="75">
        <v>40</v>
      </c>
      <c r="T26" s="75">
        <v>0</v>
      </c>
      <c r="U26" s="47" t="s">
        <v>154</v>
      </c>
    </row>
    <row r="27" spans="1:21" ht="18" customHeight="1">
      <c r="A27" s="31" t="s">
        <v>339</v>
      </c>
      <c r="B27" s="77">
        <v>26415</v>
      </c>
      <c r="C27" s="74">
        <v>20354</v>
      </c>
      <c r="D27" s="74">
        <v>0</v>
      </c>
      <c r="E27" s="74">
        <v>0</v>
      </c>
      <c r="F27" s="74">
        <v>36</v>
      </c>
      <c r="G27" s="74">
        <v>0</v>
      </c>
      <c r="H27" s="75">
        <v>4031</v>
      </c>
      <c r="I27" s="75">
        <v>0</v>
      </c>
      <c r="J27" s="75">
        <v>0</v>
      </c>
      <c r="K27" s="75">
        <v>35</v>
      </c>
      <c r="L27" s="76">
        <v>0</v>
      </c>
      <c r="M27" s="76">
        <v>0</v>
      </c>
      <c r="N27" s="76">
        <v>0</v>
      </c>
      <c r="O27" s="76">
        <v>0</v>
      </c>
      <c r="P27" s="76">
        <v>1710</v>
      </c>
      <c r="Q27" s="75">
        <v>94</v>
      </c>
      <c r="R27" s="75">
        <v>0</v>
      </c>
      <c r="S27" s="75">
        <v>36</v>
      </c>
      <c r="T27" s="75">
        <v>119</v>
      </c>
      <c r="U27" s="47" t="s">
        <v>307</v>
      </c>
    </row>
    <row r="28" spans="1:21" ht="18" customHeight="1">
      <c r="A28" s="31" t="s">
        <v>189</v>
      </c>
      <c r="B28" s="77">
        <v>20498</v>
      </c>
      <c r="C28" s="74">
        <v>14732</v>
      </c>
      <c r="D28" s="74">
        <v>3898</v>
      </c>
      <c r="E28" s="74">
        <v>0</v>
      </c>
      <c r="F28" s="74">
        <v>0</v>
      </c>
      <c r="G28" s="74">
        <v>0</v>
      </c>
      <c r="H28" s="75">
        <v>0</v>
      </c>
      <c r="I28" s="75">
        <v>0</v>
      </c>
      <c r="J28" s="75">
        <v>0</v>
      </c>
      <c r="K28" s="75">
        <v>0</v>
      </c>
      <c r="L28" s="76">
        <v>0</v>
      </c>
      <c r="M28" s="75">
        <v>0</v>
      </c>
      <c r="N28" s="75">
        <v>1006</v>
      </c>
      <c r="O28" s="76">
        <v>0</v>
      </c>
      <c r="P28" s="76">
        <v>664</v>
      </c>
      <c r="Q28" s="75">
        <v>0</v>
      </c>
      <c r="R28" s="75">
        <v>198</v>
      </c>
      <c r="S28" s="75">
        <v>0</v>
      </c>
      <c r="T28" s="75">
        <v>0</v>
      </c>
      <c r="U28" s="47" t="s">
        <v>155</v>
      </c>
    </row>
    <row r="29" spans="1:21" ht="18" customHeight="1">
      <c r="A29" s="31" t="s">
        <v>190</v>
      </c>
      <c r="B29" s="77">
        <v>18786</v>
      </c>
      <c r="C29" s="74">
        <v>14681</v>
      </c>
      <c r="D29" s="74">
        <v>1059</v>
      </c>
      <c r="E29" s="74">
        <v>372</v>
      </c>
      <c r="F29" s="74">
        <v>0</v>
      </c>
      <c r="G29" s="74">
        <v>0</v>
      </c>
      <c r="H29" s="75">
        <v>66</v>
      </c>
      <c r="I29" s="75">
        <v>182</v>
      </c>
      <c r="J29" s="75">
        <v>566</v>
      </c>
      <c r="K29" s="75">
        <v>52</v>
      </c>
      <c r="L29" s="76">
        <v>0</v>
      </c>
      <c r="M29" s="76">
        <v>0</v>
      </c>
      <c r="N29" s="76">
        <v>1054</v>
      </c>
      <c r="O29" s="76">
        <v>0</v>
      </c>
      <c r="P29" s="76">
        <v>335</v>
      </c>
      <c r="Q29" s="75">
        <v>81</v>
      </c>
      <c r="R29" s="75">
        <v>35</v>
      </c>
      <c r="S29" s="75">
        <v>270</v>
      </c>
      <c r="T29" s="75">
        <v>33</v>
      </c>
      <c r="U29" s="47" t="s">
        <v>156</v>
      </c>
    </row>
    <row r="30" spans="1:21" ht="8.25" customHeight="1">
      <c r="A30" s="9"/>
      <c r="B30" s="209" t="s">
        <v>11</v>
      </c>
      <c r="C30" s="210"/>
      <c r="D30" s="210"/>
      <c r="E30" s="210"/>
      <c r="F30" s="210"/>
      <c r="G30" s="210"/>
      <c r="H30" s="210"/>
      <c r="I30" s="210"/>
      <c r="J30" s="210"/>
      <c r="K30" s="217" t="s">
        <v>14</v>
      </c>
      <c r="L30" s="217"/>
      <c r="M30" s="217"/>
      <c r="N30" s="217"/>
      <c r="O30" s="217"/>
      <c r="P30" s="217"/>
      <c r="Q30" s="217"/>
      <c r="R30" s="217"/>
      <c r="S30" s="217"/>
      <c r="T30" s="218"/>
      <c r="U30" s="10"/>
    </row>
    <row r="31" spans="1:21" ht="8.25" customHeight="1">
      <c r="A31" s="11"/>
      <c r="B31" s="211"/>
      <c r="C31" s="212"/>
      <c r="D31" s="212"/>
      <c r="E31" s="212"/>
      <c r="F31" s="212"/>
      <c r="G31" s="212"/>
      <c r="H31" s="212"/>
      <c r="I31" s="212"/>
      <c r="J31" s="212"/>
      <c r="K31" s="219"/>
      <c r="L31" s="219"/>
      <c r="M31" s="219"/>
      <c r="N31" s="219"/>
      <c r="O31" s="219"/>
      <c r="P31" s="219"/>
      <c r="Q31" s="219"/>
      <c r="R31" s="219"/>
      <c r="S31" s="219"/>
      <c r="T31" s="220"/>
      <c r="U31" s="12"/>
    </row>
    <row r="32" spans="1:21" ht="18" customHeight="1">
      <c r="A32" s="31" t="s">
        <v>308</v>
      </c>
      <c r="B32" s="115">
        <v>6011837</v>
      </c>
      <c r="C32" s="116">
        <v>2980737</v>
      </c>
      <c r="D32" s="116">
        <v>0</v>
      </c>
      <c r="E32" s="116">
        <v>176641</v>
      </c>
      <c r="F32" s="116">
        <v>22629</v>
      </c>
      <c r="G32" s="116">
        <v>1600</v>
      </c>
      <c r="H32" s="116">
        <v>42380</v>
      </c>
      <c r="I32" s="116">
        <v>1400</v>
      </c>
      <c r="J32" s="116">
        <v>0</v>
      </c>
      <c r="K32" s="116">
        <v>15750</v>
      </c>
      <c r="L32" s="116">
        <v>72580</v>
      </c>
      <c r="M32" s="116">
        <v>30000</v>
      </c>
      <c r="N32" s="116">
        <v>14850</v>
      </c>
      <c r="O32" s="116">
        <v>13810</v>
      </c>
      <c r="P32" s="116">
        <v>1641020</v>
      </c>
      <c r="Q32" s="116">
        <v>760000</v>
      </c>
      <c r="R32" s="116">
        <v>137750</v>
      </c>
      <c r="S32" s="116">
        <v>47150</v>
      </c>
      <c r="T32" s="117">
        <v>53540</v>
      </c>
      <c r="U32" s="18" t="s">
        <v>234</v>
      </c>
    </row>
    <row r="33" spans="1:21" ht="18" customHeight="1">
      <c r="A33" s="31" t="s">
        <v>289</v>
      </c>
      <c r="B33" s="100">
        <v>5719542</v>
      </c>
      <c r="C33" s="80">
        <v>3272352</v>
      </c>
      <c r="D33" s="80">
        <v>0</v>
      </c>
      <c r="E33" s="80">
        <v>132355</v>
      </c>
      <c r="F33" s="80">
        <v>8090</v>
      </c>
      <c r="G33" s="80">
        <v>10113</v>
      </c>
      <c r="H33" s="80">
        <v>22162</v>
      </c>
      <c r="I33" s="80">
        <v>1000</v>
      </c>
      <c r="J33" s="80">
        <v>0</v>
      </c>
      <c r="K33" s="98">
        <v>31340</v>
      </c>
      <c r="L33" s="98">
        <v>228155</v>
      </c>
      <c r="M33" s="98">
        <v>2000</v>
      </c>
      <c r="N33" s="98">
        <v>1230</v>
      </c>
      <c r="O33" s="98">
        <v>200090</v>
      </c>
      <c r="P33" s="80">
        <v>1326694</v>
      </c>
      <c r="Q33" s="80">
        <v>198528</v>
      </c>
      <c r="R33" s="98">
        <v>71704</v>
      </c>
      <c r="S33" s="98">
        <v>88769</v>
      </c>
      <c r="T33" s="74">
        <v>124960</v>
      </c>
      <c r="U33" s="18" t="s">
        <v>258</v>
      </c>
    </row>
    <row r="34" spans="1:21" ht="18" customHeight="1">
      <c r="A34" s="31" t="s">
        <v>290</v>
      </c>
      <c r="B34" s="74">
        <v>8874803</v>
      </c>
      <c r="C34" s="74">
        <v>3415835</v>
      </c>
      <c r="D34" s="74">
        <v>550</v>
      </c>
      <c r="E34" s="74">
        <v>174050</v>
      </c>
      <c r="F34" s="74">
        <v>14230</v>
      </c>
      <c r="G34" s="74">
        <v>18100</v>
      </c>
      <c r="H34" s="74">
        <v>109800</v>
      </c>
      <c r="I34" s="74">
        <v>115600</v>
      </c>
      <c r="J34" s="74">
        <v>4200</v>
      </c>
      <c r="K34" s="74">
        <v>13100</v>
      </c>
      <c r="L34" s="74">
        <v>249190</v>
      </c>
      <c r="M34" s="74">
        <v>0</v>
      </c>
      <c r="N34" s="74">
        <v>11060</v>
      </c>
      <c r="O34" s="74">
        <v>263270</v>
      </c>
      <c r="P34" s="74">
        <v>478363</v>
      </c>
      <c r="Q34" s="74">
        <v>195600</v>
      </c>
      <c r="R34" s="74">
        <v>241380</v>
      </c>
      <c r="S34" s="74">
        <v>3462080</v>
      </c>
      <c r="T34" s="74">
        <v>108395</v>
      </c>
      <c r="U34" s="18" t="s">
        <v>281</v>
      </c>
    </row>
    <row r="35" spans="1:21" ht="18" customHeight="1">
      <c r="A35" s="31" t="s">
        <v>291</v>
      </c>
      <c r="B35" s="74">
        <v>4828074</v>
      </c>
      <c r="C35" s="74">
        <v>2824585</v>
      </c>
      <c r="D35" s="74">
        <v>125350</v>
      </c>
      <c r="E35" s="74">
        <v>166328</v>
      </c>
      <c r="F35" s="74">
        <v>79860</v>
      </c>
      <c r="G35" s="74">
        <v>6950</v>
      </c>
      <c r="H35" s="74">
        <v>152570</v>
      </c>
      <c r="I35" s="74">
        <v>35500</v>
      </c>
      <c r="J35" s="74">
        <v>6200</v>
      </c>
      <c r="K35" s="74">
        <v>1450</v>
      </c>
      <c r="L35" s="74">
        <v>88940</v>
      </c>
      <c r="M35" s="74">
        <v>94000</v>
      </c>
      <c r="N35" s="74">
        <v>0</v>
      </c>
      <c r="O35" s="74">
        <v>13200</v>
      </c>
      <c r="P35" s="74">
        <v>461450</v>
      </c>
      <c r="Q35" s="74">
        <v>283171</v>
      </c>
      <c r="R35" s="74">
        <v>58478</v>
      </c>
      <c r="S35" s="74">
        <v>403230</v>
      </c>
      <c r="T35" s="74">
        <v>26812</v>
      </c>
      <c r="U35" s="18" t="s">
        <v>292</v>
      </c>
    </row>
    <row r="36" spans="1:21" ht="18" customHeight="1">
      <c r="A36" s="31" t="s">
        <v>304</v>
      </c>
      <c r="B36" s="74">
        <v>5330388</v>
      </c>
      <c r="C36" s="74">
        <v>3072177</v>
      </c>
      <c r="D36" s="74">
        <v>65430</v>
      </c>
      <c r="E36" s="74">
        <v>56036</v>
      </c>
      <c r="F36" s="74">
        <v>6900</v>
      </c>
      <c r="G36" s="74">
        <v>24150</v>
      </c>
      <c r="H36" s="74">
        <v>124430</v>
      </c>
      <c r="I36" s="74">
        <v>5050</v>
      </c>
      <c r="J36" s="74">
        <v>15100</v>
      </c>
      <c r="K36" s="74">
        <v>37550</v>
      </c>
      <c r="L36" s="74">
        <v>118550</v>
      </c>
      <c r="M36" s="74">
        <v>68600</v>
      </c>
      <c r="N36" s="74">
        <v>27300</v>
      </c>
      <c r="O36" s="74">
        <v>2100</v>
      </c>
      <c r="P36" s="74">
        <v>1340750</v>
      </c>
      <c r="Q36" s="74">
        <v>229905</v>
      </c>
      <c r="R36" s="74">
        <v>82100</v>
      </c>
      <c r="S36" s="74">
        <v>33739</v>
      </c>
      <c r="T36" s="74">
        <v>20521</v>
      </c>
      <c r="U36" s="18" t="s">
        <v>309</v>
      </c>
    </row>
    <row r="37" spans="1:21" ht="7.5" customHeight="1">
      <c r="A37" s="11"/>
      <c r="B37" s="74"/>
      <c r="C37" s="74"/>
      <c r="D37" s="74"/>
      <c r="E37" s="74"/>
      <c r="F37" s="74"/>
      <c r="G37" s="74"/>
      <c r="H37" s="74"/>
      <c r="I37" s="74"/>
      <c r="J37" s="74"/>
      <c r="K37" s="74"/>
      <c r="L37" s="74"/>
      <c r="M37" s="74"/>
      <c r="N37" s="74"/>
      <c r="O37" s="74"/>
      <c r="P37" s="74"/>
      <c r="Q37" s="74"/>
      <c r="R37" s="74"/>
      <c r="S37" s="74"/>
      <c r="T37" s="74"/>
      <c r="U37" s="12"/>
    </row>
    <row r="38" spans="1:21" ht="18" customHeight="1">
      <c r="A38" s="31" t="s">
        <v>338</v>
      </c>
      <c r="B38" s="74">
        <v>445134</v>
      </c>
      <c r="C38" s="82">
        <v>246234</v>
      </c>
      <c r="D38" s="82">
        <v>3000</v>
      </c>
      <c r="E38" s="82">
        <v>8000</v>
      </c>
      <c r="F38" s="82">
        <v>0</v>
      </c>
      <c r="G38" s="82">
        <v>0</v>
      </c>
      <c r="H38" s="83">
        <v>29000</v>
      </c>
      <c r="I38" s="83">
        <v>0</v>
      </c>
      <c r="J38" s="83">
        <v>0</v>
      </c>
      <c r="K38" s="83">
        <v>7300</v>
      </c>
      <c r="L38" s="84">
        <v>63700</v>
      </c>
      <c r="M38" s="84">
        <v>0</v>
      </c>
      <c r="N38" s="84">
        <v>0</v>
      </c>
      <c r="O38" s="84">
        <v>0</v>
      </c>
      <c r="P38" s="84">
        <v>36900</v>
      </c>
      <c r="Q38" s="83">
        <v>0</v>
      </c>
      <c r="R38" s="83">
        <v>35900</v>
      </c>
      <c r="S38" s="83">
        <v>11400</v>
      </c>
      <c r="T38" s="83">
        <v>3700</v>
      </c>
      <c r="U38" s="47" t="s">
        <v>306</v>
      </c>
    </row>
    <row r="39" spans="1:21" ht="18" customHeight="1">
      <c r="A39" s="31" t="s">
        <v>181</v>
      </c>
      <c r="B39" s="74">
        <v>530477</v>
      </c>
      <c r="C39" s="82">
        <v>315577</v>
      </c>
      <c r="D39" s="82">
        <v>0</v>
      </c>
      <c r="E39" s="82">
        <v>0</v>
      </c>
      <c r="F39" s="82">
        <v>0</v>
      </c>
      <c r="G39" s="82">
        <v>16000</v>
      </c>
      <c r="H39" s="83">
        <v>1000</v>
      </c>
      <c r="I39" s="83">
        <v>0</v>
      </c>
      <c r="J39" s="83">
        <v>0</v>
      </c>
      <c r="K39" s="83">
        <v>8400</v>
      </c>
      <c r="L39" s="84">
        <v>200</v>
      </c>
      <c r="M39" s="84">
        <v>0</v>
      </c>
      <c r="N39" s="84">
        <v>0</v>
      </c>
      <c r="O39" s="84">
        <v>0</v>
      </c>
      <c r="P39" s="84">
        <v>35000</v>
      </c>
      <c r="Q39" s="83">
        <v>153800</v>
      </c>
      <c r="R39" s="83">
        <v>500</v>
      </c>
      <c r="S39" s="83">
        <v>0</v>
      </c>
      <c r="T39" s="83">
        <v>0</v>
      </c>
      <c r="U39" s="47" t="s">
        <v>236</v>
      </c>
    </row>
    <row r="40" spans="1:21" ht="18" customHeight="1">
      <c r="A40" s="31" t="s">
        <v>182</v>
      </c>
      <c r="B40" s="74">
        <v>338460</v>
      </c>
      <c r="C40" s="82">
        <v>271894</v>
      </c>
      <c r="D40" s="82">
        <v>0</v>
      </c>
      <c r="E40" s="82">
        <v>8916</v>
      </c>
      <c r="F40" s="82">
        <v>0</v>
      </c>
      <c r="G40" s="82">
        <v>400</v>
      </c>
      <c r="H40" s="83">
        <v>0</v>
      </c>
      <c r="I40" s="83">
        <v>0</v>
      </c>
      <c r="J40" s="83">
        <v>0</v>
      </c>
      <c r="K40" s="83">
        <v>0</v>
      </c>
      <c r="L40" s="84">
        <v>5800</v>
      </c>
      <c r="M40" s="84">
        <v>25000</v>
      </c>
      <c r="N40" s="84">
        <v>0</v>
      </c>
      <c r="O40" s="84">
        <v>0</v>
      </c>
      <c r="P40" s="84">
        <v>5100</v>
      </c>
      <c r="Q40" s="83">
        <v>20000</v>
      </c>
      <c r="R40" s="83">
        <v>150</v>
      </c>
      <c r="S40" s="83">
        <v>0</v>
      </c>
      <c r="T40" s="83">
        <v>1200</v>
      </c>
      <c r="U40" s="47" t="s">
        <v>237</v>
      </c>
    </row>
    <row r="41" spans="1:21" ht="18" customHeight="1">
      <c r="A41" s="31" t="s">
        <v>183</v>
      </c>
      <c r="B41" s="74">
        <v>272775</v>
      </c>
      <c r="C41" s="82">
        <v>174616</v>
      </c>
      <c r="D41" s="82">
        <v>0</v>
      </c>
      <c r="E41" s="82">
        <v>18000</v>
      </c>
      <c r="F41" s="82">
        <v>0</v>
      </c>
      <c r="G41" s="82">
        <v>0</v>
      </c>
      <c r="H41" s="83">
        <v>0</v>
      </c>
      <c r="I41" s="83">
        <v>0</v>
      </c>
      <c r="J41" s="83">
        <v>0</v>
      </c>
      <c r="K41" s="83">
        <v>0</v>
      </c>
      <c r="L41" s="84">
        <v>0</v>
      </c>
      <c r="M41" s="84">
        <v>0</v>
      </c>
      <c r="N41" s="84">
        <v>0</v>
      </c>
      <c r="O41" s="84">
        <v>500</v>
      </c>
      <c r="P41" s="84">
        <v>31700</v>
      </c>
      <c r="Q41" s="83">
        <v>30000</v>
      </c>
      <c r="R41" s="83">
        <v>13000</v>
      </c>
      <c r="S41" s="83">
        <v>4659</v>
      </c>
      <c r="T41" s="83">
        <v>300</v>
      </c>
      <c r="U41" s="47" t="s">
        <v>238</v>
      </c>
    </row>
    <row r="42" spans="1:21" ht="7.5" customHeight="1">
      <c r="A42" s="31"/>
      <c r="B42" s="74"/>
      <c r="C42" s="85"/>
      <c r="D42" s="85"/>
      <c r="E42" s="85"/>
      <c r="F42" s="85"/>
      <c r="G42" s="85"/>
      <c r="H42" s="85"/>
      <c r="I42" s="85"/>
      <c r="J42" s="85"/>
      <c r="K42" s="85"/>
      <c r="L42" s="86"/>
      <c r="M42" s="86"/>
      <c r="N42" s="86"/>
      <c r="O42" s="86"/>
      <c r="P42" s="86"/>
      <c r="Q42" s="86"/>
      <c r="R42" s="86"/>
      <c r="S42" s="86"/>
      <c r="T42" s="86"/>
      <c r="U42" s="12"/>
    </row>
    <row r="43" spans="1:21" ht="18" customHeight="1">
      <c r="A43" s="31" t="s">
        <v>184</v>
      </c>
      <c r="B43" s="74">
        <v>297680</v>
      </c>
      <c r="C43" s="82">
        <v>260980</v>
      </c>
      <c r="D43" s="82">
        <v>7500</v>
      </c>
      <c r="E43" s="82">
        <v>0</v>
      </c>
      <c r="F43" s="82">
        <v>0</v>
      </c>
      <c r="G43" s="82">
        <v>0</v>
      </c>
      <c r="H43" s="83">
        <v>0</v>
      </c>
      <c r="I43" s="83">
        <v>3200</v>
      </c>
      <c r="J43" s="83">
        <v>0</v>
      </c>
      <c r="K43" s="83">
        <v>0</v>
      </c>
      <c r="L43" s="84">
        <v>2000</v>
      </c>
      <c r="M43" s="84">
        <v>0</v>
      </c>
      <c r="N43" s="84">
        <v>0</v>
      </c>
      <c r="O43" s="84">
        <v>0</v>
      </c>
      <c r="P43" s="84">
        <v>0</v>
      </c>
      <c r="Q43" s="83">
        <v>1500</v>
      </c>
      <c r="R43" s="83">
        <v>20500</v>
      </c>
      <c r="S43" s="83">
        <v>2000</v>
      </c>
      <c r="T43" s="83">
        <v>0</v>
      </c>
      <c r="U43" s="47" t="s">
        <v>239</v>
      </c>
    </row>
    <row r="44" spans="1:21" ht="18" customHeight="1">
      <c r="A44" s="31" t="s">
        <v>185</v>
      </c>
      <c r="B44" s="74">
        <v>266448</v>
      </c>
      <c r="C44" s="82">
        <v>157063</v>
      </c>
      <c r="D44" s="82">
        <v>2330</v>
      </c>
      <c r="E44" s="82">
        <v>5000</v>
      </c>
      <c r="F44" s="82">
        <v>1500</v>
      </c>
      <c r="G44" s="82">
        <v>3550</v>
      </c>
      <c r="H44" s="83">
        <v>26800</v>
      </c>
      <c r="I44" s="83">
        <v>0</v>
      </c>
      <c r="J44" s="83">
        <v>0</v>
      </c>
      <c r="K44" s="83">
        <v>650</v>
      </c>
      <c r="L44" s="84">
        <v>0</v>
      </c>
      <c r="M44" s="84">
        <v>43600</v>
      </c>
      <c r="N44" s="84">
        <v>2000</v>
      </c>
      <c r="O44" s="84">
        <v>0</v>
      </c>
      <c r="P44" s="84">
        <v>0</v>
      </c>
      <c r="Q44" s="83">
        <v>12105</v>
      </c>
      <c r="R44" s="83">
        <v>6400</v>
      </c>
      <c r="S44" s="83">
        <v>4000</v>
      </c>
      <c r="T44" s="83">
        <v>1450</v>
      </c>
      <c r="U44" s="47" t="s">
        <v>240</v>
      </c>
    </row>
    <row r="45" spans="1:21" ht="18" customHeight="1">
      <c r="A45" s="31" t="s">
        <v>186</v>
      </c>
      <c r="B45" s="74">
        <v>1463865</v>
      </c>
      <c r="C45" s="82">
        <v>256121</v>
      </c>
      <c r="D45" s="82">
        <v>6500</v>
      </c>
      <c r="E45" s="82">
        <v>5600</v>
      </c>
      <c r="F45" s="82">
        <v>3500</v>
      </c>
      <c r="G45" s="82">
        <v>4200</v>
      </c>
      <c r="H45" s="83">
        <v>1800</v>
      </c>
      <c r="I45" s="83">
        <v>0</v>
      </c>
      <c r="J45" s="83">
        <v>0</v>
      </c>
      <c r="K45" s="83">
        <v>0</v>
      </c>
      <c r="L45" s="84">
        <v>10000</v>
      </c>
      <c r="M45" s="84">
        <v>0</v>
      </c>
      <c r="N45" s="84">
        <v>0</v>
      </c>
      <c r="O45" s="84">
        <v>1600</v>
      </c>
      <c r="P45" s="84">
        <v>1162950</v>
      </c>
      <c r="Q45" s="83">
        <v>1600</v>
      </c>
      <c r="R45" s="83">
        <v>500</v>
      </c>
      <c r="S45" s="83">
        <v>1000</v>
      </c>
      <c r="T45" s="83">
        <v>8494</v>
      </c>
      <c r="U45" s="47" t="s">
        <v>241</v>
      </c>
    </row>
    <row r="46" spans="1:21" ht="18" customHeight="1">
      <c r="A46" s="31" t="s">
        <v>187</v>
      </c>
      <c r="B46" s="74">
        <v>297841</v>
      </c>
      <c r="C46" s="82">
        <v>258171</v>
      </c>
      <c r="D46" s="82">
        <v>0</v>
      </c>
      <c r="E46" s="82">
        <v>5820</v>
      </c>
      <c r="F46" s="82">
        <v>0</v>
      </c>
      <c r="G46" s="82">
        <v>0</v>
      </c>
      <c r="H46" s="83">
        <v>6300</v>
      </c>
      <c r="I46" s="83">
        <v>0</v>
      </c>
      <c r="J46" s="83">
        <v>6600</v>
      </c>
      <c r="K46" s="83">
        <v>19700</v>
      </c>
      <c r="L46" s="84">
        <v>0</v>
      </c>
      <c r="M46" s="84">
        <v>0</v>
      </c>
      <c r="N46" s="84">
        <v>0</v>
      </c>
      <c r="O46" s="84">
        <v>0</v>
      </c>
      <c r="P46" s="84">
        <v>0</v>
      </c>
      <c r="Q46" s="83">
        <v>0</v>
      </c>
      <c r="R46" s="83">
        <v>1250</v>
      </c>
      <c r="S46" s="83">
        <v>0</v>
      </c>
      <c r="T46" s="83">
        <v>0</v>
      </c>
      <c r="U46" s="47" t="s">
        <v>242</v>
      </c>
    </row>
    <row r="47" spans="1:21" ht="7.5" customHeight="1">
      <c r="A47" s="31"/>
      <c r="B47" s="74"/>
      <c r="C47" s="85"/>
      <c r="D47" s="85"/>
      <c r="E47" s="85"/>
      <c r="F47" s="85"/>
      <c r="G47" s="85"/>
      <c r="H47" s="85"/>
      <c r="I47" s="85"/>
      <c r="J47" s="85"/>
      <c r="K47" s="85"/>
      <c r="L47" s="86"/>
      <c r="M47" s="86"/>
      <c r="N47" s="86"/>
      <c r="O47" s="86"/>
      <c r="P47" s="86"/>
      <c r="Q47" s="86"/>
      <c r="R47" s="86"/>
      <c r="S47" s="86"/>
      <c r="T47" s="86"/>
      <c r="U47" s="12"/>
    </row>
    <row r="48" spans="1:21" ht="18" customHeight="1">
      <c r="A48" s="31" t="s">
        <v>188</v>
      </c>
      <c r="B48" s="74">
        <v>288639</v>
      </c>
      <c r="C48" s="82">
        <v>239189</v>
      </c>
      <c r="D48" s="82">
        <v>6000</v>
      </c>
      <c r="E48" s="82">
        <v>1700</v>
      </c>
      <c r="F48" s="82">
        <v>1400</v>
      </c>
      <c r="G48" s="82">
        <v>0</v>
      </c>
      <c r="H48" s="83">
        <v>0</v>
      </c>
      <c r="I48" s="83">
        <v>0</v>
      </c>
      <c r="J48" s="83">
        <v>0</v>
      </c>
      <c r="K48" s="83">
        <v>400</v>
      </c>
      <c r="L48" s="84">
        <v>36850</v>
      </c>
      <c r="M48" s="84">
        <v>0</v>
      </c>
      <c r="N48" s="84">
        <v>0</v>
      </c>
      <c r="O48" s="84">
        <v>0</v>
      </c>
      <c r="P48" s="84">
        <v>0</v>
      </c>
      <c r="Q48" s="83">
        <v>0</v>
      </c>
      <c r="R48" s="83">
        <v>3000</v>
      </c>
      <c r="S48" s="83">
        <v>100</v>
      </c>
      <c r="T48" s="83">
        <v>0</v>
      </c>
      <c r="U48" s="47" t="s">
        <v>243</v>
      </c>
    </row>
    <row r="49" spans="1:21" ht="18" customHeight="1">
      <c r="A49" s="31" t="s">
        <v>339</v>
      </c>
      <c r="B49" s="74">
        <v>464186</v>
      </c>
      <c r="C49" s="82">
        <v>367386</v>
      </c>
      <c r="D49" s="82">
        <v>0</v>
      </c>
      <c r="E49" s="82">
        <v>0</v>
      </c>
      <c r="F49" s="82">
        <v>500</v>
      </c>
      <c r="G49" s="82">
        <v>0</v>
      </c>
      <c r="H49" s="83">
        <v>58800</v>
      </c>
      <c r="I49" s="83">
        <v>0</v>
      </c>
      <c r="J49" s="83">
        <v>0</v>
      </c>
      <c r="K49" s="83">
        <v>600</v>
      </c>
      <c r="L49" s="84">
        <v>0</v>
      </c>
      <c r="M49" s="84">
        <v>0</v>
      </c>
      <c r="N49" s="84">
        <v>0</v>
      </c>
      <c r="O49" s="84">
        <v>0</v>
      </c>
      <c r="P49" s="84">
        <v>29500</v>
      </c>
      <c r="Q49" s="83">
        <v>4900</v>
      </c>
      <c r="R49" s="83">
        <v>0</v>
      </c>
      <c r="S49" s="83">
        <v>700</v>
      </c>
      <c r="T49" s="83">
        <v>1800</v>
      </c>
      <c r="U49" s="47" t="s">
        <v>307</v>
      </c>
    </row>
    <row r="50" spans="1:21" ht="18" customHeight="1">
      <c r="A50" s="31" t="s">
        <v>189</v>
      </c>
      <c r="B50" s="74">
        <v>313481</v>
      </c>
      <c r="C50" s="82">
        <v>260281</v>
      </c>
      <c r="D50" s="82">
        <v>20800</v>
      </c>
      <c r="E50" s="82">
        <v>0</v>
      </c>
      <c r="F50" s="82">
        <v>0</v>
      </c>
      <c r="G50" s="82">
        <v>0</v>
      </c>
      <c r="H50" s="83">
        <v>0</v>
      </c>
      <c r="I50" s="83">
        <v>0</v>
      </c>
      <c r="J50" s="83">
        <v>0</v>
      </c>
      <c r="K50" s="83">
        <v>0</v>
      </c>
      <c r="L50" s="84">
        <v>0</v>
      </c>
      <c r="M50" s="84">
        <v>0</v>
      </c>
      <c r="N50" s="84">
        <v>10000</v>
      </c>
      <c r="O50" s="84">
        <v>0</v>
      </c>
      <c r="P50" s="84">
        <v>22000</v>
      </c>
      <c r="Q50" s="83">
        <v>0</v>
      </c>
      <c r="R50" s="83">
        <v>400</v>
      </c>
      <c r="S50" s="83">
        <v>0</v>
      </c>
      <c r="T50" s="83">
        <v>0</v>
      </c>
      <c r="U50" s="47" t="s">
        <v>244</v>
      </c>
    </row>
    <row r="51" spans="1:21" ht="18" customHeight="1" thickBot="1">
      <c r="A51" s="31" t="s">
        <v>235</v>
      </c>
      <c r="B51" s="74">
        <v>351402</v>
      </c>
      <c r="C51" s="87">
        <v>264665</v>
      </c>
      <c r="D51" s="82">
        <v>19300</v>
      </c>
      <c r="E51" s="82">
        <v>3000</v>
      </c>
      <c r="F51" s="82">
        <v>0</v>
      </c>
      <c r="G51" s="82">
        <v>0</v>
      </c>
      <c r="H51" s="87">
        <v>730</v>
      </c>
      <c r="I51" s="88">
        <v>1850</v>
      </c>
      <c r="J51" s="88">
        <v>8500</v>
      </c>
      <c r="K51" s="88">
        <v>500</v>
      </c>
      <c r="L51" s="88">
        <v>0</v>
      </c>
      <c r="M51" s="88">
        <v>0</v>
      </c>
      <c r="N51" s="88">
        <v>15300</v>
      </c>
      <c r="O51" s="88">
        <v>0</v>
      </c>
      <c r="P51" s="88">
        <v>17600</v>
      </c>
      <c r="Q51" s="88">
        <v>6000</v>
      </c>
      <c r="R51" s="88">
        <v>500</v>
      </c>
      <c r="S51" s="88">
        <v>9880</v>
      </c>
      <c r="T51" s="89">
        <v>3577</v>
      </c>
      <c r="U51" s="46" t="s">
        <v>245</v>
      </c>
    </row>
    <row r="52" spans="1:21" ht="12" customHeight="1">
      <c r="A52" s="25" t="s">
        <v>310</v>
      </c>
      <c r="B52" s="25"/>
      <c r="C52" s="101" t="s">
        <v>216</v>
      </c>
      <c r="D52" s="25"/>
      <c r="E52" s="25"/>
      <c r="F52" s="25"/>
      <c r="G52" s="25"/>
      <c r="H52" s="44"/>
      <c r="L52" s="206" t="s">
        <v>163</v>
      </c>
      <c r="M52" s="206"/>
      <c r="N52" s="206"/>
      <c r="O52" s="206"/>
      <c r="P52" s="206"/>
      <c r="Q52" s="206"/>
      <c r="R52" s="206"/>
      <c r="S52" s="14"/>
      <c r="T52" s="1"/>
      <c r="U52" s="1"/>
    </row>
  </sheetData>
  <mergeCells count="12">
    <mergeCell ref="L52:R52"/>
    <mergeCell ref="K5:U5"/>
    <mergeCell ref="L4:S4"/>
    <mergeCell ref="B30:J31"/>
    <mergeCell ref="B8:J9"/>
    <mergeCell ref="K30:T31"/>
    <mergeCell ref="K8:T9"/>
    <mergeCell ref="A1:J1"/>
    <mergeCell ref="K1:U1"/>
    <mergeCell ref="A3:J3"/>
    <mergeCell ref="K3:U3"/>
    <mergeCell ref="A5:J5"/>
  </mergeCells>
  <phoneticPr fontId="2"/>
  <pageMargins left="0.59055118110236227" right="0.59055118110236227" top="0.39" bottom="0.36" header="0.32" footer="0.2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zoomScaleNormal="100" zoomScaleSheetLayoutView="100" workbookViewId="0">
      <selection sqref="A1:H1"/>
    </sheetView>
  </sheetViews>
  <sheetFormatPr defaultRowHeight="13.5"/>
  <cols>
    <col min="1" max="8" width="11.5" style="1" customWidth="1"/>
    <col min="9" max="16384" width="9" style="2"/>
  </cols>
  <sheetData>
    <row r="1" spans="1:8" ht="17.25">
      <c r="A1" s="227" t="s">
        <v>199</v>
      </c>
      <c r="B1" s="227"/>
      <c r="C1" s="227"/>
      <c r="D1" s="227"/>
      <c r="E1" s="227"/>
      <c r="F1" s="227"/>
      <c r="G1" s="227"/>
      <c r="H1" s="227"/>
    </row>
    <row r="2" spans="1:8" ht="11.25" customHeight="1"/>
    <row r="3" spans="1:8">
      <c r="A3" s="228" t="s">
        <v>0</v>
      </c>
      <c r="B3" s="228"/>
      <c r="C3" s="228"/>
      <c r="D3" s="228"/>
      <c r="E3" s="228"/>
      <c r="F3" s="228"/>
      <c r="G3" s="228"/>
      <c r="H3" s="228"/>
    </row>
    <row r="4" spans="1:8" ht="14.25" thickBot="1">
      <c r="A4" s="229" t="s">
        <v>120</v>
      </c>
      <c r="B4" s="229"/>
      <c r="C4" s="230"/>
      <c r="D4" s="230"/>
      <c r="E4" s="230"/>
      <c r="F4" s="230"/>
      <c r="G4" s="230"/>
      <c r="H4" s="230"/>
    </row>
    <row r="5" spans="1:8" ht="15.75" customHeight="1">
      <c r="A5" s="231" t="s">
        <v>214</v>
      </c>
      <c r="B5" s="231" t="s">
        <v>18</v>
      </c>
      <c r="C5" s="231" t="s">
        <v>19</v>
      </c>
      <c r="D5" s="33" t="s">
        <v>21</v>
      </c>
      <c r="E5" s="33" t="s">
        <v>22</v>
      </c>
      <c r="F5" s="231" t="s">
        <v>20</v>
      </c>
      <c r="G5" s="33" t="s">
        <v>194</v>
      </c>
      <c r="H5" s="233" t="s">
        <v>13</v>
      </c>
    </row>
    <row r="6" spans="1:8" ht="15.75" customHeight="1">
      <c r="A6" s="232"/>
      <c r="B6" s="232"/>
      <c r="C6" s="232"/>
      <c r="D6" s="35" t="s">
        <v>17</v>
      </c>
      <c r="E6" s="35" t="s">
        <v>17</v>
      </c>
      <c r="F6" s="232"/>
      <c r="G6" s="35" t="s">
        <v>23</v>
      </c>
      <c r="H6" s="234"/>
    </row>
    <row r="7" spans="1:8" ht="14.25" customHeight="1">
      <c r="A7" s="31" t="s">
        <v>311</v>
      </c>
      <c r="B7" s="91">
        <v>365503</v>
      </c>
      <c r="C7" s="91">
        <v>104660</v>
      </c>
      <c r="D7" s="91">
        <v>9919</v>
      </c>
      <c r="E7" s="91">
        <v>188916</v>
      </c>
      <c r="F7" s="91">
        <v>59089</v>
      </c>
      <c r="G7" s="91">
        <v>113</v>
      </c>
      <c r="H7" s="91">
        <v>2806</v>
      </c>
    </row>
    <row r="8" spans="1:8" ht="14.25" customHeight="1">
      <c r="A8" s="31" t="s">
        <v>259</v>
      </c>
      <c r="B8" s="91">
        <v>355639</v>
      </c>
      <c r="C8" s="91">
        <v>104908</v>
      </c>
      <c r="D8" s="91">
        <v>21798</v>
      </c>
      <c r="E8" s="91">
        <v>114721</v>
      </c>
      <c r="F8" s="91">
        <v>112268</v>
      </c>
      <c r="G8" s="91">
        <v>14</v>
      </c>
      <c r="H8" s="91">
        <v>1930</v>
      </c>
    </row>
    <row r="9" spans="1:8" ht="14.25" customHeight="1">
      <c r="A9" s="31" t="s">
        <v>282</v>
      </c>
      <c r="B9" s="91">
        <v>410314</v>
      </c>
      <c r="C9" s="91">
        <v>107105</v>
      </c>
      <c r="D9" s="91">
        <v>909</v>
      </c>
      <c r="E9" s="91">
        <v>204619</v>
      </c>
      <c r="F9" s="91">
        <v>95997</v>
      </c>
      <c r="G9" s="91">
        <v>16</v>
      </c>
      <c r="H9" s="91">
        <v>1668</v>
      </c>
    </row>
    <row r="10" spans="1:8" ht="14.25" customHeight="1">
      <c r="A10" s="31" t="s">
        <v>293</v>
      </c>
      <c r="B10" s="91">
        <v>276490</v>
      </c>
      <c r="C10" s="91">
        <v>89304</v>
      </c>
      <c r="D10" s="91">
        <v>15297</v>
      </c>
      <c r="E10" s="91">
        <v>83954</v>
      </c>
      <c r="F10" s="91">
        <v>83694</v>
      </c>
      <c r="G10" s="91">
        <v>11</v>
      </c>
      <c r="H10" s="91">
        <v>4230</v>
      </c>
    </row>
    <row r="11" spans="1:8" ht="14.25" customHeight="1">
      <c r="A11" s="31" t="s">
        <v>312</v>
      </c>
      <c r="B11" s="78">
        <v>280146</v>
      </c>
      <c r="C11" s="78">
        <v>104254</v>
      </c>
      <c r="D11" s="78">
        <v>4561</v>
      </c>
      <c r="E11" s="78">
        <v>73360</v>
      </c>
      <c r="F11" s="78">
        <v>97732</v>
      </c>
      <c r="G11" s="78">
        <v>0</v>
      </c>
      <c r="H11" s="78">
        <v>239</v>
      </c>
    </row>
    <row r="12" spans="1:8" ht="9" customHeight="1">
      <c r="A12" s="31"/>
      <c r="B12" s="91"/>
      <c r="C12" s="91"/>
      <c r="D12" s="91"/>
      <c r="E12" s="91"/>
      <c r="F12" s="91"/>
      <c r="G12" s="91"/>
      <c r="H12" s="91"/>
    </row>
    <row r="13" spans="1:8" ht="14.25" customHeight="1">
      <c r="A13" s="31" t="s">
        <v>313</v>
      </c>
      <c r="B13" s="92">
        <v>21627</v>
      </c>
      <c r="C13" s="93">
        <v>7909</v>
      </c>
      <c r="D13" s="83">
        <v>3011</v>
      </c>
      <c r="E13" s="93">
        <v>5620</v>
      </c>
      <c r="F13" s="93">
        <v>5075</v>
      </c>
      <c r="G13" s="83">
        <v>0</v>
      </c>
      <c r="H13" s="83">
        <v>12</v>
      </c>
    </row>
    <row r="14" spans="1:8" ht="14.25" customHeight="1">
      <c r="A14" s="31" t="s">
        <v>24</v>
      </c>
      <c r="B14" s="92">
        <v>29854</v>
      </c>
      <c r="C14" s="93">
        <v>10120</v>
      </c>
      <c r="D14" s="83">
        <v>0</v>
      </c>
      <c r="E14" s="93">
        <v>14196</v>
      </c>
      <c r="F14" s="93">
        <v>5525</v>
      </c>
      <c r="G14" s="83">
        <v>0</v>
      </c>
      <c r="H14" s="83">
        <v>13</v>
      </c>
    </row>
    <row r="15" spans="1:8" ht="14.25" customHeight="1">
      <c r="A15" s="31" t="s">
        <v>25</v>
      </c>
      <c r="B15" s="92">
        <v>19271</v>
      </c>
      <c r="C15" s="93">
        <v>8527</v>
      </c>
      <c r="D15" s="83">
        <v>0</v>
      </c>
      <c r="E15" s="93">
        <v>5887</v>
      </c>
      <c r="F15" s="93">
        <v>4857</v>
      </c>
      <c r="G15" s="83">
        <v>0</v>
      </c>
      <c r="H15" s="83">
        <v>0</v>
      </c>
    </row>
    <row r="16" spans="1:8" ht="14.25" customHeight="1">
      <c r="A16" s="31" t="s">
        <v>26</v>
      </c>
      <c r="B16" s="92">
        <v>21703</v>
      </c>
      <c r="C16" s="93">
        <v>7759</v>
      </c>
      <c r="D16" s="93">
        <v>0</v>
      </c>
      <c r="E16" s="93">
        <v>11104</v>
      </c>
      <c r="F16" s="93">
        <v>2840</v>
      </c>
      <c r="G16" s="83">
        <v>0</v>
      </c>
      <c r="H16" s="83">
        <v>0</v>
      </c>
    </row>
    <row r="17" spans="1:8" ht="14.25" customHeight="1">
      <c r="A17" s="31" t="s">
        <v>27</v>
      </c>
      <c r="B17" s="92">
        <v>15754</v>
      </c>
      <c r="C17" s="93">
        <v>6922</v>
      </c>
      <c r="D17" s="83">
        <v>0</v>
      </c>
      <c r="E17" s="93">
        <v>4978</v>
      </c>
      <c r="F17" s="93">
        <v>3840</v>
      </c>
      <c r="G17" s="83">
        <v>0</v>
      </c>
      <c r="H17" s="93">
        <v>14</v>
      </c>
    </row>
    <row r="18" spans="1:8" ht="14.25" customHeight="1">
      <c r="A18" s="31" t="s">
        <v>28</v>
      </c>
      <c r="B18" s="92">
        <v>19472</v>
      </c>
      <c r="C18" s="93">
        <v>8425</v>
      </c>
      <c r="D18" s="93">
        <v>0</v>
      </c>
      <c r="E18" s="93">
        <v>1373</v>
      </c>
      <c r="F18" s="93">
        <v>9646</v>
      </c>
      <c r="G18" s="83">
        <v>0</v>
      </c>
      <c r="H18" s="93">
        <v>28</v>
      </c>
    </row>
    <row r="19" spans="1:8" ht="14.25" customHeight="1">
      <c r="A19" s="31" t="s">
        <v>29</v>
      </c>
      <c r="B19" s="92">
        <v>54032</v>
      </c>
      <c r="C19" s="93">
        <v>13027</v>
      </c>
      <c r="D19" s="93">
        <v>0</v>
      </c>
      <c r="E19" s="93">
        <v>3979</v>
      </c>
      <c r="F19" s="93">
        <v>36997</v>
      </c>
      <c r="G19" s="83">
        <v>0</v>
      </c>
      <c r="H19" s="83">
        <v>29</v>
      </c>
    </row>
    <row r="20" spans="1:8" ht="14.25" customHeight="1">
      <c r="A20" s="31" t="s">
        <v>30</v>
      </c>
      <c r="B20" s="92">
        <v>16441</v>
      </c>
      <c r="C20" s="93">
        <v>8786</v>
      </c>
      <c r="D20" s="83">
        <v>1550</v>
      </c>
      <c r="E20" s="93">
        <v>1422</v>
      </c>
      <c r="F20" s="93">
        <v>4683</v>
      </c>
      <c r="G20" s="83">
        <v>0</v>
      </c>
      <c r="H20" s="83">
        <v>0</v>
      </c>
    </row>
    <row r="21" spans="1:8" ht="14.25" customHeight="1">
      <c r="A21" s="31" t="s">
        <v>31</v>
      </c>
      <c r="B21" s="92">
        <v>16293</v>
      </c>
      <c r="C21" s="93">
        <v>9115</v>
      </c>
      <c r="D21" s="83">
        <v>0</v>
      </c>
      <c r="E21" s="93">
        <v>2459</v>
      </c>
      <c r="F21" s="93">
        <v>4719</v>
      </c>
      <c r="G21" s="83">
        <v>0</v>
      </c>
      <c r="H21" s="83">
        <v>0</v>
      </c>
    </row>
    <row r="22" spans="1:8" ht="14.25" customHeight="1">
      <c r="A22" s="31" t="s">
        <v>314</v>
      </c>
      <c r="B22" s="92">
        <v>26415</v>
      </c>
      <c r="C22" s="93">
        <v>7705</v>
      </c>
      <c r="D22" s="83">
        <v>0</v>
      </c>
      <c r="E22" s="93">
        <v>10976</v>
      </c>
      <c r="F22" s="93">
        <v>7734</v>
      </c>
      <c r="G22" s="83">
        <v>0</v>
      </c>
      <c r="H22" s="83">
        <v>0</v>
      </c>
    </row>
    <row r="23" spans="1:8" ht="14.25" customHeight="1">
      <c r="A23" s="31" t="s">
        <v>158</v>
      </c>
      <c r="B23" s="92">
        <v>20498</v>
      </c>
      <c r="C23" s="93">
        <v>7004</v>
      </c>
      <c r="D23" s="83">
        <v>0</v>
      </c>
      <c r="E23" s="93">
        <v>6425</v>
      </c>
      <c r="F23" s="93">
        <v>6941</v>
      </c>
      <c r="G23" s="93">
        <v>0</v>
      </c>
      <c r="H23" s="83">
        <v>128</v>
      </c>
    </row>
    <row r="24" spans="1:8" ht="14.25" customHeight="1" thickBot="1">
      <c r="A24" s="32" t="s">
        <v>159</v>
      </c>
      <c r="B24" s="92">
        <v>18786</v>
      </c>
      <c r="C24" s="94">
        <v>8955</v>
      </c>
      <c r="D24" s="88">
        <v>0</v>
      </c>
      <c r="E24" s="94">
        <v>4941</v>
      </c>
      <c r="F24" s="93">
        <v>4875</v>
      </c>
      <c r="G24" s="83">
        <v>0</v>
      </c>
      <c r="H24" s="83">
        <v>15</v>
      </c>
    </row>
    <row r="25" spans="1:8" ht="11.25" customHeight="1">
      <c r="A25" s="225" t="s">
        <v>310</v>
      </c>
      <c r="B25" s="225"/>
      <c r="C25" s="226"/>
      <c r="D25" s="48"/>
      <c r="E25" s="44"/>
      <c r="F25" s="25"/>
      <c r="G25" s="25"/>
      <c r="H25" s="25"/>
    </row>
  </sheetData>
  <mergeCells count="9">
    <mergeCell ref="A25:C25"/>
    <mergeCell ref="A1:H1"/>
    <mergeCell ref="A3:H3"/>
    <mergeCell ref="A4:H4"/>
    <mergeCell ref="A5:A6"/>
    <mergeCell ref="B5:B6"/>
    <mergeCell ref="C5:C6"/>
    <mergeCell ref="F5:F6"/>
    <mergeCell ref="H5:H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zoomScaleNormal="100" zoomScaleSheetLayoutView="100" workbookViewId="0">
      <selection sqref="A1:K1"/>
    </sheetView>
  </sheetViews>
  <sheetFormatPr defaultRowHeight="13.5"/>
  <cols>
    <col min="1" max="1" width="11.5" style="1" customWidth="1"/>
    <col min="2" max="2" width="6.25" style="1" customWidth="1"/>
    <col min="3" max="3" width="9.875" style="1" customWidth="1"/>
    <col min="4" max="4" width="6.25" style="1" customWidth="1"/>
    <col min="5" max="5" width="9.875" style="1" customWidth="1"/>
    <col min="6" max="6" width="6.25" style="1" customWidth="1"/>
    <col min="7" max="7" width="9.875" style="1" customWidth="1"/>
    <col min="8" max="8" width="6.25" style="1" customWidth="1"/>
    <col min="9" max="9" width="9.875" style="1" customWidth="1"/>
    <col min="10" max="10" width="6.25" style="1" customWidth="1"/>
    <col min="11" max="11" width="9.875" style="1" customWidth="1"/>
    <col min="12" max="16384" width="9" style="2"/>
  </cols>
  <sheetData>
    <row r="1" spans="1:11" ht="17.25">
      <c r="A1" s="227" t="s">
        <v>200</v>
      </c>
      <c r="B1" s="227"/>
      <c r="C1" s="227"/>
      <c r="D1" s="227"/>
      <c r="E1" s="227"/>
      <c r="F1" s="227"/>
      <c r="G1" s="227"/>
      <c r="H1" s="227"/>
      <c r="I1" s="227"/>
      <c r="J1" s="227"/>
      <c r="K1" s="227"/>
    </row>
    <row r="2" spans="1:11" ht="11.25" customHeight="1"/>
    <row r="3" spans="1:11">
      <c r="A3" s="235" t="s">
        <v>298</v>
      </c>
      <c r="B3" s="235"/>
      <c r="C3" s="235"/>
      <c r="D3" s="235"/>
      <c r="E3" s="235"/>
      <c r="F3" s="235"/>
      <c r="G3" s="235"/>
      <c r="H3" s="235"/>
      <c r="I3" s="235"/>
      <c r="J3" s="235"/>
      <c r="K3" s="235"/>
    </row>
    <row r="4" spans="1:11">
      <c r="A4" s="208" t="s">
        <v>342</v>
      </c>
      <c r="B4" s="208"/>
      <c r="C4" s="208"/>
      <c r="D4" s="208"/>
      <c r="E4" s="208"/>
      <c r="F4" s="208"/>
      <c r="G4" s="208"/>
      <c r="H4" s="208"/>
      <c r="I4" s="208"/>
      <c r="J4" s="208"/>
      <c r="K4" s="208"/>
    </row>
    <row r="5" spans="1:11" ht="9.75" customHeight="1"/>
    <row r="6" spans="1:11" ht="14.25" thickBot="1">
      <c r="A6" s="15"/>
      <c r="B6" s="15"/>
      <c r="C6" s="15"/>
      <c r="D6" s="15"/>
      <c r="E6" s="15"/>
      <c r="F6" s="15"/>
      <c r="G6" s="15"/>
      <c r="H6" s="15"/>
      <c r="I6" s="15"/>
      <c r="J6" s="229" t="s">
        <v>121</v>
      </c>
      <c r="K6" s="229"/>
    </row>
    <row r="7" spans="1:11" ht="18.75" customHeight="1">
      <c r="A7" s="236" t="s">
        <v>214</v>
      </c>
      <c r="B7" s="234" t="s">
        <v>7</v>
      </c>
      <c r="C7" s="237"/>
      <c r="D7" s="234" t="s">
        <v>34</v>
      </c>
      <c r="E7" s="232"/>
      <c r="F7" s="234" t="s">
        <v>32</v>
      </c>
      <c r="G7" s="232"/>
      <c r="H7" s="234" t="s">
        <v>35</v>
      </c>
      <c r="I7" s="232"/>
      <c r="J7" s="234" t="s">
        <v>33</v>
      </c>
      <c r="K7" s="234"/>
    </row>
    <row r="8" spans="1:11" ht="18.75" customHeight="1">
      <c r="A8" s="232"/>
      <c r="B8" s="30" t="s">
        <v>36</v>
      </c>
      <c r="C8" s="30" t="s">
        <v>162</v>
      </c>
      <c r="D8" s="30" t="s">
        <v>36</v>
      </c>
      <c r="E8" s="17" t="s">
        <v>162</v>
      </c>
      <c r="F8" s="17" t="s">
        <v>36</v>
      </c>
      <c r="G8" s="17" t="s">
        <v>1</v>
      </c>
      <c r="H8" s="30" t="s">
        <v>36</v>
      </c>
      <c r="I8" s="17" t="s">
        <v>162</v>
      </c>
      <c r="J8" s="17" t="s">
        <v>36</v>
      </c>
      <c r="K8" s="16" t="s">
        <v>1</v>
      </c>
    </row>
    <row r="9" spans="1:11" ht="14.25" customHeight="1">
      <c r="A9" s="31" t="s">
        <v>311</v>
      </c>
      <c r="B9" s="81">
        <v>2178</v>
      </c>
      <c r="C9" s="81">
        <v>192970</v>
      </c>
      <c r="D9" s="81">
        <v>2163</v>
      </c>
      <c r="E9" s="74">
        <v>191772</v>
      </c>
      <c r="F9" s="74">
        <v>0</v>
      </c>
      <c r="G9" s="81">
        <v>0</v>
      </c>
      <c r="H9" s="81">
        <v>15</v>
      </c>
      <c r="I9" s="74">
        <v>1198</v>
      </c>
      <c r="J9" s="74">
        <v>0</v>
      </c>
      <c r="K9" s="81">
        <v>0</v>
      </c>
    </row>
    <row r="10" spans="1:11" ht="14.25" customHeight="1">
      <c r="A10" s="31" t="s">
        <v>259</v>
      </c>
      <c r="B10" s="81">
        <v>2308</v>
      </c>
      <c r="C10" s="81">
        <v>203334</v>
      </c>
      <c r="D10" s="81">
        <v>2251</v>
      </c>
      <c r="E10" s="74">
        <v>199685</v>
      </c>
      <c r="F10" s="74">
        <v>1</v>
      </c>
      <c r="G10" s="81">
        <v>122</v>
      </c>
      <c r="H10" s="81">
        <v>56</v>
      </c>
      <c r="I10" s="74">
        <v>3527</v>
      </c>
      <c r="J10" s="74">
        <v>0</v>
      </c>
      <c r="K10" s="81">
        <v>0</v>
      </c>
    </row>
    <row r="11" spans="1:11" ht="14.25" customHeight="1">
      <c r="A11" s="31" t="s">
        <v>282</v>
      </c>
      <c r="B11" s="90">
        <v>2393</v>
      </c>
      <c r="C11" s="90">
        <v>205583</v>
      </c>
      <c r="D11" s="90">
        <v>2350</v>
      </c>
      <c r="E11" s="90">
        <v>201855</v>
      </c>
      <c r="F11" s="81">
        <v>2</v>
      </c>
      <c r="G11" s="81">
        <v>202</v>
      </c>
      <c r="H11" s="90">
        <v>39</v>
      </c>
      <c r="I11" s="90">
        <v>3218</v>
      </c>
      <c r="J11" s="81">
        <v>2</v>
      </c>
      <c r="K11" s="81">
        <v>308</v>
      </c>
    </row>
    <row r="12" spans="1:11" ht="14.25" customHeight="1">
      <c r="A12" s="31" t="s">
        <v>293</v>
      </c>
      <c r="B12" s="90">
        <v>2042</v>
      </c>
      <c r="C12" s="90">
        <v>160860</v>
      </c>
      <c r="D12" s="90">
        <v>1937</v>
      </c>
      <c r="E12" s="90">
        <v>154231</v>
      </c>
      <c r="F12" s="81">
        <v>0</v>
      </c>
      <c r="G12" s="81">
        <v>0</v>
      </c>
      <c r="H12" s="90">
        <v>105</v>
      </c>
      <c r="I12" s="90">
        <v>6629</v>
      </c>
      <c r="J12" s="81">
        <v>0</v>
      </c>
      <c r="K12" s="81">
        <v>0</v>
      </c>
    </row>
    <row r="13" spans="1:11" ht="14.25" customHeight="1">
      <c r="A13" s="31" t="s">
        <v>312</v>
      </c>
      <c r="B13" s="78">
        <v>2207</v>
      </c>
      <c r="C13" s="78">
        <v>178093</v>
      </c>
      <c r="D13" s="78">
        <v>2177</v>
      </c>
      <c r="E13" s="78">
        <v>176024</v>
      </c>
      <c r="F13" s="78">
        <v>0</v>
      </c>
      <c r="G13" s="78">
        <v>0</v>
      </c>
      <c r="H13" s="78">
        <v>30</v>
      </c>
      <c r="I13" s="78">
        <v>2069</v>
      </c>
      <c r="J13" s="78">
        <v>0</v>
      </c>
      <c r="K13" s="78">
        <v>0</v>
      </c>
    </row>
    <row r="14" spans="1:11" ht="9" customHeight="1">
      <c r="A14" s="31"/>
      <c r="B14" s="90"/>
      <c r="C14" s="90"/>
      <c r="D14" s="90"/>
      <c r="E14" s="91"/>
      <c r="F14" s="74"/>
      <c r="G14" s="81"/>
      <c r="H14" s="90"/>
      <c r="I14" s="91"/>
      <c r="J14" s="74"/>
      <c r="K14" s="90"/>
    </row>
    <row r="15" spans="1:11" ht="14.25" customHeight="1">
      <c r="A15" s="31" t="s">
        <v>313</v>
      </c>
      <c r="B15" s="95">
        <v>133</v>
      </c>
      <c r="C15" s="95">
        <v>13428</v>
      </c>
      <c r="D15" s="96">
        <v>132</v>
      </c>
      <c r="E15" s="93">
        <v>13316</v>
      </c>
      <c r="F15" s="82">
        <v>0</v>
      </c>
      <c r="G15" s="97">
        <v>0</v>
      </c>
      <c r="H15" s="84">
        <v>1</v>
      </c>
      <c r="I15" s="93">
        <v>112</v>
      </c>
      <c r="J15" s="82">
        <v>0</v>
      </c>
      <c r="K15" s="82">
        <v>0</v>
      </c>
    </row>
    <row r="16" spans="1:11" ht="14.25" customHeight="1">
      <c r="A16" s="31" t="s">
        <v>24</v>
      </c>
      <c r="B16" s="95">
        <v>203</v>
      </c>
      <c r="C16" s="95">
        <v>17745</v>
      </c>
      <c r="D16" s="96">
        <v>203</v>
      </c>
      <c r="E16" s="93">
        <v>17745</v>
      </c>
      <c r="F16" s="82">
        <v>0</v>
      </c>
      <c r="G16" s="97">
        <v>0</v>
      </c>
      <c r="H16" s="97">
        <v>0</v>
      </c>
      <c r="I16" s="97">
        <v>0</v>
      </c>
      <c r="J16" s="82">
        <v>0</v>
      </c>
      <c r="K16" s="82">
        <v>0</v>
      </c>
    </row>
    <row r="17" spans="1:11" ht="14.25" customHeight="1">
      <c r="A17" s="31" t="s">
        <v>25</v>
      </c>
      <c r="B17" s="95">
        <v>280</v>
      </c>
      <c r="C17" s="95">
        <v>16085</v>
      </c>
      <c r="D17" s="96">
        <v>278</v>
      </c>
      <c r="E17" s="93">
        <v>15743</v>
      </c>
      <c r="F17" s="82">
        <v>0</v>
      </c>
      <c r="G17" s="97">
        <v>0</v>
      </c>
      <c r="H17" s="96">
        <v>2</v>
      </c>
      <c r="I17" s="93">
        <v>342</v>
      </c>
      <c r="J17" s="82">
        <v>0</v>
      </c>
      <c r="K17" s="82">
        <v>0</v>
      </c>
    </row>
    <row r="18" spans="1:11" ht="14.25" customHeight="1">
      <c r="A18" s="31" t="s">
        <v>26</v>
      </c>
      <c r="B18" s="95">
        <v>189</v>
      </c>
      <c r="C18" s="95">
        <v>15819</v>
      </c>
      <c r="D18" s="96">
        <v>168</v>
      </c>
      <c r="E18" s="93">
        <v>15019</v>
      </c>
      <c r="F18" s="82">
        <v>0</v>
      </c>
      <c r="G18" s="97">
        <v>0</v>
      </c>
      <c r="H18" s="96">
        <v>21</v>
      </c>
      <c r="I18" s="93">
        <v>800</v>
      </c>
      <c r="J18" s="82">
        <v>0</v>
      </c>
      <c r="K18" s="82">
        <v>0</v>
      </c>
    </row>
    <row r="19" spans="1:11" ht="14.25" customHeight="1">
      <c r="A19" s="31" t="s">
        <v>27</v>
      </c>
      <c r="B19" s="95">
        <v>179</v>
      </c>
      <c r="C19" s="95">
        <v>13696</v>
      </c>
      <c r="D19" s="96">
        <v>179</v>
      </c>
      <c r="E19" s="96">
        <v>13696</v>
      </c>
      <c r="F19" s="82">
        <v>0</v>
      </c>
      <c r="G19" s="97">
        <v>0</v>
      </c>
      <c r="H19" s="84">
        <v>0</v>
      </c>
      <c r="I19" s="83">
        <v>0</v>
      </c>
      <c r="J19" s="82">
        <v>0</v>
      </c>
      <c r="K19" s="82">
        <v>0</v>
      </c>
    </row>
    <row r="20" spans="1:11" ht="14.25" customHeight="1">
      <c r="A20" s="31" t="s">
        <v>28</v>
      </c>
      <c r="B20" s="95">
        <v>87</v>
      </c>
      <c r="C20" s="95">
        <v>9485</v>
      </c>
      <c r="D20" s="96">
        <v>86</v>
      </c>
      <c r="E20" s="93">
        <v>9359</v>
      </c>
      <c r="F20" s="82">
        <v>0</v>
      </c>
      <c r="G20" s="97">
        <v>0</v>
      </c>
      <c r="H20" s="84">
        <v>1</v>
      </c>
      <c r="I20" s="83">
        <v>126</v>
      </c>
      <c r="J20" s="82">
        <v>0</v>
      </c>
      <c r="K20" s="82">
        <v>0</v>
      </c>
    </row>
    <row r="21" spans="1:11" ht="14.25" customHeight="1">
      <c r="A21" s="31" t="s">
        <v>29</v>
      </c>
      <c r="B21" s="95">
        <v>177</v>
      </c>
      <c r="C21" s="95">
        <v>15451</v>
      </c>
      <c r="D21" s="96">
        <v>175</v>
      </c>
      <c r="E21" s="93">
        <v>15195</v>
      </c>
      <c r="F21" s="82">
        <v>0</v>
      </c>
      <c r="G21" s="97">
        <v>0</v>
      </c>
      <c r="H21" s="84">
        <v>2</v>
      </c>
      <c r="I21" s="83">
        <v>256</v>
      </c>
      <c r="J21" s="82">
        <v>0</v>
      </c>
      <c r="K21" s="82">
        <v>0</v>
      </c>
    </row>
    <row r="22" spans="1:11" ht="14.25" customHeight="1">
      <c r="A22" s="31" t="s">
        <v>30</v>
      </c>
      <c r="B22" s="95">
        <v>217</v>
      </c>
      <c r="C22" s="95">
        <v>14142</v>
      </c>
      <c r="D22" s="96">
        <v>216</v>
      </c>
      <c r="E22" s="93">
        <v>13977</v>
      </c>
      <c r="F22" s="82">
        <v>0</v>
      </c>
      <c r="G22" s="97">
        <v>0</v>
      </c>
      <c r="H22" s="84">
        <v>1</v>
      </c>
      <c r="I22" s="83">
        <v>165</v>
      </c>
      <c r="J22" s="82">
        <v>0</v>
      </c>
      <c r="K22" s="82">
        <v>0</v>
      </c>
    </row>
    <row r="23" spans="1:11" ht="14.25" customHeight="1">
      <c r="A23" s="31" t="s">
        <v>31</v>
      </c>
      <c r="B23" s="95">
        <v>126</v>
      </c>
      <c r="C23" s="95">
        <v>13263</v>
      </c>
      <c r="D23" s="96">
        <v>125</v>
      </c>
      <c r="E23" s="93">
        <v>13201</v>
      </c>
      <c r="F23" s="82">
        <v>0</v>
      </c>
      <c r="G23" s="97">
        <v>0</v>
      </c>
      <c r="H23" s="96">
        <v>1</v>
      </c>
      <c r="I23" s="93">
        <v>62</v>
      </c>
      <c r="J23" s="82">
        <v>0</v>
      </c>
      <c r="K23" s="82">
        <v>0</v>
      </c>
    </row>
    <row r="24" spans="1:11" ht="14.25" customHeight="1">
      <c r="A24" s="31" t="s">
        <v>314</v>
      </c>
      <c r="B24" s="95">
        <v>280</v>
      </c>
      <c r="C24" s="95">
        <v>19374</v>
      </c>
      <c r="D24" s="96">
        <v>280</v>
      </c>
      <c r="E24" s="93">
        <v>19360</v>
      </c>
      <c r="F24" s="82">
        <v>0</v>
      </c>
      <c r="G24" s="97">
        <v>0</v>
      </c>
      <c r="H24" s="96">
        <v>0</v>
      </c>
      <c r="I24" s="93">
        <v>14</v>
      </c>
      <c r="J24" s="82">
        <v>0</v>
      </c>
      <c r="K24" s="82">
        <v>0</v>
      </c>
    </row>
    <row r="25" spans="1:11" ht="14.25" customHeight="1">
      <c r="A25" s="31" t="s">
        <v>158</v>
      </c>
      <c r="B25" s="95">
        <v>156</v>
      </c>
      <c r="C25" s="95">
        <v>14732</v>
      </c>
      <c r="D25" s="96">
        <v>156</v>
      </c>
      <c r="E25" s="93">
        <v>14732</v>
      </c>
      <c r="F25" s="82">
        <v>0</v>
      </c>
      <c r="G25" s="97">
        <v>0</v>
      </c>
      <c r="H25" s="96">
        <v>0</v>
      </c>
      <c r="I25" s="93">
        <v>0</v>
      </c>
      <c r="J25" s="82">
        <v>0</v>
      </c>
      <c r="K25" s="82">
        <v>0</v>
      </c>
    </row>
    <row r="26" spans="1:11" ht="14.25" customHeight="1" thickBot="1">
      <c r="A26" s="32" t="s">
        <v>159</v>
      </c>
      <c r="B26" s="95">
        <v>180</v>
      </c>
      <c r="C26" s="95">
        <v>14873</v>
      </c>
      <c r="D26" s="94">
        <v>179</v>
      </c>
      <c r="E26" s="94">
        <v>14681</v>
      </c>
      <c r="F26" s="82">
        <v>0</v>
      </c>
      <c r="G26" s="97">
        <v>0</v>
      </c>
      <c r="H26" s="88">
        <v>1</v>
      </c>
      <c r="I26" s="88">
        <v>192</v>
      </c>
      <c r="J26" s="82">
        <v>0</v>
      </c>
      <c r="K26" s="82">
        <v>0</v>
      </c>
    </row>
    <row r="27" spans="1:11" ht="11.25" customHeight="1">
      <c r="A27" s="25" t="s">
        <v>340</v>
      </c>
      <c r="B27" s="66"/>
      <c r="C27" s="66"/>
      <c r="D27" s="25"/>
      <c r="E27" s="66"/>
      <c r="F27" s="66"/>
      <c r="G27" s="66"/>
      <c r="H27" s="66"/>
      <c r="I27" s="66"/>
      <c r="J27" s="66"/>
      <c r="K27" s="66"/>
    </row>
    <row r="28" spans="1:11" ht="11.25" customHeight="1">
      <c r="A28" s="68" t="s">
        <v>341</v>
      </c>
      <c r="B28" s="67"/>
      <c r="C28" s="67"/>
      <c r="D28" s="68"/>
      <c r="E28" s="67"/>
      <c r="F28" s="67"/>
      <c r="G28" s="67"/>
      <c r="H28" s="67"/>
      <c r="I28" s="67"/>
      <c r="J28" s="67"/>
      <c r="K28" s="67"/>
    </row>
  </sheetData>
  <mergeCells count="10">
    <mergeCell ref="A1:K1"/>
    <mergeCell ref="A3:K3"/>
    <mergeCell ref="A4:K4"/>
    <mergeCell ref="A7:A8"/>
    <mergeCell ref="B7:C7"/>
    <mergeCell ref="D7:E7"/>
    <mergeCell ref="F7:G7"/>
    <mergeCell ref="H7:I7"/>
    <mergeCell ref="J6:K6"/>
    <mergeCell ref="J7:K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zoomScaleNormal="100" zoomScaleSheetLayoutView="100" workbookViewId="0">
      <selection sqref="A1:K1"/>
    </sheetView>
  </sheetViews>
  <sheetFormatPr defaultRowHeight="13.5"/>
  <cols>
    <col min="1" max="1" width="8.75" style="1" customWidth="1"/>
    <col min="2" max="2" width="1.25" style="1" customWidth="1"/>
    <col min="3" max="3" width="12" style="1" customWidth="1"/>
    <col min="4" max="4" width="1.25" style="1" customWidth="1"/>
    <col min="5" max="5" width="6.875" style="1" customWidth="1"/>
    <col min="6" max="6" width="1.25" style="1" customWidth="1"/>
    <col min="7" max="7" width="26.875" style="1" customWidth="1"/>
    <col min="8" max="8" width="1.25" style="1" customWidth="1"/>
    <col min="9" max="11" width="10.875" style="1" customWidth="1"/>
    <col min="12" max="16384" width="9" style="2"/>
  </cols>
  <sheetData>
    <row r="1" spans="1:11" ht="17.25">
      <c r="A1" s="227" t="s">
        <v>201</v>
      </c>
      <c r="B1" s="227"/>
      <c r="C1" s="227"/>
      <c r="D1" s="227"/>
      <c r="E1" s="227"/>
      <c r="F1" s="227"/>
      <c r="G1" s="227"/>
      <c r="H1" s="227"/>
      <c r="I1" s="227"/>
      <c r="J1" s="227"/>
      <c r="K1" s="227"/>
    </row>
    <row r="3" spans="1:11" ht="17.25" customHeight="1">
      <c r="A3" s="238" t="s">
        <v>180</v>
      </c>
      <c r="B3" s="238"/>
      <c r="C3" s="238"/>
      <c r="D3" s="238"/>
      <c r="E3" s="238"/>
      <c r="F3" s="238"/>
      <c r="G3" s="238"/>
      <c r="H3" s="238"/>
      <c r="I3" s="238"/>
      <c r="J3" s="238"/>
      <c r="K3" s="238"/>
    </row>
    <row r="5" spans="1:11" s="50" customFormat="1" ht="17.25" customHeight="1" thickBot="1">
      <c r="A5" s="49" t="s">
        <v>315</v>
      </c>
      <c r="B5" s="133"/>
      <c r="C5" s="133"/>
      <c r="D5" s="244">
        <v>9568</v>
      </c>
      <c r="E5" s="245"/>
      <c r="F5" s="243" t="s">
        <v>246</v>
      </c>
      <c r="G5" s="243"/>
      <c r="H5" s="133"/>
      <c r="I5" s="133"/>
      <c r="J5" s="133"/>
      <c r="K5" s="193" t="s">
        <v>318</v>
      </c>
    </row>
    <row r="6" spans="1:11" ht="18.75" customHeight="1">
      <c r="A6" s="34" t="s">
        <v>37</v>
      </c>
      <c r="B6" s="247" t="s">
        <v>3</v>
      </c>
      <c r="C6" s="248"/>
      <c r="D6" s="249"/>
      <c r="E6" s="34" t="s">
        <v>2</v>
      </c>
      <c r="F6" s="247" t="s">
        <v>212</v>
      </c>
      <c r="G6" s="248"/>
      <c r="H6" s="249"/>
      <c r="I6" s="6" t="s">
        <v>4</v>
      </c>
      <c r="J6" s="6" t="s">
        <v>38</v>
      </c>
      <c r="K6" s="34" t="s">
        <v>39</v>
      </c>
    </row>
    <row r="7" spans="1:11" ht="6.75" customHeight="1">
      <c r="A7" s="23"/>
      <c r="B7" s="22"/>
      <c r="C7" s="22"/>
      <c r="D7" s="23"/>
      <c r="E7" s="22"/>
      <c r="F7" s="24"/>
      <c r="G7" s="22"/>
      <c r="H7" s="23"/>
      <c r="I7" s="22"/>
      <c r="J7" s="22"/>
      <c r="K7" s="22"/>
    </row>
    <row r="8" spans="1:11" ht="14.25" customHeight="1">
      <c r="A8" s="51" t="s">
        <v>123</v>
      </c>
      <c r="B8" s="52"/>
      <c r="C8" s="53" t="s">
        <v>5</v>
      </c>
      <c r="D8" s="54"/>
      <c r="E8" s="52">
        <v>39</v>
      </c>
      <c r="F8" s="55"/>
      <c r="G8" s="53" t="s">
        <v>125</v>
      </c>
      <c r="H8" s="54"/>
      <c r="I8" s="146">
        <v>542855148</v>
      </c>
      <c r="J8" s="146" t="s">
        <v>251</v>
      </c>
      <c r="K8" s="146">
        <v>542855148</v>
      </c>
    </row>
    <row r="9" spans="1:11" ht="14.25" customHeight="1">
      <c r="A9" s="51"/>
      <c r="B9" s="52"/>
      <c r="C9" s="53" t="s">
        <v>5</v>
      </c>
      <c r="D9" s="54"/>
      <c r="E9" s="52">
        <v>25</v>
      </c>
      <c r="F9" s="55"/>
      <c r="G9" s="53" t="s">
        <v>124</v>
      </c>
      <c r="H9" s="54"/>
      <c r="I9" s="146">
        <v>377619138</v>
      </c>
      <c r="J9" s="146" t="s">
        <v>251</v>
      </c>
      <c r="K9" s="146">
        <v>377619138</v>
      </c>
    </row>
    <row r="10" spans="1:11" ht="14.25" customHeight="1">
      <c r="A10" s="51"/>
      <c r="B10" s="52"/>
      <c r="C10" s="53" t="s">
        <v>5</v>
      </c>
      <c r="D10" s="54"/>
      <c r="E10" s="52">
        <v>53</v>
      </c>
      <c r="F10" s="55"/>
      <c r="G10" s="53" t="s">
        <v>40</v>
      </c>
      <c r="H10" s="54"/>
      <c r="I10" s="146">
        <v>817288314</v>
      </c>
      <c r="J10" s="146" t="s">
        <v>251</v>
      </c>
      <c r="K10" s="146">
        <v>817288314</v>
      </c>
    </row>
    <row r="11" spans="1:11" ht="14.25" customHeight="1">
      <c r="A11" s="60" t="s">
        <v>127</v>
      </c>
      <c r="B11" s="61"/>
      <c r="C11" s="57" t="s">
        <v>251</v>
      </c>
      <c r="D11" s="58"/>
      <c r="E11" s="56" t="s">
        <v>251</v>
      </c>
      <c r="F11" s="59"/>
      <c r="G11" s="57" t="s">
        <v>252</v>
      </c>
      <c r="H11" s="58"/>
      <c r="I11" s="146" t="s">
        <v>251</v>
      </c>
      <c r="J11" s="146" t="s">
        <v>251</v>
      </c>
      <c r="K11" s="146" t="s">
        <v>251</v>
      </c>
    </row>
    <row r="12" spans="1:11" ht="14.25" customHeight="1">
      <c r="A12" s="60" t="s">
        <v>131</v>
      </c>
      <c r="B12" s="61"/>
      <c r="C12" s="57" t="s">
        <v>251</v>
      </c>
      <c r="D12" s="58"/>
      <c r="E12" s="56" t="s">
        <v>251</v>
      </c>
      <c r="F12" s="59"/>
      <c r="G12" s="57" t="s">
        <v>252</v>
      </c>
      <c r="H12" s="58"/>
      <c r="I12" s="146" t="s">
        <v>251</v>
      </c>
      <c r="J12" s="146" t="s">
        <v>251</v>
      </c>
      <c r="K12" s="146" t="s">
        <v>251</v>
      </c>
    </row>
    <row r="13" spans="1:11" s="37" customFormat="1" ht="14.25" customHeight="1">
      <c r="A13" s="60" t="s">
        <v>133</v>
      </c>
      <c r="B13" s="61"/>
      <c r="C13" s="53" t="s">
        <v>5</v>
      </c>
      <c r="D13" s="62"/>
      <c r="E13" s="61">
        <v>39</v>
      </c>
      <c r="F13" s="63"/>
      <c r="G13" s="53" t="s">
        <v>134</v>
      </c>
      <c r="H13" s="62"/>
      <c r="I13" s="146">
        <v>573441309</v>
      </c>
      <c r="J13" s="146">
        <v>5746357</v>
      </c>
      <c r="K13" s="146">
        <f>SUM(I13:J13)</f>
        <v>579187666</v>
      </c>
    </row>
    <row r="14" spans="1:11" s="37" customFormat="1" ht="14.25" customHeight="1">
      <c r="A14" s="60"/>
      <c r="B14" s="61"/>
      <c r="C14" s="53" t="s">
        <v>5</v>
      </c>
      <c r="D14" s="62"/>
      <c r="E14" s="61">
        <v>112</v>
      </c>
      <c r="F14" s="63"/>
      <c r="G14" s="53" t="s">
        <v>6</v>
      </c>
      <c r="H14" s="62"/>
      <c r="I14" s="146">
        <v>1720278620</v>
      </c>
      <c r="J14" s="146">
        <v>17238618</v>
      </c>
      <c r="K14" s="146">
        <f>SUM(I14:J14)</f>
        <v>1737517238</v>
      </c>
    </row>
    <row r="15" spans="1:11" s="37" customFormat="1" ht="14.25" customHeight="1">
      <c r="A15" s="60"/>
      <c r="B15" s="61"/>
      <c r="C15" s="53" t="s">
        <v>5</v>
      </c>
      <c r="D15" s="62"/>
      <c r="E15" s="61">
        <v>58</v>
      </c>
      <c r="F15" s="63"/>
      <c r="G15" s="53" t="s">
        <v>135</v>
      </c>
      <c r="H15" s="62"/>
      <c r="I15" s="146">
        <v>973387071</v>
      </c>
      <c r="J15" s="146">
        <v>9754145</v>
      </c>
      <c r="K15" s="146">
        <f>SUM(I15:J15)</f>
        <v>983141216</v>
      </c>
    </row>
    <row r="16" spans="1:11" s="37" customFormat="1" ht="14.25" customHeight="1">
      <c r="A16" s="64" t="s">
        <v>164</v>
      </c>
      <c r="B16" s="61"/>
      <c r="C16" s="53" t="s">
        <v>165</v>
      </c>
      <c r="D16" s="62"/>
      <c r="E16" s="61">
        <v>8</v>
      </c>
      <c r="F16" s="63"/>
      <c r="G16" s="53" t="s">
        <v>166</v>
      </c>
      <c r="H16" s="62"/>
      <c r="I16" s="146">
        <v>115076850</v>
      </c>
      <c r="J16" s="146" t="s">
        <v>251</v>
      </c>
      <c r="K16" s="146">
        <v>115076850</v>
      </c>
    </row>
    <row r="17" spans="1:11" s="37" customFormat="1" ht="14.25" customHeight="1">
      <c r="A17" s="60"/>
      <c r="B17" s="61"/>
      <c r="C17" s="53" t="s">
        <v>167</v>
      </c>
      <c r="D17" s="62"/>
      <c r="E17" s="61">
        <v>20</v>
      </c>
      <c r="F17" s="63"/>
      <c r="G17" s="53" t="s">
        <v>168</v>
      </c>
      <c r="H17" s="62"/>
      <c r="I17" s="146">
        <v>343116900</v>
      </c>
      <c r="J17" s="146" t="s">
        <v>251</v>
      </c>
      <c r="K17" s="146">
        <v>343116900</v>
      </c>
    </row>
    <row r="18" spans="1:11" s="37" customFormat="1" ht="14.25" customHeight="1">
      <c r="A18" s="64" t="s">
        <v>178</v>
      </c>
      <c r="B18" s="61"/>
      <c r="C18" s="53" t="s">
        <v>173</v>
      </c>
      <c r="D18" s="62"/>
      <c r="E18" s="61">
        <v>14</v>
      </c>
      <c r="F18" s="63"/>
      <c r="G18" s="53" t="s">
        <v>124</v>
      </c>
      <c r="H18" s="62"/>
      <c r="I18" s="239">
        <v>633124390</v>
      </c>
      <c r="J18" s="241" t="s">
        <v>257</v>
      </c>
      <c r="K18" s="241">
        <v>633124390</v>
      </c>
    </row>
    <row r="19" spans="1:11" s="37" customFormat="1" ht="14.25" customHeight="1">
      <c r="A19" s="64"/>
      <c r="B19" s="61"/>
      <c r="C19" s="53" t="s">
        <v>173</v>
      </c>
      <c r="D19" s="62"/>
      <c r="E19" s="61">
        <v>40</v>
      </c>
      <c r="F19" s="63"/>
      <c r="G19" s="53" t="s">
        <v>174</v>
      </c>
      <c r="H19" s="62"/>
      <c r="I19" s="240"/>
      <c r="J19" s="242"/>
      <c r="K19" s="242"/>
    </row>
    <row r="20" spans="1:11" ht="14.25" customHeight="1">
      <c r="A20" s="51" t="s">
        <v>177</v>
      </c>
      <c r="B20" s="52"/>
      <c r="C20" s="57" t="s">
        <v>251</v>
      </c>
      <c r="D20" s="58"/>
      <c r="E20" s="56" t="s">
        <v>251</v>
      </c>
      <c r="F20" s="59"/>
      <c r="G20" s="57" t="s">
        <v>252</v>
      </c>
      <c r="H20" s="58"/>
      <c r="I20" s="146" t="s">
        <v>251</v>
      </c>
      <c r="J20" s="146" t="s">
        <v>251</v>
      </c>
      <c r="K20" s="146" t="s">
        <v>251</v>
      </c>
    </row>
    <row r="21" spans="1:11" ht="14.25" customHeight="1">
      <c r="A21" s="51" t="s">
        <v>191</v>
      </c>
      <c r="B21" s="52"/>
      <c r="C21" s="57" t="s">
        <v>251</v>
      </c>
      <c r="D21" s="58"/>
      <c r="E21" s="56" t="s">
        <v>251</v>
      </c>
      <c r="F21" s="59"/>
      <c r="G21" s="57" t="s">
        <v>252</v>
      </c>
      <c r="H21" s="58"/>
      <c r="I21" s="146" t="s">
        <v>251</v>
      </c>
      <c r="J21" s="146" t="s">
        <v>251</v>
      </c>
      <c r="K21" s="146" t="s">
        <v>251</v>
      </c>
    </row>
    <row r="22" spans="1:11" ht="14.25" customHeight="1">
      <c r="A22" s="51" t="s">
        <v>192</v>
      </c>
      <c r="B22" s="61"/>
      <c r="C22" s="53" t="s">
        <v>195</v>
      </c>
      <c r="D22" s="62"/>
      <c r="E22" s="61">
        <v>12</v>
      </c>
      <c r="F22" s="63"/>
      <c r="G22" s="53" t="s">
        <v>196</v>
      </c>
      <c r="H22" s="62"/>
      <c r="I22" s="239">
        <v>373030972</v>
      </c>
      <c r="J22" s="146" t="s">
        <v>251</v>
      </c>
      <c r="K22" s="241">
        <f>I22+J23</f>
        <v>373992972</v>
      </c>
    </row>
    <row r="23" spans="1:11" ht="14.25" customHeight="1">
      <c r="A23" s="51"/>
      <c r="B23" s="52"/>
      <c r="C23" s="53" t="s">
        <v>197</v>
      </c>
      <c r="D23" s="51"/>
      <c r="E23" s="52">
        <v>10</v>
      </c>
      <c r="F23" s="55"/>
      <c r="G23" s="53" t="s">
        <v>196</v>
      </c>
      <c r="H23" s="51"/>
      <c r="I23" s="239"/>
      <c r="J23" s="146">
        <v>962000</v>
      </c>
      <c r="K23" s="241"/>
    </row>
    <row r="24" spans="1:11" ht="14.25" customHeight="1">
      <c r="A24" s="52" t="s">
        <v>247</v>
      </c>
      <c r="B24" s="55"/>
      <c r="C24" s="53" t="s">
        <v>294</v>
      </c>
      <c r="D24" s="51"/>
      <c r="E24" s="52">
        <v>88</v>
      </c>
      <c r="F24" s="55"/>
      <c r="G24" s="53" t="s">
        <v>248</v>
      </c>
      <c r="H24" s="51"/>
      <c r="I24" s="239">
        <v>2644224922</v>
      </c>
      <c r="J24" s="241" t="s">
        <v>251</v>
      </c>
      <c r="K24" s="241">
        <v>2644224922</v>
      </c>
    </row>
    <row r="25" spans="1:11" ht="14.25" customHeight="1">
      <c r="A25" s="52"/>
      <c r="B25" s="55"/>
      <c r="C25" s="53" t="s">
        <v>361</v>
      </c>
      <c r="D25" s="51"/>
      <c r="E25" s="52">
        <v>109</v>
      </c>
      <c r="F25" s="55"/>
      <c r="G25" s="53" t="s">
        <v>248</v>
      </c>
      <c r="H25" s="51"/>
      <c r="I25" s="239"/>
      <c r="J25" s="241"/>
      <c r="K25" s="241"/>
    </row>
    <row r="26" spans="1:11" ht="14.25" customHeight="1">
      <c r="A26" s="52" t="s">
        <v>249</v>
      </c>
      <c r="B26" s="55"/>
      <c r="C26" s="53" t="s">
        <v>252</v>
      </c>
      <c r="D26" s="51"/>
      <c r="E26" s="56" t="s">
        <v>252</v>
      </c>
      <c r="F26" s="55"/>
      <c r="G26" s="53" t="s">
        <v>252</v>
      </c>
      <c r="H26" s="51"/>
      <c r="I26" s="146" t="s">
        <v>251</v>
      </c>
      <c r="J26" s="146" t="s">
        <v>251</v>
      </c>
      <c r="K26" s="146" t="s">
        <v>251</v>
      </c>
    </row>
    <row r="27" spans="1:11" ht="14.25" customHeight="1">
      <c r="A27" s="52" t="s">
        <v>250</v>
      </c>
      <c r="B27" s="55"/>
      <c r="C27" s="53" t="s">
        <v>252</v>
      </c>
      <c r="D27" s="51"/>
      <c r="E27" s="56" t="s">
        <v>252</v>
      </c>
      <c r="F27" s="55"/>
      <c r="G27" s="53" t="s">
        <v>252</v>
      </c>
      <c r="H27" s="51"/>
      <c r="I27" s="146" t="s">
        <v>251</v>
      </c>
      <c r="J27" s="146" t="s">
        <v>251</v>
      </c>
      <c r="K27" s="146" t="s">
        <v>251</v>
      </c>
    </row>
    <row r="28" spans="1:11" ht="14.25" customHeight="1">
      <c r="A28" s="52" t="s">
        <v>262</v>
      </c>
      <c r="B28" s="55"/>
      <c r="C28" s="53" t="s">
        <v>283</v>
      </c>
      <c r="D28" s="51"/>
      <c r="E28" s="56">
        <v>60</v>
      </c>
      <c r="F28" s="55"/>
      <c r="G28" s="53" t="s">
        <v>316</v>
      </c>
      <c r="H28" s="51"/>
      <c r="I28" s="146">
        <v>815480703</v>
      </c>
      <c r="J28" s="164" t="s">
        <v>251</v>
      </c>
      <c r="K28" s="146">
        <v>815480703</v>
      </c>
    </row>
    <row r="29" spans="1:11" s="163" customFormat="1" ht="14.25" customHeight="1">
      <c r="A29" s="52"/>
      <c r="B29" s="55"/>
      <c r="C29" s="53" t="s">
        <v>295</v>
      </c>
      <c r="D29" s="51"/>
      <c r="E29" s="56">
        <v>88</v>
      </c>
      <c r="F29" s="55"/>
      <c r="G29" s="53" t="s">
        <v>248</v>
      </c>
      <c r="H29" s="51"/>
      <c r="I29" s="239">
        <v>2798107445</v>
      </c>
      <c r="J29" s="241" t="s">
        <v>251</v>
      </c>
      <c r="K29" s="241">
        <v>2798107445</v>
      </c>
    </row>
    <row r="30" spans="1:11" s="163" customFormat="1" ht="14.25" customHeight="1">
      <c r="A30" s="52"/>
      <c r="B30" s="55"/>
      <c r="C30" s="53" t="s">
        <v>361</v>
      </c>
      <c r="D30" s="51"/>
      <c r="E30" s="56">
        <v>87</v>
      </c>
      <c r="F30" s="55"/>
      <c r="G30" s="53" t="s">
        <v>248</v>
      </c>
      <c r="H30" s="51"/>
      <c r="I30" s="239"/>
      <c r="J30" s="241"/>
      <c r="K30" s="241"/>
    </row>
    <row r="31" spans="1:11" s="163" customFormat="1" ht="14.25" customHeight="1">
      <c r="A31" s="52" t="s">
        <v>284</v>
      </c>
      <c r="B31" s="55"/>
      <c r="C31" s="53" t="s">
        <v>263</v>
      </c>
      <c r="D31" s="51"/>
      <c r="E31" s="56" t="s">
        <v>263</v>
      </c>
      <c r="F31" s="55"/>
      <c r="G31" s="53" t="s">
        <v>263</v>
      </c>
      <c r="H31" s="51"/>
      <c r="I31" s="164" t="s">
        <v>257</v>
      </c>
      <c r="J31" s="164" t="s">
        <v>257</v>
      </c>
      <c r="K31" s="164" t="s">
        <v>257</v>
      </c>
    </row>
    <row r="32" spans="1:11" s="189" customFormat="1" ht="14.25" customHeight="1">
      <c r="A32" s="52" t="s">
        <v>296</v>
      </c>
      <c r="B32" s="55"/>
      <c r="C32" s="53" t="s">
        <v>263</v>
      </c>
      <c r="D32" s="51"/>
      <c r="E32" s="56" t="s">
        <v>263</v>
      </c>
      <c r="F32" s="55"/>
      <c r="G32" s="53" t="s">
        <v>263</v>
      </c>
      <c r="H32" s="51"/>
      <c r="I32" s="190" t="s">
        <v>257</v>
      </c>
      <c r="J32" s="190" t="s">
        <v>257</v>
      </c>
      <c r="K32" s="190" t="s">
        <v>257</v>
      </c>
    </row>
    <row r="33" spans="1:11" s="37" customFormat="1" ht="16.5" customHeight="1" thickBot="1">
      <c r="A33" s="134" t="s">
        <v>317</v>
      </c>
      <c r="B33" s="137"/>
      <c r="C33" s="135" t="s">
        <v>263</v>
      </c>
      <c r="D33" s="136"/>
      <c r="E33" s="153" t="s">
        <v>263</v>
      </c>
      <c r="F33" s="137"/>
      <c r="G33" s="135" t="s">
        <v>263</v>
      </c>
      <c r="H33" s="136"/>
      <c r="I33" s="138" t="s">
        <v>257</v>
      </c>
      <c r="J33" s="138" t="s">
        <v>257</v>
      </c>
      <c r="K33" s="138" t="s">
        <v>257</v>
      </c>
    </row>
    <row r="34" spans="1:11" ht="11.25" customHeight="1">
      <c r="A34" s="246" t="s">
        <v>360</v>
      </c>
      <c r="B34" s="246"/>
      <c r="C34" s="246"/>
      <c r="D34" s="246"/>
      <c r="E34" s="246"/>
      <c r="F34" s="246"/>
      <c r="G34" s="246"/>
      <c r="H34" s="246"/>
      <c r="I34" s="246"/>
      <c r="J34" s="65"/>
      <c r="K34" s="65"/>
    </row>
  </sheetData>
  <mergeCells count="18">
    <mergeCell ref="K22:K23"/>
    <mergeCell ref="I24:I25"/>
    <mergeCell ref="K24:K25"/>
    <mergeCell ref="A34:I34"/>
    <mergeCell ref="B6:D6"/>
    <mergeCell ref="F6:H6"/>
    <mergeCell ref="I22:I23"/>
    <mergeCell ref="J24:J25"/>
    <mergeCell ref="I29:I30"/>
    <mergeCell ref="J29:J30"/>
    <mergeCell ref="K29:K30"/>
    <mergeCell ref="A1:K1"/>
    <mergeCell ref="A3:K3"/>
    <mergeCell ref="I18:I19"/>
    <mergeCell ref="J18:J19"/>
    <mergeCell ref="K18:K19"/>
    <mergeCell ref="F5:G5"/>
    <mergeCell ref="D5:E5"/>
  </mergeCells>
  <phoneticPr fontId="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zoomScaleNormal="100" workbookViewId="0">
      <pane xSplit="1" ySplit="6" topLeftCell="B7" activePane="bottomRight" state="frozen"/>
      <selection pane="topRight" activeCell="B1" sqref="B1"/>
      <selection pane="bottomLeft" activeCell="A7" sqref="A7"/>
      <selection pane="bottomRight" sqref="A1:M1"/>
    </sheetView>
  </sheetViews>
  <sheetFormatPr defaultRowHeight="13.5"/>
  <cols>
    <col min="1" max="1" width="14.125" style="1" customWidth="1"/>
    <col min="2" max="6" width="6.5" style="1" customWidth="1"/>
    <col min="7" max="13" width="6.5" style="2" customWidth="1"/>
    <col min="14" max="16384" width="9" style="2"/>
  </cols>
  <sheetData>
    <row r="1" spans="1:13" ht="17.25">
      <c r="A1" s="227" t="s">
        <v>334</v>
      </c>
      <c r="B1" s="227"/>
      <c r="C1" s="227"/>
      <c r="D1" s="227"/>
      <c r="E1" s="227"/>
      <c r="F1" s="227"/>
      <c r="G1" s="227"/>
      <c r="H1" s="227"/>
      <c r="I1" s="227"/>
      <c r="J1" s="227"/>
      <c r="K1" s="227"/>
      <c r="L1" s="227"/>
      <c r="M1" s="227"/>
    </row>
    <row r="3" spans="1:13">
      <c r="A3" s="13" t="s">
        <v>335</v>
      </c>
      <c r="B3" s="13"/>
      <c r="C3" s="13"/>
      <c r="D3" s="13"/>
      <c r="E3" s="13"/>
      <c r="F3" s="13"/>
    </row>
    <row r="4" spans="1:13" ht="13.5" customHeight="1" thickBot="1">
      <c r="A4" s="15"/>
      <c r="B4" s="15"/>
      <c r="C4" s="15"/>
      <c r="D4" s="15"/>
      <c r="E4" s="15"/>
      <c r="F4" s="15"/>
      <c r="M4" s="104" t="s">
        <v>231</v>
      </c>
    </row>
    <row r="5" spans="1:13" ht="18.75" customHeight="1">
      <c r="A5" s="253" t="s">
        <v>230</v>
      </c>
      <c r="B5" s="250" t="s">
        <v>223</v>
      </c>
      <c r="C5" s="250"/>
      <c r="D5" s="250"/>
      <c r="E5" s="250"/>
      <c r="F5" s="250" t="s">
        <v>224</v>
      </c>
      <c r="G5" s="250"/>
      <c r="H5" s="250"/>
      <c r="I5" s="250"/>
      <c r="J5" s="250" t="s">
        <v>225</v>
      </c>
      <c r="K5" s="250"/>
      <c r="L5" s="250"/>
      <c r="M5" s="251"/>
    </row>
    <row r="6" spans="1:13" ht="18.75" customHeight="1">
      <c r="A6" s="254"/>
      <c r="B6" s="124" t="s">
        <v>226</v>
      </c>
      <c r="C6" s="124" t="s">
        <v>227</v>
      </c>
      <c r="D6" s="124" t="s">
        <v>228</v>
      </c>
      <c r="E6" s="124" t="s">
        <v>229</v>
      </c>
      <c r="F6" s="124" t="s">
        <v>226</v>
      </c>
      <c r="G6" s="124" t="s">
        <v>227</v>
      </c>
      <c r="H6" s="124" t="s">
        <v>228</v>
      </c>
      <c r="I6" s="124" t="s">
        <v>229</v>
      </c>
      <c r="J6" s="124" t="s">
        <v>226</v>
      </c>
      <c r="K6" s="124" t="s">
        <v>227</v>
      </c>
      <c r="L6" s="124" t="s">
        <v>228</v>
      </c>
      <c r="M6" s="125" t="s">
        <v>229</v>
      </c>
    </row>
    <row r="7" spans="1:13">
      <c r="A7" s="126"/>
      <c r="B7" s="119"/>
      <c r="C7" s="119"/>
      <c r="D7" s="119"/>
      <c r="E7" s="119"/>
      <c r="F7" s="119"/>
      <c r="G7" s="119"/>
      <c r="H7" s="119"/>
      <c r="I7" s="119"/>
      <c r="J7" s="119"/>
      <c r="K7" s="119"/>
      <c r="L7" s="119"/>
      <c r="M7" s="119"/>
    </row>
    <row r="8" spans="1:13" ht="17.25" customHeight="1">
      <c r="A8" s="126" t="s">
        <v>217</v>
      </c>
      <c r="B8" s="120">
        <v>184711</v>
      </c>
      <c r="C8" s="120">
        <v>98744</v>
      </c>
      <c r="D8" s="120">
        <v>3259</v>
      </c>
      <c r="E8" s="120">
        <v>82286</v>
      </c>
      <c r="F8" s="120">
        <v>409937</v>
      </c>
      <c r="G8" s="120">
        <v>246563</v>
      </c>
      <c r="H8" s="120">
        <v>6392</v>
      </c>
      <c r="I8" s="120">
        <v>156055</v>
      </c>
      <c r="J8" s="195">
        <v>2.2000000000000002</v>
      </c>
      <c r="K8" s="195">
        <v>2.5</v>
      </c>
      <c r="L8" s="195">
        <v>2</v>
      </c>
      <c r="M8" s="195">
        <v>1.9</v>
      </c>
    </row>
    <row r="9" spans="1:13">
      <c r="A9" s="126"/>
      <c r="B9" s="120"/>
      <c r="C9" s="120"/>
      <c r="D9" s="120"/>
      <c r="E9" s="120"/>
      <c r="F9" s="120"/>
      <c r="G9" s="120"/>
      <c r="H9" s="120"/>
      <c r="I9" s="120"/>
      <c r="J9" s="195"/>
      <c r="K9" s="195"/>
      <c r="L9" s="195"/>
      <c r="M9" s="195"/>
    </row>
    <row r="10" spans="1:13" ht="15" customHeight="1">
      <c r="A10" s="126" t="s">
        <v>218</v>
      </c>
      <c r="B10" s="120">
        <v>108492</v>
      </c>
      <c r="C10" s="120">
        <v>90599</v>
      </c>
      <c r="D10" s="121">
        <v>824</v>
      </c>
      <c r="E10" s="120">
        <v>16890</v>
      </c>
      <c r="F10" s="120">
        <v>268671</v>
      </c>
      <c r="G10" s="120">
        <v>226167</v>
      </c>
      <c r="H10" s="120">
        <v>1707</v>
      </c>
      <c r="I10" s="120">
        <v>40349</v>
      </c>
      <c r="J10" s="195">
        <v>2.5</v>
      </c>
      <c r="K10" s="195">
        <v>2.5</v>
      </c>
      <c r="L10" s="195">
        <v>2.1</v>
      </c>
      <c r="M10" s="195">
        <v>2.4</v>
      </c>
    </row>
    <row r="11" spans="1:13" ht="45" customHeight="1">
      <c r="A11" s="126" t="s">
        <v>219</v>
      </c>
      <c r="B11" s="120">
        <v>14560</v>
      </c>
      <c r="C11" s="121">
        <v>20</v>
      </c>
      <c r="D11" s="121">
        <v>145</v>
      </c>
      <c r="E11" s="120">
        <v>14395</v>
      </c>
      <c r="F11" s="120">
        <v>33088</v>
      </c>
      <c r="G11" s="121">
        <v>39</v>
      </c>
      <c r="H11" s="121">
        <v>293</v>
      </c>
      <c r="I11" s="120">
        <v>32756</v>
      </c>
      <c r="J11" s="195">
        <v>2.2999999999999998</v>
      </c>
      <c r="K11" s="195">
        <v>2</v>
      </c>
      <c r="L11" s="195">
        <v>2</v>
      </c>
      <c r="M11" s="195">
        <v>2.2999999999999998</v>
      </c>
    </row>
    <row r="12" spans="1:13" ht="15" customHeight="1">
      <c r="A12" s="126" t="s">
        <v>220</v>
      </c>
      <c r="B12" s="120">
        <v>54603</v>
      </c>
      <c r="C12" s="120">
        <v>6571</v>
      </c>
      <c r="D12" s="120">
        <v>2152</v>
      </c>
      <c r="E12" s="120">
        <v>45705</v>
      </c>
      <c r="F12" s="120">
        <v>93255</v>
      </c>
      <c r="G12" s="120">
        <v>16671</v>
      </c>
      <c r="H12" s="120">
        <v>4094</v>
      </c>
      <c r="I12" s="120">
        <v>72161</v>
      </c>
      <c r="J12" s="195">
        <v>1.7</v>
      </c>
      <c r="K12" s="195">
        <v>2.5</v>
      </c>
      <c r="L12" s="195">
        <v>1.9</v>
      </c>
      <c r="M12" s="195">
        <v>1.6</v>
      </c>
    </row>
    <row r="13" spans="1:13" ht="15" customHeight="1">
      <c r="A13" s="126" t="s">
        <v>221</v>
      </c>
      <c r="B13" s="120">
        <v>5192</v>
      </c>
      <c r="C13" s="121">
        <v>397</v>
      </c>
      <c r="D13" s="121">
        <v>77</v>
      </c>
      <c r="E13" s="120">
        <v>4665</v>
      </c>
      <c r="F13" s="120">
        <v>11231</v>
      </c>
      <c r="G13" s="120">
        <v>1080</v>
      </c>
      <c r="H13" s="121">
        <v>185</v>
      </c>
      <c r="I13" s="120">
        <v>9841</v>
      </c>
      <c r="J13" s="195">
        <v>2.2000000000000002</v>
      </c>
      <c r="K13" s="195">
        <v>2.7</v>
      </c>
      <c r="L13" s="195">
        <v>2.4</v>
      </c>
      <c r="M13" s="195">
        <v>2.1</v>
      </c>
    </row>
    <row r="14" spans="1:13" ht="15" customHeight="1" thickBot="1">
      <c r="A14" s="127" t="s">
        <v>222</v>
      </c>
      <c r="B14" s="122">
        <v>1864</v>
      </c>
      <c r="C14" s="122">
        <v>1157</v>
      </c>
      <c r="D14" s="123">
        <v>61</v>
      </c>
      <c r="E14" s="123">
        <v>631</v>
      </c>
      <c r="F14" s="122">
        <v>3692</v>
      </c>
      <c r="G14" s="122">
        <v>2606</v>
      </c>
      <c r="H14" s="123">
        <v>113</v>
      </c>
      <c r="I14" s="122">
        <v>948</v>
      </c>
      <c r="J14" s="196">
        <v>2</v>
      </c>
      <c r="K14" s="196">
        <v>2.2999999999999998</v>
      </c>
      <c r="L14" s="196">
        <v>1.9</v>
      </c>
      <c r="M14" s="196">
        <v>1.5</v>
      </c>
    </row>
    <row r="15" spans="1:13" ht="11.25" customHeight="1">
      <c r="A15" s="225" t="s">
        <v>175</v>
      </c>
      <c r="B15" s="225"/>
      <c r="C15" s="225"/>
      <c r="D15" s="252"/>
      <c r="E15" s="252"/>
      <c r="F15" s="252"/>
    </row>
  </sheetData>
  <mergeCells count="6">
    <mergeCell ref="J5:M5"/>
    <mergeCell ref="A1:M1"/>
    <mergeCell ref="A15:F15"/>
    <mergeCell ref="A5:A6"/>
    <mergeCell ref="B5:E5"/>
    <mergeCell ref="F5:I5"/>
  </mergeCells>
  <phoneticPr fontId="2"/>
  <pageMargins left="0.25" right="0.25"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showGridLines="0" zoomScaleNormal="100" workbookViewId="0">
      <selection sqref="A1:J1"/>
    </sheetView>
  </sheetViews>
  <sheetFormatPr defaultRowHeight="13.5"/>
  <cols>
    <col min="1" max="1" width="10" style="1" customWidth="1"/>
    <col min="2" max="2" width="1.25" style="1" customWidth="1"/>
    <col min="3" max="3" width="10.125" style="1" customWidth="1"/>
    <col min="4" max="4" width="13.75" style="1" customWidth="1"/>
    <col min="5" max="5" width="8.75" style="1" customWidth="1"/>
    <col min="6" max="6" width="10.125" style="1" customWidth="1"/>
    <col min="7" max="7" width="13.75" style="1" customWidth="1"/>
    <col min="8" max="8" width="8.75" style="1" customWidth="1"/>
    <col min="9" max="9" width="10.125" style="1" customWidth="1"/>
    <col min="10" max="10" width="4.375" style="1" customWidth="1"/>
    <col min="11" max="11" width="9.375" style="1" customWidth="1"/>
    <col min="12" max="12" width="8.75" style="1" customWidth="1"/>
    <col min="13" max="13" width="10.125" style="1" customWidth="1"/>
    <col min="14" max="14" width="13.75" style="1" customWidth="1"/>
    <col min="15" max="15" width="8.75" style="1" customWidth="1"/>
    <col min="16" max="16" width="10.125" style="1" customWidth="1"/>
    <col min="17" max="17" width="13.75" style="1" customWidth="1"/>
    <col min="18" max="18" width="8.75" style="1" customWidth="1"/>
    <col min="19" max="19" width="7.5" style="1" customWidth="1"/>
    <col min="20" max="16384" width="9" style="2"/>
  </cols>
  <sheetData>
    <row r="1" spans="1:19" ht="18.75" customHeight="1">
      <c r="A1" s="203" t="s">
        <v>366</v>
      </c>
      <c r="B1" s="256"/>
      <c r="C1" s="256"/>
      <c r="D1" s="256"/>
      <c r="E1" s="256"/>
      <c r="F1" s="256"/>
      <c r="G1" s="256"/>
      <c r="H1" s="256"/>
      <c r="I1" s="256"/>
      <c r="J1" s="256"/>
      <c r="K1" s="204" t="s">
        <v>365</v>
      </c>
      <c r="L1" s="255"/>
      <c r="M1" s="255"/>
      <c r="N1" s="255"/>
      <c r="O1" s="255"/>
      <c r="P1" s="255"/>
      <c r="Q1" s="255"/>
      <c r="R1" s="255"/>
      <c r="S1" s="255"/>
    </row>
    <row r="2" spans="1:19" ht="15" customHeight="1">
      <c r="A2" s="42"/>
      <c r="B2" s="3"/>
      <c r="C2" s="3"/>
      <c r="D2" s="3"/>
      <c r="E2" s="3"/>
      <c r="F2" s="3"/>
      <c r="G2" s="3"/>
      <c r="H2" s="3"/>
      <c r="I2" s="3"/>
      <c r="J2" s="3"/>
      <c r="K2" s="43"/>
      <c r="L2" s="41"/>
      <c r="M2" s="41"/>
      <c r="N2" s="41"/>
      <c r="O2" s="41"/>
      <c r="P2" s="41"/>
      <c r="Q2" s="41"/>
      <c r="R2" s="41"/>
      <c r="S2" s="41"/>
    </row>
    <row r="3" spans="1:19" ht="15" customHeight="1" thickBot="1">
      <c r="A3" s="265"/>
      <c r="B3" s="266"/>
      <c r="C3" s="266"/>
      <c r="D3" s="266"/>
      <c r="E3" s="266"/>
      <c r="F3" s="266"/>
      <c r="G3" s="266"/>
      <c r="H3" s="266"/>
      <c r="I3" s="266"/>
      <c r="J3" s="266"/>
      <c r="K3" s="229" t="s">
        <v>130</v>
      </c>
      <c r="L3" s="229"/>
      <c r="M3" s="229"/>
      <c r="N3" s="229"/>
      <c r="O3" s="229"/>
      <c r="P3" s="229"/>
      <c r="Q3" s="229"/>
      <c r="R3" s="229"/>
      <c r="S3" s="229"/>
    </row>
    <row r="4" spans="1:19" ht="18.75" customHeight="1">
      <c r="A4" s="233" t="s">
        <v>37</v>
      </c>
      <c r="B4" s="257"/>
      <c r="C4" s="234" t="s">
        <v>45</v>
      </c>
      <c r="D4" s="234"/>
      <c r="E4" s="234"/>
      <c r="F4" s="259" t="s">
        <v>46</v>
      </c>
      <c r="G4" s="258"/>
      <c r="H4" s="258"/>
      <c r="I4" s="263" t="s">
        <v>54</v>
      </c>
      <c r="J4" s="264"/>
      <c r="K4" s="261" t="s">
        <v>55</v>
      </c>
      <c r="L4" s="262"/>
      <c r="M4" s="248" t="s">
        <v>52</v>
      </c>
      <c r="N4" s="248"/>
      <c r="O4" s="249"/>
      <c r="P4" s="268" t="s">
        <v>53</v>
      </c>
      <c r="Q4" s="268"/>
      <c r="R4" s="268"/>
      <c r="S4" s="260" t="s">
        <v>363</v>
      </c>
    </row>
    <row r="5" spans="1:19" ht="18.75" customHeight="1">
      <c r="A5" s="258"/>
      <c r="B5" s="237"/>
      <c r="C5" s="26" t="s">
        <v>47</v>
      </c>
      <c r="D5" s="29" t="s">
        <v>41</v>
      </c>
      <c r="E5" s="26" t="s">
        <v>49</v>
      </c>
      <c r="F5" s="26" t="s">
        <v>50</v>
      </c>
      <c r="G5" s="29" t="s">
        <v>41</v>
      </c>
      <c r="H5" s="26" t="s">
        <v>42</v>
      </c>
      <c r="I5" s="26" t="s">
        <v>48</v>
      </c>
      <c r="J5" s="27" t="s">
        <v>51</v>
      </c>
      <c r="K5" s="28" t="s">
        <v>119</v>
      </c>
      <c r="L5" s="26" t="s">
        <v>42</v>
      </c>
      <c r="M5" s="26" t="s">
        <v>50</v>
      </c>
      <c r="N5" s="29" t="s">
        <v>41</v>
      </c>
      <c r="O5" s="26" t="s">
        <v>42</v>
      </c>
      <c r="P5" s="168" t="s">
        <v>48</v>
      </c>
      <c r="Q5" s="172" t="s">
        <v>41</v>
      </c>
      <c r="R5" s="168" t="s">
        <v>42</v>
      </c>
      <c r="S5" s="259"/>
    </row>
    <row r="6" spans="1:19" s="1" customFormat="1" ht="18.75" customHeight="1">
      <c r="A6" s="205" t="s">
        <v>300</v>
      </c>
      <c r="B6" s="267"/>
      <c r="C6" s="38">
        <v>2232545</v>
      </c>
      <c r="D6" s="39">
        <v>2160851</v>
      </c>
      <c r="E6" s="40">
        <v>96.8</v>
      </c>
      <c r="F6" s="39">
        <v>12200</v>
      </c>
      <c r="G6" s="39">
        <v>12200</v>
      </c>
      <c r="H6" s="40">
        <v>100</v>
      </c>
      <c r="I6" s="39">
        <v>152054</v>
      </c>
      <c r="J6" s="39"/>
      <c r="K6" s="39">
        <v>149651</v>
      </c>
      <c r="L6" s="40">
        <v>98.4</v>
      </c>
      <c r="M6" s="39">
        <v>206500</v>
      </c>
      <c r="N6" s="39">
        <v>194656</v>
      </c>
      <c r="O6" s="40">
        <v>94.3</v>
      </c>
      <c r="P6" s="173">
        <v>1861791</v>
      </c>
      <c r="Q6" s="173">
        <v>1804344</v>
      </c>
      <c r="R6" s="174">
        <v>96.9</v>
      </c>
      <c r="S6" s="4" t="s">
        <v>321</v>
      </c>
    </row>
    <row r="7" spans="1:19" s="1" customFormat="1" ht="18.75" customHeight="1">
      <c r="A7" s="205" t="s">
        <v>301</v>
      </c>
      <c r="B7" s="267"/>
      <c r="C7" s="38">
        <v>2240335</v>
      </c>
      <c r="D7" s="39">
        <v>2169747</v>
      </c>
      <c r="E7" s="40">
        <v>96.84922121022079</v>
      </c>
      <c r="F7" s="39">
        <v>12257</v>
      </c>
      <c r="G7" s="39">
        <v>12257</v>
      </c>
      <c r="H7" s="40">
        <v>100</v>
      </c>
      <c r="I7" s="39">
        <v>157717</v>
      </c>
      <c r="J7" s="39"/>
      <c r="K7" s="39">
        <v>155314</v>
      </c>
      <c r="L7" s="40">
        <v>98.476384917288556</v>
      </c>
      <c r="M7" s="39">
        <v>206397</v>
      </c>
      <c r="N7" s="39">
        <v>195535</v>
      </c>
      <c r="O7" s="40">
        <v>94.737326608429385</v>
      </c>
      <c r="P7" s="173">
        <v>1863964</v>
      </c>
      <c r="Q7" s="173">
        <v>1806641</v>
      </c>
      <c r="R7" s="174">
        <v>96.924672364916916</v>
      </c>
      <c r="S7" s="4" t="s">
        <v>322</v>
      </c>
    </row>
    <row r="8" spans="1:19" s="1" customFormat="1" ht="18.75" customHeight="1">
      <c r="A8" s="205" t="s">
        <v>297</v>
      </c>
      <c r="B8" s="267"/>
      <c r="C8" s="38">
        <v>2245902.4</v>
      </c>
      <c r="D8" s="39">
        <v>2175589.7000000002</v>
      </c>
      <c r="E8" s="40">
        <v>96.86928960047419</v>
      </c>
      <c r="F8" s="39">
        <v>12257</v>
      </c>
      <c r="G8" s="39">
        <v>12257</v>
      </c>
      <c r="H8" s="40">
        <v>100</v>
      </c>
      <c r="I8" s="39">
        <v>157857</v>
      </c>
      <c r="J8" s="39"/>
      <c r="K8" s="39">
        <v>155454</v>
      </c>
      <c r="L8" s="40">
        <v>98.47773617894677</v>
      </c>
      <c r="M8" s="39">
        <v>206472.4</v>
      </c>
      <c r="N8" s="39">
        <v>195910.7</v>
      </c>
      <c r="O8" s="40">
        <v>94.884691610113521</v>
      </c>
      <c r="P8" s="173">
        <v>1869316</v>
      </c>
      <c r="Q8" s="173">
        <v>1811968</v>
      </c>
      <c r="R8" s="174">
        <v>96.9</v>
      </c>
      <c r="S8" s="4" t="s">
        <v>323</v>
      </c>
    </row>
    <row r="9" spans="1:19" s="167" customFormat="1" ht="18.75" customHeight="1">
      <c r="A9" s="205" t="s">
        <v>319</v>
      </c>
      <c r="B9" s="267"/>
      <c r="C9" s="38">
        <v>2239711</v>
      </c>
      <c r="D9" s="39">
        <v>2199728</v>
      </c>
      <c r="E9" s="40">
        <v>98.214814322026399</v>
      </c>
      <c r="F9" s="39">
        <v>12257</v>
      </c>
      <c r="G9" s="39">
        <v>12257</v>
      </c>
      <c r="H9" s="40">
        <v>100</v>
      </c>
      <c r="I9" s="39">
        <v>150085</v>
      </c>
      <c r="J9" s="39"/>
      <c r="K9" s="39">
        <v>147682</v>
      </c>
      <c r="L9" s="40">
        <v>98.398907285871346</v>
      </c>
      <c r="M9" s="39">
        <v>206517</v>
      </c>
      <c r="N9" s="39">
        <v>196127</v>
      </c>
      <c r="O9" s="40">
        <v>94.968937181926918</v>
      </c>
      <c r="P9" s="173">
        <v>1870852</v>
      </c>
      <c r="Q9" s="173">
        <v>1843662</v>
      </c>
      <c r="R9" s="174">
        <v>98.5</v>
      </c>
      <c r="S9" s="166" t="s">
        <v>324</v>
      </c>
    </row>
    <row r="10" spans="1:19" s="1" customFormat="1" ht="18.75" customHeight="1" thickBot="1">
      <c r="A10" s="229" t="s">
        <v>320</v>
      </c>
      <c r="B10" s="269"/>
      <c r="C10" s="106">
        <f>F10+I10+M10+P10</f>
        <v>2245081.7999999998</v>
      </c>
      <c r="D10" s="107">
        <f>G10+K10+N10+Q10</f>
        <v>2203071.1</v>
      </c>
      <c r="E10" s="108">
        <f>SUM(D10/C10*100)</f>
        <v>98.128767513059003</v>
      </c>
      <c r="F10" s="107">
        <v>12257</v>
      </c>
      <c r="G10" s="107">
        <v>12257</v>
      </c>
      <c r="H10" s="108">
        <f>SUM(G10/F10*100)</f>
        <v>100</v>
      </c>
      <c r="I10" s="107">
        <v>150078.9</v>
      </c>
      <c r="J10" s="107"/>
      <c r="K10" s="107">
        <v>147675.9</v>
      </c>
      <c r="L10" s="108">
        <f>SUM(K10/I10*100)</f>
        <v>98.398842208998076</v>
      </c>
      <c r="M10" s="107">
        <v>206586.9</v>
      </c>
      <c r="N10" s="107">
        <v>196535.2</v>
      </c>
      <c r="O10" s="108">
        <f>SUM(N10/M10*100)</f>
        <v>95.134396227447155</v>
      </c>
      <c r="P10" s="139">
        <v>1876159</v>
      </c>
      <c r="Q10" s="139">
        <v>1846603</v>
      </c>
      <c r="R10" s="147">
        <f>SUM(Q10/P10*100)</f>
        <v>98.424653774013819</v>
      </c>
      <c r="S10" s="46" t="s">
        <v>302</v>
      </c>
    </row>
    <row r="11" spans="1:19" ht="11.25" customHeight="1">
      <c r="A11" s="226" t="s">
        <v>329</v>
      </c>
      <c r="B11" s="226"/>
      <c r="C11" s="226"/>
      <c r="D11" s="226"/>
      <c r="E11" s="226"/>
      <c r="F11" s="226"/>
      <c r="G11" s="226"/>
      <c r="H11" s="226"/>
      <c r="I11" s="226"/>
      <c r="J11" s="226"/>
      <c r="K11" s="226" t="s">
        <v>343</v>
      </c>
      <c r="L11" s="226"/>
      <c r="M11" s="226"/>
      <c r="N11" s="226"/>
      <c r="O11" s="226"/>
      <c r="P11" s="226"/>
      <c r="Q11" s="226"/>
      <c r="R11" s="226"/>
      <c r="S11" s="226"/>
    </row>
  </sheetData>
  <mergeCells count="19">
    <mergeCell ref="A8:B8"/>
    <mergeCell ref="A9:B9"/>
    <mergeCell ref="P4:R4"/>
    <mergeCell ref="A11:J11"/>
    <mergeCell ref="K11:S11"/>
    <mergeCell ref="A7:B7"/>
    <mergeCell ref="A6:B6"/>
    <mergeCell ref="A10:B10"/>
    <mergeCell ref="K1:S1"/>
    <mergeCell ref="K3:S3"/>
    <mergeCell ref="A1:J1"/>
    <mergeCell ref="A4:B5"/>
    <mergeCell ref="C4:E4"/>
    <mergeCell ref="F4:H4"/>
    <mergeCell ref="M4:O4"/>
    <mergeCell ref="S4:S5"/>
    <mergeCell ref="K4:L4"/>
    <mergeCell ref="I4:J4"/>
    <mergeCell ref="A3:J3"/>
  </mergeCells>
  <phoneticPr fontId="2"/>
  <pageMargins left="0.59055118110236227" right="0.59055118110236227" top="0.78740157480314965" bottom="0.78740157480314965"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
  <sheetViews>
    <sheetView showGridLines="0" zoomScaleNormal="100" zoomScaleSheetLayoutView="100" workbookViewId="0">
      <selection sqref="A1:L1"/>
    </sheetView>
  </sheetViews>
  <sheetFormatPr defaultRowHeight="13.5"/>
  <cols>
    <col min="1" max="1" width="10.375" style="1" customWidth="1"/>
    <col min="2" max="2" width="0.75" style="1" customWidth="1"/>
    <col min="3" max="12" width="8" style="1" customWidth="1"/>
    <col min="13" max="14" width="8.25" style="1" customWidth="1"/>
    <col min="15" max="22" width="8.375" style="1" customWidth="1"/>
    <col min="23" max="23" width="7.5" style="1" customWidth="1"/>
    <col min="24" max="16384" width="9" style="2"/>
  </cols>
  <sheetData>
    <row r="1" spans="1:23" ht="18.75" customHeight="1">
      <c r="A1" s="203" t="s">
        <v>367</v>
      </c>
      <c r="B1" s="256"/>
      <c r="C1" s="256"/>
      <c r="D1" s="256"/>
      <c r="E1" s="256"/>
      <c r="F1" s="256"/>
      <c r="G1" s="256"/>
      <c r="H1" s="256"/>
      <c r="I1" s="256"/>
      <c r="J1" s="256"/>
      <c r="K1" s="256"/>
      <c r="L1" s="256"/>
      <c r="M1" s="204" t="s">
        <v>365</v>
      </c>
      <c r="N1" s="255"/>
      <c r="O1" s="255"/>
      <c r="P1" s="255"/>
      <c r="Q1" s="255"/>
      <c r="R1" s="255"/>
      <c r="S1" s="255"/>
      <c r="T1" s="255"/>
      <c r="U1" s="255"/>
      <c r="V1" s="255"/>
      <c r="W1" s="255"/>
    </row>
    <row r="2" spans="1:23" ht="15" customHeight="1">
      <c r="A2" s="42"/>
      <c r="B2" s="3"/>
      <c r="C2" s="3"/>
      <c r="D2" s="3"/>
      <c r="E2" s="3"/>
      <c r="F2" s="3"/>
      <c r="G2" s="3"/>
      <c r="H2" s="3"/>
      <c r="I2" s="3"/>
      <c r="J2" s="3"/>
      <c r="K2" s="3"/>
      <c r="L2" s="3"/>
      <c r="M2" s="43"/>
      <c r="N2" s="41"/>
      <c r="O2" s="41"/>
      <c r="P2" s="41"/>
      <c r="Q2" s="41"/>
      <c r="R2" s="41"/>
      <c r="S2" s="41"/>
      <c r="T2" s="41"/>
      <c r="U2" s="41"/>
      <c r="V2" s="41"/>
      <c r="W2" s="41"/>
    </row>
    <row r="3" spans="1:23" ht="15" customHeight="1" thickBot="1">
      <c r="A3" s="281"/>
      <c r="B3" s="282"/>
      <c r="C3" s="282"/>
      <c r="D3" s="282"/>
      <c r="E3" s="282"/>
      <c r="F3" s="282"/>
      <c r="G3" s="282"/>
      <c r="H3" s="282"/>
      <c r="I3" s="282"/>
      <c r="J3" s="282"/>
      <c r="K3" s="282"/>
      <c r="L3" s="282"/>
      <c r="M3" s="229" t="s">
        <v>364</v>
      </c>
      <c r="N3" s="229"/>
      <c r="O3" s="229"/>
      <c r="P3" s="229"/>
      <c r="Q3" s="229"/>
      <c r="R3" s="229"/>
      <c r="S3" s="229"/>
      <c r="T3" s="229"/>
      <c r="U3" s="229"/>
      <c r="V3" s="229"/>
      <c r="W3" s="229"/>
    </row>
    <row r="4" spans="1:23" ht="18.75" customHeight="1">
      <c r="A4" s="276" t="s">
        <v>37</v>
      </c>
      <c r="B4" s="277"/>
      <c r="C4" s="248" t="s">
        <v>45</v>
      </c>
      <c r="D4" s="248"/>
      <c r="E4" s="248"/>
      <c r="F4" s="249"/>
      <c r="G4" s="248" t="s">
        <v>46</v>
      </c>
      <c r="H4" s="248"/>
      <c r="I4" s="248"/>
      <c r="J4" s="248"/>
      <c r="K4" s="272" t="s">
        <v>54</v>
      </c>
      <c r="L4" s="273"/>
      <c r="M4" s="261" t="s">
        <v>55</v>
      </c>
      <c r="N4" s="262"/>
      <c r="O4" s="234" t="s">
        <v>56</v>
      </c>
      <c r="P4" s="234"/>
      <c r="Q4" s="234"/>
      <c r="R4" s="232"/>
      <c r="S4" s="234" t="s">
        <v>53</v>
      </c>
      <c r="T4" s="234"/>
      <c r="U4" s="234"/>
      <c r="V4" s="234"/>
      <c r="W4" s="260" t="s">
        <v>363</v>
      </c>
    </row>
    <row r="5" spans="1:23" ht="18.75" customHeight="1">
      <c r="A5" s="278"/>
      <c r="B5" s="257"/>
      <c r="C5" s="234" t="s">
        <v>57</v>
      </c>
      <c r="D5" s="232"/>
      <c r="E5" s="234" t="s">
        <v>58</v>
      </c>
      <c r="F5" s="232"/>
      <c r="G5" s="234" t="s">
        <v>57</v>
      </c>
      <c r="H5" s="232"/>
      <c r="I5" s="234" t="s">
        <v>58</v>
      </c>
      <c r="J5" s="232"/>
      <c r="K5" s="274" t="s">
        <v>57</v>
      </c>
      <c r="L5" s="275"/>
      <c r="M5" s="234" t="s">
        <v>58</v>
      </c>
      <c r="N5" s="232"/>
      <c r="O5" s="234" t="s">
        <v>57</v>
      </c>
      <c r="P5" s="232"/>
      <c r="Q5" s="234" t="s">
        <v>58</v>
      </c>
      <c r="R5" s="232"/>
      <c r="S5" s="234" t="s">
        <v>57</v>
      </c>
      <c r="T5" s="232"/>
      <c r="U5" s="234" t="s">
        <v>58</v>
      </c>
      <c r="V5" s="234"/>
      <c r="W5" s="271"/>
    </row>
    <row r="6" spans="1:23" ht="18.75" customHeight="1">
      <c r="A6" s="279"/>
      <c r="B6" s="280"/>
      <c r="C6" s="17" t="s">
        <v>60</v>
      </c>
      <c r="D6" s="17" t="s">
        <v>59</v>
      </c>
      <c r="E6" s="17" t="s">
        <v>60</v>
      </c>
      <c r="F6" s="17" t="s">
        <v>59</v>
      </c>
      <c r="G6" s="17" t="s">
        <v>60</v>
      </c>
      <c r="H6" s="17" t="s">
        <v>59</v>
      </c>
      <c r="I6" s="17" t="s">
        <v>60</v>
      </c>
      <c r="J6" s="17" t="s">
        <v>59</v>
      </c>
      <c r="K6" s="45" t="s">
        <v>60</v>
      </c>
      <c r="L6" s="26" t="s">
        <v>59</v>
      </c>
      <c r="M6" s="17" t="s">
        <v>60</v>
      </c>
      <c r="N6" s="17" t="s">
        <v>59</v>
      </c>
      <c r="O6" s="17" t="s">
        <v>60</v>
      </c>
      <c r="P6" s="17" t="s">
        <v>59</v>
      </c>
      <c r="Q6" s="17" t="s">
        <v>60</v>
      </c>
      <c r="R6" s="17" t="s">
        <v>59</v>
      </c>
      <c r="S6" s="17" t="s">
        <v>60</v>
      </c>
      <c r="T6" s="17" t="s">
        <v>59</v>
      </c>
      <c r="U6" s="17" t="s">
        <v>60</v>
      </c>
      <c r="V6" s="16" t="s">
        <v>59</v>
      </c>
      <c r="W6" s="259"/>
    </row>
    <row r="7" spans="1:23" s="1" customFormat="1" ht="18.75" customHeight="1">
      <c r="A7" s="169" t="s">
        <v>325</v>
      </c>
      <c r="B7" s="31"/>
      <c r="C7" s="115" t="s">
        <v>204</v>
      </c>
      <c r="D7" s="116" t="s">
        <v>204</v>
      </c>
      <c r="E7" s="140">
        <v>1175</v>
      </c>
      <c r="F7" s="140">
        <v>26441</v>
      </c>
      <c r="G7" s="116" t="s">
        <v>204</v>
      </c>
      <c r="H7" s="116" t="s">
        <v>132</v>
      </c>
      <c r="I7" s="152">
        <v>15</v>
      </c>
      <c r="J7" s="152">
        <v>2222</v>
      </c>
      <c r="K7" s="116" t="s">
        <v>204</v>
      </c>
      <c r="L7" s="116" t="s">
        <v>132</v>
      </c>
      <c r="M7" s="152">
        <v>124</v>
      </c>
      <c r="N7" s="152">
        <v>6230</v>
      </c>
      <c r="O7" s="116" t="s">
        <v>204</v>
      </c>
      <c r="P7" s="116" t="s">
        <v>132</v>
      </c>
      <c r="Q7" s="140">
        <v>141</v>
      </c>
      <c r="R7" s="140">
        <v>7490</v>
      </c>
      <c r="S7" s="116" t="s">
        <v>204</v>
      </c>
      <c r="T7" s="116" t="s">
        <v>132</v>
      </c>
      <c r="U7" s="140">
        <v>897</v>
      </c>
      <c r="V7" s="148">
        <v>10523</v>
      </c>
      <c r="W7" s="4" t="s">
        <v>327</v>
      </c>
    </row>
    <row r="8" spans="1:23" s="1" customFormat="1" ht="18.75" customHeight="1">
      <c r="A8" s="4" t="s">
        <v>326</v>
      </c>
      <c r="B8" s="31"/>
      <c r="C8" s="115" t="s">
        <v>204</v>
      </c>
      <c r="D8" s="116" t="s">
        <v>204</v>
      </c>
      <c r="E8" s="140">
        <v>1186</v>
      </c>
      <c r="F8" s="140">
        <v>28421</v>
      </c>
      <c r="G8" s="116" t="s">
        <v>204</v>
      </c>
      <c r="H8" s="116" t="s">
        <v>204</v>
      </c>
      <c r="I8" s="152">
        <v>15</v>
      </c>
      <c r="J8" s="152">
        <v>2222</v>
      </c>
      <c r="K8" s="116" t="s">
        <v>204</v>
      </c>
      <c r="L8" s="116" t="s">
        <v>204</v>
      </c>
      <c r="M8" s="152">
        <v>133</v>
      </c>
      <c r="N8" s="152">
        <v>8180</v>
      </c>
      <c r="O8" s="116" t="s">
        <v>204</v>
      </c>
      <c r="P8" s="116" t="s">
        <v>204</v>
      </c>
      <c r="Q8" s="140">
        <v>141</v>
      </c>
      <c r="R8" s="140">
        <v>7490</v>
      </c>
      <c r="S8" s="116" t="s">
        <v>204</v>
      </c>
      <c r="T8" s="116" t="s">
        <v>132</v>
      </c>
      <c r="U8" s="140">
        <v>897</v>
      </c>
      <c r="V8" s="148">
        <v>10529</v>
      </c>
      <c r="W8" s="191" t="s">
        <v>260</v>
      </c>
    </row>
    <row r="9" spans="1:23" s="1" customFormat="1" ht="18.75" customHeight="1">
      <c r="A9" s="191" t="s">
        <v>297</v>
      </c>
      <c r="B9" s="31"/>
      <c r="C9" s="115" t="s">
        <v>204</v>
      </c>
      <c r="D9" s="116" t="s">
        <v>204</v>
      </c>
      <c r="E9" s="140">
        <v>1176</v>
      </c>
      <c r="F9" s="140">
        <v>26380</v>
      </c>
      <c r="G9" s="116" t="s">
        <v>204</v>
      </c>
      <c r="H9" s="116" t="s">
        <v>204</v>
      </c>
      <c r="I9" s="152">
        <v>9</v>
      </c>
      <c r="J9" s="152">
        <v>1861.9</v>
      </c>
      <c r="K9" s="116" t="s">
        <v>204</v>
      </c>
      <c r="L9" s="116" t="s">
        <v>204</v>
      </c>
      <c r="M9" s="152">
        <v>125</v>
      </c>
      <c r="N9" s="152">
        <v>6300.6</v>
      </c>
      <c r="O9" s="116" t="s">
        <v>204</v>
      </c>
      <c r="P9" s="116" t="s">
        <v>204</v>
      </c>
      <c r="Q9" s="140">
        <v>141</v>
      </c>
      <c r="R9" s="140">
        <v>7653.5</v>
      </c>
      <c r="S9" s="116" t="s">
        <v>204</v>
      </c>
      <c r="T9" s="116" t="s">
        <v>132</v>
      </c>
      <c r="U9" s="140">
        <v>901</v>
      </c>
      <c r="V9" s="148">
        <v>10564</v>
      </c>
      <c r="W9" s="4" t="s">
        <v>328</v>
      </c>
    </row>
    <row r="10" spans="1:23" s="170" customFormat="1" ht="18.75" customHeight="1">
      <c r="A10" s="191" t="s">
        <v>319</v>
      </c>
      <c r="B10" s="171"/>
      <c r="C10" s="115" t="s">
        <v>204</v>
      </c>
      <c r="D10" s="116" t="s">
        <v>204</v>
      </c>
      <c r="E10" s="140">
        <v>1200</v>
      </c>
      <c r="F10" s="140">
        <v>26941.7</v>
      </c>
      <c r="G10" s="116" t="s">
        <v>204</v>
      </c>
      <c r="H10" s="116" t="s">
        <v>204</v>
      </c>
      <c r="I10" s="152">
        <v>9</v>
      </c>
      <c r="J10" s="152">
        <v>1861.9</v>
      </c>
      <c r="K10" s="116" t="s">
        <v>204</v>
      </c>
      <c r="L10" s="116" t="s">
        <v>204</v>
      </c>
      <c r="M10" s="152">
        <v>125</v>
      </c>
      <c r="N10" s="152">
        <v>6357.3</v>
      </c>
      <c r="O10" s="116" t="s">
        <v>204</v>
      </c>
      <c r="P10" s="116" t="s">
        <v>204</v>
      </c>
      <c r="Q10" s="140">
        <v>140</v>
      </c>
      <c r="R10" s="140">
        <v>7647.5</v>
      </c>
      <c r="S10" s="116" t="s">
        <v>204</v>
      </c>
      <c r="T10" s="116" t="s">
        <v>132</v>
      </c>
      <c r="U10" s="140">
        <v>926</v>
      </c>
      <c r="V10" s="148">
        <v>11075</v>
      </c>
      <c r="W10" s="191" t="s">
        <v>319</v>
      </c>
    </row>
    <row r="11" spans="1:23" s="13" customFormat="1" ht="18.75" customHeight="1" thickBot="1">
      <c r="A11" s="192" t="s">
        <v>320</v>
      </c>
      <c r="B11" s="32"/>
      <c r="C11" s="149" t="s">
        <v>204</v>
      </c>
      <c r="D11" s="141" t="s">
        <v>204</v>
      </c>
      <c r="E11" s="132">
        <f>I11+M11+Q11+U11</f>
        <v>1187</v>
      </c>
      <c r="F11" s="132">
        <f>J11+N11+R11+V11</f>
        <v>26718.6</v>
      </c>
      <c r="G11" s="141" t="s">
        <v>204</v>
      </c>
      <c r="H11" s="141" t="s">
        <v>204</v>
      </c>
      <c r="I11" s="132">
        <v>9</v>
      </c>
      <c r="J11" s="132">
        <v>1861.9</v>
      </c>
      <c r="K11" s="141" t="s">
        <v>204</v>
      </c>
      <c r="L11" s="141" t="s">
        <v>204</v>
      </c>
      <c r="M11" s="132">
        <v>125</v>
      </c>
      <c r="N11" s="132">
        <v>6357.2</v>
      </c>
      <c r="O11" s="141" t="s">
        <v>204</v>
      </c>
      <c r="P11" s="141" t="s">
        <v>204</v>
      </c>
      <c r="Q11" s="132">
        <v>140</v>
      </c>
      <c r="R11" s="132">
        <v>7647.5</v>
      </c>
      <c r="S11" s="194" t="s">
        <v>204</v>
      </c>
      <c r="T11" s="194" t="s">
        <v>132</v>
      </c>
      <c r="U11" s="142">
        <v>913</v>
      </c>
      <c r="V11" s="143">
        <v>10852</v>
      </c>
      <c r="W11" s="46" t="s">
        <v>320</v>
      </c>
    </row>
    <row r="12" spans="1:23" ht="11.25" customHeight="1">
      <c r="A12" s="226" t="s">
        <v>330</v>
      </c>
      <c r="B12" s="226"/>
      <c r="C12" s="226"/>
      <c r="D12" s="226"/>
      <c r="E12" s="226"/>
      <c r="F12" s="226"/>
      <c r="G12" s="226"/>
      <c r="H12" s="226"/>
      <c r="I12" s="226"/>
      <c r="J12" s="226"/>
      <c r="K12" s="270"/>
      <c r="L12" s="270"/>
      <c r="M12" s="226" t="s">
        <v>344</v>
      </c>
      <c r="N12" s="226"/>
      <c r="O12" s="226"/>
      <c r="P12" s="226"/>
      <c r="Q12" s="226"/>
      <c r="R12" s="226"/>
      <c r="S12" s="226"/>
      <c r="T12" s="226"/>
      <c r="U12" s="226"/>
      <c r="V12" s="226"/>
      <c r="W12" s="226"/>
    </row>
  </sheetData>
  <mergeCells count="24">
    <mergeCell ref="I5:J5"/>
    <mergeCell ref="C5:D5"/>
    <mergeCell ref="A1:L1"/>
    <mergeCell ref="A3:L3"/>
    <mergeCell ref="M1:W1"/>
    <mergeCell ref="M3:W3"/>
    <mergeCell ref="C4:F4"/>
    <mergeCell ref="S4:V4"/>
    <mergeCell ref="A12:L12"/>
    <mergeCell ref="M12:W12"/>
    <mergeCell ref="W4:W6"/>
    <mergeCell ref="M5:N5"/>
    <mergeCell ref="M4:N4"/>
    <mergeCell ref="O5:P5"/>
    <mergeCell ref="S5:T5"/>
    <mergeCell ref="G4:J4"/>
    <mergeCell ref="K4:L4"/>
    <mergeCell ref="K5:L5"/>
    <mergeCell ref="Q5:R5"/>
    <mergeCell ref="O4:R4"/>
    <mergeCell ref="A4:B6"/>
    <mergeCell ref="U5:V5"/>
    <mergeCell ref="E5:F5"/>
    <mergeCell ref="G5:H5"/>
  </mergeCells>
  <phoneticPr fontId="2"/>
  <pageMargins left="0.59055118110236227" right="0.59055118110236227" top="0.78740157480314965" bottom="0.78740157480314965" header="0.51181102362204722" footer="0.51181102362204722"/>
  <pageSetup paperSize="9" fitToHeight="0" orientation="portrait" r:id="rId1"/>
  <headerFooter alignWithMargins="0"/>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
  <sheetViews>
    <sheetView showGridLines="0" zoomScaleNormal="100" zoomScaleSheetLayoutView="100" workbookViewId="0">
      <selection sqref="A1:N1"/>
    </sheetView>
  </sheetViews>
  <sheetFormatPr defaultRowHeight="13.5"/>
  <cols>
    <col min="1" max="1" width="10" style="49" customWidth="1"/>
    <col min="2" max="2" width="1.25" style="49" customWidth="1"/>
    <col min="3" max="3" width="6" style="49" bestFit="1" customWidth="1"/>
    <col min="4" max="4" width="7.5" style="49" bestFit="1" customWidth="1"/>
    <col min="5" max="5" width="6" style="49" bestFit="1" customWidth="1"/>
    <col min="6" max="6" width="7.5" style="49" bestFit="1" customWidth="1"/>
    <col min="7" max="7" width="6" style="49" bestFit="1" customWidth="1"/>
    <col min="8" max="8" width="7.5" style="49" customWidth="1"/>
    <col min="9" max="9" width="6" style="49" bestFit="1" customWidth="1"/>
    <col min="10" max="10" width="7.5" style="49" customWidth="1"/>
    <col min="11" max="11" width="5.375" style="49" customWidth="1"/>
    <col min="12" max="12" width="7.5" style="49" customWidth="1"/>
    <col min="13" max="13" width="5.375" style="49" customWidth="1"/>
    <col min="14" max="14" width="7.5" style="49" bestFit="1" customWidth="1"/>
    <col min="15" max="15" width="5.75" style="49" customWidth="1"/>
    <col min="16" max="16" width="7.75" style="49" customWidth="1"/>
    <col min="17" max="17" width="5.75" style="49" customWidth="1"/>
    <col min="18" max="18" width="7.75" style="49" customWidth="1"/>
    <col min="19" max="19" width="5.75" style="49" customWidth="1"/>
    <col min="20" max="20" width="7.75" style="49" customWidth="1"/>
    <col min="21" max="21" width="5.75" style="49" customWidth="1"/>
    <col min="22" max="22" width="7.75" style="49" customWidth="1"/>
    <col min="23" max="23" width="5.75" style="49" customWidth="1"/>
    <col min="24" max="24" width="8.625" style="49" customWidth="1"/>
    <col min="25" max="25" width="5.75" style="49" customWidth="1"/>
    <col min="26" max="26" width="8.625" style="49" customWidth="1"/>
    <col min="27" max="27" width="7.5" style="49" customWidth="1"/>
    <col min="28" max="16384" width="9" style="50"/>
  </cols>
  <sheetData>
    <row r="1" spans="1:27" ht="18.75" customHeight="1">
      <c r="A1" s="296" t="s">
        <v>368</v>
      </c>
      <c r="B1" s="296"/>
      <c r="C1" s="296"/>
      <c r="D1" s="296"/>
      <c r="E1" s="296"/>
      <c r="F1" s="296"/>
      <c r="G1" s="296"/>
      <c r="H1" s="296"/>
      <c r="I1" s="296"/>
      <c r="J1" s="296"/>
      <c r="K1" s="296"/>
      <c r="L1" s="296"/>
      <c r="M1" s="296"/>
      <c r="N1" s="296"/>
      <c r="O1" s="294" t="s">
        <v>365</v>
      </c>
      <c r="P1" s="294"/>
      <c r="Q1" s="294"/>
      <c r="R1" s="294"/>
      <c r="S1" s="294"/>
      <c r="T1" s="294"/>
      <c r="U1" s="294"/>
      <c r="V1" s="294"/>
      <c r="W1" s="294"/>
      <c r="X1" s="294"/>
      <c r="Y1" s="294"/>
      <c r="Z1" s="294"/>
      <c r="AA1" s="294"/>
    </row>
    <row r="2" spans="1:27" ht="15" customHeight="1">
      <c r="A2" s="197"/>
      <c r="B2" s="197"/>
      <c r="C2" s="197"/>
      <c r="D2" s="197"/>
      <c r="E2" s="197"/>
      <c r="F2" s="197"/>
      <c r="G2" s="197"/>
      <c r="H2" s="197"/>
      <c r="I2" s="197"/>
      <c r="J2" s="197"/>
      <c r="K2" s="197"/>
      <c r="L2" s="197"/>
      <c r="M2" s="197"/>
      <c r="N2" s="197"/>
      <c r="O2" s="69"/>
      <c r="P2" s="69"/>
      <c r="Q2" s="69"/>
      <c r="R2" s="69"/>
      <c r="S2" s="69"/>
      <c r="T2" s="69"/>
      <c r="U2" s="69"/>
      <c r="V2" s="69"/>
      <c r="W2" s="69"/>
      <c r="X2" s="69"/>
      <c r="Y2" s="69"/>
      <c r="Z2" s="69"/>
      <c r="AA2" s="69"/>
    </row>
    <row r="3" spans="1:27" ht="15" customHeight="1" thickBot="1">
      <c r="A3" s="297"/>
      <c r="B3" s="297"/>
      <c r="C3" s="297"/>
      <c r="D3" s="297"/>
      <c r="E3" s="297"/>
      <c r="F3" s="297"/>
      <c r="G3" s="297"/>
      <c r="H3" s="297"/>
      <c r="I3" s="297"/>
      <c r="J3" s="297"/>
      <c r="K3" s="297"/>
      <c r="L3" s="297"/>
      <c r="M3" s="297"/>
      <c r="N3" s="297"/>
      <c r="O3" s="298" t="s">
        <v>299</v>
      </c>
      <c r="P3" s="298"/>
      <c r="Q3" s="298"/>
      <c r="R3" s="298"/>
      <c r="S3" s="298"/>
      <c r="T3" s="298"/>
      <c r="U3" s="298"/>
      <c r="V3" s="298"/>
      <c r="W3" s="298"/>
      <c r="X3" s="298"/>
      <c r="Y3" s="298"/>
      <c r="Z3" s="298"/>
      <c r="AA3" s="298"/>
    </row>
    <row r="4" spans="1:27" ht="18.75" customHeight="1">
      <c r="A4" s="285" t="s">
        <v>37</v>
      </c>
      <c r="B4" s="299"/>
      <c r="C4" s="287" t="s">
        <v>9</v>
      </c>
      <c r="D4" s="287"/>
      <c r="E4" s="263" t="s">
        <v>336</v>
      </c>
      <c r="F4" s="264"/>
      <c r="G4" s="264"/>
      <c r="H4" s="264"/>
      <c r="I4" s="264"/>
      <c r="J4" s="264"/>
      <c r="K4" s="264"/>
      <c r="L4" s="264"/>
      <c r="M4" s="264"/>
      <c r="N4" s="264"/>
      <c r="O4" s="291" t="s">
        <v>337</v>
      </c>
      <c r="P4" s="291"/>
      <c r="Q4" s="291"/>
      <c r="R4" s="291"/>
      <c r="S4" s="291"/>
      <c r="T4" s="291"/>
      <c r="U4" s="291"/>
      <c r="V4" s="292"/>
      <c r="W4" s="287" t="s">
        <v>171</v>
      </c>
      <c r="X4" s="288"/>
      <c r="Y4" s="287" t="s">
        <v>43</v>
      </c>
      <c r="Z4" s="288"/>
      <c r="AA4" s="285" t="s">
        <v>363</v>
      </c>
    </row>
    <row r="5" spans="1:27" ht="18.75" customHeight="1">
      <c r="A5" s="286"/>
      <c r="B5" s="289"/>
      <c r="C5" s="289" t="s">
        <v>61</v>
      </c>
      <c r="D5" s="289" t="s">
        <v>62</v>
      </c>
      <c r="E5" s="268" t="s">
        <v>44</v>
      </c>
      <c r="F5" s="290"/>
      <c r="G5" s="268" t="s">
        <v>63</v>
      </c>
      <c r="H5" s="290"/>
      <c r="I5" s="268" t="s">
        <v>64</v>
      </c>
      <c r="J5" s="290"/>
      <c r="K5" s="268" t="s">
        <v>65</v>
      </c>
      <c r="L5" s="290"/>
      <c r="M5" s="283" t="s">
        <v>169</v>
      </c>
      <c r="N5" s="284"/>
      <c r="O5" s="268" t="s">
        <v>66</v>
      </c>
      <c r="P5" s="290"/>
      <c r="Q5" s="268" t="s">
        <v>67</v>
      </c>
      <c r="R5" s="290"/>
      <c r="S5" s="283" t="s">
        <v>170</v>
      </c>
      <c r="T5" s="293"/>
      <c r="U5" s="283" t="s">
        <v>68</v>
      </c>
      <c r="V5" s="293"/>
      <c r="W5" s="289" t="s">
        <v>172</v>
      </c>
      <c r="X5" s="289" t="s">
        <v>70</v>
      </c>
      <c r="Y5" s="289" t="s">
        <v>172</v>
      </c>
      <c r="Z5" s="289" t="s">
        <v>70</v>
      </c>
      <c r="AA5" s="286"/>
    </row>
    <row r="6" spans="1:27" ht="18.75" customHeight="1">
      <c r="A6" s="268"/>
      <c r="B6" s="290"/>
      <c r="C6" s="300"/>
      <c r="D6" s="300"/>
      <c r="E6" s="70" t="s">
        <v>61</v>
      </c>
      <c r="F6" s="70" t="s">
        <v>62</v>
      </c>
      <c r="G6" s="70" t="s">
        <v>61</v>
      </c>
      <c r="H6" s="70" t="s">
        <v>62</v>
      </c>
      <c r="I6" s="70" t="s">
        <v>69</v>
      </c>
      <c r="J6" s="70" t="s">
        <v>62</v>
      </c>
      <c r="K6" s="70" t="s">
        <v>61</v>
      </c>
      <c r="L6" s="70" t="s">
        <v>62</v>
      </c>
      <c r="M6" s="71" t="s">
        <v>61</v>
      </c>
      <c r="N6" s="102" t="s">
        <v>62</v>
      </c>
      <c r="O6" s="70" t="s">
        <v>61</v>
      </c>
      <c r="P6" s="70" t="s">
        <v>62</v>
      </c>
      <c r="Q6" s="70" t="s">
        <v>61</v>
      </c>
      <c r="R6" s="70" t="s">
        <v>62</v>
      </c>
      <c r="S6" s="70" t="s">
        <v>61</v>
      </c>
      <c r="T6" s="70" t="s">
        <v>62</v>
      </c>
      <c r="U6" s="70" t="s">
        <v>61</v>
      </c>
      <c r="V6" s="70" t="s">
        <v>62</v>
      </c>
      <c r="W6" s="290"/>
      <c r="X6" s="290"/>
      <c r="Y6" s="290"/>
      <c r="Z6" s="290"/>
      <c r="AA6" s="268"/>
    </row>
    <row r="7" spans="1:27" s="49" customFormat="1" ht="18.75" customHeight="1">
      <c r="A7" s="109" t="s">
        <v>331</v>
      </c>
      <c r="B7" s="110"/>
      <c r="C7" s="73">
        <v>499</v>
      </c>
      <c r="D7" s="128">
        <v>4103332</v>
      </c>
      <c r="E7" s="128">
        <v>499</v>
      </c>
      <c r="F7" s="128">
        <v>4103332</v>
      </c>
      <c r="G7" s="129">
        <v>435</v>
      </c>
      <c r="H7" s="129">
        <v>740463</v>
      </c>
      <c r="I7" s="129">
        <v>30</v>
      </c>
      <c r="J7" s="129">
        <v>545395</v>
      </c>
      <c r="K7" s="129">
        <v>6</v>
      </c>
      <c r="L7" s="129">
        <v>323193</v>
      </c>
      <c r="M7" s="129">
        <v>7</v>
      </c>
      <c r="N7" s="129">
        <v>1739010</v>
      </c>
      <c r="O7" s="129">
        <v>1</v>
      </c>
      <c r="P7" s="129">
        <v>438000</v>
      </c>
      <c r="Q7" s="129">
        <v>2</v>
      </c>
      <c r="R7" s="129">
        <v>105123</v>
      </c>
      <c r="S7" s="130">
        <v>1</v>
      </c>
      <c r="T7" s="130">
        <v>152183</v>
      </c>
      <c r="U7" s="129">
        <v>17</v>
      </c>
      <c r="V7" s="129">
        <v>59965</v>
      </c>
      <c r="W7" s="130" t="s">
        <v>132</v>
      </c>
      <c r="X7" s="130" t="s">
        <v>132</v>
      </c>
      <c r="Y7" s="130" t="s">
        <v>132</v>
      </c>
      <c r="Z7" s="130" t="s">
        <v>132</v>
      </c>
      <c r="AA7" s="72" t="s">
        <v>233</v>
      </c>
    </row>
    <row r="8" spans="1:27" s="49" customFormat="1" ht="18.75" customHeight="1">
      <c r="A8" s="109" t="s">
        <v>261</v>
      </c>
      <c r="B8" s="110"/>
      <c r="C8" s="73">
        <v>500</v>
      </c>
      <c r="D8" s="128">
        <v>4105445</v>
      </c>
      <c r="E8" s="128">
        <v>500</v>
      </c>
      <c r="F8" s="128">
        <v>4105445</v>
      </c>
      <c r="G8" s="129">
        <v>436</v>
      </c>
      <c r="H8" s="129">
        <v>741725</v>
      </c>
      <c r="I8" s="129">
        <v>30</v>
      </c>
      <c r="J8" s="129">
        <v>545395</v>
      </c>
      <c r="K8" s="129">
        <v>6</v>
      </c>
      <c r="L8" s="129">
        <v>323193</v>
      </c>
      <c r="M8" s="129">
        <v>7</v>
      </c>
      <c r="N8" s="129">
        <v>1739861</v>
      </c>
      <c r="O8" s="129">
        <v>1</v>
      </c>
      <c r="P8" s="129">
        <v>438000</v>
      </c>
      <c r="Q8" s="129">
        <v>2</v>
      </c>
      <c r="R8" s="129">
        <v>105123</v>
      </c>
      <c r="S8" s="130">
        <v>1</v>
      </c>
      <c r="T8" s="130">
        <v>152183</v>
      </c>
      <c r="U8" s="129">
        <v>17</v>
      </c>
      <c r="V8" s="129">
        <v>59965</v>
      </c>
      <c r="W8" s="130" t="s">
        <v>132</v>
      </c>
      <c r="X8" s="130" t="s">
        <v>132</v>
      </c>
      <c r="Y8" s="130" t="s">
        <v>132</v>
      </c>
      <c r="Z8" s="130" t="s">
        <v>132</v>
      </c>
      <c r="AA8" s="72" t="s">
        <v>261</v>
      </c>
    </row>
    <row r="9" spans="1:27" s="49" customFormat="1" ht="18.75" customHeight="1">
      <c r="A9" s="109" t="s">
        <v>285</v>
      </c>
      <c r="B9" s="110"/>
      <c r="C9" s="73">
        <v>501</v>
      </c>
      <c r="D9" s="128">
        <v>4111420</v>
      </c>
      <c r="E9" s="128">
        <v>501</v>
      </c>
      <c r="F9" s="128">
        <v>4111420</v>
      </c>
      <c r="G9" s="129">
        <v>437</v>
      </c>
      <c r="H9" s="129">
        <v>747700</v>
      </c>
      <c r="I9" s="129">
        <v>30</v>
      </c>
      <c r="J9" s="129">
        <v>545395</v>
      </c>
      <c r="K9" s="129">
        <v>6</v>
      </c>
      <c r="L9" s="129">
        <v>323193</v>
      </c>
      <c r="M9" s="129">
        <v>7</v>
      </c>
      <c r="N9" s="129">
        <v>1739861</v>
      </c>
      <c r="O9" s="129">
        <v>1</v>
      </c>
      <c r="P9" s="129">
        <v>438000</v>
      </c>
      <c r="Q9" s="129">
        <v>2</v>
      </c>
      <c r="R9" s="129">
        <v>105123</v>
      </c>
      <c r="S9" s="130">
        <v>1</v>
      </c>
      <c r="T9" s="130">
        <v>152183</v>
      </c>
      <c r="U9" s="129">
        <v>17</v>
      </c>
      <c r="V9" s="129">
        <v>59965</v>
      </c>
      <c r="W9" s="130" t="s">
        <v>132</v>
      </c>
      <c r="X9" s="130" t="s">
        <v>132</v>
      </c>
      <c r="Y9" s="130" t="s">
        <v>132</v>
      </c>
      <c r="Z9" s="130" t="s">
        <v>132</v>
      </c>
      <c r="AA9" s="72" t="s">
        <v>285</v>
      </c>
    </row>
    <row r="10" spans="1:27" s="49" customFormat="1" ht="18.75" customHeight="1">
      <c r="A10" s="109" t="s">
        <v>288</v>
      </c>
      <c r="B10" s="110"/>
      <c r="C10" s="73">
        <v>503</v>
      </c>
      <c r="D10" s="128">
        <v>4117856</v>
      </c>
      <c r="E10" s="128">
        <v>503</v>
      </c>
      <c r="F10" s="128">
        <v>4117856</v>
      </c>
      <c r="G10" s="129">
        <v>439</v>
      </c>
      <c r="H10" s="129">
        <v>754136</v>
      </c>
      <c r="I10" s="129">
        <v>30</v>
      </c>
      <c r="J10" s="129">
        <v>545395</v>
      </c>
      <c r="K10" s="129">
        <v>6</v>
      </c>
      <c r="L10" s="129">
        <v>323193</v>
      </c>
      <c r="M10" s="129">
        <v>7</v>
      </c>
      <c r="N10" s="129">
        <v>1739861</v>
      </c>
      <c r="O10" s="129">
        <v>1</v>
      </c>
      <c r="P10" s="129">
        <v>438000</v>
      </c>
      <c r="Q10" s="129">
        <v>2</v>
      </c>
      <c r="R10" s="129">
        <v>105123</v>
      </c>
      <c r="S10" s="130">
        <v>1</v>
      </c>
      <c r="T10" s="130">
        <v>152183</v>
      </c>
      <c r="U10" s="129">
        <v>17</v>
      </c>
      <c r="V10" s="129">
        <v>59965</v>
      </c>
      <c r="W10" s="130" t="s">
        <v>132</v>
      </c>
      <c r="X10" s="130" t="s">
        <v>132</v>
      </c>
      <c r="Y10" s="130" t="s">
        <v>132</v>
      </c>
      <c r="Z10" s="130" t="s">
        <v>132</v>
      </c>
      <c r="AA10" s="72" t="s">
        <v>288</v>
      </c>
    </row>
    <row r="11" spans="1:27" s="49" customFormat="1" ht="18.75" customHeight="1" thickBot="1">
      <c r="A11" s="109" t="s">
        <v>332</v>
      </c>
      <c r="B11" s="111"/>
      <c r="C11" s="73">
        <v>505</v>
      </c>
      <c r="D11" s="128">
        <v>4132612</v>
      </c>
      <c r="E11" s="128">
        <v>505</v>
      </c>
      <c r="F11" s="128">
        <v>4132612</v>
      </c>
      <c r="G11" s="129">
        <v>440</v>
      </c>
      <c r="H11" s="129">
        <v>755086</v>
      </c>
      <c r="I11" s="129">
        <v>30</v>
      </c>
      <c r="J11" s="129">
        <v>545395</v>
      </c>
      <c r="K11" s="129">
        <v>6</v>
      </c>
      <c r="L11" s="129">
        <v>323193</v>
      </c>
      <c r="M11" s="129">
        <v>7</v>
      </c>
      <c r="N11" s="129">
        <v>1739861</v>
      </c>
      <c r="O11" s="131">
        <v>1</v>
      </c>
      <c r="P11" s="129">
        <v>438000</v>
      </c>
      <c r="Q11" s="129">
        <v>3</v>
      </c>
      <c r="R11" s="129">
        <v>118929</v>
      </c>
      <c r="S11" s="130">
        <v>1</v>
      </c>
      <c r="T11" s="130">
        <v>152183</v>
      </c>
      <c r="U11" s="129">
        <v>17</v>
      </c>
      <c r="V11" s="129">
        <v>59965</v>
      </c>
      <c r="W11" s="130" t="s">
        <v>132</v>
      </c>
      <c r="X11" s="130" t="s">
        <v>132</v>
      </c>
      <c r="Y11" s="130" t="s">
        <v>132</v>
      </c>
      <c r="Z11" s="130" t="s">
        <v>132</v>
      </c>
      <c r="AA11" s="72" t="s">
        <v>332</v>
      </c>
    </row>
    <row r="12" spans="1:27" ht="11.25" customHeight="1">
      <c r="A12" s="295" t="s">
        <v>333</v>
      </c>
      <c r="B12" s="295"/>
      <c r="C12" s="295"/>
      <c r="D12" s="295"/>
      <c r="E12" s="114" t="s">
        <v>269</v>
      </c>
      <c r="F12" s="113"/>
      <c r="G12" s="113"/>
      <c r="H12" s="113"/>
      <c r="I12" s="113"/>
      <c r="J12" s="113"/>
      <c r="K12" s="113"/>
      <c r="L12" s="113"/>
      <c r="M12" s="113"/>
      <c r="N12" s="113"/>
      <c r="P12" s="114"/>
      <c r="Q12" s="114"/>
      <c r="R12" s="114"/>
      <c r="S12" s="114"/>
      <c r="T12" s="114"/>
      <c r="U12" s="114"/>
      <c r="V12" s="114"/>
      <c r="W12" s="114"/>
      <c r="X12" s="114"/>
      <c r="Y12" s="114"/>
      <c r="Z12" s="114"/>
      <c r="AA12" s="114"/>
    </row>
  </sheetData>
  <mergeCells count="27">
    <mergeCell ref="O1:AA1"/>
    <mergeCell ref="A12:D12"/>
    <mergeCell ref="A1:N1"/>
    <mergeCell ref="A3:N3"/>
    <mergeCell ref="O3:AA3"/>
    <mergeCell ref="Y4:Z4"/>
    <mergeCell ref="C4:D4"/>
    <mergeCell ref="A4:B6"/>
    <mergeCell ref="W5:W6"/>
    <mergeCell ref="X5:X6"/>
    <mergeCell ref="C5:C6"/>
    <mergeCell ref="D5:D6"/>
    <mergeCell ref="S5:T5"/>
    <mergeCell ref="I5:J5"/>
    <mergeCell ref="Q5:R5"/>
    <mergeCell ref="K5:L5"/>
    <mergeCell ref="M5:N5"/>
    <mergeCell ref="AA4:AA6"/>
    <mergeCell ref="W4:X4"/>
    <mergeCell ref="Y5:Y6"/>
    <mergeCell ref="Z5:Z6"/>
    <mergeCell ref="E4:N4"/>
    <mergeCell ref="O4:V4"/>
    <mergeCell ref="G5:H5"/>
    <mergeCell ref="O5:P5"/>
    <mergeCell ref="E5:F5"/>
    <mergeCell ref="U5:V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election sqref="A1:F1"/>
    </sheetView>
  </sheetViews>
  <sheetFormatPr defaultRowHeight="13.5"/>
  <cols>
    <col min="1" max="1" width="20.625" style="1" customWidth="1"/>
    <col min="2" max="3" width="12.5" style="1" customWidth="1"/>
    <col min="4" max="4" width="20.625" style="1" customWidth="1"/>
    <col min="5" max="6" width="12.5" style="1" customWidth="1"/>
    <col min="7" max="7" width="20.625" style="1" customWidth="1"/>
    <col min="8" max="9" width="12.5" style="1" customWidth="1"/>
    <col min="10" max="10" width="20.625" style="175" customWidth="1"/>
    <col min="11" max="12" width="12.5" style="175" customWidth="1"/>
    <col min="13" max="16384" width="9" style="2"/>
  </cols>
  <sheetData>
    <row r="1" spans="1:12" ht="18.75" customHeight="1">
      <c r="A1" s="203" t="s">
        <v>202</v>
      </c>
      <c r="B1" s="203"/>
      <c r="C1" s="203"/>
      <c r="D1" s="203"/>
      <c r="E1" s="203"/>
      <c r="F1" s="203"/>
      <c r="G1" s="304" t="s">
        <v>71</v>
      </c>
      <c r="H1" s="304"/>
      <c r="I1" s="304"/>
      <c r="J1" s="304"/>
      <c r="K1" s="304"/>
      <c r="L1" s="304"/>
    </row>
    <row r="2" spans="1:12" ht="18.75" customHeight="1">
      <c r="G2" s="178"/>
      <c r="H2" s="178"/>
      <c r="I2" s="178"/>
      <c r="J2" s="178"/>
      <c r="K2" s="178"/>
      <c r="L2" s="178"/>
    </row>
    <row r="3" spans="1:12" ht="18.75" customHeight="1" thickBot="1">
      <c r="A3" s="176"/>
      <c r="B3" s="176"/>
      <c r="C3" s="176"/>
      <c r="D3" s="176"/>
      <c r="E3" s="176"/>
      <c r="F3" s="176"/>
      <c r="G3" s="181"/>
      <c r="H3" s="181"/>
      <c r="I3" s="177"/>
      <c r="J3" s="177"/>
      <c r="K3" s="177"/>
      <c r="L3" s="177" t="s">
        <v>122</v>
      </c>
    </row>
    <row r="4" spans="1:12" ht="17.25" customHeight="1">
      <c r="A4" s="231" t="s">
        <v>73</v>
      </c>
      <c r="B4" s="271" t="s">
        <v>72</v>
      </c>
      <c r="C4" s="236"/>
      <c r="D4" s="231" t="s">
        <v>73</v>
      </c>
      <c r="E4" s="271" t="s">
        <v>72</v>
      </c>
      <c r="F4" s="233"/>
      <c r="G4" s="236" t="s">
        <v>73</v>
      </c>
      <c r="H4" s="260" t="s">
        <v>72</v>
      </c>
      <c r="I4" s="231"/>
      <c r="J4" s="301" t="s">
        <v>73</v>
      </c>
      <c r="K4" s="260" t="s">
        <v>72</v>
      </c>
      <c r="L4" s="276"/>
    </row>
    <row r="5" spans="1:12" ht="17.25" customHeight="1">
      <c r="A5" s="236"/>
      <c r="B5" s="259"/>
      <c r="C5" s="232"/>
      <c r="D5" s="236"/>
      <c r="E5" s="259"/>
      <c r="F5" s="234"/>
      <c r="G5" s="236"/>
      <c r="H5" s="259"/>
      <c r="I5" s="232"/>
      <c r="J5" s="302"/>
      <c r="K5" s="259"/>
      <c r="L5" s="234"/>
    </row>
    <row r="6" spans="1:12" ht="17.25" customHeight="1">
      <c r="A6" s="232"/>
      <c r="B6" s="155" t="s">
        <v>286</v>
      </c>
      <c r="C6" s="155" t="s">
        <v>345</v>
      </c>
      <c r="D6" s="232"/>
      <c r="E6" s="155" t="s">
        <v>286</v>
      </c>
      <c r="F6" s="180" t="s">
        <v>345</v>
      </c>
      <c r="G6" s="232"/>
      <c r="H6" s="179" t="s">
        <v>286</v>
      </c>
      <c r="I6" s="179" t="s">
        <v>345</v>
      </c>
      <c r="J6" s="303"/>
      <c r="K6" s="182" t="s">
        <v>286</v>
      </c>
      <c r="L6" s="180" t="s">
        <v>345</v>
      </c>
    </row>
    <row r="7" spans="1:12" s="1" customFormat="1" ht="15" customHeight="1">
      <c r="A7" s="184"/>
      <c r="B7" s="19"/>
      <c r="C7" s="157"/>
      <c r="D7" s="158"/>
      <c r="E7" s="19"/>
      <c r="F7" s="19"/>
      <c r="G7" s="20"/>
      <c r="H7" s="19"/>
      <c r="I7" s="157"/>
      <c r="J7" s="20"/>
      <c r="K7" s="19"/>
      <c r="L7" s="19"/>
    </row>
    <row r="8" spans="1:12" s="1" customFormat="1" ht="30" customHeight="1">
      <c r="A8" s="162" t="s">
        <v>75</v>
      </c>
      <c r="B8" s="36">
        <v>143000</v>
      </c>
      <c r="C8" s="159">
        <v>146000</v>
      </c>
      <c r="D8" s="165" t="s">
        <v>89</v>
      </c>
      <c r="E8" s="118">
        <v>40500</v>
      </c>
      <c r="F8" s="36">
        <v>40100</v>
      </c>
      <c r="G8" s="144" t="s">
        <v>98</v>
      </c>
      <c r="H8" s="36">
        <v>18300</v>
      </c>
      <c r="I8" s="159">
        <v>17800</v>
      </c>
      <c r="J8" s="144" t="s">
        <v>108</v>
      </c>
      <c r="K8" s="36">
        <v>359000</v>
      </c>
      <c r="L8" s="36">
        <v>388000</v>
      </c>
    </row>
    <row r="9" spans="1:12" s="1" customFormat="1" ht="30" customHeight="1">
      <c r="A9" s="162" t="s">
        <v>76</v>
      </c>
      <c r="B9" s="36">
        <v>23200</v>
      </c>
      <c r="C9" s="159">
        <v>22700</v>
      </c>
      <c r="D9" s="165" t="s">
        <v>90</v>
      </c>
      <c r="E9" s="36">
        <v>15100</v>
      </c>
      <c r="F9" s="36">
        <v>14500</v>
      </c>
      <c r="G9" s="144" t="s">
        <v>99</v>
      </c>
      <c r="H9" s="36">
        <v>85200</v>
      </c>
      <c r="I9" s="159">
        <v>84500</v>
      </c>
      <c r="J9" s="144" t="s">
        <v>109</v>
      </c>
      <c r="K9" s="36">
        <v>259000</v>
      </c>
      <c r="L9" s="36">
        <v>261000</v>
      </c>
    </row>
    <row r="10" spans="1:12" s="1" customFormat="1" ht="30" customHeight="1">
      <c r="A10" s="162" t="s">
        <v>105</v>
      </c>
      <c r="B10" s="36">
        <v>122000</v>
      </c>
      <c r="C10" s="159">
        <v>123000</v>
      </c>
      <c r="D10" s="165" t="s">
        <v>348</v>
      </c>
      <c r="E10" s="36">
        <v>46900</v>
      </c>
      <c r="F10" s="36">
        <v>46700</v>
      </c>
      <c r="G10" s="144" t="s">
        <v>272</v>
      </c>
      <c r="H10" s="36">
        <v>82500</v>
      </c>
      <c r="I10" s="159">
        <v>82200</v>
      </c>
      <c r="J10" s="144" t="s">
        <v>110</v>
      </c>
      <c r="K10" s="36">
        <v>160000</v>
      </c>
      <c r="L10" s="36">
        <v>164000</v>
      </c>
    </row>
    <row r="11" spans="1:12" s="1" customFormat="1" ht="30" customHeight="1">
      <c r="A11" s="11" t="s">
        <v>193</v>
      </c>
      <c r="B11" s="112">
        <v>55400</v>
      </c>
      <c r="C11" s="112">
        <v>55500</v>
      </c>
      <c r="D11" s="165" t="s">
        <v>91</v>
      </c>
      <c r="E11" s="36">
        <v>17700</v>
      </c>
      <c r="F11" s="36">
        <v>17100</v>
      </c>
      <c r="G11" s="144" t="s">
        <v>179</v>
      </c>
      <c r="H11" s="36">
        <v>54500</v>
      </c>
      <c r="I11" s="159">
        <v>54000</v>
      </c>
      <c r="J11" s="144" t="s">
        <v>111</v>
      </c>
      <c r="K11" s="36">
        <v>124000</v>
      </c>
      <c r="L11" s="36">
        <v>127000</v>
      </c>
    </row>
    <row r="12" spans="1:12" s="1" customFormat="1" ht="30" customHeight="1">
      <c r="A12" s="162" t="s">
        <v>77</v>
      </c>
      <c r="B12" s="36">
        <v>130000</v>
      </c>
      <c r="C12" s="159">
        <v>133000</v>
      </c>
      <c r="D12" s="165" t="s">
        <v>254</v>
      </c>
      <c r="E12" s="36">
        <v>50400</v>
      </c>
      <c r="F12" s="36">
        <v>49700</v>
      </c>
      <c r="G12" s="144" t="s">
        <v>106</v>
      </c>
      <c r="H12" s="36">
        <v>48400</v>
      </c>
      <c r="I12" s="159">
        <v>48200</v>
      </c>
      <c r="J12" s="144" t="s">
        <v>256</v>
      </c>
      <c r="K12" s="36">
        <v>38800</v>
      </c>
      <c r="L12" s="36">
        <v>37600</v>
      </c>
    </row>
    <row r="13" spans="1:12" s="1" customFormat="1" ht="30" customHeight="1">
      <c r="A13" s="162" t="s">
        <v>78</v>
      </c>
      <c r="B13" s="36">
        <v>160000</v>
      </c>
      <c r="C13" s="159">
        <v>164000</v>
      </c>
      <c r="D13" s="165" t="s">
        <v>128</v>
      </c>
      <c r="E13" s="36">
        <v>74500</v>
      </c>
      <c r="F13" s="36">
        <v>74300</v>
      </c>
      <c r="G13" s="188" t="s">
        <v>100</v>
      </c>
      <c r="H13" s="36">
        <v>34700</v>
      </c>
      <c r="I13" s="159">
        <v>34100</v>
      </c>
      <c r="J13" s="144" t="s">
        <v>351</v>
      </c>
      <c r="K13" s="36">
        <v>911000</v>
      </c>
      <c r="L13" s="36">
        <v>913000</v>
      </c>
    </row>
    <row r="14" spans="1:12" s="1" customFormat="1" ht="30" customHeight="1">
      <c r="A14" s="162" t="s">
        <v>79</v>
      </c>
      <c r="B14" s="36">
        <v>58400</v>
      </c>
      <c r="C14" s="159">
        <v>58300</v>
      </c>
      <c r="D14" s="165" t="s">
        <v>92</v>
      </c>
      <c r="E14" s="36">
        <v>62000</v>
      </c>
      <c r="F14" s="36">
        <v>61400</v>
      </c>
      <c r="G14" s="144" t="s">
        <v>277</v>
      </c>
      <c r="H14" s="36">
        <v>35600</v>
      </c>
      <c r="I14" s="159">
        <v>34900</v>
      </c>
      <c r="J14" s="144" t="s">
        <v>253</v>
      </c>
      <c r="K14" s="36">
        <v>149000</v>
      </c>
      <c r="L14" s="36">
        <v>155000</v>
      </c>
    </row>
    <row r="15" spans="1:12" s="1" customFormat="1" ht="30" customHeight="1">
      <c r="A15" s="162" t="s">
        <v>80</v>
      </c>
      <c r="B15" s="36">
        <v>58300</v>
      </c>
      <c r="C15" s="159">
        <v>58300</v>
      </c>
      <c r="D15" s="165" t="s">
        <v>93</v>
      </c>
      <c r="E15" s="159">
        <v>40200</v>
      </c>
      <c r="F15" s="36">
        <v>39600</v>
      </c>
      <c r="G15" s="178" t="s">
        <v>101</v>
      </c>
      <c r="H15" s="112">
        <v>33900</v>
      </c>
      <c r="I15" s="112">
        <v>33000</v>
      </c>
      <c r="J15" s="144" t="s">
        <v>211</v>
      </c>
      <c r="K15" s="36">
        <v>247000</v>
      </c>
      <c r="L15" s="36">
        <v>250000</v>
      </c>
    </row>
    <row r="16" spans="1:12" s="1" customFormat="1" ht="30" customHeight="1">
      <c r="A16" s="162" t="s">
        <v>81</v>
      </c>
      <c r="B16" s="36">
        <v>48100</v>
      </c>
      <c r="C16" s="159">
        <v>47100</v>
      </c>
      <c r="D16" s="165" t="s">
        <v>94</v>
      </c>
      <c r="E16" s="36">
        <v>57100</v>
      </c>
      <c r="F16" s="36">
        <v>56500</v>
      </c>
      <c r="G16" s="144" t="s">
        <v>205</v>
      </c>
      <c r="H16" s="36">
        <v>28300</v>
      </c>
      <c r="I16" s="159">
        <v>27800</v>
      </c>
      <c r="J16" s="144" t="s">
        <v>352</v>
      </c>
      <c r="K16" s="118">
        <v>190000</v>
      </c>
      <c r="L16" s="36">
        <v>190000</v>
      </c>
    </row>
    <row r="17" spans="1:12" s="1" customFormat="1" ht="30" customHeight="1">
      <c r="A17" s="162" t="s">
        <v>82</v>
      </c>
      <c r="B17" s="36">
        <v>45900</v>
      </c>
      <c r="C17" s="159">
        <v>45800</v>
      </c>
      <c r="D17" s="21" t="s">
        <v>95</v>
      </c>
      <c r="E17" s="36">
        <v>42700</v>
      </c>
      <c r="F17" s="36">
        <v>42200</v>
      </c>
      <c r="G17" s="144" t="s">
        <v>271</v>
      </c>
      <c r="H17" s="118">
        <v>80400</v>
      </c>
      <c r="I17" s="160">
        <v>79900</v>
      </c>
      <c r="J17" s="144" t="s">
        <v>112</v>
      </c>
      <c r="K17" s="36">
        <v>174000</v>
      </c>
      <c r="L17" s="36">
        <v>176000</v>
      </c>
    </row>
    <row r="18" spans="1:12" s="1" customFormat="1" ht="30" customHeight="1">
      <c r="A18" s="185" t="s">
        <v>280</v>
      </c>
      <c r="B18" s="150">
        <v>55800</v>
      </c>
      <c r="C18" s="161">
        <v>55500</v>
      </c>
      <c r="D18" s="21" t="s">
        <v>206</v>
      </c>
      <c r="E18" s="36">
        <v>2520</v>
      </c>
      <c r="F18" s="36">
        <v>2510</v>
      </c>
      <c r="G18" s="144" t="s">
        <v>102</v>
      </c>
      <c r="H18" s="36">
        <v>63900</v>
      </c>
      <c r="I18" s="159">
        <v>63600</v>
      </c>
      <c r="J18" s="144" t="s">
        <v>113</v>
      </c>
      <c r="K18" s="36">
        <v>199000</v>
      </c>
      <c r="L18" s="36">
        <v>205000</v>
      </c>
    </row>
    <row r="19" spans="1:12" s="1" customFormat="1" ht="30" customHeight="1">
      <c r="A19" s="162" t="s">
        <v>275</v>
      </c>
      <c r="B19" s="118">
        <v>62800</v>
      </c>
      <c r="C19" s="159">
        <v>62700</v>
      </c>
      <c r="D19" s="21" t="s">
        <v>207</v>
      </c>
      <c r="E19" s="118">
        <v>30300</v>
      </c>
      <c r="F19" s="36">
        <v>30000</v>
      </c>
      <c r="G19" s="144" t="s">
        <v>270</v>
      </c>
      <c r="H19" s="118">
        <v>62900</v>
      </c>
      <c r="I19" s="159">
        <v>62900</v>
      </c>
      <c r="J19" s="144" t="s">
        <v>114</v>
      </c>
      <c r="K19" s="118">
        <v>229000</v>
      </c>
      <c r="L19" s="36">
        <v>238000</v>
      </c>
    </row>
    <row r="20" spans="1:12" s="1" customFormat="1" ht="30" customHeight="1">
      <c r="A20" s="162" t="s">
        <v>83</v>
      </c>
      <c r="B20" s="36">
        <v>48400</v>
      </c>
      <c r="C20" s="159">
        <v>47600</v>
      </c>
      <c r="D20" s="144" t="s">
        <v>118</v>
      </c>
      <c r="E20" s="145">
        <v>38700</v>
      </c>
      <c r="F20" s="187">
        <v>38400</v>
      </c>
      <c r="G20" s="144" t="s">
        <v>208</v>
      </c>
      <c r="H20" s="118">
        <v>26200</v>
      </c>
      <c r="I20" s="159">
        <v>25500</v>
      </c>
      <c r="J20" s="144" t="s">
        <v>266</v>
      </c>
      <c r="K20" s="36">
        <v>51300</v>
      </c>
      <c r="L20" s="36">
        <v>50400</v>
      </c>
    </row>
    <row r="21" spans="1:12" s="1" customFormat="1" ht="30" customHeight="1">
      <c r="A21" s="162" t="s">
        <v>84</v>
      </c>
      <c r="B21" s="36">
        <v>122000</v>
      </c>
      <c r="C21" s="159">
        <v>125000</v>
      </c>
      <c r="D21" s="21" t="s">
        <v>274</v>
      </c>
      <c r="E21" s="36">
        <v>24500</v>
      </c>
      <c r="F21" s="36">
        <v>23800</v>
      </c>
      <c r="G21" s="144" t="s">
        <v>267</v>
      </c>
      <c r="H21" s="118">
        <v>33200</v>
      </c>
      <c r="I21" s="159">
        <v>32900</v>
      </c>
      <c r="J21" s="144" t="s">
        <v>115</v>
      </c>
      <c r="K21" s="36">
        <v>111000</v>
      </c>
      <c r="L21" s="36">
        <v>112000</v>
      </c>
    </row>
    <row r="22" spans="1:12" s="1" customFormat="1" ht="30" customHeight="1">
      <c r="A22" s="162" t="s">
        <v>85</v>
      </c>
      <c r="B22" s="36">
        <v>69400</v>
      </c>
      <c r="C22" s="159">
        <v>69700</v>
      </c>
      <c r="D22" s="21" t="s">
        <v>276</v>
      </c>
      <c r="E22" s="36">
        <v>16300</v>
      </c>
      <c r="F22" s="36">
        <v>15800</v>
      </c>
      <c r="G22" s="144" t="s">
        <v>349</v>
      </c>
      <c r="H22" s="36">
        <v>37000</v>
      </c>
      <c r="I22" s="159">
        <v>36700</v>
      </c>
      <c r="J22" s="144" t="s">
        <v>116</v>
      </c>
      <c r="K22" s="36">
        <v>313000</v>
      </c>
      <c r="L22" s="36">
        <v>324000</v>
      </c>
    </row>
    <row r="23" spans="1:12" s="1" customFormat="1" ht="30" customHeight="1">
      <c r="A23" s="162" t="s">
        <v>86</v>
      </c>
      <c r="B23" s="36">
        <v>169000</v>
      </c>
      <c r="C23" s="159">
        <v>173000</v>
      </c>
      <c r="D23" s="21" t="s">
        <v>255</v>
      </c>
      <c r="E23" s="36">
        <v>22100</v>
      </c>
      <c r="F23" s="36">
        <v>21400</v>
      </c>
      <c r="G23" s="144" t="s">
        <v>103</v>
      </c>
      <c r="H23" s="36">
        <v>51400</v>
      </c>
      <c r="I23" s="159">
        <v>51200</v>
      </c>
      <c r="J23" s="144" t="s">
        <v>278</v>
      </c>
      <c r="K23" s="36">
        <v>85900</v>
      </c>
      <c r="L23" s="36">
        <v>85100</v>
      </c>
    </row>
    <row r="24" spans="1:12" s="1" customFormat="1" ht="30" customHeight="1">
      <c r="A24" s="162" t="s">
        <v>369</v>
      </c>
      <c r="B24" s="36">
        <v>55900</v>
      </c>
      <c r="C24" s="159">
        <v>55400</v>
      </c>
      <c r="D24" s="21" t="s">
        <v>273</v>
      </c>
      <c r="E24" s="36">
        <v>97600</v>
      </c>
      <c r="F24" s="36">
        <v>98600</v>
      </c>
      <c r="G24" s="144" t="s">
        <v>117</v>
      </c>
      <c r="H24" s="118">
        <v>20400</v>
      </c>
      <c r="I24" s="159">
        <v>20000</v>
      </c>
      <c r="J24" s="144" t="s">
        <v>354</v>
      </c>
      <c r="K24" s="118" t="s">
        <v>371</v>
      </c>
      <c r="L24" s="36">
        <v>91400</v>
      </c>
    </row>
    <row r="25" spans="1:12" s="1" customFormat="1" ht="30" customHeight="1">
      <c r="A25" s="162" t="s">
        <v>215</v>
      </c>
      <c r="B25" s="36">
        <v>71000</v>
      </c>
      <c r="C25" s="159">
        <v>71900</v>
      </c>
      <c r="D25" s="21" t="s">
        <v>104</v>
      </c>
      <c r="E25" s="36">
        <v>52800</v>
      </c>
      <c r="F25" s="36">
        <v>52400</v>
      </c>
      <c r="G25" s="144" t="s">
        <v>210</v>
      </c>
      <c r="H25" s="118">
        <v>13300</v>
      </c>
      <c r="I25" s="160">
        <v>13100</v>
      </c>
      <c r="J25" s="144" t="s">
        <v>355</v>
      </c>
      <c r="K25" s="118" t="s">
        <v>371</v>
      </c>
      <c r="L25" s="36">
        <v>173000</v>
      </c>
    </row>
    <row r="26" spans="1:12" s="1" customFormat="1" ht="30" customHeight="1">
      <c r="A26" s="162" t="s">
        <v>87</v>
      </c>
      <c r="B26" s="36">
        <v>13200</v>
      </c>
      <c r="C26" s="159">
        <v>12800</v>
      </c>
      <c r="D26" s="21" t="s">
        <v>346</v>
      </c>
      <c r="E26" s="36">
        <v>59200</v>
      </c>
      <c r="F26" s="36">
        <v>59100</v>
      </c>
      <c r="G26" s="144" t="s">
        <v>209</v>
      </c>
      <c r="H26" s="36">
        <v>16600</v>
      </c>
      <c r="I26" s="159">
        <v>16200</v>
      </c>
      <c r="J26" s="144" t="s">
        <v>279</v>
      </c>
      <c r="K26" s="36">
        <v>18700</v>
      </c>
      <c r="L26" s="36">
        <v>18400</v>
      </c>
    </row>
    <row r="27" spans="1:12" s="1" customFormat="1" ht="30" customHeight="1">
      <c r="A27" s="162" t="s">
        <v>88</v>
      </c>
      <c r="B27" s="36">
        <v>119000</v>
      </c>
      <c r="C27" s="159">
        <v>121000</v>
      </c>
      <c r="D27" s="21" t="s">
        <v>96</v>
      </c>
      <c r="E27" s="36">
        <v>43600</v>
      </c>
      <c r="F27" s="36">
        <v>43500</v>
      </c>
      <c r="G27" s="144" t="s">
        <v>353</v>
      </c>
      <c r="H27" s="160" t="s">
        <v>370</v>
      </c>
      <c r="I27" s="159">
        <v>23900</v>
      </c>
      <c r="J27" s="144" t="s">
        <v>264</v>
      </c>
      <c r="K27" s="36">
        <v>23100</v>
      </c>
      <c r="L27" s="36">
        <v>22400</v>
      </c>
    </row>
    <row r="28" spans="1:12" s="1" customFormat="1" ht="30" customHeight="1">
      <c r="A28" s="162" t="s">
        <v>287</v>
      </c>
      <c r="B28" s="36">
        <v>91400</v>
      </c>
      <c r="C28" s="159">
        <v>92200</v>
      </c>
      <c r="D28" s="21" t="s">
        <v>129</v>
      </c>
      <c r="E28" s="36">
        <v>23900</v>
      </c>
      <c r="F28" s="36">
        <v>23300</v>
      </c>
      <c r="G28" s="144" t="s">
        <v>107</v>
      </c>
      <c r="H28" s="118">
        <v>300000</v>
      </c>
      <c r="I28" s="160">
        <v>311000</v>
      </c>
      <c r="J28" s="144" t="s">
        <v>265</v>
      </c>
      <c r="K28" s="36">
        <v>47000</v>
      </c>
      <c r="L28" s="36">
        <v>46300</v>
      </c>
    </row>
    <row r="29" spans="1:12" s="1" customFormat="1" ht="30" customHeight="1">
      <c r="A29" s="162" t="s">
        <v>347</v>
      </c>
      <c r="B29" s="36">
        <v>27400</v>
      </c>
      <c r="C29" s="159">
        <v>27100</v>
      </c>
      <c r="D29" s="165" t="s">
        <v>97</v>
      </c>
      <c r="E29" s="151">
        <v>49700</v>
      </c>
      <c r="F29" s="36">
        <v>49100</v>
      </c>
      <c r="G29" s="144" t="s">
        <v>350</v>
      </c>
      <c r="H29" s="118" t="s">
        <v>371</v>
      </c>
      <c r="I29" s="160">
        <v>85900</v>
      </c>
      <c r="J29" s="162" t="s">
        <v>356</v>
      </c>
      <c r="K29" s="160" t="s">
        <v>371</v>
      </c>
      <c r="L29" s="36">
        <v>128000</v>
      </c>
    </row>
    <row r="30" spans="1:12" s="1" customFormat="1" ht="15" customHeight="1" thickBot="1">
      <c r="A30" s="183"/>
      <c r="B30" s="105"/>
      <c r="C30" s="105"/>
      <c r="D30" s="105"/>
      <c r="E30" s="156"/>
      <c r="F30" s="186"/>
      <c r="G30" s="183"/>
      <c r="H30" s="105"/>
      <c r="I30" s="105"/>
      <c r="J30" s="183"/>
      <c r="K30" s="105"/>
      <c r="L30" s="186"/>
    </row>
    <row r="31" spans="1:12" s="1" customFormat="1" ht="15" customHeight="1">
      <c r="A31" s="154" t="s">
        <v>362</v>
      </c>
      <c r="B31" s="154"/>
      <c r="C31" s="154"/>
      <c r="D31" s="154"/>
      <c r="E31" s="154"/>
      <c r="F31" s="154"/>
      <c r="G31" s="178"/>
      <c r="H31" s="178"/>
      <c r="I31" s="178"/>
      <c r="J31" s="178"/>
      <c r="K31" s="178"/>
      <c r="L31" s="178"/>
    </row>
  </sheetData>
  <mergeCells count="10">
    <mergeCell ref="J4:J6"/>
    <mergeCell ref="K4:L5"/>
    <mergeCell ref="G1:L1"/>
    <mergeCell ref="A1:F1"/>
    <mergeCell ref="H4:I5"/>
    <mergeCell ref="A4:A6"/>
    <mergeCell ref="B4:C5"/>
    <mergeCell ref="D4:D6"/>
    <mergeCell ref="E4:F5"/>
    <mergeCell ref="G4:G6"/>
  </mergeCells>
  <phoneticPr fontId="2"/>
  <pageMargins left="0.59055118110236227" right="0.59055118110236227" top="0.78740157480314965" bottom="0.39370078740157483" header="0.51181102362204722" footer="0.51181102362204722"/>
  <pageSetup paperSize="9" orientation="portrait" r:id="rId1"/>
  <headerFooter alignWithMargins="0"/>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建築物着工数（Ⅰ）</vt:lpstr>
      <vt:lpstr>建築物着工数（Ⅱ）</vt:lpstr>
      <vt:lpstr>住宅着工数</vt:lpstr>
      <vt:lpstr>市営住宅建設状況</vt:lpstr>
      <vt:lpstr>住宅の状況</vt:lpstr>
      <vt:lpstr>道路の概況</vt:lpstr>
      <vt:lpstr>橋梁の概況</vt:lpstr>
      <vt:lpstr>公園の概況</vt:lpstr>
      <vt:lpstr>地価公示</vt:lpstr>
      <vt:lpstr>'建築物着工数（Ⅰ）'!Print_Area</vt:lpstr>
      <vt:lpstr>市営住宅建設状況!Print_Area</vt:lpstr>
      <vt:lpstr>住宅着工数!Print_Area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統計課共有</cp:lastModifiedBy>
  <cp:lastPrinted>2017-02-06T02:07:50Z</cp:lastPrinted>
  <dcterms:created xsi:type="dcterms:W3CDTF">2000-03-22T04:59:11Z</dcterms:created>
  <dcterms:modified xsi:type="dcterms:W3CDTF">2017-03-27T02:15:44Z</dcterms:modified>
</cp:coreProperties>
</file>