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伺\29年版\★HPアップ用\02　統計表\"/>
    </mc:Choice>
  </mc:AlternateContent>
  <bookViews>
    <workbookView xWindow="0" yWindow="0" windowWidth="19200" windowHeight="11070" tabRatio="699"/>
  </bookViews>
  <sheets>
    <sheet name="交通機関別入市客数" sheetId="3" r:id="rId1"/>
    <sheet name="交通機関別観光客数" sheetId="7" r:id="rId2"/>
    <sheet name="宿泊客、日帰り客数" sheetId="8" r:id="rId3"/>
    <sheet name="原爆資料館入館者数" sheetId="6" r:id="rId4"/>
    <sheet name="グラバー園入場者数" sheetId="5409" r:id="rId5"/>
    <sheet name="シーボルト記念館入館者数" sheetId="4400" r:id="rId6"/>
    <sheet name="出島入場者数" sheetId="5411" r:id="rId7"/>
    <sheet name="旧香港上海銀行長崎支店記念館入館者数" sheetId="5413" r:id="rId8"/>
    <sheet name="遠藤周作文学館" sheetId="5408" r:id="rId9"/>
    <sheet name="ロープウェイ利用者数" sheetId="5" r:id="rId10"/>
    <sheet name="亀山社中記念館入館者数" sheetId="5415" r:id="rId11"/>
    <sheet name="長崎ペンギン水族館入館者数" sheetId="5407" r:id="rId12"/>
    <sheet name="長崎さるく参加者数" sheetId="5416" r:id="rId13"/>
    <sheet name="軍艦島上陸者数" sheetId="5417" r:id="rId14"/>
    <sheet name="クルーズ客船入港状況" sheetId="5418" r:id="rId15"/>
  </sheets>
  <calcPr calcId="152511"/>
</workbook>
</file>

<file path=xl/calcChain.xml><?xml version="1.0" encoding="utf-8"?>
<calcChain xmlns="http://schemas.openxmlformats.org/spreadsheetml/2006/main">
  <c r="G9" i="5409" l="1"/>
  <c r="D9" i="5409"/>
  <c r="B23" i="5417" l="1"/>
  <c r="B22" i="5417"/>
  <c r="B21" i="5417"/>
  <c r="B20" i="5417"/>
  <c r="B19" i="5417"/>
  <c r="B18" i="5417"/>
  <c r="B17" i="5417"/>
  <c r="B16" i="5417"/>
  <c r="B15" i="5417"/>
  <c r="B14" i="5417"/>
  <c r="B13" i="5417"/>
  <c r="B12" i="5417"/>
  <c r="F10" i="5417"/>
  <c r="E10" i="5417"/>
  <c r="D10" i="5417"/>
  <c r="C10" i="5417"/>
  <c r="K13" i="5416"/>
  <c r="K23" i="5416"/>
  <c r="K22" i="5416"/>
  <c r="K21" i="5416"/>
  <c r="K20" i="5416"/>
  <c r="K19" i="5416"/>
  <c r="K18" i="5416"/>
  <c r="K17" i="5416"/>
  <c r="K16" i="5416"/>
  <c r="K15" i="5416"/>
  <c r="K14" i="5416"/>
  <c r="K12" i="5416"/>
  <c r="G23" i="5416"/>
  <c r="G22" i="5416"/>
  <c r="G21" i="5416"/>
  <c r="G20" i="5416"/>
  <c r="G19" i="5416"/>
  <c r="G18" i="5416"/>
  <c r="G17" i="5416"/>
  <c r="G16" i="5416"/>
  <c r="G15" i="5416"/>
  <c r="G14" i="5416"/>
  <c r="G13" i="5416"/>
  <c r="G12" i="5416"/>
  <c r="C23" i="5416"/>
  <c r="C22" i="5416"/>
  <c r="C21" i="5416"/>
  <c r="C20" i="5416"/>
  <c r="C19" i="5416"/>
  <c r="C18" i="5416"/>
  <c r="C17" i="5416"/>
  <c r="C16" i="5416"/>
  <c r="C15" i="5416"/>
  <c r="C14" i="5416"/>
  <c r="C13" i="5416"/>
  <c r="C12" i="5416"/>
  <c r="B12" i="5416" s="1"/>
  <c r="N10" i="5416"/>
  <c r="M10" i="5416"/>
  <c r="L10" i="5416"/>
  <c r="J10" i="5416"/>
  <c r="I10" i="5416"/>
  <c r="H10" i="5416"/>
  <c r="F10" i="5416"/>
  <c r="E10" i="5416"/>
  <c r="D10" i="5416"/>
  <c r="F23" i="5407"/>
  <c r="F22" i="5407"/>
  <c r="F21" i="5407"/>
  <c r="F20" i="5407"/>
  <c r="F19" i="5407"/>
  <c r="F18" i="5407"/>
  <c r="F17" i="5407"/>
  <c r="F16" i="5407"/>
  <c r="F15" i="5407"/>
  <c r="F14" i="5407"/>
  <c r="F13" i="5407"/>
  <c r="F10" i="5407" s="1"/>
  <c r="F12" i="5407"/>
  <c r="C23" i="5407"/>
  <c r="B23" i="5407" s="1"/>
  <c r="C22" i="5407"/>
  <c r="B22" i="5407" s="1"/>
  <c r="C21" i="5407"/>
  <c r="B21" i="5407" s="1"/>
  <c r="C20" i="5407"/>
  <c r="B20" i="5407" s="1"/>
  <c r="C19" i="5407"/>
  <c r="B19" i="5407" s="1"/>
  <c r="C18" i="5407"/>
  <c r="B18" i="5407" s="1"/>
  <c r="C17" i="5407"/>
  <c r="B17" i="5407" s="1"/>
  <c r="C16" i="5407"/>
  <c r="B16" i="5407" s="1"/>
  <c r="C15" i="5407"/>
  <c r="B15" i="5407" s="1"/>
  <c r="C14" i="5407"/>
  <c r="B14" i="5407" s="1"/>
  <c r="C13" i="5407"/>
  <c r="B13" i="5407" s="1"/>
  <c r="C12" i="5407"/>
  <c r="B12" i="5407" s="1"/>
  <c r="I10" i="5407"/>
  <c r="H10" i="5407"/>
  <c r="G10" i="5407"/>
  <c r="E10" i="5407"/>
  <c r="D10" i="5407"/>
  <c r="B23" i="5415"/>
  <c r="B22" i="5415"/>
  <c r="B21" i="5415"/>
  <c r="B20" i="5415"/>
  <c r="B19" i="5415"/>
  <c r="B18" i="5415"/>
  <c r="B17" i="5415"/>
  <c r="B16" i="5415"/>
  <c r="B15" i="5415"/>
  <c r="B14" i="5415"/>
  <c r="B13" i="5415"/>
  <c r="B10" i="5415" s="1"/>
  <c r="B12" i="5415"/>
  <c r="E10" i="5415"/>
  <c r="D10" i="5415"/>
  <c r="C10" i="5415"/>
  <c r="B23" i="5"/>
  <c r="B22" i="5"/>
  <c r="B21" i="5"/>
  <c r="B20" i="5"/>
  <c r="B19" i="5"/>
  <c r="B18" i="5"/>
  <c r="B17" i="5"/>
  <c r="B16" i="5"/>
  <c r="B15" i="5"/>
  <c r="B14" i="5"/>
  <c r="B13" i="5"/>
  <c r="B12" i="5"/>
  <c r="I10" i="5"/>
  <c r="B22" i="5413"/>
  <c r="B21" i="5413"/>
  <c r="B20" i="5413"/>
  <c r="B19" i="5413"/>
  <c r="B18" i="5413"/>
  <c r="B17" i="5413"/>
  <c r="B16" i="5413"/>
  <c r="B15" i="5413"/>
  <c r="B14" i="5413"/>
  <c r="B13" i="5413"/>
  <c r="B12" i="5413"/>
  <c r="B11" i="5413"/>
  <c r="E9" i="5413"/>
  <c r="D9" i="5413"/>
  <c r="C9" i="5413"/>
  <c r="B12" i="5411"/>
  <c r="B22" i="4400"/>
  <c r="B21" i="4400"/>
  <c r="B20" i="4400"/>
  <c r="B19" i="4400"/>
  <c r="B18" i="4400"/>
  <c r="B17" i="4400"/>
  <c r="B16" i="4400"/>
  <c r="B15" i="4400"/>
  <c r="B14" i="4400"/>
  <c r="B13" i="4400"/>
  <c r="B12" i="4400"/>
  <c r="B11" i="4400"/>
  <c r="G9" i="4400"/>
  <c r="F9" i="4400"/>
  <c r="E9" i="4400"/>
  <c r="D9" i="4400"/>
  <c r="C9" i="4400"/>
  <c r="B22" i="5409"/>
  <c r="B21" i="5409"/>
  <c r="B20" i="5409"/>
  <c r="B19" i="5409"/>
  <c r="B18" i="5409"/>
  <c r="B17" i="5409"/>
  <c r="B16" i="5409"/>
  <c r="B15" i="5409"/>
  <c r="B14" i="5409"/>
  <c r="B13" i="5409"/>
  <c r="B12" i="5409"/>
  <c r="B11" i="5409"/>
  <c r="J9" i="5409"/>
  <c r="I9" i="5409"/>
  <c r="H9" i="5409"/>
  <c r="F9" i="5409"/>
  <c r="E9" i="5409"/>
  <c r="C9" i="5409"/>
  <c r="B24" i="6"/>
  <c r="B23" i="6"/>
  <c r="B22" i="6"/>
  <c r="B21" i="6"/>
  <c r="B20" i="6"/>
  <c r="B19" i="6"/>
  <c r="B18" i="6"/>
  <c r="B17" i="6"/>
  <c r="B16" i="6"/>
  <c r="B15" i="6"/>
  <c r="B14" i="6"/>
  <c r="B13" i="6"/>
  <c r="G11" i="6"/>
  <c r="F11" i="6"/>
  <c r="E11" i="6"/>
  <c r="D11" i="6"/>
  <c r="C11" i="6"/>
  <c r="H9" i="8"/>
  <c r="G9" i="8"/>
  <c r="F9" i="8"/>
  <c r="E9" i="8"/>
  <c r="D9" i="8"/>
  <c r="C9" i="8"/>
  <c r="B9" i="8"/>
  <c r="B21" i="7"/>
  <c r="B20" i="7"/>
  <c r="B19" i="7"/>
  <c r="B18" i="7"/>
  <c r="B17" i="7"/>
  <c r="B16" i="7"/>
  <c r="B15" i="7"/>
  <c r="B14" i="7"/>
  <c r="B13" i="7"/>
  <c r="B12" i="7"/>
  <c r="B11" i="7"/>
  <c r="B10" i="7"/>
  <c r="F8" i="7"/>
  <c r="E8" i="7"/>
  <c r="D8" i="7"/>
  <c r="C8" i="7"/>
  <c r="B23" i="3"/>
  <c r="B22" i="3"/>
  <c r="B21" i="3"/>
  <c r="B20" i="3"/>
  <c r="B19" i="3"/>
  <c r="B18" i="3"/>
  <c r="B17" i="3"/>
  <c r="B16" i="3"/>
  <c r="B15" i="3"/>
  <c r="B14" i="3"/>
  <c r="B13" i="3"/>
  <c r="B12" i="3"/>
  <c r="F10" i="3"/>
  <c r="E10" i="3"/>
  <c r="D10" i="3"/>
  <c r="C10" i="3"/>
  <c r="B10" i="5" l="1"/>
  <c r="B9" i="4400"/>
  <c r="B9" i="5409"/>
  <c r="B11" i="6"/>
  <c r="B15" i="5416"/>
  <c r="B17" i="5416"/>
  <c r="B19" i="5416"/>
  <c r="B21" i="5416"/>
  <c r="B23" i="5416"/>
  <c r="G10" i="5416"/>
  <c r="C10" i="5416"/>
  <c r="B10" i="5417"/>
  <c r="K10" i="5416"/>
  <c r="B14" i="5416"/>
  <c r="B16" i="5416"/>
  <c r="B18" i="5416"/>
  <c r="B20" i="5416"/>
  <c r="B22" i="5416"/>
  <c r="B13" i="5416"/>
  <c r="B10" i="5407"/>
  <c r="C10" i="5407"/>
  <c r="B9" i="5413"/>
  <c r="B8" i="7"/>
  <c r="B10" i="3"/>
  <c r="D10" i="5408"/>
  <c r="E10" i="5408"/>
  <c r="F10" i="5408"/>
  <c r="G10" i="5408"/>
  <c r="C10" i="5408"/>
  <c r="B23" i="5408"/>
  <c r="B22" i="5408"/>
  <c r="B21" i="5408"/>
  <c r="B20" i="5408"/>
  <c r="B19" i="5408"/>
  <c r="B18" i="5408"/>
  <c r="B17" i="5408"/>
  <c r="B16" i="5408"/>
  <c r="B15" i="5408"/>
  <c r="B14" i="5408"/>
  <c r="B13" i="5408"/>
  <c r="B12" i="5408"/>
  <c r="B10" i="5416" l="1"/>
  <c r="B10" i="5408"/>
  <c r="C10" i="5411"/>
  <c r="B13" i="5411" l="1"/>
  <c r="B14" i="5411"/>
  <c r="B15" i="5411"/>
  <c r="B16" i="5411"/>
  <c r="B17" i="5411"/>
  <c r="B18" i="5411"/>
  <c r="B19" i="5411"/>
  <c r="B20" i="5411"/>
  <c r="B21" i="5411"/>
  <c r="B22" i="5411"/>
  <c r="B23" i="5411"/>
  <c r="D10" i="5411"/>
  <c r="E10" i="5411"/>
  <c r="F10" i="5411"/>
  <c r="G10" i="5411"/>
  <c r="B10" i="5411" l="1"/>
</calcChain>
</file>

<file path=xl/sharedStrings.xml><?xml version="1.0" encoding="utf-8"?>
<sst xmlns="http://schemas.openxmlformats.org/spreadsheetml/2006/main" count="484" uniqueCount="231">
  <si>
    <t>年　　　　月</t>
    <rPh sb="0" eb="1">
      <t>トシ</t>
    </rPh>
    <rPh sb="5" eb="6">
      <t>ツキ</t>
    </rPh>
    <phoneticPr fontId="2"/>
  </si>
  <si>
    <t>総　　　　　　数</t>
    <rPh sb="0" eb="1">
      <t>フサ</t>
    </rPh>
    <rPh sb="7" eb="8">
      <t>カズ</t>
    </rPh>
    <phoneticPr fontId="2"/>
  </si>
  <si>
    <t>一　　　　　　　　般</t>
    <rPh sb="0" eb="1">
      <t>１</t>
    </rPh>
    <rPh sb="9" eb="10">
      <t>バン</t>
    </rPh>
    <phoneticPr fontId="2"/>
  </si>
  <si>
    <t>小　・　中　学　生</t>
    <rPh sb="0" eb="1">
      <t>ショウ</t>
    </rPh>
    <rPh sb="4" eb="5">
      <t>ナカ</t>
    </rPh>
    <rPh sb="6" eb="7">
      <t>ガク</t>
    </rPh>
    <rPh sb="8" eb="9">
      <t>ショウ</t>
    </rPh>
    <phoneticPr fontId="2"/>
  </si>
  <si>
    <t>総　　　　　　　数</t>
    <rPh sb="0" eb="1">
      <t>フサ</t>
    </rPh>
    <rPh sb="8" eb="9">
      <t>カズ</t>
    </rPh>
    <phoneticPr fontId="2"/>
  </si>
  <si>
    <t>定期観光バス</t>
    <rPh sb="0" eb="2">
      <t>テイキ</t>
    </rPh>
    <rPh sb="2" eb="4">
      <t>カンコウ</t>
    </rPh>
    <phoneticPr fontId="2"/>
  </si>
  <si>
    <t>個　　　　人</t>
    <rPh sb="0" eb="1">
      <t>コ</t>
    </rPh>
    <rPh sb="5" eb="6">
      <t>ヒト</t>
    </rPh>
    <phoneticPr fontId="2"/>
  </si>
  <si>
    <t>無　料　入　館</t>
    <rPh sb="0" eb="1">
      <t>ム</t>
    </rPh>
    <rPh sb="2" eb="3">
      <t>リョウ</t>
    </rPh>
    <rPh sb="4" eb="5">
      <t>イ</t>
    </rPh>
    <rPh sb="6" eb="7">
      <t>カン</t>
    </rPh>
    <phoneticPr fontId="2"/>
  </si>
  <si>
    <t>免　　　　　　　除</t>
    <rPh sb="0" eb="1">
      <t>メン</t>
    </rPh>
    <rPh sb="8" eb="9">
      <t>ジョ</t>
    </rPh>
    <phoneticPr fontId="2"/>
  </si>
  <si>
    <t>計</t>
    <rPh sb="0" eb="1">
      <t>ケイ</t>
    </rPh>
    <phoneticPr fontId="2"/>
  </si>
  <si>
    <t>団体（学生）</t>
    <rPh sb="0" eb="2">
      <t>ダンタイ</t>
    </rPh>
    <rPh sb="3" eb="5">
      <t>ガクセイ</t>
    </rPh>
    <phoneticPr fontId="2"/>
  </si>
  <si>
    <t>外　国　人</t>
    <rPh sb="0" eb="1">
      <t>ソト</t>
    </rPh>
    <rPh sb="2" eb="3">
      <t>クニ</t>
    </rPh>
    <rPh sb="4" eb="5">
      <t>ジン</t>
    </rPh>
    <phoneticPr fontId="2"/>
  </si>
  <si>
    <t>入  館  者  数</t>
    <rPh sb="0" eb="1">
      <t>イ</t>
    </rPh>
    <rPh sb="3" eb="4">
      <t>カン</t>
    </rPh>
    <rPh sb="6" eb="7">
      <t>モノ</t>
    </rPh>
    <rPh sb="9" eb="10">
      <t>スウ</t>
    </rPh>
    <phoneticPr fontId="2"/>
  </si>
  <si>
    <t>Ｊ　　Ｒ　　利　　用</t>
    <rPh sb="6" eb="7">
      <t>リ</t>
    </rPh>
    <rPh sb="9" eb="10">
      <t>ヨウ</t>
    </rPh>
    <phoneticPr fontId="2"/>
  </si>
  <si>
    <t>自 動 車 利 用</t>
    <rPh sb="0" eb="1">
      <t>ジ</t>
    </rPh>
    <rPh sb="2" eb="3">
      <t>ドウ</t>
    </rPh>
    <rPh sb="4" eb="5">
      <t>クルマ</t>
    </rPh>
    <rPh sb="6" eb="7">
      <t>リ</t>
    </rPh>
    <rPh sb="8" eb="9">
      <t>ヨウ</t>
    </rPh>
    <phoneticPr fontId="2"/>
  </si>
  <si>
    <t>船　　舶　　利　　用</t>
    <rPh sb="0" eb="1">
      <t>フネ</t>
    </rPh>
    <rPh sb="3" eb="4">
      <t>オオブネ</t>
    </rPh>
    <rPh sb="6" eb="7">
      <t>リ</t>
    </rPh>
    <rPh sb="9" eb="10">
      <t>ヨウ</t>
    </rPh>
    <phoneticPr fontId="2"/>
  </si>
  <si>
    <t>飛 行 機 利 用</t>
    <rPh sb="0" eb="1">
      <t>ヒ</t>
    </rPh>
    <rPh sb="2" eb="3">
      <t>ギョウ</t>
    </rPh>
    <rPh sb="4" eb="5">
      <t>キ</t>
    </rPh>
    <rPh sb="6" eb="7">
      <t>リ</t>
    </rPh>
    <rPh sb="8" eb="9">
      <t>ヨウ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</si>
  <si>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</si>
  <si>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</si>
  <si>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</si>
  <si>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</si>
  <si>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</si>
  <si>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</si>
  <si>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</si>
  <si>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</si>
  <si>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</si>
  <si>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</si>
  <si>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(単位　　人）</t>
    <rPh sb="1" eb="3">
      <t>タンイ</t>
    </rPh>
    <rPh sb="5" eb="6">
      <t>ニン</t>
    </rPh>
    <phoneticPr fontId="2"/>
  </si>
  <si>
    <t>資料　　市シーボルト記念館</t>
    <rPh sb="0" eb="2">
      <t>シリョウ</t>
    </rPh>
    <rPh sb="4" eb="5">
      <t>シ</t>
    </rPh>
    <rPh sb="10" eb="13">
      <t>キネンカン</t>
    </rPh>
    <phoneticPr fontId="2"/>
  </si>
  <si>
    <t>個</t>
    <rPh sb="0" eb="1">
      <t>コ</t>
    </rPh>
    <phoneticPr fontId="2"/>
  </si>
  <si>
    <t>団</t>
    <rPh sb="0" eb="1">
      <t>ダン</t>
    </rPh>
    <phoneticPr fontId="2"/>
  </si>
  <si>
    <t>体</t>
    <rPh sb="0" eb="1">
      <t>タイ</t>
    </rPh>
    <phoneticPr fontId="2"/>
  </si>
  <si>
    <t>人</t>
    <rPh sb="0" eb="1">
      <t>ヒト</t>
    </rPh>
    <phoneticPr fontId="2"/>
  </si>
  <si>
    <t>体</t>
    <rPh sb="0" eb="1">
      <t>カラダ</t>
    </rPh>
    <phoneticPr fontId="2"/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</si>
  <si>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</si>
  <si>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</si>
  <si>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</si>
  <si>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</si>
  <si>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</si>
  <si>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</si>
  <si>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</si>
  <si>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</si>
  <si>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</si>
  <si>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</si>
  <si>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</si>
  <si>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宿　　　　　　泊　　　　　　客</t>
    <rPh sb="0" eb="1">
      <t>ヤド</t>
    </rPh>
    <rPh sb="7" eb="8">
      <t>ハク</t>
    </rPh>
    <rPh sb="14" eb="15">
      <t>キャク</t>
    </rPh>
    <phoneticPr fontId="2"/>
  </si>
  <si>
    <t>日　　　帰　　　り　　　客</t>
    <rPh sb="0" eb="1">
      <t>ヒ</t>
    </rPh>
    <rPh sb="4" eb="5">
      <t>キ</t>
    </rPh>
    <rPh sb="12" eb="13">
      <t>キャク</t>
    </rPh>
    <phoneticPr fontId="2"/>
  </si>
  <si>
    <t>自  動  車  利  用</t>
    <rPh sb="0" eb="1">
      <t>ジ</t>
    </rPh>
    <rPh sb="3" eb="4">
      <t>ドウ</t>
    </rPh>
    <rPh sb="6" eb="7">
      <t>クルマ</t>
    </rPh>
    <rPh sb="9" eb="10">
      <t>リ</t>
    </rPh>
    <rPh sb="12" eb="13">
      <t>ヨウ</t>
    </rPh>
    <phoneticPr fontId="2"/>
  </si>
  <si>
    <t>飛  行  機  利  用</t>
    <rPh sb="0" eb="1">
      <t>ヒ</t>
    </rPh>
    <rPh sb="3" eb="4">
      <t>ギョウ</t>
    </rPh>
    <rPh sb="6" eb="7">
      <t>キ</t>
    </rPh>
    <rPh sb="9" eb="10">
      <t>リ</t>
    </rPh>
    <rPh sb="12" eb="13">
      <t>ヨウ</t>
    </rPh>
    <phoneticPr fontId="2"/>
  </si>
  <si>
    <t>総数</t>
    <rPh sb="0" eb="2">
      <t>ソウスウ</t>
    </rPh>
    <phoneticPr fontId="2"/>
  </si>
  <si>
    <t>団　　　　　体</t>
    <rPh sb="0" eb="1">
      <t>ダン</t>
    </rPh>
    <rPh sb="6" eb="7">
      <t>カラダ</t>
    </rPh>
    <phoneticPr fontId="2"/>
  </si>
  <si>
    <t>個　　　　　人</t>
    <rPh sb="0" eb="1">
      <t>コ</t>
    </rPh>
    <rPh sb="6" eb="7">
      <t>ジン</t>
    </rPh>
    <phoneticPr fontId="2"/>
  </si>
  <si>
    <t>免　　　除</t>
    <rPh sb="0" eb="1">
      <t>メン</t>
    </rPh>
    <rPh sb="4" eb="5">
      <t>ジョ</t>
    </rPh>
    <phoneticPr fontId="2"/>
  </si>
  <si>
    <t>１月　</t>
    <phoneticPr fontId="2"/>
  </si>
  <si>
    <t>　１月　</t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</si>
  <si>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</si>
  <si>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</si>
  <si>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無料</t>
    <rPh sb="0" eb="2">
      <t>ムリョウ</t>
    </rPh>
    <phoneticPr fontId="2"/>
  </si>
  <si>
    <t>個人・団体（一般）</t>
    <rPh sb="0" eb="2">
      <t>コジン</t>
    </rPh>
    <rPh sb="3" eb="5">
      <t>ダンタイ</t>
    </rPh>
    <rPh sb="6" eb="8">
      <t>イッパン</t>
    </rPh>
    <phoneticPr fontId="2"/>
  </si>
  <si>
    <t>入場者数</t>
    <rPh sb="0" eb="3">
      <t>ニュウジョウシャ</t>
    </rPh>
    <rPh sb="3" eb="4">
      <t>スウ</t>
    </rPh>
    <phoneticPr fontId="2"/>
  </si>
  <si>
    <t>一般</t>
    <rPh sb="0" eb="2">
      <t>イッパン</t>
    </rPh>
    <phoneticPr fontId="2"/>
  </si>
  <si>
    <t>個人</t>
    <rPh sb="0" eb="1">
      <t>コ</t>
    </rPh>
    <rPh sb="1" eb="2">
      <t>ヒト</t>
    </rPh>
    <phoneticPr fontId="2"/>
  </si>
  <si>
    <t>団体</t>
    <rPh sb="0" eb="1">
      <t>ダン</t>
    </rPh>
    <rPh sb="1" eb="2">
      <t>カラダ</t>
    </rPh>
    <phoneticPr fontId="2"/>
  </si>
  <si>
    <t>その他</t>
    <rPh sb="2" eb="3">
      <t>タ</t>
    </rPh>
    <phoneticPr fontId="2"/>
  </si>
  <si>
    <t>５月　</t>
    <rPh sb="1" eb="2">
      <t>ガツ</t>
    </rPh>
    <phoneticPr fontId="4"/>
  </si>
  <si>
    <t>６月　</t>
    <rPh sb="1" eb="2">
      <t>ガツ</t>
    </rPh>
    <phoneticPr fontId="4"/>
  </si>
  <si>
    <t>７月　</t>
    <rPh sb="1" eb="2">
      <t>ガツ</t>
    </rPh>
    <phoneticPr fontId="4"/>
  </si>
  <si>
    <t>８月　</t>
    <rPh sb="1" eb="2">
      <t>ガツ</t>
    </rPh>
    <phoneticPr fontId="4"/>
  </si>
  <si>
    <t>９月　</t>
    <rPh sb="1" eb="2">
      <t>ガツ</t>
    </rPh>
    <phoneticPr fontId="4"/>
  </si>
  <si>
    <t>１０月　</t>
    <rPh sb="2" eb="3">
      <t>ガツ</t>
    </rPh>
    <phoneticPr fontId="4"/>
  </si>
  <si>
    <t>１１月　</t>
    <rPh sb="2" eb="3">
      <t>ガツ</t>
    </rPh>
    <phoneticPr fontId="4"/>
  </si>
  <si>
    <t>１２月　</t>
    <rPh sb="2" eb="3">
      <t>ガツ</t>
    </rPh>
    <phoneticPr fontId="4"/>
  </si>
  <si>
    <t>２月　</t>
    <rPh sb="1" eb="2">
      <t>ガツ</t>
    </rPh>
    <phoneticPr fontId="4"/>
  </si>
  <si>
    <t>３月　</t>
    <rPh sb="1" eb="2">
      <t>ガツ</t>
    </rPh>
    <phoneticPr fontId="4"/>
  </si>
  <si>
    <t>資料　　市遠藤周作文学館　　　　</t>
    <rPh sb="5" eb="7">
      <t>エンドウ</t>
    </rPh>
    <rPh sb="7" eb="9">
      <t>シュウサク</t>
    </rPh>
    <rPh sb="9" eb="12">
      <t>ブンガクカン</t>
    </rPh>
    <phoneticPr fontId="2"/>
  </si>
  <si>
    <t>ⅩⅩ　　　観　　　　　　　光</t>
    <rPh sb="5" eb="6">
      <t>カン</t>
    </rPh>
    <rPh sb="13" eb="14">
      <t>ヒカリ</t>
    </rPh>
    <phoneticPr fontId="2"/>
  </si>
  <si>
    <t>年度　・　月</t>
    <rPh sb="0" eb="1">
      <t>トシ</t>
    </rPh>
    <rPh sb="1" eb="2">
      <t>ド</t>
    </rPh>
    <rPh sb="5" eb="6">
      <t>ツキ</t>
    </rPh>
    <phoneticPr fontId="2"/>
  </si>
  <si>
    <t>総　　　　　数</t>
    <rPh sb="0" eb="1">
      <t>フサ</t>
    </rPh>
    <rPh sb="6" eb="7">
      <t>カズ</t>
    </rPh>
    <phoneticPr fontId="2"/>
  </si>
  <si>
    <t>個　　　　　人</t>
    <rPh sb="0" eb="1">
      <t>コ</t>
    </rPh>
    <rPh sb="6" eb="7">
      <t>ニン</t>
    </rPh>
    <phoneticPr fontId="2"/>
  </si>
  <si>
    <t>団　　　　　体</t>
    <rPh sb="0" eb="1">
      <t>ダン</t>
    </rPh>
    <rPh sb="6" eb="7">
      <t>タイ</t>
    </rPh>
    <phoneticPr fontId="2"/>
  </si>
  <si>
    <t>無　　　　　料</t>
    <rPh sb="0" eb="1">
      <t>ム</t>
    </rPh>
    <rPh sb="6" eb="7">
      <t>リョウ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</si>
  <si>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</si>
  <si>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</si>
  <si>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不明</t>
    <rPh sb="0" eb="2">
      <t>フメイ</t>
    </rPh>
    <phoneticPr fontId="2"/>
  </si>
  <si>
    <t>２５年度　</t>
  </si>
  <si>
    <t>２５年　</t>
  </si>
  <si>
    <t>　１月　</t>
  </si>
  <si>
    <t>２月　</t>
    <rPh sb="1" eb="2">
      <t>ガツ</t>
    </rPh>
    <phoneticPr fontId="3"/>
  </si>
  <si>
    <t>３月　</t>
    <rPh sb="1" eb="2">
      <t>ガツ</t>
    </rPh>
    <phoneticPr fontId="6"/>
  </si>
  <si>
    <t>３月　</t>
    <rPh sb="1" eb="2">
      <t>ガツ</t>
    </rPh>
    <phoneticPr fontId="3"/>
  </si>
  <si>
    <t>個　　　　　人</t>
    <rPh sb="0" eb="1">
      <t>コ</t>
    </rPh>
    <rPh sb="6" eb="7">
      <t>ヒト</t>
    </rPh>
    <phoneticPr fontId="2"/>
  </si>
  <si>
    <t>小学生</t>
    <rPh sb="0" eb="1">
      <t>ショウ</t>
    </rPh>
    <rPh sb="1" eb="2">
      <t>ガク</t>
    </rPh>
    <rPh sb="2" eb="3">
      <t>ショウ</t>
    </rPh>
    <phoneticPr fontId="2"/>
  </si>
  <si>
    <t>上　陸　者
総　数</t>
    <rPh sb="0" eb="1">
      <t>ウエ</t>
    </rPh>
    <rPh sb="2" eb="3">
      <t>リク</t>
    </rPh>
    <rPh sb="4" eb="5">
      <t>モノ</t>
    </rPh>
    <rPh sb="6" eb="7">
      <t>ソウ</t>
    </rPh>
    <rPh sb="8" eb="9">
      <t>スウ</t>
    </rPh>
    <phoneticPr fontId="4"/>
  </si>
  <si>
    <t>２６年度　</t>
  </si>
  <si>
    <t>２６年　</t>
  </si>
  <si>
    <t>２５年度　</t>
    <rPh sb="3" eb="4">
      <t>ド</t>
    </rPh>
    <phoneticPr fontId="4"/>
  </si>
  <si>
    <t>２６年度　</t>
    <rPh sb="3" eb="4">
      <t>ド</t>
    </rPh>
    <phoneticPr fontId="4"/>
  </si>
  <si>
    <t>トン数</t>
    <rPh sb="2" eb="3">
      <t>スウ</t>
    </rPh>
    <phoneticPr fontId="2"/>
  </si>
  <si>
    <t>全長</t>
    <rPh sb="0" eb="2">
      <t>ゼンチョウ</t>
    </rPh>
    <phoneticPr fontId="2"/>
  </si>
  <si>
    <t>入　館　者　数</t>
    <rPh sb="0" eb="1">
      <t>イ</t>
    </rPh>
    <rPh sb="2" eb="3">
      <t>カン</t>
    </rPh>
    <rPh sb="4" eb="5">
      <t>モノ</t>
    </rPh>
    <rPh sb="6" eb="7">
      <t>スウ</t>
    </rPh>
    <phoneticPr fontId="4"/>
  </si>
  <si>
    <t>寄港回数</t>
    <rPh sb="0" eb="2">
      <t>キコウ</t>
    </rPh>
    <rPh sb="2" eb="4">
      <t>カイスウ</t>
    </rPh>
    <phoneticPr fontId="2"/>
  </si>
  <si>
    <t>２７年度　</t>
    <rPh sb="3" eb="4">
      <t>ド</t>
    </rPh>
    <phoneticPr fontId="4"/>
  </si>
  <si>
    <t xml:space="preserve"> </t>
  </si>
  <si>
    <t>入 館 者 数</t>
    <rPh sb="0" eb="1">
      <t>ニュウ</t>
    </rPh>
    <rPh sb="2" eb="3">
      <t>カン</t>
    </rPh>
    <rPh sb="4" eb="5">
      <t>シャ</t>
    </rPh>
    <rPh sb="6" eb="7">
      <t>スウ</t>
    </rPh>
    <phoneticPr fontId="2"/>
  </si>
  <si>
    <t>入　　港　　月　　日　　</t>
    <rPh sb="0" eb="1">
      <t>イ</t>
    </rPh>
    <rPh sb="3" eb="4">
      <t>ミナト</t>
    </rPh>
    <rPh sb="6" eb="7">
      <t>ツキ</t>
    </rPh>
    <rPh sb="9" eb="10">
      <t>ヒ</t>
    </rPh>
    <phoneticPr fontId="2"/>
  </si>
  <si>
    <t>資料　　長崎港クルーズ客船受入委員会　</t>
    <rPh sb="0" eb="2">
      <t>シリョウ</t>
    </rPh>
    <rPh sb="4" eb="6">
      <t>ナガサキ</t>
    </rPh>
    <rPh sb="6" eb="7">
      <t>ミナト</t>
    </rPh>
    <rPh sb="11" eb="13">
      <t>キャクセン</t>
    </rPh>
    <phoneticPr fontId="2"/>
  </si>
  <si>
    <t>２７年度　</t>
  </si>
  <si>
    <t>平成　２４年度　</t>
    <rPh sb="0" eb="2">
      <t>ヘイセイ</t>
    </rPh>
    <phoneticPr fontId="2"/>
  </si>
  <si>
    <t>２８年度　</t>
    <phoneticPr fontId="2"/>
  </si>
  <si>
    <t>２８年　４月　</t>
    <rPh sb="2" eb="3">
      <t>ネン</t>
    </rPh>
    <rPh sb="5" eb="6">
      <t>ガツ</t>
    </rPh>
    <phoneticPr fontId="2"/>
  </si>
  <si>
    <t>２９年　１月　</t>
    <rPh sb="2" eb="3">
      <t>ネン</t>
    </rPh>
    <phoneticPr fontId="2"/>
  </si>
  <si>
    <t>２７年　</t>
  </si>
  <si>
    <t>平成　２４年　</t>
    <rPh sb="0" eb="2">
      <t>ヘイセイ</t>
    </rPh>
    <phoneticPr fontId="2"/>
  </si>
  <si>
    <t>２８年　</t>
    <phoneticPr fontId="2"/>
  </si>
  <si>
    <t>平成　２４年度　</t>
    <rPh sb="0" eb="2">
      <t>ヘイセイ</t>
    </rPh>
    <phoneticPr fontId="2"/>
  </si>
  <si>
    <t>２８年度　</t>
    <phoneticPr fontId="2"/>
  </si>
  <si>
    <t>平成　２４年度　</t>
    <rPh sb="0" eb="2">
      <t>ヘイセイ</t>
    </rPh>
    <phoneticPr fontId="2"/>
  </si>
  <si>
    <t>２９年　１月　</t>
    <rPh sb="2" eb="3">
      <t>ネン</t>
    </rPh>
    <rPh sb="5" eb="6">
      <t>ガツ</t>
    </rPh>
    <phoneticPr fontId="2"/>
  </si>
  <si>
    <t>平成　２４年度　</t>
    <rPh sb="0" eb="2">
      <t>ヘイセイ</t>
    </rPh>
    <rPh sb="6" eb="7">
      <t>ド</t>
    </rPh>
    <phoneticPr fontId="4"/>
  </si>
  <si>
    <t>２８年度　</t>
    <rPh sb="3" eb="4">
      <t>ド</t>
    </rPh>
    <phoneticPr fontId="4"/>
  </si>
  <si>
    <t>（平成２９年）（単位　　トン、ｍ、回）</t>
    <rPh sb="1" eb="3">
      <t>ヘイセイ</t>
    </rPh>
    <rPh sb="5" eb="6">
      <t>ネン</t>
    </rPh>
    <rPh sb="8" eb="10">
      <t>タンイ</t>
    </rPh>
    <rPh sb="17" eb="18">
      <t>カイ</t>
    </rPh>
    <phoneticPr fontId="2"/>
  </si>
  <si>
    <t>総　　数</t>
    <rPh sb="0" eb="1">
      <t>ソウ</t>
    </rPh>
    <rPh sb="3" eb="4">
      <t>カズ</t>
    </rPh>
    <phoneticPr fontId="2"/>
  </si>
  <si>
    <t>一　　般</t>
    <rPh sb="0" eb="1">
      <t>イチ</t>
    </rPh>
    <rPh sb="3" eb="4">
      <t>ハン</t>
    </rPh>
    <phoneticPr fontId="2"/>
  </si>
  <si>
    <t>3歳以上～中学生</t>
    <rPh sb="1" eb="2">
      <t>サイ</t>
    </rPh>
    <rPh sb="2" eb="4">
      <t>イジョウ</t>
    </rPh>
    <rPh sb="5" eb="8">
      <t>チュウガクセイ</t>
    </rPh>
    <phoneticPr fontId="2"/>
  </si>
  <si>
    <t>小　中　高　生</t>
    <rPh sb="0" eb="1">
      <t>ショウ</t>
    </rPh>
    <rPh sb="2" eb="3">
      <t>ナカ</t>
    </rPh>
    <rPh sb="4" eb="5">
      <t>コウ</t>
    </rPh>
    <rPh sb="6" eb="7">
      <t>セイ</t>
    </rPh>
    <phoneticPr fontId="2"/>
  </si>
  <si>
    <t>一　　　般</t>
    <rPh sb="0" eb="1">
      <t>イチ</t>
    </rPh>
    <rPh sb="4" eb="5">
      <t>ハン</t>
    </rPh>
    <phoneticPr fontId="2"/>
  </si>
  <si>
    <t>資料　　市平和推進課</t>
    <rPh sb="5" eb="7">
      <t>ヘイワ</t>
    </rPh>
    <rPh sb="7" eb="10">
      <t>スイシンカ</t>
    </rPh>
    <phoneticPr fontId="2"/>
  </si>
  <si>
    <t>資料　　市観光政策課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2"/>
  </si>
  <si>
    <t>資料　　市観光政策課　　　　（注）　外国人については延べ宿泊客数。実数については個人・団体（一般）に含まれる。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rPh sb="15" eb="16">
      <t>チュウ</t>
    </rPh>
    <rPh sb="18" eb="20">
      <t>ガイコク</t>
    </rPh>
    <rPh sb="20" eb="21">
      <t>ジン</t>
    </rPh>
    <rPh sb="26" eb="27">
      <t>ノ</t>
    </rPh>
    <rPh sb="28" eb="31">
      <t>シュクハクキャク</t>
    </rPh>
    <rPh sb="31" eb="32">
      <t>スウ</t>
    </rPh>
    <rPh sb="33" eb="35">
      <t>ジッスウ</t>
    </rPh>
    <rPh sb="40" eb="42">
      <t>コジン</t>
    </rPh>
    <rPh sb="43" eb="45">
      <t>ダンタイ</t>
    </rPh>
    <rPh sb="46" eb="48">
      <t>イッパン</t>
    </rPh>
    <rPh sb="50" eb="51">
      <t>フク</t>
    </rPh>
    <phoneticPr fontId="2"/>
  </si>
  <si>
    <t>資料　　市観光政策課　　　　　　（注）　改装工事のため平成25年10月1日～平成26年4月25日は休館　　　</t>
    <rPh sb="5" eb="7">
      <t>カンコウ</t>
    </rPh>
    <rPh sb="7" eb="9">
      <t>セイサク</t>
    </rPh>
    <rPh sb="9" eb="10">
      <t>カ</t>
    </rPh>
    <rPh sb="17" eb="18">
      <t>チュウ</t>
    </rPh>
    <rPh sb="20" eb="22">
      <t>カイソウ</t>
    </rPh>
    <rPh sb="22" eb="24">
      <t>コウジ</t>
    </rPh>
    <rPh sb="27" eb="29">
      <t>ヘイセイ</t>
    </rPh>
    <rPh sb="31" eb="32">
      <t>ネン</t>
    </rPh>
    <rPh sb="34" eb="35">
      <t>ガツ</t>
    </rPh>
    <rPh sb="36" eb="37">
      <t>ニチ</t>
    </rPh>
    <rPh sb="38" eb="40">
      <t>ヘイセイ</t>
    </rPh>
    <rPh sb="42" eb="43">
      <t>ネン</t>
    </rPh>
    <rPh sb="44" eb="45">
      <t>ガツ</t>
    </rPh>
    <rPh sb="47" eb="48">
      <t>ニチ</t>
    </rPh>
    <rPh sb="49" eb="51">
      <t>キュウカン</t>
    </rPh>
    <phoneticPr fontId="2"/>
  </si>
  <si>
    <t>資料　　市観光政策課  　　（注） 改修工事のため、平成27年5月7日～平成28年2月5日は運休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rPh sb="15" eb="16">
      <t>チュウ</t>
    </rPh>
    <phoneticPr fontId="2"/>
  </si>
  <si>
    <t>資料　　市観光政策課　　</t>
    <rPh sb="5" eb="7">
      <t>カンコウ</t>
    </rPh>
    <rPh sb="7" eb="9">
      <t>セイサク</t>
    </rPh>
    <rPh sb="9" eb="10">
      <t>カ</t>
    </rPh>
    <phoneticPr fontId="2"/>
  </si>
  <si>
    <t>資料　　市水産農林政策課　　</t>
    <rPh sb="0" eb="2">
      <t>シリョウ</t>
    </rPh>
    <rPh sb="4" eb="5">
      <t>シ</t>
    </rPh>
    <rPh sb="5" eb="7">
      <t>スイサン</t>
    </rPh>
    <rPh sb="7" eb="9">
      <t>ノウリン</t>
    </rPh>
    <rPh sb="9" eb="11">
      <t>セイサク</t>
    </rPh>
    <rPh sb="11" eb="12">
      <t>カ</t>
    </rPh>
    <phoneticPr fontId="2"/>
  </si>
  <si>
    <t>資料　　市観光政策課　　　　（注）１． 26年度より集計方法が変更</t>
    <rPh sb="7" eb="9">
      <t>セイサク</t>
    </rPh>
    <rPh sb="9" eb="10">
      <t>カ</t>
    </rPh>
    <phoneticPr fontId="2"/>
  </si>
  <si>
    <r>
      <rPr>
        <sz val="8"/>
        <color theme="0"/>
        <rFont val="ＭＳ Ｐ明朝"/>
        <family val="1"/>
        <charset val="128"/>
      </rPr>
      <t>資料　　市観光政策課　　　　（注）</t>
    </r>
    <r>
      <rPr>
        <sz val="8"/>
        <rFont val="ＭＳ Ｐ明朝"/>
        <family val="1"/>
        <charset val="128"/>
      </rPr>
      <t>２． 28年度より食さるくは学さるくに統合</t>
    </r>
    <phoneticPr fontId="2"/>
  </si>
  <si>
    <t>資料　　市観光政策課　　　　</t>
    <rPh sb="5" eb="7">
      <t>カンコウ</t>
    </rPh>
    <rPh sb="7" eb="9">
      <t>セイサク</t>
    </rPh>
    <rPh sb="9" eb="10">
      <t>カ</t>
    </rPh>
    <phoneticPr fontId="2"/>
  </si>
  <si>
    <t>一　　　　　　　般</t>
    <rPh sb="0" eb="1">
      <t>１</t>
    </rPh>
    <rPh sb="8" eb="9">
      <t>バン</t>
    </rPh>
    <phoneticPr fontId="2"/>
  </si>
  <si>
    <t>年　度　・　月</t>
    <rPh sb="0" eb="1">
      <t>トシ</t>
    </rPh>
    <rPh sb="2" eb="3">
      <t>ド</t>
    </rPh>
    <rPh sb="6" eb="7">
      <t>ツキ</t>
    </rPh>
    <phoneticPr fontId="2"/>
  </si>
  <si>
    <t>小学生・幼児</t>
    <rPh sb="0" eb="3">
      <t>ショウガクセイ</t>
    </rPh>
    <rPh sb="4" eb="6">
      <t>ヨウジ</t>
    </rPh>
    <phoneticPr fontId="2"/>
  </si>
  <si>
    <t>一　　　　般</t>
    <rPh sb="0" eb="1">
      <t>イチ</t>
    </rPh>
    <rPh sb="5" eb="6">
      <t>ハン</t>
    </rPh>
    <phoneticPr fontId="2"/>
  </si>
  <si>
    <t>中　高　生</t>
    <rPh sb="0" eb="1">
      <t>チュウ</t>
    </rPh>
    <rPh sb="2" eb="3">
      <t>コウ</t>
    </rPh>
    <rPh sb="4" eb="5">
      <t>セイ</t>
    </rPh>
    <phoneticPr fontId="2"/>
  </si>
  <si>
    <t>高校生</t>
    <rPh sb="0" eb="3">
      <t>コウコウセイ</t>
    </rPh>
    <phoneticPr fontId="2"/>
  </si>
  <si>
    <t>小中学生</t>
    <rPh sb="0" eb="4">
      <t>ショウチュウガクセイ</t>
    </rPh>
    <phoneticPr fontId="2"/>
  </si>
  <si>
    <t>資料　　市観光政策課　　　(注）その他とは、イベント等利用、夜間独占利用をいう。</t>
    <rPh sb="0" eb="2">
      <t>シリョウ</t>
    </rPh>
    <rPh sb="4" eb="5">
      <t>シ</t>
    </rPh>
    <rPh sb="5" eb="7">
      <t>カンコウ</t>
    </rPh>
    <rPh sb="7" eb="9">
      <t>セイサク</t>
    </rPh>
    <rPh sb="9" eb="10">
      <t>カ</t>
    </rPh>
    <phoneticPr fontId="2"/>
  </si>
  <si>
    <t>入 場 者 数</t>
    <rPh sb="0" eb="1">
      <t>イ</t>
    </rPh>
    <rPh sb="2" eb="3">
      <t>バ</t>
    </rPh>
    <rPh sb="4" eb="5">
      <t>モノ</t>
    </rPh>
    <rPh sb="6" eb="7">
      <t>スウ</t>
    </rPh>
    <phoneticPr fontId="4"/>
  </si>
  <si>
    <t>小・中学生</t>
    <rPh sb="0" eb="1">
      <t>ショウ</t>
    </rPh>
    <rPh sb="2" eb="3">
      <t>ナカ</t>
    </rPh>
    <rPh sb="3" eb="4">
      <t>ガク</t>
    </rPh>
    <rPh sb="4" eb="5">
      <t>ショウ</t>
    </rPh>
    <phoneticPr fontId="2"/>
  </si>
  <si>
    <t>一　　　　　　般</t>
    <rPh sb="0" eb="1">
      <t>１</t>
    </rPh>
    <rPh sb="7" eb="8">
      <t>バン</t>
    </rPh>
    <phoneticPr fontId="2"/>
  </si>
  <si>
    <t>資料　　市出島復元整備室　　　　</t>
    <rPh sb="5" eb="7">
      <t>デジマ</t>
    </rPh>
    <rPh sb="7" eb="9">
      <t>フクゲン</t>
    </rPh>
    <rPh sb="9" eb="11">
      <t>セイビ</t>
    </rPh>
    <rPh sb="11" eb="12">
      <t>シツ</t>
    </rPh>
    <phoneticPr fontId="2"/>
  </si>
  <si>
    <t>１６３　　　交通機関別入市客数</t>
    <rPh sb="6" eb="8">
      <t>コウツウ</t>
    </rPh>
    <rPh sb="8" eb="10">
      <t>キカン</t>
    </rPh>
    <rPh sb="10" eb="11">
      <t>ベツ</t>
    </rPh>
    <rPh sb="11" eb="12">
      <t>ニュウ</t>
    </rPh>
    <rPh sb="12" eb="13">
      <t>シ</t>
    </rPh>
    <rPh sb="13" eb="14">
      <t>キャク</t>
    </rPh>
    <rPh sb="14" eb="15">
      <t>カズ</t>
    </rPh>
    <phoneticPr fontId="2"/>
  </si>
  <si>
    <t>１６４　　　交通機関別観光客数</t>
    <rPh sb="6" eb="8">
      <t>コウツウ</t>
    </rPh>
    <rPh sb="8" eb="10">
      <t>キカン</t>
    </rPh>
    <rPh sb="10" eb="11">
      <t>ベツ</t>
    </rPh>
    <rPh sb="11" eb="14">
      <t>カンコウキャク</t>
    </rPh>
    <rPh sb="14" eb="15">
      <t>スウ</t>
    </rPh>
    <phoneticPr fontId="2"/>
  </si>
  <si>
    <t>１６５　　　宿泊客、日帰り客数</t>
    <rPh sb="6" eb="9">
      <t>シュクハクキャク</t>
    </rPh>
    <rPh sb="10" eb="12">
      <t>ヒガエ</t>
    </rPh>
    <rPh sb="13" eb="14">
      <t>キャク</t>
    </rPh>
    <rPh sb="14" eb="15">
      <t>カズ</t>
    </rPh>
    <phoneticPr fontId="2"/>
  </si>
  <si>
    <t>１６６　　　原爆資料館入館者数</t>
    <rPh sb="6" eb="8">
      <t>ゲンバク</t>
    </rPh>
    <rPh sb="8" eb="10">
      <t>シリョウ</t>
    </rPh>
    <rPh sb="10" eb="11">
      <t>カン</t>
    </rPh>
    <rPh sb="11" eb="14">
      <t>ニュウカンシャ</t>
    </rPh>
    <rPh sb="14" eb="15">
      <t>スウ</t>
    </rPh>
    <phoneticPr fontId="2"/>
  </si>
  <si>
    <t>１６８　　　シーボルト記念館入館者数</t>
    <rPh sb="11" eb="14">
      <t>キネンカン</t>
    </rPh>
    <rPh sb="14" eb="17">
      <t>ニュウカンシャ</t>
    </rPh>
    <rPh sb="17" eb="18">
      <t>カズ</t>
    </rPh>
    <phoneticPr fontId="2"/>
  </si>
  <si>
    <t>１６９　　　出島入場者数</t>
    <rPh sb="6" eb="8">
      <t>デジマ</t>
    </rPh>
    <rPh sb="8" eb="11">
      <t>ニュウジョウシャ</t>
    </rPh>
    <rPh sb="11" eb="12">
      <t>スウ</t>
    </rPh>
    <phoneticPr fontId="4"/>
  </si>
  <si>
    <t>１７０　　　旧香港上海銀行長崎支店記念館入館者数</t>
    <rPh sb="6" eb="7">
      <t>キュウ</t>
    </rPh>
    <rPh sb="7" eb="9">
      <t>ホンコン</t>
    </rPh>
    <rPh sb="9" eb="11">
      <t>シャンハイ</t>
    </rPh>
    <rPh sb="11" eb="13">
      <t>ギンコウ</t>
    </rPh>
    <rPh sb="13" eb="15">
      <t>ナガサキ</t>
    </rPh>
    <rPh sb="15" eb="17">
      <t>シテン</t>
    </rPh>
    <rPh sb="17" eb="19">
      <t>キネン</t>
    </rPh>
    <rPh sb="19" eb="20">
      <t>カン</t>
    </rPh>
    <rPh sb="20" eb="22">
      <t>ニュウカン</t>
    </rPh>
    <rPh sb="22" eb="23">
      <t>シャ</t>
    </rPh>
    <rPh sb="23" eb="24">
      <t>スウ</t>
    </rPh>
    <phoneticPr fontId="4"/>
  </si>
  <si>
    <t>１７１　　　遠藤周作文学館入館者数</t>
    <rPh sb="6" eb="8">
      <t>エンドウ</t>
    </rPh>
    <rPh sb="8" eb="10">
      <t>シュウサク</t>
    </rPh>
    <rPh sb="10" eb="13">
      <t>ブンガクカン</t>
    </rPh>
    <rPh sb="13" eb="15">
      <t>ニュウカン</t>
    </rPh>
    <rPh sb="15" eb="16">
      <t>シャ</t>
    </rPh>
    <rPh sb="16" eb="17">
      <t>スウ</t>
    </rPh>
    <phoneticPr fontId="4"/>
  </si>
  <si>
    <t>１７２　　　ロープウェイ利用者数</t>
    <rPh sb="12" eb="14">
      <t>リヨウ</t>
    </rPh>
    <rPh sb="14" eb="15">
      <t>シャ</t>
    </rPh>
    <rPh sb="15" eb="16">
      <t>スウ</t>
    </rPh>
    <phoneticPr fontId="2"/>
  </si>
  <si>
    <t>１７３　　　亀山社中記念館入館者数</t>
    <rPh sb="6" eb="8">
      <t>カメヤマ</t>
    </rPh>
    <rPh sb="8" eb="10">
      <t>シャチュウ</t>
    </rPh>
    <rPh sb="10" eb="12">
      <t>キネン</t>
    </rPh>
    <rPh sb="12" eb="13">
      <t>カン</t>
    </rPh>
    <rPh sb="13" eb="15">
      <t>ニュウカン</t>
    </rPh>
    <rPh sb="15" eb="16">
      <t>シャ</t>
    </rPh>
    <rPh sb="16" eb="17">
      <t>スウ</t>
    </rPh>
    <phoneticPr fontId="4"/>
  </si>
  <si>
    <t>１７４　　　長崎ペンギン水族館入館者数</t>
    <rPh sb="6" eb="8">
      <t>ナガサキ</t>
    </rPh>
    <rPh sb="12" eb="15">
      <t>スイゾクカン</t>
    </rPh>
    <rPh sb="15" eb="17">
      <t>ニュウカン</t>
    </rPh>
    <rPh sb="17" eb="18">
      <t>シャ</t>
    </rPh>
    <rPh sb="18" eb="19">
      <t>スウ</t>
    </rPh>
    <phoneticPr fontId="2"/>
  </si>
  <si>
    <t>船　　　　名</t>
    <rPh sb="0" eb="1">
      <t>フネ</t>
    </rPh>
    <rPh sb="5" eb="6">
      <t>メイ</t>
    </rPh>
    <phoneticPr fontId="2"/>
  </si>
  <si>
    <t>サファイア・プリンセス</t>
  </si>
  <si>
    <t>1/1、1/5、1/17、1/25、2/9、2/18、2/28、3/14、3/18、3/22、4/6、4/19、4/25、9/22</t>
    <phoneticPr fontId="2"/>
  </si>
  <si>
    <t>ぱしふぃっくびいなす</t>
  </si>
  <si>
    <t>1/2、7/12、10/7</t>
    <phoneticPr fontId="2"/>
  </si>
  <si>
    <t>コスタ・フォーチュナ</t>
  </si>
  <si>
    <t>1/6、1/10、1/15、1/19、1/23、2/6、3/8、3/13、3/17、4/2、4/7、5/7、5/11、6/6、6/11、6/21、7/7、7/12、8/16、8/22、8/26、9/1、9/6、9/11、9/26、10/15</t>
    <phoneticPr fontId="2"/>
  </si>
  <si>
    <t>MSCリリカ</t>
  </si>
  <si>
    <t>1/7、1/21、1/27、2/1、2/7、2/12、2/17、2/27、4/13、4/27、6/7、6/17、7/2、7/11、7/21、8/13、8/19、9/2、10/2、10/11、11/17、11/27、12/11</t>
    <phoneticPr fontId="2"/>
  </si>
  <si>
    <t>グローリー・シー</t>
  </si>
  <si>
    <t>1/9、10/12</t>
    <phoneticPr fontId="2"/>
  </si>
  <si>
    <t>クァンタム・オブ・ザ・シーズ</t>
  </si>
  <si>
    <t>1/20、1/24、1/29、2/2、2/11、2/15、2/20、3/6、3/19、3/24、4/10、4/14、4/20、5/14、5/19、5/28、6/24、7/10、7/23、8/14、9/25、10/7、10/21、10/29、11/7、11/20、11/24、12/3、12/12、12/17、12/21-22、12/27</t>
    <phoneticPr fontId="2"/>
  </si>
  <si>
    <t>スカイシー・ゴールデン・エラ</t>
  </si>
  <si>
    <t>1/22、1/26、2/4、2/25、3/10、8/17、8/21、9/10、9/23</t>
    <phoneticPr fontId="2"/>
  </si>
  <si>
    <t>セレブリティ・ミレニアム</t>
  </si>
  <si>
    <t>1/28、3/15、4/3、4/24、9/29、10/13</t>
    <phoneticPr fontId="2"/>
  </si>
  <si>
    <t>アムステルダム</t>
  </si>
  <si>
    <t>2/16</t>
    <phoneticPr fontId="2"/>
  </si>
  <si>
    <t>コスタ・セレーナ</t>
  </si>
  <si>
    <t>2/19、2/23、3/4、3/21、4/11、4/15、4/23、5/1、5/29、6/19、6/27、7/25、8/28、9/5、9/14、9/30、11/14、11/30、12/20、12/28</t>
    <phoneticPr fontId="2"/>
  </si>
  <si>
    <t>コスタ・アトランチカ</t>
  </si>
  <si>
    <t>ノーティカ</t>
  </si>
  <si>
    <t>2/28</t>
    <phoneticPr fontId="2"/>
  </si>
  <si>
    <t>アルカディア</t>
  </si>
  <si>
    <t>3/9</t>
    <phoneticPr fontId="2"/>
  </si>
  <si>
    <t>フォーレンダム</t>
  </si>
  <si>
    <t>3/11、4/8、10/18</t>
    <phoneticPr fontId="2"/>
  </si>
  <si>
    <t>セブンシーズ・ボイジャー</t>
  </si>
  <si>
    <t>3/18、12/26</t>
    <phoneticPr fontId="2"/>
  </si>
  <si>
    <t>クイーン・メリー２</t>
  </si>
  <si>
    <t>3/25</t>
    <phoneticPr fontId="2"/>
  </si>
  <si>
    <t>オイローパ</t>
  </si>
  <si>
    <t>3/26</t>
    <phoneticPr fontId="2"/>
  </si>
  <si>
    <t>ザ・ワールド</t>
  </si>
  <si>
    <t>クリスタル・シンフォニー</t>
  </si>
  <si>
    <t>3/28</t>
    <phoneticPr fontId="2"/>
  </si>
  <si>
    <t>飛鳥Ⅱ</t>
    <rPh sb="0" eb="2">
      <t>アスカ</t>
    </rPh>
    <phoneticPr fontId="11"/>
  </si>
  <si>
    <t>3/29、11/6</t>
    <phoneticPr fontId="2"/>
  </si>
  <si>
    <t>シーボーン・ソジャーン</t>
  </si>
  <si>
    <t>4/1</t>
    <phoneticPr fontId="2"/>
  </si>
  <si>
    <t>カレドニアン・スカイ</t>
  </si>
  <si>
    <t>4/1、4/11、5/3、5/13、5/23、6/2、6/14</t>
    <phoneticPr fontId="2"/>
  </si>
  <si>
    <t>ロストラル</t>
  </si>
  <si>
    <t>4/6、4/12、4/22、4/28</t>
    <phoneticPr fontId="2"/>
  </si>
  <si>
    <t>コスタ・ネオロマンチカ</t>
  </si>
  <si>
    <t>4/18、8/9</t>
    <phoneticPr fontId="2"/>
  </si>
  <si>
    <t>マリナー・オブ・ザ・シーズ</t>
  </si>
  <si>
    <t>4/21、4/26、5/8、5/12、5/17-18、5/22、5/27、6/18、6/23、6/28、8/4、8/8</t>
    <phoneticPr fontId="2"/>
  </si>
  <si>
    <t>ダイヤモンド・プリンセス</t>
  </si>
  <si>
    <t>5/4、5/9、5/23、7/3、7/24、8/10</t>
    <phoneticPr fontId="2"/>
  </si>
  <si>
    <t>オベーション・オブ・ザ・シーズ</t>
  </si>
  <si>
    <t>5/6、6/5、6/10、6/30-7/1、7/16、7/20、8/12、9/15、9/19、9/28、10/3、10/9</t>
    <phoneticPr fontId="2"/>
  </si>
  <si>
    <t>ゴールデン・プリンセス</t>
  </si>
  <si>
    <t>6/12</t>
    <phoneticPr fontId="2"/>
  </si>
  <si>
    <t>6/25、7/8、7/15、7/22、8/20、8/24、9/3、9/8、9/13、9/18、10/1、10/5、10/17、10/23、11/4、11/12、11/16、11/25、12/1、12/10、12/18、12/23</t>
    <phoneticPr fontId="2"/>
  </si>
  <si>
    <t>コスタ・ビクトリア</t>
  </si>
  <si>
    <t>7/6、7/14、7/18</t>
    <phoneticPr fontId="2"/>
  </si>
  <si>
    <t>マジェスティック・プリンセス</t>
  </si>
  <si>
    <t>7/13、7/17、8/3、8/7、8/11、8/27、8/31、9/4、9/9、9/21、10/4、10/8、10/20、10/24、11/2、11/10、11/18、11/26、12/4、12/8、12/16</t>
    <phoneticPr fontId="2"/>
  </si>
  <si>
    <t>ノルウェージャン　ジョイ</t>
    <phoneticPr fontId="2"/>
  </si>
  <si>
    <t>１６７　　　グラバー園入場者数</t>
    <rPh sb="10" eb="11">
      <t>エン</t>
    </rPh>
    <rPh sb="11" eb="13">
      <t>ニュウジョウ</t>
    </rPh>
    <rPh sb="13" eb="14">
      <t>シャ</t>
    </rPh>
    <rPh sb="14" eb="15">
      <t>スウ</t>
    </rPh>
    <phoneticPr fontId="2"/>
  </si>
  <si>
    <t>無　　　　　料</t>
    <rPh sb="0" eb="1">
      <t>ナ</t>
    </rPh>
    <rPh sb="6" eb="7">
      <t>リョウ</t>
    </rPh>
    <phoneticPr fontId="2"/>
  </si>
  <si>
    <t>小・中・高　生</t>
    <rPh sb="0" eb="1">
      <t>ショウ</t>
    </rPh>
    <rPh sb="2" eb="3">
      <t>ナカ</t>
    </rPh>
    <rPh sb="4" eb="5">
      <t>コウ</t>
    </rPh>
    <rPh sb="6" eb="7">
      <t>ショウ</t>
    </rPh>
    <phoneticPr fontId="2"/>
  </si>
  <si>
    <t>１７６　　　軍艦島上陸者数</t>
    <rPh sb="6" eb="9">
      <t>グンカンジマ</t>
    </rPh>
    <rPh sb="9" eb="11">
      <t>ジョウリク</t>
    </rPh>
    <rPh sb="11" eb="12">
      <t>シャ</t>
    </rPh>
    <rPh sb="12" eb="13">
      <t>スウ</t>
    </rPh>
    <phoneticPr fontId="4"/>
  </si>
  <si>
    <t>１７５　　　長崎さるく参加者数</t>
    <rPh sb="6" eb="8">
      <t>ナガサキ</t>
    </rPh>
    <rPh sb="11" eb="14">
      <t>サンカシャ</t>
    </rPh>
    <rPh sb="14" eb="15">
      <t>スウ</t>
    </rPh>
    <phoneticPr fontId="4"/>
  </si>
  <si>
    <t>１７７　　　クルーズ客船入港状況</t>
    <rPh sb="10" eb="11">
      <t>キャク</t>
    </rPh>
    <rPh sb="11" eb="12">
      <t>フネ</t>
    </rPh>
    <rPh sb="12" eb="14">
      <t>ニュウコウ</t>
    </rPh>
    <rPh sb="14" eb="16">
      <t>ジョウキョウ</t>
    </rPh>
    <phoneticPr fontId="2"/>
  </si>
  <si>
    <t>通　さ　る　く</t>
    <rPh sb="0" eb="1">
      <t>ツウ</t>
    </rPh>
    <phoneticPr fontId="2"/>
  </si>
  <si>
    <t>学　さ　る　く</t>
    <rPh sb="0" eb="1">
      <t>ガク</t>
    </rPh>
    <phoneticPr fontId="2"/>
  </si>
  <si>
    <t>食　さ　る　く</t>
    <rPh sb="0" eb="1">
      <t>ショク</t>
    </rPh>
    <phoneticPr fontId="2"/>
  </si>
  <si>
    <t>参 加 者
総　数</t>
    <rPh sb="0" eb="1">
      <t>サン</t>
    </rPh>
    <rPh sb="2" eb="3">
      <t>カ</t>
    </rPh>
    <rPh sb="4" eb="5">
      <t>モノ</t>
    </rPh>
    <rPh sb="6" eb="7">
      <t>ソウ</t>
    </rPh>
    <rPh sb="8" eb="9">
      <t>スウ</t>
    </rPh>
    <phoneticPr fontId="4"/>
  </si>
  <si>
    <t>2/21、3/3、3/27、3/31、4/5、4/9、4/29、5/16、5/20、6/22、6/26、8/18、9/12、9/20、10/6、10/10、10/14、10/19、10/25、10/30、11/3、11/8、11/23、11/28、12/9、
12/13-14、12/19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</si>
</sst>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#,##0;&quot;△ &quot;#,##0"/>
    <numFmt numFmtId="178" formatCode="#,##0.00;&quot;△ &quot;#,##0.00"/>
    <numFmt numFmtId="179" formatCode="0.00;&quot;△ &quot;0.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"/>
      <name val="ＭＳ Ｐ明朝"/>
      <family val="1"/>
      <charset val="128"/>
    </font>
    <font>
      <b/>
      <sz val="13"/>
      <color theme="3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10" xfId="0" applyNumberFormat="1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1" xfId="0" applyFont="1" applyBorder="1" applyAlignment="1"/>
    <xf numFmtId="0" fontId="3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1" fontId="3" fillId="0" borderId="1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right" vertical="center"/>
    </xf>
    <xf numFmtId="41" fontId="3" fillId="0" borderId="10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10" xfId="1" applyNumberFormat="1" applyFont="1" applyFill="1" applyBorder="1" applyAlignment="1" applyProtection="1">
      <alignment horizontal="right" vertical="center"/>
    </xf>
    <xf numFmtId="41" fontId="3" fillId="0" borderId="0" xfId="1" applyNumberFormat="1" applyFont="1" applyFill="1" applyBorder="1" applyAlignment="1" applyProtection="1">
      <alignment horizontal="right" vertical="center"/>
    </xf>
    <xf numFmtId="41" fontId="3" fillId="0" borderId="15" xfId="1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protection locked="0"/>
    </xf>
    <xf numFmtId="41" fontId="3" fillId="0" borderId="0" xfId="0" applyNumberFormat="1" applyFont="1" applyFill="1" applyAlignment="1">
      <alignment vertical="center"/>
    </xf>
    <xf numFmtId="41" fontId="3" fillId="0" borderId="15" xfId="0" applyNumberFormat="1" applyFont="1" applyFill="1" applyBorder="1" applyAlignment="1">
      <alignment horizontal="right" vertical="center"/>
    </xf>
    <xf numFmtId="41" fontId="3" fillId="0" borderId="3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2" applyNumberFormat="1" applyFont="1" applyFill="1" applyBorder="1" applyAlignment="1" applyProtection="1">
      <alignment horizontal="right" vertical="center"/>
      <protection locked="0"/>
    </xf>
    <xf numFmtId="41" fontId="3" fillId="0" borderId="3" xfId="2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horizontal="left" vertical="center"/>
    </xf>
    <xf numFmtId="41" fontId="3" fillId="0" borderId="21" xfId="0" applyNumberFormat="1" applyFont="1" applyBorder="1" applyAlignment="1" applyProtection="1">
      <alignment horizontal="right" vertical="center"/>
    </xf>
    <xf numFmtId="41" fontId="3" fillId="0" borderId="2" xfId="0" applyNumberFormat="1" applyFont="1" applyBorder="1" applyAlignment="1" applyProtection="1">
      <alignment horizontal="right" vertical="center"/>
    </xf>
    <xf numFmtId="38" fontId="3" fillId="0" borderId="0" xfId="0" applyNumberFormat="1" applyFont="1" applyFill="1" applyBorder="1" applyAlignment="1" applyProtection="1">
      <alignment horizontal="right" vertical="center"/>
      <protection locked="0"/>
    </xf>
    <xf numFmtId="38" fontId="3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distributed" vertical="center" wrapText="1" justifyLastLine="1"/>
    </xf>
    <xf numFmtId="0" fontId="0" fillId="0" borderId="11" xfId="0" applyBorder="1" applyAlignment="1">
      <alignment vertical="center"/>
    </xf>
    <xf numFmtId="177" fontId="3" fillId="0" borderId="0" xfId="1" applyNumberFormat="1" applyFont="1"/>
    <xf numFmtId="41" fontId="3" fillId="0" borderId="0" xfId="1" applyNumberFormat="1" applyFont="1" applyAlignment="1">
      <alignment horizontal="right" vertical="center"/>
    </xf>
    <xf numFmtId="41" fontId="3" fillId="0" borderId="15" xfId="1" applyNumberFormat="1" applyFont="1" applyBorder="1"/>
    <xf numFmtId="41" fontId="3" fillId="0" borderId="0" xfId="1" applyNumberFormat="1" applyFont="1"/>
    <xf numFmtId="177" fontId="3" fillId="0" borderId="0" xfId="1" applyNumberFormat="1" applyFont="1" applyBorder="1" applyAlignment="1">
      <alignment horizontal="right"/>
    </xf>
    <xf numFmtId="177" fontId="3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9" xfId="0" applyFont="1" applyBorder="1" applyAlignment="1">
      <alignment vertical="center"/>
    </xf>
    <xf numFmtId="177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3" fillId="0" borderId="13" xfId="0" applyFont="1" applyBorder="1" applyAlignment="1">
      <alignment horizontal="distributed" vertical="center" indent="3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center" vertical="top"/>
    </xf>
    <xf numFmtId="0" fontId="3" fillId="0" borderId="7" xfId="0" applyFont="1" applyBorder="1" applyAlignment="1">
      <alignment vertical="top" shrinkToFit="1"/>
    </xf>
    <xf numFmtId="177" fontId="3" fillId="0" borderId="0" xfId="0" applyNumberFormat="1" applyFont="1" applyBorder="1" applyAlignment="1">
      <alignment horizontal="right" vertical="top"/>
    </xf>
    <xf numFmtId="178" fontId="3" fillId="0" borderId="0" xfId="0" applyNumberFormat="1" applyFont="1" applyBorder="1" applyAlignment="1">
      <alignment horizontal="right" vertical="top"/>
    </xf>
    <xf numFmtId="177" fontId="3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>
      <alignment horizontal="left" vertical="top" shrinkToFit="1"/>
    </xf>
    <xf numFmtId="2" fontId="3" fillId="0" borderId="0" xfId="0" applyNumberFormat="1" applyFont="1" applyBorder="1" applyAlignment="1">
      <alignment horizontal="right" vertical="top"/>
    </xf>
    <xf numFmtId="179" fontId="3" fillId="0" borderId="0" xfId="0" applyNumberFormat="1" applyFont="1" applyBorder="1" applyAlignment="1">
      <alignment horizontal="right" vertical="top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1" xfId="0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/>
      <protection locked="0"/>
    </xf>
    <xf numFmtId="0" fontId="0" fillId="0" borderId="0" xfId="0"/>
    <xf numFmtId="0" fontId="3" fillId="0" borderId="17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3" fillId="0" borderId="11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>
      <alignment horizontal="distributed" vertical="center" wrapText="1" justifyLastLine="1"/>
    </xf>
    <xf numFmtId="0" fontId="3" fillId="0" borderId="19" xfId="0" applyFont="1" applyBorder="1" applyAlignment="1">
      <alignment horizontal="distributed" vertical="center" wrapText="1" justifyLastLine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distributed" vertical="center" indent="1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16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wrapText="1" justifyLastLine="1"/>
    </xf>
    <xf numFmtId="0" fontId="3" fillId="0" borderId="19" xfId="0" applyFont="1" applyBorder="1" applyAlignment="1">
      <alignment horizontal="center" vertical="center" wrapText="1" justifyLastLine="1"/>
    </xf>
    <xf numFmtId="0" fontId="0" fillId="0" borderId="0" xfId="0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justifyLastLine="1"/>
    </xf>
    <xf numFmtId="0" fontId="3" fillId="0" borderId="11" xfId="0" applyFont="1" applyBorder="1" applyAlignment="1">
      <alignment horizontal="center" vertical="center" justifyLastLine="1"/>
    </xf>
    <xf numFmtId="0" fontId="3" fillId="0" borderId="6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0" fillId="0" borderId="14" xfId="0" applyBorder="1" applyAlignment="1">
      <alignment horizontal="distributed" vertical="center" justifyLastLine="1"/>
    </xf>
    <xf numFmtId="0" fontId="3" fillId="0" borderId="16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3" fillId="0" borderId="20" xfId="0" applyNumberFormat="1" applyFont="1" applyBorder="1" applyAlignment="1">
      <alignment horizontal="center" vertical="center" wrapText="1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zoomScale="115" zoomScaleNormal="115" workbookViewId="0">
      <selection sqref="A1:F1"/>
    </sheetView>
  </sheetViews>
  <sheetFormatPr defaultColWidth="1.375" defaultRowHeight="10.5" x14ac:dyDescent="0.15"/>
  <cols>
    <col min="1" max="1" width="10" style="22" customWidth="1"/>
    <col min="2" max="6" width="16.625" style="22" customWidth="1"/>
    <col min="7" max="16384" width="1.375" style="22"/>
  </cols>
  <sheetData>
    <row r="1" spans="1:6" ht="22.5" customHeight="1" x14ac:dyDescent="0.15">
      <c r="A1" s="138" t="s">
        <v>75</v>
      </c>
      <c r="B1" s="138"/>
      <c r="C1" s="138"/>
      <c r="D1" s="138"/>
      <c r="E1" s="138"/>
      <c r="F1" s="138"/>
    </row>
    <row r="2" spans="1:6" ht="5.25" customHeight="1" x14ac:dyDescent="0.15">
      <c r="A2" s="30"/>
      <c r="B2" s="30"/>
      <c r="C2" s="30"/>
      <c r="D2" s="30"/>
      <c r="E2" s="30"/>
      <c r="F2" s="30"/>
    </row>
    <row r="3" spans="1:6" ht="17.25" customHeight="1" x14ac:dyDescent="0.15">
      <c r="A3" s="139" t="s">
        <v>148</v>
      </c>
      <c r="B3" s="140"/>
      <c r="C3" s="140"/>
      <c r="D3" s="140"/>
      <c r="E3" s="140"/>
      <c r="F3" s="140"/>
    </row>
    <row r="4" spans="1:6" ht="11.25" customHeight="1" thickBot="1" x14ac:dyDescent="0.2">
      <c r="F4" s="23" t="s">
        <v>27</v>
      </c>
    </row>
    <row r="5" spans="1:6" ht="22.5" customHeight="1" x14ac:dyDescent="0.15">
      <c r="A5" s="31" t="s">
        <v>0</v>
      </c>
      <c r="B5" s="32" t="s">
        <v>4</v>
      </c>
      <c r="C5" s="33" t="s">
        <v>13</v>
      </c>
      <c r="D5" s="33" t="s">
        <v>14</v>
      </c>
      <c r="E5" s="33" t="s">
        <v>15</v>
      </c>
      <c r="F5" s="34" t="s">
        <v>16</v>
      </c>
    </row>
    <row r="6" spans="1:6" ht="11.25" customHeight="1" x14ac:dyDescent="0.15">
      <c r="A6" s="26" t="s">
        <v>112</v>
      </c>
      <c r="B6" s="48">
        <v>8881700</v>
      </c>
      <c r="C6" s="55">
        <v>2181000</v>
      </c>
      <c r="D6" s="55">
        <v>5154900</v>
      </c>
      <c r="E6" s="55">
        <v>435700</v>
      </c>
      <c r="F6" s="55">
        <v>1110100</v>
      </c>
    </row>
    <row r="7" spans="1:6" ht="11.25" customHeight="1" x14ac:dyDescent="0.15">
      <c r="A7" s="27" t="s">
        <v>85</v>
      </c>
      <c r="B7" s="48">
        <v>9013800</v>
      </c>
      <c r="C7" s="55">
        <v>2249000</v>
      </c>
      <c r="D7" s="55">
        <v>5233800</v>
      </c>
      <c r="E7" s="55">
        <v>394700</v>
      </c>
      <c r="F7" s="55">
        <v>1136300</v>
      </c>
    </row>
    <row r="8" spans="1:6" ht="11.25" customHeight="1" x14ac:dyDescent="0.15">
      <c r="A8" s="27" t="s">
        <v>94</v>
      </c>
      <c r="B8" s="48">
        <v>9291300</v>
      </c>
      <c r="C8" s="55">
        <v>2305000</v>
      </c>
      <c r="D8" s="55">
        <v>5268800</v>
      </c>
      <c r="E8" s="55">
        <v>517600</v>
      </c>
      <c r="F8" s="55">
        <v>1199900</v>
      </c>
    </row>
    <row r="9" spans="1:6" ht="11.25" customHeight="1" x14ac:dyDescent="0.15">
      <c r="A9" s="27" t="s">
        <v>111</v>
      </c>
      <c r="B9" s="48">
        <v>9737400</v>
      </c>
      <c r="C9" s="55">
        <v>2412000</v>
      </c>
      <c r="D9" s="55">
        <v>5298900</v>
      </c>
      <c r="E9" s="55">
        <v>766600</v>
      </c>
      <c r="F9" s="55">
        <v>1259900</v>
      </c>
    </row>
    <row r="10" spans="1:6" ht="11.25" customHeight="1" x14ac:dyDescent="0.15">
      <c r="A10" s="27" t="s">
        <v>113</v>
      </c>
      <c r="B10" s="48">
        <f>SUM(B12:B23)</f>
        <v>9687500</v>
      </c>
      <c r="C10" s="55">
        <f t="shared" ref="C10:F10" si="0">SUM(C12:C23)</f>
        <v>2353000</v>
      </c>
      <c r="D10" s="55">
        <f t="shared" si="0"/>
        <v>5093700</v>
      </c>
      <c r="E10" s="55">
        <f t="shared" si="0"/>
        <v>1041500</v>
      </c>
      <c r="F10" s="55">
        <f t="shared" si="0"/>
        <v>1199300</v>
      </c>
    </row>
    <row r="11" spans="1:6" ht="6" customHeight="1" x14ac:dyDescent="0.15">
      <c r="A11" s="35"/>
      <c r="B11" s="51"/>
      <c r="C11" s="49"/>
      <c r="D11" s="49"/>
      <c r="E11" s="49"/>
      <c r="F11" s="49"/>
    </row>
    <row r="12" spans="1:6" ht="11.25" customHeight="1" x14ac:dyDescent="0.15">
      <c r="A12" s="27" t="s">
        <v>53</v>
      </c>
      <c r="B12" s="51">
        <f>SUM(C12:F12)</f>
        <v>612200</v>
      </c>
      <c r="C12" s="49">
        <v>181000</v>
      </c>
      <c r="D12" s="49">
        <v>288600</v>
      </c>
      <c r="E12" s="49">
        <v>56700</v>
      </c>
      <c r="F12" s="49">
        <v>85900</v>
      </c>
    </row>
    <row r="13" spans="1:6" ht="11.25" customHeight="1" x14ac:dyDescent="0.15">
      <c r="A13" s="27" t="s">
        <v>34</v>
      </c>
      <c r="B13" s="51">
        <f t="shared" ref="B13:B23" si="1">SUM(C13:F13)</f>
        <v>786200</v>
      </c>
      <c r="C13" s="49">
        <v>217000</v>
      </c>
      <c r="D13" s="49">
        <v>424100</v>
      </c>
      <c r="E13" s="49">
        <v>41400</v>
      </c>
      <c r="F13" s="49">
        <v>103700</v>
      </c>
    </row>
    <row r="14" spans="1:6" ht="11.25" customHeight="1" x14ac:dyDescent="0.15">
      <c r="A14" s="27" t="s">
        <v>35</v>
      </c>
      <c r="B14" s="51">
        <f t="shared" si="1"/>
        <v>929700</v>
      </c>
      <c r="C14" s="49">
        <v>240000</v>
      </c>
      <c r="D14" s="49">
        <v>516100</v>
      </c>
      <c r="E14" s="49">
        <v>54600</v>
      </c>
      <c r="F14" s="49">
        <v>119000</v>
      </c>
    </row>
    <row r="15" spans="1:6" ht="11.25" customHeight="1" x14ac:dyDescent="0.15">
      <c r="A15" s="27" t="s">
        <v>36</v>
      </c>
      <c r="B15" s="51">
        <f t="shared" si="1"/>
        <v>840600</v>
      </c>
      <c r="C15" s="49">
        <v>182000</v>
      </c>
      <c r="D15" s="49">
        <v>496400</v>
      </c>
      <c r="E15" s="49">
        <v>73500</v>
      </c>
      <c r="F15" s="49">
        <v>88700</v>
      </c>
    </row>
    <row r="16" spans="1:6" ht="11.25" customHeight="1" x14ac:dyDescent="0.15">
      <c r="A16" s="27" t="s">
        <v>37</v>
      </c>
      <c r="B16" s="51">
        <f t="shared" si="1"/>
        <v>942500</v>
      </c>
      <c r="C16" s="49">
        <v>172000</v>
      </c>
      <c r="D16" s="49">
        <v>596300</v>
      </c>
      <c r="E16" s="49">
        <v>86300</v>
      </c>
      <c r="F16" s="49">
        <v>87900</v>
      </c>
    </row>
    <row r="17" spans="1:6" ht="11.25" customHeight="1" x14ac:dyDescent="0.15">
      <c r="A17" s="27" t="s">
        <v>38</v>
      </c>
      <c r="B17" s="51">
        <f t="shared" si="1"/>
        <v>740700</v>
      </c>
      <c r="C17" s="49">
        <v>163000</v>
      </c>
      <c r="D17" s="49">
        <v>411500</v>
      </c>
      <c r="E17" s="49">
        <v>89600</v>
      </c>
      <c r="F17" s="49">
        <v>76600</v>
      </c>
    </row>
    <row r="18" spans="1:6" ht="11.25" customHeight="1" x14ac:dyDescent="0.15">
      <c r="A18" s="27" t="s">
        <v>39</v>
      </c>
      <c r="B18" s="51">
        <f t="shared" si="1"/>
        <v>739100</v>
      </c>
      <c r="C18" s="49">
        <v>209000</v>
      </c>
      <c r="D18" s="49">
        <v>316800</v>
      </c>
      <c r="E18" s="49">
        <v>119500</v>
      </c>
      <c r="F18" s="49">
        <v>93800</v>
      </c>
    </row>
    <row r="19" spans="1:6" ht="11.25" customHeight="1" x14ac:dyDescent="0.15">
      <c r="A19" s="27" t="s">
        <v>40</v>
      </c>
      <c r="B19" s="51">
        <f t="shared" si="1"/>
        <v>748400</v>
      </c>
      <c r="C19" s="49">
        <v>217000</v>
      </c>
      <c r="D19" s="49">
        <v>293400</v>
      </c>
      <c r="E19" s="49">
        <v>118700</v>
      </c>
      <c r="F19" s="49">
        <v>119300</v>
      </c>
    </row>
    <row r="20" spans="1:6" ht="11.25" customHeight="1" x14ac:dyDescent="0.15">
      <c r="A20" s="27" t="s">
        <v>41</v>
      </c>
      <c r="B20" s="51">
        <f t="shared" si="1"/>
        <v>726700</v>
      </c>
      <c r="C20" s="49">
        <v>180000</v>
      </c>
      <c r="D20" s="49">
        <v>337300</v>
      </c>
      <c r="E20" s="49">
        <v>112000</v>
      </c>
      <c r="F20" s="49">
        <v>97400</v>
      </c>
    </row>
    <row r="21" spans="1:6" ht="11.25" customHeight="1" x14ac:dyDescent="0.15">
      <c r="A21" s="27" t="s">
        <v>42</v>
      </c>
      <c r="B21" s="51">
        <f t="shared" si="1"/>
        <v>978800</v>
      </c>
      <c r="C21" s="49">
        <v>200000</v>
      </c>
      <c r="D21" s="49">
        <v>578900</v>
      </c>
      <c r="E21" s="49">
        <v>92600</v>
      </c>
      <c r="F21" s="49">
        <v>107300</v>
      </c>
    </row>
    <row r="22" spans="1:6" ht="11.25" customHeight="1" x14ac:dyDescent="0.15">
      <c r="A22" s="27" t="s">
        <v>43</v>
      </c>
      <c r="B22" s="51">
        <f t="shared" si="1"/>
        <v>917700</v>
      </c>
      <c r="C22" s="49">
        <v>187000</v>
      </c>
      <c r="D22" s="49">
        <v>527000</v>
      </c>
      <c r="E22" s="49">
        <v>97800</v>
      </c>
      <c r="F22" s="49">
        <v>105900</v>
      </c>
    </row>
    <row r="23" spans="1:6" ht="11.25" customHeight="1" thickBot="1" x14ac:dyDescent="0.2">
      <c r="A23" s="23" t="s">
        <v>44</v>
      </c>
      <c r="B23" s="51">
        <f t="shared" si="1"/>
        <v>724900</v>
      </c>
      <c r="C23" s="52">
        <v>205000</v>
      </c>
      <c r="D23" s="52">
        <v>307300</v>
      </c>
      <c r="E23" s="52">
        <v>98800</v>
      </c>
      <c r="F23" s="52">
        <v>113800</v>
      </c>
    </row>
    <row r="24" spans="1:6" ht="11.25" customHeight="1" x14ac:dyDescent="0.15">
      <c r="A24" s="141" t="s">
        <v>127</v>
      </c>
      <c r="B24" s="141"/>
      <c r="C24" s="141"/>
      <c r="D24" s="141"/>
      <c r="E24" s="141"/>
      <c r="F24" s="141"/>
    </row>
  </sheetData>
  <mergeCells count="3">
    <mergeCell ref="A1:F1"/>
    <mergeCell ref="A3:F3"/>
    <mergeCell ref="A24:F24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="115" zoomScaleNormal="115" workbookViewId="0">
      <selection sqref="A1:I1"/>
    </sheetView>
  </sheetViews>
  <sheetFormatPr defaultColWidth="1.375" defaultRowHeight="10.5" x14ac:dyDescent="0.15"/>
  <cols>
    <col min="1" max="1" width="11.875" style="22" customWidth="1"/>
    <col min="2" max="9" width="10.125" style="22" customWidth="1"/>
    <col min="10" max="16384" width="1.375" style="22"/>
  </cols>
  <sheetData>
    <row r="1" spans="1:9" ht="15" customHeight="1" x14ac:dyDescent="0.15">
      <c r="A1" s="139" t="s">
        <v>156</v>
      </c>
      <c r="B1" s="139"/>
      <c r="C1" s="139"/>
      <c r="D1" s="139"/>
      <c r="E1" s="139"/>
      <c r="F1" s="139"/>
      <c r="G1" s="139"/>
      <c r="H1" s="139"/>
      <c r="I1" s="139"/>
    </row>
    <row r="2" spans="1:9" ht="2.25" customHeight="1" x14ac:dyDescent="0.15">
      <c r="A2" s="20"/>
      <c r="B2" s="21"/>
      <c r="C2" s="21"/>
      <c r="D2" s="119"/>
      <c r="E2" s="119"/>
      <c r="F2" s="21"/>
      <c r="G2" s="119"/>
      <c r="H2" s="119"/>
      <c r="I2" s="21"/>
    </row>
    <row r="3" spans="1:9" ht="11.25" customHeight="1" thickBot="1" x14ac:dyDescent="0.2">
      <c r="I3" s="27" t="s">
        <v>27</v>
      </c>
    </row>
    <row r="4" spans="1:9" ht="11.25" customHeight="1" x14ac:dyDescent="0.15">
      <c r="A4" s="165" t="s">
        <v>76</v>
      </c>
      <c r="B4" s="167" t="s">
        <v>77</v>
      </c>
      <c r="C4" s="169" t="s">
        <v>78</v>
      </c>
      <c r="D4" s="181"/>
      <c r="E4" s="165"/>
      <c r="F4" s="169" t="s">
        <v>79</v>
      </c>
      <c r="G4" s="181"/>
      <c r="H4" s="181"/>
      <c r="I4" s="169" t="s">
        <v>80</v>
      </c>
    </row>
    <row r="5" spans="1:9" ht="11.25" customHeight="1" x14ac:dyDescent="0.15">
      <c r="A5" s="166"/>
      <c r="B5" s="168"/>
      <c r="C5" s="120" t="s">
        <v>139</v>
      </c>
      <c r="D5" s="120" t="s">
        <v>140</v>
      </c>
      <c r="E5" s="120" t="s">
        <v>138</v>
      </c>
      <c r="F5" s="47" t="s">
        <v>139</v>
      </c>
      <c r="G5" s="121" t="s">
        <v>140</v>
      </c>
      <c r="H5" s="120" t="s">
        <v>138</v>
      </c>
      <c r="I5" s="170"/>
    </row>
    <row r="6" spans="1:9" ht="11.25" customHeight="1" x14ac:dyDescent="0.15">
      <c r="A6" s="26" t="s">
        <v>116</v>
      </c>
      <c r="B6" s="59">
        <v>156781</v>
      </c>
      <c r="C6" s="60">
        <v>124310</v>
      </c>
      <c r="D6" s="60">
        <v>4544</v>
      </c>
      <c r="E6" s="60">
        <v>8827</v>
      </c>
      <c r="F6" s="60">
        <v>9767</v>
      </c>
      <c r="G6" s="60">
        <v>4542</v>
      </c>
      <c r="H6" s="60">
        <v>1684</v>
      </c>
      <c r="I6" s="60">
        <v>3107</v>
      </c>
    </row>
    <row r="7" spans="1:9" ht="11.25" customHeight="1" x14ac:dyDescent="0.15">
      <c r="A7" s="27" t="s">
        <v>84</v>
      </c>
      <c r="B7" s="59">
        <v>180182</v>
      </c>
      <c r="C7" s="60">
        <v>140452</v>
      </c>
      <c r="D7" s="60">
        <v>6102</v>
      </c>
      <c r="E7" s="60">
        <v>7270</v>
      </c>
      <c r="F7" s="60">
        <v>17588</v>
      </c>
      <c r="G7" s="60">
        <v>3502</v>
      </c>
      <c r="H7" s="60">
        <v>2042</v>
      </c>
      <c r="I7" s="60">
        <v>3226</v>
      </c>
    </row>
    <row r="8" spans="1:9" ht="11.25" customHeight="1" x14ac:dyDescent="0.15">
      <c r="A8" s="27" t="s">
        <v>93</v>
      </c>
      <c r="B8" s="59">
        <v>190365</v>
      </c>
      <c r="C8" s="60">
        <v>151108</v>
      </c>
      <c r="D8" s="60">
        <v>6069</v>
      </c>
      <c r="E8" s="60">
        <v>6866</v>
      </c>
      <c r="F8" s="60">
        <v>17633</v>
      </c>
      <c r="G8" s="60">
        <v>3501</v>
      </c>
      <c r="H8" s="60">
        <v>1777</v>
      </c>
      <c r="I8" s="60">
        <v>3411</v>
      </c>
    </row>
    <row r="9" spans="1:9" ht="11.25" customHeight="1" x14ac:dyDescent="0.15">
      <c r="A9" s="27" t="s">
        <v>106</v>
      </c>
      <c r="B9" s="59">
        <v>60762</v>
      </c>
      <c r="C9" s="60">
        <v>50302</v>
      </c>
      <c r="D9" s="60">
        <v>2037</v>
      </c>
      <c r="E9" s="60">
        <v>2228</v>
      </c>
      <c r="F9" s="60">
        <v>4746</v>
      </c>
      <c r="G9" s="60">
        <v>240</v>
      </c>
      <c r="H9" s="60">
        <v>353</v>
      </c>
      <c r="I9" s="60">
        <v>856</v>
      </c>
    </row>
    <row r="10" spans="1:9" ht="11.25" customHeight="1" x14ac:dyDescent="0.15">
      <c r="A10" s="27" t="s">
        <v>108</v>
      </c>
      <c r="B10" s="59">
        <f>SUM(B12:B23)</f>
        <v>195218</v>
      </c>
      <c r="C10" s="60">
        <v>158260</v>
      </c>
      <c r="D10" s="60">
        <v>5959</v>
      </c>
      <c r="E10" s="60">
        <v>7468</v>
      </c>
      <c r="F10" s="60">
        <v>16908</v>
      </c>
      <c r="G10" s="60">
        <v>1844</v>
      </c>
      <c r="H10" s="60">
        <v>1739</v>
      </c>
      <c r="I10" s="60">
        <f t="shared" ref="I10" si="0">SUM(I12:I23)</f>
        <v>3040</v>
      </c>
    </row>
    <row r="11" spans="1:9" ht="6.95" customHeight="1" x14ac:dyDescent="0.15">
      <c r="A11" s="27"/>
      <c r="B11" s="59"/>
      <c r="C11" s="60"/>
      <c r="D11" s="60"/>
      <c r="E11" s="60"/>
      <c r="F11" s="60"/>
      <c r="G11" s="60"/>
      <c r="H11" s="60"/>
      <c r="I11" s="60"/>
    </row>
    <row r="12" spans="1:9" ht="11.25" customHeight="1" x14ac:dyDescent="0.15">
      <c r="A12" s="27" t="s">
        <v>109</v>
      </c>
      <c r="B12" s="59">
        <f>SUM(C12:I12)</f>
        <v>14277</v>
      </c>
      <c r="C12" s="70">
        <v>12056</v>
      </c>
      <c r="D12" s="70">
        <v>284</v>
      </c>
      <c r="E12" s="70">
        <v>628</v>
      </c>
      <c r="F12" s="70">
        <v>960</v>
      </c>
      <c r="G12" s="70">
        <v>1</v>
      </c>
      <c r="H12" s="70">
        <v>16</v>
      </c>
      <c r="I12" s="70">
        <v>332</v>
      </c>
    </row>
    <row r="13" spans="1:9" ht="11.25" customHeight="1" x14ac:dyDescent="0.15">
      <c r="A13" s="27" t="s">
        <v>19</v>
      </c>
      <c r="B13" s="59">
        <f t="shared" ref="B13:B23" si="1">SUM(C13:I13)</f>
        <v>15767</v>
      </c>
      <c r="C13" s="70">
        <v>13122</v>
      </c>
      <c r="D13" s="70">
        <v>257</v>
      </c>
      <c r="E13" s="70">
        <v>565</v>
      </c>
      <c r="F13" s="70">
        <v>1376</v>
      </c>
      <c r="G13" s="70">
        <v>140</v>
      </c>
      <c r="H13" s="70">
        <v>46</v>
      </c>
      <c r="I13" s="70">
        <v>261</v>
      </c>
    </row>
    <row r="14" spans="1:9" ht="11.25" customHeight="1" x14ac:dyDescent="0.15">
      <c r="A14" s="27" t="s">
        <v>20</v>
      </c>
      <c r="B14" s="59">
        <f t="shared" si="1"/>
        <v>9236</v>
      </c>
      <c r="C14" s="70">
        <v>7221</v>
      </c>
      <c r="D14" s="70">
        <v>170</v>
      </c>
      <c r="E14" s="70">
        <v>221</v>
      </c>
      <c r="F14" s="70">
        <v>1384</v>
      </c>
      <c r="G14" s="70">
        <v>38</v>
      </c>
      <c r="H14" s="70">
        <v>40</v>
      </c>
      <c r="I14" s="70">
        <v>162</v>
      </c>
    </row>
    <row r="15" spans="1:9" ht="11.25" customHeight="1" x14ac:dyDescent="0.15">
      <c r="A15" s="27" t="s">
        <v>21</v>
      </c>
      <c r="B15" s="59">
        <f t="shared" si="1"/>
        <v>12478</v>
      </c>
      <c r="C15" s="70">
        <v>10082</v>
      </c>
      <c r="D15" s="70">
        <v>444</v>
      </c>
      <c r="E15" s="70">
        <v>848</v>
      </c>
      <c r="F15" s="70">
        <v>784</v>
      </c>
      <c r="G15" s="70">
        <v>36</v>
      </c>
      <c r="H15" s="70">
        <v>71</v>
      </c>
      <c r="I15" s="70">
        <v>213</v>
      </c>
    </row>
    <row r="16" spans="1:9" ht="11.25" customHeight="1" x14ac:dyDescent="0.15">
      <c r="A16" s="27" t="s">
        <v>22</v>
      </c>
      <c r="B16" s="59">
        <f t="shared" si="1"/>
        <v>21923</v>
      </c>
      <c r="C16" s="70">
        <v>17485</v>
      </c>
      <c r="D16" s="70">
        <v>1036</v>
      </c>
      <c r="E16" s="70">
        <v>1893</v>
      </c>
      <c r="F16" s="70">
        <v>992</v>
      </c>
      <c r="G16" s="70">
        <v>97</v>
      </c>
      <c r="H16" s="70">
        <v>178</v>
      </c>
      <c r="I16" s="70">
        <v>242</v>
      </c>
    </row>
    <row r="17" spans="1:9" ht="11.25" customHeight="1" x14ac:dyDescent="0.15">
      <c r="A17" s="27" t="s">
        <v>23</v>
      </c>
      <c r="B17" s="59">
        <f t="shared" si="1"/>
        <v>15346</v>
      </c>
      <c r="C17" s="70">
        <v>13071</v>
      </c>
      <c r="D17" s="70">
        <v>158</v>
      </c>
      <c r="E17" s="70">
        <v>338</v>
      </c>
      <c r="F17" s="70">
        <v>1357</v>
      </c>
      <c r="G17" s="70">
        <v>36</v>
      </c>
      <c r="H17" s="70">
        <v>250</v>
      </c>
      <c r="I17" s="70">
        <v>136</v>
      </c>
    </row>
    <row r="18" spans="1:9" ht="11.25" customHeight="1" x14ac:dyDescent="0.15">
      <c r="A18" s="27" t="s">
        <v>24</v>
      </c>
      <c r="B18" s="59">
        <f t="shared" si="1"/>
        <v>16865</v>
      </c>
      <c r="C18" s="70">
        <v>12814</v>
      </c>
      <c r="D18" s="70">
        <v>493</v>
      </c>
      <c r="E18" s="70">
        <v>364</v>
      </c>
      <c r="F18" s="70">
        <v>1988</v>
      </c>
      <c r="G18" s="70">
        <v>231</v>
      </c>
      <c r="H18" s="70">
        <v>527</v>
      </c>
      <c r="I18" s="70">
        <v>448</v>
      </c>
    </row>
    <row r="19" spans="1:9" ht="11.25" customHeight="1" x14ac:dyDescent="0.15">
      <c r="A19" s="27" t="s">
        <v>25</v>
      </c>
      <c r="B19" s="59">
        <f t="shared" si="1"/>
        <v>18141</v>
      </c>
      <c r="C19" s="70">
        <v>14372</v>
      </c>
      <c r="D19" s="70">
        <v>456</v>
      </c>
      <c r="E19" s="70">
        <v>424</v>
      </c>
      <c r="F19" s="70">
        <v>1946</v>
      </c>
      <c r="G19" s="70">
        <v>521</v>
      </c>
      <c r="H19" s="70">
        <v>166</v>
      </c>
      <c r="I19" s="70">
        <v>256</v>
      </c>
    </row>
    <row r="20" spans="1:9" ht="11.25" customHeight="1" x14ac:dyDescent="0.15">
      <c r="A20" s="27" t="s">
        <v>26</v>
      </c>
      <c r="B20" s="59">
        <f t="shared" si="1"/>
        <v>14607</v>
      </c>
      <c r="C20" s="70">
        <v>11609</v>
      </c>
      <c r="D20" s="70">
        <v>470</v>
      </c>
      <c r="E20" s="70">
        <v>479</v>
      </c>
      <c r="F20" s="70">
        <v>1267</v>
      </c>
      <c r="G20" s="70">
        <v>550</v>
      </c>
      <c r="H20" s="70">
        <v>45</v>
      </c>
      <c r="I20" s="70">
        <v>187</v>
      </c>
    </row>
    <row r="21" spans="1:9" ht="11.25" customHeight="1" x14ac:dyDescent="0.15">
      <c r="A21" s="27" t="s">
        <v>117</v>
      </c>
      <c r="B21" s="59">
        <f t="shared" si="1"/>
        <v>15672</v>
      </c>
      <c r="C21" s="70">
        <v>12805</v>
      </c>
      <c r="D21" s="70">
        <v>537</v>
      </c>
      <c r="E21" s="70">
        <v>609</v>
      </c>
      <c r="F21" s="70">
        <v>1288</v>
      </c>
      <c r="G21" s="70">
        <v>53</v>
      </c>
      <c r="H21" s="70">
        <v>90</v>
      </c>
      <c r="I21" s="70">
        <v>290</v>
      </c>
    </row>
    <row r="22" spans="1:9" ht="11.25" customHeight="1" x14ac:dyDescent="0.15">
      <c r="A22" s="28" t="s">
        <v>87</v>
      </c>
      <c r="B22" s="59">
        <f t="shared" si="1"/>
        <v>17141</v>
      </c>
      <c r="C22" s="70">
        <v>15425</v>
      </c>
      <c r="D22" s="70">
        <v>499</v>
      </c>
      <c r="E22" s="70">
        <v>306</v>
      </c>
      <c r="F22" s="70">
        <v>627</v>
      </c>
      <c r="G22" s="70">
        <v>51</v>
      </c>
      <c r="H22" s="70">
        <v>65</v>
      </c>
      <c r="I22" s="70">
        <v>168</v>
      </c>
    </row>
    <row r="23" spans="1:9" ht="11.25" customHeight="1" thickBot="1" x14ac:dyDescent="0.2">
      <c r="A23" s="29" t="s">
        <v>89</v>
      </c>
      <c r="B23" s="61">
        <f t="shared" si="1"/>
        <v>23765</v>
      </c>
      <c r="C23" s="71">
        <v>18198</v>
      </c>
      <c r="D23" s="71">
        <v>1155</v>
      </c>
      <c r="E23" s="71">
        <v>793</v>
      </c>
      <c r="F23" s="71">
        <v>2939</v>
      </c>
      <c r="G23" s="71">
        <v>90</v>
      </c>
      <c r="H23" s="71">
        <v>245</v>
      </c>
      <c r="I23" s="71">
        <v>345</v>
      </c>
    </row>
    <row r="24" spans="1:9" ht="11.25" customHeight="1" x14ac:dyDescent="0.15">
      <c r="A24" s="35" t="s">
        <v>130</v>
      </c>
      <c r="B24" s="35"/>
      <c r="C24" s="35"/>
      <c r="D24" s="35"/>
      <c r="E24" s="35"/>
      <c r="F24" s="79"/>
      <c r="G24" s="79"/>
      <c r="H24" s="79"/>
      <c r="I24" s="72"/>
    </row>
  </sheetData>
  <mergeCells count="6">
    <mergeCell ref="A1:I1"/>
    <mergeCell ref="B4:B5"/>
    <mergeCell ref="A4:A5"/>
    <mergeCell ref="I4:I5"/>
    <mergeCell ref="C4:E4"/>
    <mergeCell ref="F4:H4"/>
  </mergeCells>
  <phoneticPr fontId="2"/>
  <pageMargins left="0.3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zoomScale="115" zoomScaleNormal="115" workbookViewId="0">
      <selection sqref="A1:E1"/>
    </sheetView>
  </sheetViews>
  <sheetFormatPr defaultColWidth="1.375" defaultRowHeight="10.5" x14ac:dyDescent="0.15"/>
  <cols>
    <col min="1" max="1" width="13.625" style="1" customWidth="1"/>
    <col min="2" max="5" width="19.875" style="1" customWidth="1"/>
    <col min="6" max="16384" width="1.375" style="1"/>
  </cols>
  <sheetData>
    <row r="1" spans="1:5" ht="18" customHeight="1" x14ac:dyDescent="0.15">
      <c r="A1" s="147" t="s">
        <v>157</v>
      </c>
      <c r="B1" s="148"/>
      <c r="C1" s="148"/>
      <c r="D1" s="148"/>
      <c r="E1" s="148"/>
    </row>
    <row r="2" spans="1:5" ht="3.75" customHeight="1" x14ac:dyDescent="0.15">
      <c r="A2" s="2"/>
      <c r="B2" s="3"/>
      <c r="C2" s="3"/>
      <c r="D2" s="3"/>
      <c r="E2" s="3"/>
    </row>
    <row r="3" spans="1:5" ht="11.25" customHeight="1" thickBot="1" x14ac:dyDescent="0.2">
      <c r="E3" s="8" t="s">
        <v>27</v>
      </c>
    </row>
    <row r="4" spans="1:5" ht="11.25" customHeight="1" x14ac:dyDescent="0.15">
      <c r="A4" s="174" t="s">
        <v>76</v>
      </c>
      <c r="B4" s="183" t="s">
        <v>99</v>
      </c>
      <c r="C4" s="183" t="s">
        <v>90</v>
      </c>
      <c r="D4" s="183" t="s">
        <v>50</v>
      </c>
      <c r="E4" s="185" t="s">
        <v>80</v>
      </c>
    </row>
    <row r="5" spans="1:5" ht="11.25" customHeight="1" x14ac:dyDescent="0.15">
      <c r="A5" s="175"/>
      <c r="B5" s="184"/>
      <c r="C5" s="184"/>
      <c r="D5" s="184"/>
      <c r="E5" s="186"/>
    </row>
    <row r="6" spans="1:5" ht="11.25" customHeight="1" x14ac:dyDescent="0.15">
      <c r="A6" s="13" t="s">
        <v>116</v>
      </c>
      <c r="B6" s="53">
        <v>125571</v>
      </c>
      <c r="C6" s="54">
        <v>115227</v>
      </c>
      <c r="D6" s="54">
        <v>7129</v>
      </c>
      <c r="E6" s="54">
        <v>3215</v>
      </c>
    </row>
    <row r="7" spans="1:5" ht="11.25" customHeight="1" x14ac:dyDescent="0.15">
      <c r="A7" s="13" t="s">
        <v>84</v>
      </c>
      <c r="B7" s="53">
        <v>112145</v>
      </c>
      <c r="C7" s="54">
        <v>104372</v>
      </c>
      <c r="D7" s="54">
        <v>4832</v>
      </c>
      <c r="E7" s="54">
        <v>2941</v>
      </c>
    </row>
    <row r="8" spans="1:5" ht="11.25" customHeight="1" x14ac:dyDescent="0.15">
      <c r="A8" s="13" t="s">
        <v>93</v>
      </c>
      <c r="B8" s="53">
        <v>92749</v>
      </c>
      <c r="C8" s="54">
        <v>87170</v>
      </c>
      <c r="D8" s="54">
        <v>3046</v>
      </c>
      <c r="E8" s="54">
        <v>2533</v>
      </c>
    </row>
    <row r="9" spans="1:5" ht="11.25" customHeight="1" x14ac:dyDescent="0.15">
      <c r="A9" s="13" t="s">
        <v>106</v>
      </c>
      <c r="B9" s="53">
        <v>96097</v>
      </c>
      <c r="C9" s="54">
        <v>90744</v>
      </c>
      <c r="D9" s="54">
        <v>2535</v>
      </c>
      <c r="E9" s="54">
        <v>2818</v>
      </c>
    </row>
    <row r="10" spans="1:5" ht="11.25" customHeight="1" x14ac:dyDescent="0.15">
      <c r="A10" s="13" t="s">
        <v>108</v>
      </c>
      <c r="B10" s="48">
        <f>SUM(B12:B23)</f>
        <v>71373</v>
      </c>
      <c r="C10" s="58">
        <f t="shared" ref="C10:E10" si="0">SUM(C12:C23)</f>
        <v>65978</v>
      </c>
      <c r="D10" s="58">
        <f t="shared" si="0"/>
        <v>3282</v>
      </c>
      <c r="E10" s="58">
        <f t="shared" si="0"/>
        <v>2113</v>
      </c>
    </row>
    <row r="11" spans="1:5" ht="6.95" customHeight="1" x14ac:dyDescent="0.15">
      <c r="A11" s="13"/>
      <c r="B11" s="46" t="s">
        <v>102</v>
      </c>
      <c r="C11" s="62"/>
      <c r="D11" s="56"/>
      <c r="E11" s="56"/>
    </row>
    <row r="12" spans="1:5" ht="11.25" customHeight="1" x14ac:dyDescent="0.15">
      <c r="A12" s="27" t="s">
        <v>109</v>
      </c>
      <c r="B12" s="51">
        <f>SUM(C12:E12)</f>
        <v>4500</v>
      </c>
      <c r="C12" s="58">
        <v>4298</v>
      </c>
      <c r="D12" s="49">
        <v>86</v>
      </c>
      <c r="E12" s="56">
        <v>116</v>
      </c>
    </row>
    <row r="13" spans="1:5" ht="11.25" customHeight="1" x14ac:dyDescent="0.15">
      <c r="A13" s="50" t="s">
        <v>19</v>
      </c>
      <c r="B13" s="51">
        <f t="shared" ref="B13:B23" si="1">SUM(C13:E13)</f>
        <v>6996</v>
      </c>
      <c r="C13" s="58">
        <v>6510</v>
      </c>
      <c r="D13" s="49">
        <v>346</v>
      </c>
      <c r="E13" s="56">
        <v>140</v>
      </c>
    </row>
    <row r="14" spans="1:5" ht="11.25" customHeight="1" x14ac:dyDescent="0.15">
      <c r="A14" s="50" t="s">
        <v>20</v>
      </c>
      <c r="B14" s="51">
        <f t="shared" si="1"/>
        <v>3451</v>
      </c>
      <c r="C14" s="58">
        <v>3049</v>
      </c>
      <c r="D14" s="49">
        <v>263</v>
      </c>
      <c r="E14" s="56">
        <v>139</v>
      </c>
    </row>
    <row r="15" spans="1:5" ht="11.25" customHeight="1" x14ac:dyDescent="0.15">
      <c r="A15" s="50" t="s">
        <v>21</v>
      </c>
      <c r="B15" s="51">
        <f t="shared" si="1"/>
        <v>3988</v>
      </c>
      <c r="C15" s="58">
        <v>3715</v>
      </c>
      <c r="D15" s="49">
        <v>183</v>
      </c>
      <c r="E15" s="56">
        <v>90</v>
      </c>
    </row>
    <row r="16" spans="1:5" ht="11.25" customHeight="1" x14ac:dyDescent="0.15">
      <c r="A16" s="50" t="s">
        <v>22</v>
      </c>
      <c r="B16" s="51">
        <f t="shared" si="1"/>
        <v>7682</v>
      </c>
      <c r="C16" s="58">
        <v>7254</v>
      </c>
      <c r="D16" s="49">
        <v>94</v>
      </c>
      <c r="E16" s="56">
        <v>334</v>
      </c>
    </row>
    <row r="17" spans="1:5" ht="11.25" customHeight="1" x14ac:dyDescent="0.15">
      <c r="A17" s="50" t="s">
        <v>23</v>
      </c>
      <c r="B17" s="51">
        <f t="shared" si="1"/>
        <v>5954</v>
      </c>
      <c r="C17" s="58">
        <v>5634</v>
      </c>
      <c r="D17" s="49">
        <v>185</v>
      </c>
      <c r="E17" s="56">
        <v>135</v>
      </c>
    </row>
    <row r="18" spans="1:5" ht="11.25" customHeight="1" x14ac:dyDescent="0.15">
      <c r="A18" s="50" t="s">
        <v>24</v>
      </c>
      <c r="B18" s="51">
        <f t="shared" si="1"/>
        <v>7627</v>
      </c>
      <c r="C18" s="58">
        <v>6889</v>
      </c>
      <c r="D18" s="49">
        <v>430</v>
      </c>
      <c r="E18" s="56">
        <v>308</v>
      </c>
    </row>
    <row r="19" spans="1:5" ht="11.25" customHeight="1" x14ac:dyDescent="0.15">
      <c r="A19" s="50" t="s">
        <v>25</v>
      </c>
      <c r="B19" s="51">
        <f t="shared" si="1"/>
        <v>7473</v>
      </c>
      <c r="C19" s="58">
        <v>6661</v>
      </c>
      <c r="D19" s="49">
        <v>437</v>
      </c>
      <c r="E19" s="56">
        <v>375</v>
      </c>
    </row>
    <row r="20" spans="1:5" ht="11.25" customHeight="1" x14ac:dyDescent="0.15">
      <c r="A20" s="50" t="s">
        <v>26</v>
      </c>
      <c r="B20" s="51">
        <f t="shared" si="1"/>
        <v>5602</v>
      </c>
      <c r="C20" s="58">
        <v>5286</v>
      </c>
      <c r="D20" s="49">
        <v>181</v>
      </c>
      <c r="E20" s="56">
        <v>135</v>
      </c>
    </row>
    <row r="21" spans="1:5" ht="11.25" customHeight="1" x14ac:dyDescent="0.15">
      <c r="A21" s="5" t="s">
        <v>110</v>
      </c>
      <c r="B21" s="51">
        <f t="shared" si="1"/>
        <v>4824</v>
      </c>
      <c r="C21" s="58">
        <v>4640</v>
      </c>
      <c r="D21" s="49">
        <v>97</v>
      </c>
      <c r="E21" s="56">
        <v>87</v>
      </c>
    </row>
    <row r="22" spans="1:5" ht="11.25" customHeight="1" x14ac:dyDescent="0.15">
      <c r="A22" s="27" t="s">
        <v>87</v>
      </c>
      <c r="B22" s="51">
        <f t="shared" si="1"/>
        <v>5379</v>
      </c>
      <c r="C22" s="58">
        <v>5100</v>
      </c>
      <c r="D22" s="49">
        <v>186</v>
      </c>
      <c r="E22" s="56">
        <v>93</v>
      </c>
    </row>
    <row r="23" spans="1:5" ht="11.25" customHeight="1" thickBot="1" x14ac:dyDescent="0.2">
      <c r="A23" s="13" t="s">
        <v>88</v>
      </c>
      <c r="B23" s="51">
        <f t="shared" si="1"/>
        <v>7897</v>
      </c>
      <c r="C23" s="58">
        <v>6942</v>
      </c>
      <c r="D23" s="52">
        <v>794</v>
      </c>
      <c r="E23" s="57">
        <v>161</v>
      </c>
    </row>
    <row r="24" spans="1:5" ht="11.25" customHeight="1" x14ac:dyDescent="0.15">
      <c r="A24" s="178" t="s">
        <v>131</v>
      </c>
      <c r="B24" s="178"/>
      <c r="C24" s="182"/>
      <c r="D24" s="182"/>
      <c r="E24" s="182"/>
    </row>
  </sheetData>
  <mergeCells count="8">
    <mergeCell ref="A1:E1"/>
    <mergeCell ref="A24:C24"/>
    <mergeCell ref="D24:E24"/>
    <mergeCell ref="A4:A5"/>
    <mergeCell ref="B4:B5"/>
    <mergeCell ref="C4:C5"/>
    <mergeCell ref="D4:D5"/>
    <mergeCell ref="E4:E5"/>
  </mergeCells>
  <phoneticPr fontId="2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15" zoomScaleNormal="115" workbookViewId="0">
      <selection sqref="A1:I1"/>
    </sheetView>
  </sheetViews>
  <sheetFormatPr defaultColWidth="1.375" defaultRowHeight="10.5" x14ac:dyDescent="0.15"/>
  <cols>
    <col min="1" max="1" width="10.625" style="1" customWidth="1"/>
    <col min="2" max="2" width="10.125" style="1" customWidth="1"/>
    <col min="3" max="8" width="10.375" style="1" customWidth="1"/>
    <col min="9" max="9" width="10.125" style="1" customWidth="1"/>
    <col min="10" max="16384" width="1.375" style="1"/>
  </cols>
  <sheetData>
    <row r="1" spans="1:9" ht="17.25" customHeight="1" x14ac:dyDescent="0.15">
      <c r="A1" s="147" t="s">
        <v>158</v>
      </c>
      <c r="B1" s="147"/>
      <c r="C1" s="147"/>
      <c r="D1" s="147"/>
      <c r="E1" s="147"/>
      <c r="F1" s="147"/>
      <c r="G1" s="147"/>
      <c r="H1" s="147"/>
      <c r="I1" s="187"/>
    </row>
    <row r="2" spans="1:9" ht="3.75" customHeight="1" x14ac:dyDescent="0.15">
      <c r="A2" s="2"/>
      <c r="B2" s="2"/>
      <c r="C2" s="2"/>
      <c r="D2" s="3"/>
      <c r="E2" s="3"/>
      <c r="F2" s="3"/>
      <c r="G2" s="3"/>
    </row>
    <row r="3" spans="1:9" ht="11.25" customHeight="1" thickBot="1" x14ac:dyDescent="0.2">
      <c r="A3" s="9"/>
      <c r="B3" s="9"/>
      <c r="C3" s="9"/>
      <c r="D3" s="9"/>
      <c r="E3" s="9"/>
      <c r="F3" s="9"/>
      <c r="G3" s="8"/>
      <c r="H3" s="8"/>
      <c r="I3" s="8" t="s">
        <v>27</v>
      </c>
    </row>
    <row r="4" spans="1:9" ht="11.25" customHeight="1" x14ac:dyDescent="0.15">
      <c r="A4" s="174" t="s">
        <v>76</v>
      </c>
      <c r="B4" s="192" t="s">
        <v>103</v>
      </c>
      <c r="C4" s="193" t="s">
        <v>51</v>
      </c>
      <c r="D4" s="193"/>
      <c r="E4" s="175"/>
      <c r="F4" s="190" t="s">
        <v>50</v>
      </c>
      <c r="G4" s="190"/>
      <c r="H4" s="190"/>
      <c r="I4" s="188" t="s">
        <v>52</v>
      </c>
    </row>
    <row r="5" spans="1:9" ht="11.25" customHeight="1" x14ac:dyDescent="0.15">
      <c r="A5" s="175"/>
      <c r="B5" s="190"/>
      <c r="C5" s="15" t="s">
        <v>121</v>
      </c>
      <c r="D5" s="6" t="s">
        <v>122</v>
      </c>
      <c r="E5" s="118" t="s">
        <v>123</v>
      </c>
      <c r="F5" s="6" t="s">
        <v>121</v>
      </c>
      <c r="G5" s="6" t="s">
        <v>122</v>
      </c>
      <c r="H5" s="118" t="s">
        <v>123</v>
      </c>
      <c r="I5" s="189"/>
    </row>
    <row r="6" spans="1:9" ht="11.25" customHeight="1" x14ac:dyDescent="0.15">
      <c r="A6" s="7" t="s">
        <v>118</v>
      </c>
      <c r="B6" s="19">
        <v>229209</v>
      </c>
      <c r="C6" s="17">
        <v>161625</v>
      </c>
      <c r="D6" s="17">
        <v>117988</v>
      </c>
      <c r="E6" s="17">
        <v>43637</v>
      </c>
      <c r="F6" s="17">
        <v>22034</v>
      </c>
      <c r="G6" s="17">
        <v>16288</v>
      </c>
      <c r="H6" s="17">
        <v>5746</v>
      </c>
      <c r="I6" s="17">
        <v>45550</v>
      </c>
    </row>
    <row r="7" spans="1:9" ht="11.25" customHeight="1" x14ac:dyDescent="0.15">
      <c r="A7" s="13" t="s">
        <v>95</v>
      </c>
      <c r="B7" s="19">
        <v>231531</v>
      </c>
      <c r="C7" s="17">
        <v>162850</v>
      </c>
      <c r="D7" s="17">
        <v>119082</v>
      </c>
      <c r="E7" s="17">
        <v>43768</v>
      </c>
      <c r="F7" s="17">
        <v>20595</v>
      </c>
      <c r="G7" s="17">
        <v>14113</v>
      </c>
      <c r="H7" s="17">
        <v>6482</v>
      </c>
      <c r="I7" s="17">
        <v>48086</v>
      </c>
    </row>
    <row r="8" spans="1:9" ht="11.25" customHeight="1" x14ac:dyDescent="0.15">
      <c r="A8" s="13" t="s">
        <v>96</v>
      </c>
      <c r="B8" s="19">
        <v>222858</v>
      </c>
      <c r="C8" s="17">
        <v>155218</v>
      </c>
      <c r="D8" s="17">
        <v>113423</v>
      </c>
      <c r="E8" s="17">
        <v>41795</v>
      </c>
      <c r="F8" s="17">
        <v>16589</v>
      </c>
      <c r="G8" s="17">
        <v>11223</v>
      </c>
      <c r="H8" s="17">
        <v>5366</v>
      </c>
      <c r="I8" s="17">
        <v>51051</v>
      </c>
    </row>
    <row r="9" spans="1:9" ht="11.25" customHeight="1" x14ac:dyDescent="0.15">
      <c r="A9" s="13" t="s">
        <v>101</v>
      </c>
      <c r="B9" s="19">
        <v>255279</v>
      </c>
      <c r="C9" s="17">
        <v>178015</v>
      </c>
      <c r="D9" s="17">
        <v>130110</v>
      </c>
      <c r="E9" s="17">
        <v>47905</v>
      </c>
      <c r="F9" s="17">
        <v>18777</v>
      </c>
      <c r="G9" s="17">
        <v>12916</v>
      </c>
      <c r="H9" s="17">
        <v>5861</v>
      </c>
      <c r="I9" s="17">
        <v>58487</v>
      </c>
    </row>
    <row r="10" spans="1:9" ht="11.25" customHeight="1" x14ac:dyDescent="0.15">
      <c r="A10" s="13" t="s">
        <v>119</v>
      </c>
      <c r="B10" s="46">
        <f>SUM(B12:B23)</f>
        <v>277225</v>
      </c>
      <c r="C10" s="62">
        <f t="shared" ref="C10:I10" si="0">SUM(C12:C23)</f>
        <v>191737</v>
      </c>
      <c r="D10" s="62">
        <f t="shared" si="0"/>
        <v>141031</v>
      </c>
      <c r="E10" s="62">
        <f t="shared" si="0"/>
        <v>50706</v>
      </c>
      <c r="F10" s="62">
        <f t="shared" si="0"/>
        <v>23595</v>
      </c>
      <c r="G10" s="62">
        <f t="shared" si="0"/>
        <v>16825</v>
      </c>
      <c r="H10" s="62">
        <f t="shared" si="0"/>
        <v>6770</v>
      </c>
      <c r="I10" s="62">
        <f t="shared" si="0"/>
        <v>61893</v>
      </c>
    </row>
    <row r="11" spans="1:9" ht="6.75" customHeight="1" x14ac:dyDescent="0.15">
      <c r="A11" s="14"/>
      <c r="B11" s="62"/>
      <c r="C11" s="62"/>
      <c r="D11" s="54"/>
      <c r="E11" s="56"/>
      <c r="F11" s="62"/>
      <c r="G11" s="56"/>
      <c r="H11" s="114"/>
      <c r="I11" s="63"/>
    </row>
    <row r="12" spans="1:9" ht="11.25" customHeight="1" x14ac:dyDescent="0.15">
      <c r="A12" s="27" t="s">
        <v>109</v>
      </c>
      <c r="B12" s="51">
        <f>C12+F12+I12</f>
        <v>18853</v>
      </c>
      <c r="C12" s="58">
        <f>SUM(D12:E12)</f>
        <v>12424</v>
      </c>
      <c r="D12" s="58">
        <v>8792</v>
      </c>
      <c r="E12" s="58">
        <v>3632</v>
      </c>
      <c r="F12" s="58">
        <f>SUM(G12:H12)</f>
        <v>502</v>
      </c>
      <c r="G12" s="58">
        <v>386</v>
      </c>
      <c r="H12" s="58">
        <v>116</v>
      </c>
      <c r="I12" s="58">
        <v>5927</v>
      </c>
    </row>
    <row r="13" spans="1:9" ht="11.25" customHeight="1" x14ac:dyDescent="0.15">
      <c r="A13" s="14" t="s">
        <v>64</v>
      </c>
      <c r="B13" s="51">
        <f t="shared" ref="B13:B23" si="1">C13+F13+I13</f>
        <v>27929</v>
      </c>
      <c r="C13" s="58">
        <f t="shared" ref="C13:C23" si="2">SUM(D13:E13)</f>
        <v>20448</v>
      </c>
      <c r="D13" s="58">
        <v>15244</v>
      </c>
      <c r="E13" s="58">
        <v>5204</v>
      </c>
      <c r="F13" s="58">
        <f t="shared" ref="F13:F23" si="3">SUM(G13:H13)</f>
        <v>1143</v>
      </c>
      <c r="G13" s="58">
        <v>849</v>
      </c>
      <c r="H13" s="58">
        <v>294</v>
      </c>
      <c r="I13" s="58">
        <v>6338</v>
      </c>
    </row>
    <row r="14" spans="1:9" ht="11.25" customHeight="1" x14ac:dyDescent="0.15">
      <c r="A14" s="14" t="s">
        <v>65</v>
      </c>
      <c r="B14" s="51">
        <f t="shared" si="1"/>
        <v>16161</v>
      </c>
      <c r="C14" s="58">
        <f t="shared" si="2"/>
        <v>9529</v>
      </c>
      <c r="D14" s="58">
        <v>7363</v>
      </c>
      <c r="E14" s="58">
        <v>2166</v>
      </c>
      <c r="F14" s="58">
        <f t="shared" si="3"/>
        <v>2365</v>
      </c>
      <c r="G14" s="58">
        <v>1513</v>
      </c>
      <c r="H14" s="58">
        <v>852</v>
      </c>
      <c r="I14" s="58">
        <v>4267</v>
      </c>
    </row>
    <row r="15" spans="1:9" ht="11.25" customHeight="1" x14ac:dyDescent="0.15">
      <c r="A15" s="14" t="s">
        <v>66</v>
      </c>
      <c r="B15" s="51">
        <f t="shared" si="1"/>
        <v>26940</v>
      </c>
      <c r="C15" s="58">
        <f t="shared" si="2"/>
        <v>18792</v>
      </c>
      <c r="D15" s="55">
        <v>13536</v>
      </c>
      <c r="E15" s="49">
        <v>5256</v>
      </c>
      <c r="F15" s="58">
        <f t="shared" si="3"/>
        <v>2315</v>
      </c>
      <c r="G15" s="49">
        <v>1645</v>
      </c>
      <c r="H15" s="115">
        <v>670</v>
      </c>
      <c r="I15" s="66">
        <v>5833</v>
      </c>
    </row>
    <row r="16" spans="1:9" ht="11.25" customHeight="1" x14ac:dyDescent="0.15">
      <c r="A16" s="14" t="s">
        <v>67</v>
      </c>
      <c r="B16" s="51">
        <f t="shared" si="1"/>
        <v>51048</v>
      </c>
      <c r="C16" s="58">
        <f t="shared" si="2"/>
        <v>38395</v>
      </c>
      <c r="D16" s="58">
        <v>25627</v>
      </c>
      <c r="E16" s="55">
        <v>12768</v>
      </c>
      <c r="F16" s="58">
        <f t="shared" si="3"/>
        <v>4390</v>
      </c>
      <c r="G16" s="49">
        <v>2806</v>
      </c>
      <c r="H16" s="115">
        <v>1584</v>
      </c>
      <c r="I16" s="66">
        <v>8263</v>
      </c>
    </row>
    <row r="17" spans="1:9" ht="11.25" customHeight="1" x14ac:dyDescent="0.15">
      <c r="A17" s="14" t="s">
        <v>68</v>
      </c>
      <c r="B17" s="51">
        <f t="shared" si="1"/>
        <v>22312</v>
      </c>
      <c r="C17" s="58">
        <f t="shared" si="2"/>
        <v>14669</v>
      </c>
      <c r="D17" s="55">
        <v>11484</v>
      </c>
      <c r="E17" s="49">
        <v>3185</v>
      </c>
      <c r="F17" s="58">
        <f t="shared" si="3"/>
        <v>2396</v>
      </c>
      <c r="G17" s="49">
        <v>1750</v>
      </c>
      <c r="H17" s="115">
        <v>646</v>
      </c>
      <c r="I17" s="66">
        <v>5247</v>
      </c>
    </row>
    <row r="18" spans="1:9" ht="11.25" customHeight="1" x14ac:dyDescent="0.15">
      <c r="A18" s="14" t="s">
        <v>69</v>
      </c>
      <c r="B18" s="51">
        <f t="shared" si="1"/>
        <v>21119</v>
      </c>
      <c r="C18" s="58">
        <f t="shared" si="2"/>
        <v>13401</v>
      </c>
      <c r="D18" s="55">
        <v>10329</v>
      </c>
      <c r="E18" s="49">
        <v>3072</v>
      </c>
      <c r="F18" s="58">
        <f t="shared" si="3"/>
        <v>2485</v>
      </c>
      <c r="G18" s="49">
        <v>1699</v>
      </c>
      <c r="H18" s="115">
        <v>786</v>
      </c>
      <c r="I18" s="66">
        <v>5233</v>
      </c>
    </row>
    <row r="19" spans="1:9" ht="11.25" customHeight="1" x14ac:dyDescent="0.15">
      <c r="A19" s="14" t="s">
        <v>70</v>
      </c>
      <c r="B19" s="51">
        <f t="shared" si="1"/>
        <v>16630</v>
      </c>
      <c r="C19" s="58">
        <f t="shared" si="2"/>
        <v>10883</v>
      </c>
      <c r="D19" s="55">
        <v>8416</v>
      </c>
      <c r="E19" s="49">
        <v>2467</v>
      </c>
      <c r="F19" s="58">
        <f t="shared" si="3"/>
        <v>1565</v>
      </c>
      <c r="G19" s="49">
        <v>1336</v>
      </c>
      <c r="H19" s="115">
        <v>229</v>
      </c>
      <c r="I19" s="66">
        <v>4182</v>
      </c>
    </row>
    <row r="20" spans="1:9" ht="11.25" customHeight="1" x14ac:dyDescent="0.15">
      <c r="A20" s="14" t="s">
        <v>71</v>
      </c>
      <c r="B20" s="51">
        <f t="shared" si="1"/>
        <v>18012</v>
      </c>
      <c r="C20" s="58">
        <f t="shared" si="2"/>
        <v>12660</v>
      </c>
      <c r="D20" s="55">
        <v>9454</v>
      </c>
      <c r="E20" s="49">
        <v>3206</v>
      </c>
      <c r="F20" s="58">
        <f t="shared" si="3"/>
        <v>1723</v>
      </c>
      <c r="G20" s="49">
        <v>1490</v>
      </c>
      <c r="H20" s="115">
        <v>233</v>
      </c>
      <c r="I20" s="66">
        <v>3629</v>
      </c>
    </row>
    <row r="21" spans="1:9" ht="11.25" customHeight="1" x14ac:dyDescent="0.15">
      <c r="A21" s="14" t="s">
        <v>110</v>
      </c>
      <c r="B21" s="51">
        <f t="shared" si="1"/>
        <v>19059</v>
      </c>
      <c r="C21" s="58">
        <f t="shared" si="2"/>
        <v>13187</v>
      </c>
      <c r="D21" s="55">
        <v>9617</v>
      </c>
      <c r="E21" s="49">
        <v>3570</v>
      </c>
      <c r="F21" s="58">
        <f t="shared" si="3"/>
        <v>1521</v>
      </c>
      <c r="G21" s="49">
        <v>1144</v>
      </c>
      <c r="H21" s="115">
        <v>377</v>
      </c>
      <c r="I21" s="66">
        <v>4351</v>
      </c>
    </row>
    <row r="22" spans="1:9" ht="11.25" customHeight="1" x14ac:dyDescent="0.15">
      <c r="A22" s="14" t="s">
        <v>72</v>
      </c>
      <c r="B22" s="51">
        <f t="shared" si="1"/>
        <v>16594</v>
      </c>
      <c r="C22" s="58">
        <f t="shared" si="2"/>
        <v>11145</v>
      </c>
      <c r="D22" s="58">
        <v>8873</v>
      </c>
      <c r="E22" s="55">
        <v>2272</v>
      </c>
      <c r="F22" s="58">
        <f t="shared" si="3"/>
        <v>1523</v>
      </c>
      <c r="G22" s="49">
        <v>1164</v>
      </c>
      <c r="H22" s="115">
        <v>359</v>
      </c>
      <c r="I22" s="66">
        <v>3926</v>
      </c>
    </row>
    <row r="23" spans="1:9" ht="11.25" customHeight="1" thickBot="1" x14ac:dyDescent="0.2">
      <c r="A23" s="16" t="s">
        <v>73</v>
      </c>
      <c r="B23" s="51">
        <f t="shared" si="1"/>
        <v>22568</v>
      </c>
      <c r="C23" s="58">
        <f t="shared" si="2"/>
        <v>16204</v>
      </c>
      <c r="D23" s="116">
        <v>12296</v>
      </c>
      <c r="E23" s="52">
        <v>3908</v>
      </c>
      <c r="F23" s="58">
        <f t="shared" si="3"/>
        <v>1667</v>
      </c>
      <c r="G23" s="52">
        <v>1043</v>
      </c>
      <c r="H23" s="117">
        <v>624</v>
      </c>
      <c r="I23" s="117">
        <v>4697</v>
      </c>
    </row>
    <row r="24" spans="1:9" ht="11.25" customHeight="1" x14ac:dyDescent="0.15">
      <c r="A24" s="191" t="s">
        <v>132</v>
      </c>
      <c r="B24" s="191"/>
      <c r="C24" s="191"/>
      <c r="D24" s="191"/>
      <c r="E24" s="191"/>
      <c r="F24" s="191"/>
      <c r="G24" s="191"/>
      <c r="H24" s="191"/>
      <c r="I24" s="191"/>
    </row>
    <row r="25" spans="1:9" x14ac:dyDescent="0.15">
      <c r="B25" s="18"/>
      <c r="C25" s="18"/>
      <c r="F25" s="18"/>
    </row>
    <row r="26" spans="1:9" x14ac:dyDescent="0.15">
      <c r="B26" s="18"/>
      <c r="C26" s="18"/>
      <c r="F26" s="18"/>
    </row>
    <row r="27" spans="1:9" x14ac:dyDescent="0.15">
      <c r="B27" s="18"/>
      <c r="C27" s="18"/>
      <c r="F27" s="18"/>
    </row>
    <row r="28" spans="1:9" x14ac:dyDescent="0.15">
      <c r="C28" s="18"/>
      <c r="F28" s="18"/>
    </row>
    <row r="29" spans="1:9" x14ac:dyDescent="0.15">
      <c r="F29" s="18"/>
    </row>
    <row r="30" spans="1:9" x14ac:dyDescent="0.15">
      <c r="F30" s="18"/>
    </row>
    <row r="31" spans="1:9" x14ac:dyDescent="0.15">
      <c r="F31" s="18"/>
    </row>
    <row r="32" spans="1:9" x14ac:dyDescent="0.15">
      <c r="F32" s="18"/>
    </row>
  </sheetData>
  <mergeCells count="7">
    <mergeCell ref="A1:I1"/>
    <mergeCell ref="I4:I5"/>
    <mergeCell ref="F4:H4"/>
    <mergeCell ref="A24:I24"/>
    <mergeCell ref="A4:A5"/>
    <mergeCell ref="B4:B5"/>
    <mergeCell ref="C4:E4"/>
  </mergeCells>
  <phoneticPr fontId="2"/>
  <pageMargins left="0.47244094488188981" right="0.23622047244094491" top="0.74803149606299213" bottom="0.74803149606299213" header="0.31496062992125984" footer="0.31496062992125984"/>
  <pageSetup paperSize="9" orientation="portrait" r:id="rId1"/>
  <headerFooter alignWithMargins="0"/>
  <ignoredErrors>
    <ignoredError sqref="F12:F2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115" zoomScaleNormal="115" workbookViewId="0">
      <selection sqref="A1:N1"/>
    </sheetView>
  </sheetViews>
  <sheetFormatPr defaultColWidth="1.375" defaultRowHeight="10.5" x14ac:dyDescent="0.15"/>
  <cols>
    <col min="1" max="1" width="10" style="1" customWidth="1"/>
    <col min="2" max="2" width="7.5" style="1" customWidth="1"/>
    <col min="3" max="3" width="6.875" style="1" customWidth="1"/>
    <col min="4" max="6" width="6.25" style="1" customWidth="1"/>
    <col min="7" max="7" width="6.875" style="1" customWidth="1"/>
    <col min="8" max="10" width="6.25" style="1" customWidth="1"/>
    <col min="11" max="11" width="6.875" style="1" customWidth="1"/>
    <col min="12" max="14" width="6.25" style="1" customWidth="1"/>
    <col min="15" max="16384" width="1.375" style="1"/>
  </cols>
  <sheetData>
    <row r="1" spans="1:14" ht="18" customHeight="1" x14ac:dyDescent="0.15">
      <c r="A1" s="147" t="s">
        <v>224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3.75" customHeight="1" x14ac:dyDescent="0.15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4" ht="11.25" customHeight="1" thickBot="1" x14ac:dyDescent="0.2">
      <c r="L3" s="13"/>
      <c r="M3" s="13"/>
      <c r="N3" s="13" t="s">
        <v>27</v>
      </c>
    </row>
    <row r="4" spans="1:14" ht="21" customHeight="1" x14ac:dyDescent="0.15">
      <c r="A4" s="174" t="s">
        <v>76</v>
      </c>
      <c r="B4" s="185" t="s">
        <v>229</v>
      </c>
      <c r="C4" s="194" t="s">
        <v>226</v>
      </c>
      <c r="D4" s="195"/>
      <c r="E4" s="195"/>
      <c r="F4" s="195"/>
      <c r="G4" s="196" t="s">
        <v>227</v>
      </c>
      <c r="H4" s="197"/>
      <c r="I4" s="197"/>
      <c r="J4" s="197"/>
      <c r="K4" s="196" t="s">
        <v>228</v>
      </c>
      <c r="L4" s="197"/>
      <c r="M4" s="197"/>
      <c r="N4" s="197"/>
    </row>
    <row r="5" spans="1:14" ht="21" customHeight="1" x14ac:dyDescent="0.15">
      <c r="A5" s="175"/>
      <c r="B5" s="198"/>
      <c r="C5" s="82" t="s">
        <v>49</v>
      </c>
      <c r="D5" s="38" t="s">
        <v>81</v>
      </c>
      <c r="E5" s="38" t="s">
        <v>82</v>
      </c>
      <c r="F5" s="80" t="s">
        <v>83</v>
      </c>
      <c r="G5" s="82" t="s">
        <v>49</v>
      </c>
      <c r="H5" s="38" t="s">
        <v>81</v>
      </c>
      <c r="I5" s="81" t="s">
        <v>82</v>
      </c>
      <c r="J5" s="80" t="s">
        <v>83</v>
      </c>
      <c r="K5" s="82" t="s">
        <v>49</v>
      </c>
      <c r="L5" s="38" t="s">
        <v>81</v>
      </c>
      <c r="M5" s="81" t="s">
        <v>82</v>
      </c>
      <c r="N5" s="83" t="s">
        <v>83</v>
      </c>
    </row>
    <row r="6" spans="1:14" ht="11.25" customHeight="1" x14ac:dyDescent="0.15">
      <c r="A6" s="13" t="s">
        <v>116</v>
      </c>
      <c r="B6" s="75">
        <v>36897</v>
      </c>
      <c r="C6" s="76">
        <v>21407</v>
      </c>
      <c r="D6" s="76">
        <v>7901</v>
      </c>
      <c r="E6" s="76">
        <v>10242</v>
      </c>
      <c r="F6" s="76">
        <v>3264</v>
      </c>
      <c r="G6" s="76">
        <v>12019</v>
      </c>
      <c r="H6" s="76">
        <v>1611</v>
      </c>
      <c r="I6" s="76">
        <v>2253</v>
      </c>
      <c r="J6" s="76">
        <v>8155</v>
      </c>
      <c r="K6" s="76">
        <v>3471</v>
      </c>
      <c r="L6" s="76">
        <v>348</v>
      </c>
      <c r="M6" s="76">
        <v>939</v>
      </c>
      <c r="N6" s="76">
        <v>2184</v>
      </c>
    </row>
    <row r="7" spans="1:14" ht="11.25" customHeight="1" x14ac:dyDescent="0.15">
      <c r="A7" s="13" t="s">
        <v>84</v>
      </c>
      <c r="B7" s="53">
        <v>40064</v>
      </c>
      <c r="C7" s="54">
        <v>19769</v>
      </c>
      <c r="D7" s="54">
        <v>6966</v>
      </c>
      <c r="E7" s="54">
        <v>7898</v>
      </c>
      <c r="F7" s="54">
        <v>4905</v>
      </c>
      <c r="G7" s="54">
        <v>17727</v>
      </c>
      <c r="H7" s="54">
        <v>5350</v>
      </c>
      <c r="I7" s="54">
        <v>7310</v>
      </c>
      <c r="J7" s="54">
        <v>5067</v>
      </c>
      <c r="K7" s="54">
        <v>2568</v>
      </c>
      <c r="L7" s="54">
        <v>222</v>
      </c>
      <c r="M7" s="54">
        <v>956</v>
      </c>
      <c r="N7" s="54">
        <v>1390</v>
      </c>
    </row>
    <row r="8" spans="1:14" ht="11.25" customHeight="1" x14ac:dyDescent="0.15">
      <c r="A8" s="13" t="s">
        <v>93</v>
      </c>
      <c r="B8" s="53">
        <v>19338</v>
      </c>
      <c r="C8" s="54">
        <v>11933</v>
      </c>
      <c r="D8" s="54">
        <v>5396</v>
      </c>
      <c r="E8" s="54">
        <v>6347</v>
      </c>
      <c r="F8" s="54">
        <v>190</v>
      </c>
      <c r="G8" s="54">
        <v>6252</v>
      </c>
      <c r="H8" s="54">
        <v>2998</v>
      </c>
      <c r="I8" s="54">
        <v>3202</v>
      </c>
      <c r="J8" s="54">
        <v>52</v>
      </c>
      <c r="K8" s="54">
        <v>1153</v>
      </c>
      <c r="L8" s="54">
        <v>203</v>
      </c>
      <c r="M8" s="54">
        <v>919</v>
      </c>
      <c r="N8" s="54">
        <v>31</v>
      </c>
    </row>
    <row r="9" spans="1:14" ht="11.25" customHeight="1" x14ac:dyDescent="0.15">
      <c r="A9" s="13" t="s">
        <v>106</v>
      </c>
      <c r="B9" s="53">
        <v>24364</v>
      </c>
      <c r="C9" s="54">
        <v>15182</v>
      </c>
      <c r="D9" s="54">
        <v>6701</v>
      </c>
      <c r="E9" s="54">
        <v>8400</v>
      </c>
      <c r="F9" s="54">
        <v>81</v>
      </c>
      <c r="G9" s="54">
        <v>8262</v>
      </c>
      <c r="H9" s="54">
        <v>4003</v>
      </c>
      <c r="I9" s="54">
        <v>4251</v>
      </c>
      <c r="J9" s="54">
        <v>8</v>
      </c>
      <c r="K9" s="54">
        <v>920</v>
      </c>
      <c r="L9" s="54">
        <v>258</v>
      </c>
      <c r="M9" s="54">
        <v>662</v>
      </c>
      <c r="N9" s="54">
        <v>0</v>
      </c>
    </row>
    <row r="10" spans="1:14" ht="11.25" customHeight="1" x14ac:dyDescent="0.15">
      <c r="A10" s="13" t="s">
        <v>108</v>
      </c>
      <c r="B10" s="48">
        <f>SUM(B12:B23)</f>
        <v>13663</v>
      </c>
      <c r="C10" s="55">
        <f t="shared" ref="C10:N10" si="0">SUM(C12:C23)</f>
        <v>8185</v>
      </c>
      <c r="D10" s="55">
        <f t="shared" si="0"/>
        <v>4491</v>
      </c>
      <c r="E10" s="55">
        <f t="shared" si="0"/>
        <v>3694</v>
      </c>
      <c r="F10" s="55">
        <f t="shared" si="0"/>
        <v>0</v>
      </c>
      <c r="G10" s="55">
        <f t="shared" si="0"/>
        <v>5478</v>
      </c>
      <c r="H10" s="55">
        <f t="shared" si="0"/>
        <v>2428</v>
      </c>
      <c r="I10" s="55">
        <f t="shared" si="0"/>
        <v>3050</v>
      </c>
      <c r="J10" s="55">
        <f t="shared" si="0"/>
        <v>0</v>
      </c>
      <c r="K10" s="55">
        <f t="shared" si="0"/>
        <v>0</v>
      </c>
      <c r="L10" s="55">
        <f t="shared" si="0"/>
        <v>0</v>
      </c>
      <c r="M10" s="55">
        <f t="shared" si="0"/>
        <v>0</v>
      </c>
      <c r="N10" s="55">
        <f t="shared" si="0"/>
        <v>0</v>
      </c>
    </row>
    <row r="11" spans="1:14" ht="6.95" customHeight="1" x14ac:dyDescent="0.15">
      <c r="A11" s="13"/>
      <c r="B11" s="46" t="s">
        <v>102</v>
      </c>
      <c r="C11" s="62"/>
      <c r="D11" s="62"/>
      <c r="E11" s="62"/>
      <c r="F11" s="62"/>
      <c r="G11" s="62"/>
      <c r="H11" s="62"/>
      <c r="I11" s="62"/>
      <c r="J11" s="62"/>
      <c r="K11" s="62"/>
      <c r="L11" s="56"/>
      <c r="M11" s="56"/>
      <c r="N11" s="56"/>
    </row>
    <row r="12" spans="1:14" ht="11.25" customHeight="1" x14ac:dyDescent="0.15">
      <c r="A12" s="27" t="s">
        <v>109</v>
      </c>
      <c r="B12" s="51">
        <f>C12+G12+K12</f>
        <v>634</v>
      </c>
      <c r="C12" s="58">
        <f>SUM(D12:F12)</f>
        <v>345</v>
      </c>
      <c r="D12" s="49">
        <v>170</v>
      </c>
      <c r="E12" s="49">
        <v>175</v>
      </c>
      <c r="F12" s="49">
        <v>0</v>
      </c>
      <c r="G12" s="58">
        <f>SUM(H12:J12)</f>
        <v>289</v>
      </c>
      <c r="H12" s="49">
        <v>131</v>
      </c>
      <c r="I12" s="49">
        <v>158</v>
      </c>
      <c r="J12" s="49">
        <v>0</v>
      </c>
      <c r="K12" s="58">
        <f>SUM(L12:N12)</f>
        <v>0</v>
      </c>
      <c r="L12" s="49">
        <v>0</v>
      </c>
      <c r="M12" s="49">
        <v>0</v>
      </c>
      <c r="N12" s="49">
        <v>0</v>
      </c>
    </row>
    <row r="13" spans="1:14" ht="11.25" customHeight="1" x14ac:dyDescent="0.15">
      <c r="A13" s="50" t="s">
        <v>19</v>
      </c>
      <c r="B13" s="51">
        <f t="shared" ref="B13:B23" si="1">C13+G13+K13</f>
        <v>902</v>
      </c>
      <c r="C13" s="58">
        <f t="shared" ref="C13:C23" si="2">SUM(D13:F13)</f>
        <v>384</v>
      </c>
      <c r="D13" s="49">
        <v>164</v>
      </c>
      <c r="E13" s="49">
        <v>220</v>
      </c>
      <c r="F13" s="49">
        <v>0</v>
      </c>
      <c r="G13" s="58">
        <f t="shared" ref="G13:G23" si="3">SUM(H13:J13)</f>
        <v>518</v>
      </c>
      <c r="H13" s="49">
        <v>240</v>
      </c>
      <c r="I13" s="49">
        <v>278</v>
      </c>
      <c r="J13" s="49">
        <v>0</v>
      </c>
      <c r="K13" s="58">
        <f>SUM(L13:N13)</f>
        <v>0</v>
      </c>
      <c r="L13" s="49">
        <v>0</v>
      </c>
      <c r="M13" s="49">
        <v>0</v>
      </c>
      <c r="N13" s="49">
        <v>0</v>
      </c>
    </row>
    <row r="14" spans="1:14" ht="11.25" customHeight="1" x14ac:dyDescent="0.15">
      <c r="A14" s="50" t="s">
        <v>20</v>
      </c>
      <c r="B14" s="51">
        <f t="shared" si="1"/>
        <v>1579</v>
      </c>
      <c r="C14" s="58">
        <f t="shared" si="2"/>
        <v>1372</v>
      </c>
      <c r="D14" s="49">
        <v>940</v>
      </c>
      <c r="E14" s="49">
        <v>432</v>
      </c>
      <c r="F14" s="49">
        <v>0</v>
      </c>
      <c r="G14" s="58">
        <f t="shared" si="3"/>
        <v>207</v>
      </c>
      <c r="H14" s="49">
        <v>100</v>
      </c>
      <c r="I14" s="49">
        <v>107</v>
      </c>
      <c r="J14" s="49">
        <v>0</v>
      </c>
      <c r="K14" s="58">
        <f t="shared" ref="K14:K23" si="4">SUM(L14:N14)</f>
        <v>0</v>
      </c>
      <c r="L14" s="49">
        <v>0</v>
      </c>
      <c r="M14" s="49">
        <v>0</v>
      </c>
      <c r="N14" s="49">
        <v>0</v>
      </c>
    </row>
    <row r="15" spans="1:14" ht="11.25" customHeight="1" x14ac:dyDescent="0.15">
      <c r="A15" s="50" t="s">
        <v>21</v>
      </c>
      <c r="B15" s="51">
        <f t="shared" si="1"/>
        <v>1654</v>
      </c>
      <c r="C15" s="58">
        <f t="shared" si="2"/>
        <v>1145</v>
      </c>
      <c r="D15" s="49">
        <v>779</v>
      </c>
      <c r="E15" s="49">
        <v>366</v>
      </c>
      <c r="F15" s="49">
        <v>0</v>
      </c>
      <c r="G15" s="58">
        <f t="shared" si="3"/>
        <v>509</v>
      </c>
      <c r="H15" s="49">
        <v>211</v>
      </c>
      <c r="I15" s="49">
        <v>298</v>
      </c>
      <c r="J15" s="49">
        <v>0</v>
      </c>
      <c r="K15" s="58">
        <f t="shared" si="4"/>
        <v>0</v>
      </c>
      <c r="L15" s="49">
        <v>0</v>
      </c>
      <c r="M15" s="49">
        <v>0</v>
      </c>
      <c r="N15" s="49">
        <v>0</v>
      </c>
    </row>
    <row r="16" spans="1:14" ht="11.25" customHeight="1" x14ac:dyDescent="0.15">
      <c r="A16" s="50" t="s">
        <v>22</v>
      </c>
      <c r="B16" s="51">
        <f t="shared" si="1"/>
        <v>893</v>
      </c>
      <c r="C16" s="58">
        <f t="shared" si="2"/>
        <v>351</v>
      </c>
      <c r="D16" s="49">
        <v>173</v>
      </c>
      <c r="E16" s="49">
        <v>178</v>
      </c>
      <c r="F16" s="49">
        <v>0</v>
      </c>
      <c r="G16" s="58">
        <f t="shared" si="3"/>
        <v>542</v>
      </c>
      <c r="H16" s="49">
        <v>251</v>
      </c>
      <c r="I16" s="49">
        <v>291</v>
      </c>
      <c r="J16" s="49">
        <v>0</v>
      </c>
      <c r="K16" s="58">
        <f t="shared" si="4"/>
        <v>0</v>
      </c>
      <c r="L16" s="49">
        <v>0</v>
      </c>
      <c r="M16" s="49">
        <v>0</v>
      </c>
      <c r="N16" s="49">
        <v>0</v>
      </c>
    </row>
    <row r="17" spans="1:14" ht="11.25" customHeight="1" x14ac:dyDescent="0.15">
      <c r="A17" s="50" t="s">
        <v>23</v>
      </c>
      <c r="B17" s="51">
        <f t="shared" si="1"/>
        <v>1257</v>
      </c>
      <c r="C17" s="58">
        <f t="shared" si="2"/>
        <v>838</v>
      </c>
      <c r="D17" s="49">
        <v>462</v>
      </c>
      <c r="E17" s="49">
        <v>376</v>
      </c>
      <c r="F17" s="49">
        <v>0</v>
      </c>
      <c r="G17" s="58">
        <f t="shared" si="3"/>
        <v>419</v>
      </c>
      <c r="H17" s="49">
        <v>201</v>
      </c>
      <c r="I17" s="49">
        <v>218</v>
      </c>
      <c r="J17" s="49">
        <v>0</v>
      </c>
      <c r="K17" s="58">
        <f t="shared" si="4"/>
        <v>0</v>
      </c>
      <c r="L17" s="49">
        <v>0</v>
      </c>
      <c r="M17" s="49">
        <v>0</v>
      </c>
      <c r="N17" s="49">
        <v>0</v>
      </c>
    </row>
    <row r="18" spans="1:14" ht="11.25" customHeight="1" x14ac:dyDescent="0.15">
      <c r="A18" s="50" t="s">
        <v>24</v>
      </c>
      <c r="B18" s="51">
        <f t="shared" si="1"/>
        <v>1545</v>
      </c>
      <c r="C18" s="58">
        <f t="shared" si="2"/>
        <v>816</v>
      </c>
      <c r="D18" s="49">
        <v>470</v>
      </c>
      <c r="E18" s="49">
        <v>346</v>
      </c>
      <c r="F18" s="49">
        <v>0</v>
      </c>
      <c r="G18" s="58">
        <f t="shared" si="3"/>
        <v>729</v>
      </c>
      <c r="H18" s="49">
        <v>292</v>
      </c>
      <c r="I18" s="49">
        <v>437</v>
      </c>
      <c r="J18" s="49">
        <v>0</v>
      </c>
      <c r="K18" s="58">
        <f t="shared" si="4"/>
        <v>0</v>
      </c>
      <c r="L18" s="49">
        <v>0</v>
      </c>
      <c r="M18" s="49">
        <v>0</v>
      </c>
      <c r="N18" s="49">
        <v>0</v>
      </c>
    </row>
    <row r="19" spans="1:14" ht="11.25" customHeight="1" x14ac:dyDescent="0.15">
      <c r="A19" s="50" t="s">
        <v>25</v>
      </c>
      <c r="B19" s="51">
        <f t="shared" si="1"/>
        <v>1519</v>
      </c>
      <c r="C19" s="58">
        <f t="shared" si="2"/>
        <v>719</v>
      </c>
      <c r="D19" s="49">
        <v>482</v>
      </c>
      <c r="E19" s="49">
        <v>237</v>
      </c>
      <c r="F19" s="49">
        <v>0</v>
      </c>
      <c r="G19" s="58">
        <f t="shared" si="3"/>
        <v>800</v>
      </c>
      <c r="H19" s="49">
        <v>410</v>
      </c>
      <c r="I19" s="49">
        <v>390</v>
      </c>
      <c r="J19" s="49">
        <v>0</v>
      </c>
      <c r="K19" s="58">
        <f t="shared" si="4"/>
        <v>0</v>
      </c>
      <c r="L19" s="49">
        <v>0</v>
      </c>
      <c r="M19" s="49">
        <v>0</v>
      </c>
      <c r="N19" s="49">
        <v>0</v>
      </c>
    </row>
    <row r="20" spans="1:14" ht="11.25" customHeight="1" x14ac:dyDescent="0.15">
      <c r="A20" s="50" t="s">
        <v>26</v>
      </c>
      <c r="B20" s="51">
        <f t="shared" si="1"/>
        <v>683</v>
      </c>
      <c r="C20" s="58">
        <f t="shared" si="2"/>
        <v>314</v>
      </c>
      <c r="D20" s="49">
        <v>102</v>
      </c>
      <c r="E20" s="49">
        <v>212</v>
      </c>
      <c r="F20" s="49">
        <v>0</v>
      </c>
      <c r="G20" s="58">
        <f t="shared" si="3"/>
        <v>369</v>
      </c>
      <c r="H20" s="49">
        <v>130</v>
      </c>
      <c r="I20" s="49">
        <v>239</v>
      </c>
      <c r="J20" s="49">
        <v>0</v>
      </c>
      <c r="K20" s="58">
        <f t="shared" si="4"/>
        <v>0</v>
      </c>
      <c r="L20" s="49">
        <v>0</v>
      </c>
      <c r="M20" s="49">
        <v>0</v>
      </c>
      <c r="N20" s="49">
        <v>0</v>
      </c>
    </row>
    <row r="21" spans="1:14" ht="11.25" customHeight="1" x14ac:dyDescent="0.15">
      <c r="A21" s="5" t="s">
        <v>110</v>
      </c>
      <c r="B21" s="51">
        <f t="shared" si="1"/>
        <v>816</v>
      </c>
      <c r="C21" s="58">
        <f t="shared" si="2"/>
        <v>638</v>
      </c>
      <c r="D21" s="49">
        <v>277</v>
      </c>
      <c r="E21" s="49">
        <v>361</v>
      </c>
      <c r="F21" s="49">
        <v>0</v>
      </c>
      <c r="G21" s="58">
        <f t="shared" si="3"/>
        <v>178</v>
      </c>
      <c r="H21" s="49">
        <v>73</v>
      </c>
      <c r="I21" s="49">
        <v>105</v>
      </c>
      <c r="J21" s="49">
        <v>0</v>
      </c>
      <c r="K21" s="58">
        <f t="shared" si="4"/>
        <v>0</v>
      </c>
      <c r="L21" s="49">
        <v>0</v>
      </c>
      <c r="M21" s="49">
        <v>0</v>
      </c>
      <c r="N21" s="49">
        <v>0</v>
      </c>
    </row>
    <row r="22" spans="1:14" ht="11.25" customHeight="1" x14ac:dyDescent="0.15">
      <c r="A22" s="27" t="s">
        <v>17</v>
      </c>
      <c r="B22" s="51">
        <f t="shared" si="1"/>
        <v>1410</v>
      </c>
      <c r="C22" s="58">
        <f t="shared" si="2"/>
        <v>1035</v>
      </c>
      <c r="D22" s="49">
        <v>378</v>
      </c>
      <c r="E22" s="49">
        <v>657</v>
      </c>
      <c r="F22" s="49">
        <v>0</v>
      </c>
      <c r="G22" s="58">
        <f t="shared" si="3"/>
        <v>375</v>
      </c>
      <c r="H22" s="49">
        <v>141</v>
      </c>
      <c r="I22" s="49">
        <v>234</v>
      </c>
      <c r="J22" s="49">
        <v>0</v>
      </c>
      <c r="K22" s="58">
        <f t="shared" si="4"/>
        <v>0</v>
      </c>
      <c r="L22" s="49">
        <v>0</v>
      </c>
      <c r="M22" s="49">
        <v>0</v>
      </c>
      <c r="N22" s="49">
        <v>0</v>
      </c>
    </row>
    <row r="23" spans="1:14" ht="11.25" customHeight="1" thickBot="1" x14ac:dyDescent="0.2">
      <c r="A23" s="13" t="s">
        <v>73</v>
      </c>
      <c r="B23" s="67">
        <f t="shared" si="1"/>
        <v>771</v>
      </c>
      <c r="C23" s="68">
        <f t="shared" si="2"/>
        <v>228</v>
      </c>
      <c r="D23" s="52">
        <v>94</v>
      </c>
      <c r="E23" s="52">
        <v>134</v>
      </c>
      <c r="F23" s="52">
        <v>0</v>
      </c>
      <c r="G23" s="68">
        <f t="shared" si="3"/>
        <v>543</v>
      </c>
      <c r="H23" s="52">
        <v>248</v>
      </c>
      <c r="I23" s="52">
        <v>295</v>
      </c>
      <c r="J23" s="52">
        <v>0</v>
      </c>
      <c r="K23" s="52">
        <f t="shared" si="4"/>
        <v>0</v>
      </c>
      <c r="L23" s="52">
        <v>0</v>
      </c>
      <c r="M23" s="52">
        <v>0</v>
      </c>
      <c r="N23" s="52">
        <v>0</v>
      </c>
    </row>
    <row r="24" spans="1:14" ht="11.25" customHeight="1" x14ac:dyDescent="0.15">
      <c r="A24" s="98" t="s">
        <v>133</v>
      </c>
      <c r="B24" s="74"/>
      <c r="C24" s="74"/>
      <c r="D24" s="97"/>
      <c r="E24" s="95"/>
      <c r="F24" s="95"/>
      <c r="G24" s="95"/>
      <c r="H24" s="95"/>
      <c r="I24" s="95"/>
      <c r="J24" s="95"/>
      <c r="K24" s="95"/>
      <c r="L24" s="180"/>
      <c r="M24" s="180"/>
      <c r="N24" s="96"/>
    </row>
    <row r="25" spans="1:14" x14ac:dyDescent="0.15">
      <c r="A25" s="1" t="s">
        <v>134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x14ac:dyDescent="0.15">
      <c r="B26" s="63"/>
      <c r="C26" s="63"/>
      <c r="G26" s="63"/>
      <c r="K26" s="63"/>
    </row>
    <row r="27" spans="1:14" x14ac:dyDescent="0.15">
      <c r="B27" s="63"/>
      <c r="C27" s="63"/>
      <c r="G27" s="63"/>
      <c r="K27" s="63"/>
    </row>
    <row r="28" spans="1:14" x14ac:dyDescent="0.15">
      <c r="B28" s="63"/>
      <c r="C28" s="63"/>
      <c r="G28" s="63"/>
      <c r="K28" s="63"/>
    </row>
    <row r="29" spans="1:14" x14ac:dyDescent="0.15">
      <c r="B29" s="63"/>
      <c r="C29" s="63"/>
      <c r="K29" s="63"/>
    </row>
    <row r="30" spans="1:14" x14ac:dyDescent="0.15">
      <c r="B30" s="63"/>
      <c r="C30" s="63"/>
      <c r="K30" s="63"/>
    </row>
    <row r="31" spans="1:14" x14ac:dyDescent="0.15">
      <c r="C31" s="63"/>
    </row>
    <row r="32" spans="1:14" x14ac:dyDescent="0.15">
      <c r="C32" s="63"/>
    </row>
    <row r="33" spans="3:3" x14ac:dyDescent="0.15">
      <c r="C33" s="63"/>
    </row>
    <row r="34" spans="3:3" x14ac:dyDescent="0.15">
      <c r="C34" s="63"/>
    </row>
    <row r="35" spans="3:3" x14ac:dyDescent="0.15">
      <c r="C35" s="63"/>
    </row>
  </sheetData>
  <mergeCells count="7">
    <mergeCell ref="L24:M24"/>
    <mergeCell ref="C4:F4"/>
    <mergeCell ref="G4:J4"/>
    <mergeCell ref="K4:N4"/>
    <mergeCell ref="A1:N1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K2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zoomScale="115" zoomScaleNormal="115" workbookViewId="0">
      <selection sqref="A1:F1"/>
    </sheetView>
  </sheetViews>
  <sheetFormatPr defaultColWidth="1.375" defaultRowHeight="10.5" x14ac:dyDescent="0.15"/>
  <cols>
    <col min="1" max="1" width="11.375" style="1" customWidth="1"/>
    <col min="2" max="2" width="19" style="1" customWidth="1"/>
    <col min="3" max="6" width="16" style="1" customWidth="1"/>
    <col min="7" max="16384" width="1.375" style="1"/>
  </cols>
  <sheetData>
    <row r="1" spans="1:6" ht="18" customHeight="1" x14ac:dyDescent="0.15">
      <c r="A1" s="147" t="s">
        <v>223</v>
      </c>
      <c r="B1" s="147"/>
      <c r="C1" s="147"/>
      <c r="D1" s="147"/>
      <c r="E1" s="147"/>
      <c r="F1" s="147"/>
    </row>
    <row r="2" spans="1:6" ht="3.75" customHeight="1" x14ac:dyDescent="0.15">
      <c r="A2" s="2"/>
      <c r="B2" s="3"/>
      <c r="C2" s="3"/>
      <c r="D2" s="3"/>
      <c r="E2" s="3"/>
      <c r="F2" s="3"/>
    </row>
    <row r="3" spans="1:6" ht="11.25" customHeight="1" thickBot="1" x14ac:dyDescent="0.2">
      <c r="F3" s="13" t="s">
        <v>27</v>
      </c>
    </row>
    <row r="4" spans="1:6" ht="21" customHeight="1" x14ac:dyDescent="0.15">
      <c r="A4" s="174" t="s">
        <v>137</v>
      </c>
      <c r="B4" s="200" t="s">
        <v>92</v>
      </c>
      <c r="C4" s="161" t="s">
        <v>61</v>
      </c>
      <c r="D4" s="163"/>
      <c r="E4" s="161" t="s">
        <v>62</v>
      </c>
      <c r="F4" s="199"/>
    </row>
    <row r="5" spans="1:6" ht="12" customHeight="1" x14ac:dyDescent="0.15">
      <c r="A5" s="175"/>
      <c r="B5" s="160"/>
      <c r="C5" s="39" t="s">
        <v>136</v>
      </c>
      <c r="D5" s="39" t="s">
        <v>91</v>
      </c>
      <c r="E5" s="39" t="s">
        <v>136</v>
      </c>
      <c r="F5" s="39" t="s">
        <v>91</v>
      </c>
    </row>
    <row r="6" spans="1:6" ht="11.25" customHeight="1" x14ac:dyDescent="0.15">
      <c r="A6" s="7" t="s">
        <v>116</v>
      </c>
      <c r="B6" s="53">
        <v>103024</v>
      </c>
      <c r="C6" s="54">
        <v>72568</v>
      </c>
      <c r="D6" s="54">
        <v>2168</v>
      </c>
      <c r="E6" s="54">
        <v>27870</v>
      </c>
      <c r="F6" s="54">
        <v>418</v>
      </c>
    </row>
    <row r="7" spans="1:6" ht="11.25" customHeight="1" x14ac:dyDescent="0.15">
      <c r="A7" s="13" t="s">
        <v>84</v>
      </c>
      <c r="B7" s="53">
        <v>167342</v>
      </c>
      <c r="C7" s="54">
        <v>113083</v>
      </c>
      <c r="D7" s="54">
        <v>3161</v>
      </c>
      <c r="E7" s="54">
        <v>50443</v>
      </c>
      <c r="F7" s="54">
        <v>655</v>
      </c>
    </row>
    <row r="8" spans="1:6" ht="11.25" customHeight="1" x14ac:dyDescent="0.15">
      <c r="A8" s="13" t="s">
        <v>93</v>
      </c>
      <c r="B8" s="53">
        <v>191881</v>
      </c>
      <c r="C8" s="54">
        <v>121214</v>
      </c>
      <c r="D8" s="54">
        <v>2870</v>
      </c>
      <c r="E8" s="54">
        <v>66958</v>
      </c>
      <c r="F8" s="54">
        <v>839</v>
      </c>
    </row>
    <row r="9" spans="1:6" ht="11.25" customHeight="1" x14ac:dyDescent="0.15">
      <c r="A9" s="13" t="s">
        <v>106</v>
      </c>
      <c r="B9" s="53">
        <v>286936</v>
      </c>
      <c r="C9" s="54">
        <v>191049</v>
      </c>
      <c r="D9" s="54">
        <v>6587</v>
      </c>
      <c r="E9" s="54">
        <v>88239</v>
      </c>
      <c r="F9" s="54">
        <v>1061</v>
      </c>
    </row>
    <row r="10" spans="1:6" ht="11.25" customHeight="1" x14ac:dyDescent="0.15">
      <c r="A10" s="13" t="s">
        <v>108</v>
      </c>
      <c r="B10" s="48">
        <f>SUM(B12:B23)</f>
        <v>265555</v>
      </c>
      <c r="C10" s="55">
        <f t="shared" ref="C10:F10" si="0">SUM(C12:C23)</f>
        <v>190550</v>
      </c>
      <c r="D10" s="55">
        <f t="shared" si="0"/>
        <v>8069</v>
      </c>
      <c r="E10" s="55">
        <f t="shared" si="0"/>
        <v>66259</v>
      </c>
      <c r="F10" s="55">
        <f t="shared" si="0"/>
        <v>677</v>
      </c>
    </row>
    <row r="11" spans="1:6" ht="6.95" customHeight="1" x14ac:dyDescent="0.15">
      <c r="A11" s="13"/>
      <c r="B11" s="46"/>
      <c r="C11" s="56"/>
      <c r="D11" s="56"/>
      <c r="E11" s="56"/>
      <c r="F11" s="56"/>
    </row>
    <row r="12" spans="1:6" ht="11.25" customHeight="1" x14ac:dyDescent="0.15">
      <c r="A12" s="27" t="s">
        <v>109</v>
      </c>
      <c r="B12" s="51">
        <f>SUM(C12:F12)</f>
        <v>19257</v>
      </c>
      <c r="C12" s="49">
        <v>13302</v>
      </c>
      <c r="D12" s="49">
        <v>742</v>
      </c>
      <c r="E12" s="49">
        <v>5166</v>
      </c>
      <c r="F12" s="49">
        <v>47</v>
      </c>
    </row>
    <row r="13" spans="1:6" ht="11.25" customHeight="1" x14ac:dyDescent="0.15">
      <c r="A13" s="27" t="s">
        <v>19</v>
      </c>
      <c r="B13" s="51">
        <f t="shared" ref="B13:B23" si="1">SUM(C13:F13)</f>
        <v>19025</v>
      </c>
      <c r="C13" s="49">
        <v>13196</v>
      </c>
      <c r="D13" s="49">
        <v>258</v>
      </c>
      <c r="E13" s="49">
        <v>5558</v>
      </c>
      <c r="F13" s="49">
        <v>13</v>
      </c>
    </row>
    <row r="14" spans="1:6" ht="11.25" customHeight="1" x14ac:dyDescent="0.15">
      <c r="A14" s="27" t="s">
        <v>20</v>
      </c>
      <c r="B14" s="51">
        <f t="shared" si="1"/>
        <v>14425</v>
      </c>
      <c r="C14" s="49">
        <v>9102</v>
      </c>
      <c r="D14" s="49">
        <v>81</v>
      </c>
      <c r="E14" s="49">
        <v>5232</v>
      </c>
      <c r="F14" s="49">
        <v>10</v>
      </c>
    </row>
    <row r="15" spans="1:6" ht="11.25" customHeight="1" x14ac:dyDescent="0.15">
      <c r="A15" s="27" t="s">
        <v>21</v>
      </c>
      <c r="B15" s="51">
        <f t="shared" si="1"/>
        <v>16436</v>
      </c>
      <c r="C15" s="49">
        <v>11874</v>
      </c>
      <c r="D15" s="49">
        <v>850</v>
      </c>
      <c r="E15" s="49">
        <v>3607</v>
      </c>
      <c r="F15" s="49">
        <v>105</v>
      </c>
    </row>
    <row r="16" spans="1:6" ht="11.25" customHeight="1" x14ac:dyDescent="0.15">
      <c r="A16" s="27" t="s">
        <v>22</v>
      </c>
      <c r="B16" s="51">
        <f t="shared" si="1"/>
        <v>32621</v>
      </c>
      <c r="C16" s="49">
        <v>26577</v>
      </c>
      <c r="D16" s="49">
        <v>3142</v>
      </c>
      <c r="E16" s="49">
        <v>2779</v>
      </c>
      <c r="F16" s="49">
        <v>123</v>
      </c>
    </row>
    <row r="17" spans="1:6" ht="11.25" customHeight="1" x14ac:dyDescent="0.15">
      <c r="A17" s="27" t="s">
        <v>23</v>
      </c>
      <c r="B17" s="51">
        <f t="shared" si="1"/>
        <v>23169</v>
      </c>
      <c r="C17" s="49">
        <v>16300</v>
      </c>
      <c r="D17" s="49">
        <v>149</v>
      </c>
      <c r="E17" s="49">
        <v>6646</v>
      </c>
      <c r="F17" s="49">
        <v>74</v>
      </c>
    </row>
    <row r="18" spans="1:6" ht="11.25" customHeight="1" x14ac:dyDescent="0.15">
      <c r="A18" s="27" t="s">
        <v>24</v>
      </c>
      <c r="B18" s="51">
        <f t="shared" si="1"/>
        <v>26470</v>
      </c>
      <c r="C18" s="49">
        <v>16998</v>
      </c>
      <c r="D18" s="49">
        <v>247</v>
      </c>
      <c r="E18" s="49">
        <v>9189</v>
      </c>
      <c r="F18" s="49">
        <v>36</v>
      </c>
    </row>
    <row r="19" spans="1:6" ht="11.25" customHeight="1" x14ac:dyDescent="0.15">
      <c r="A19" s="27" t="s">
        <v>25</v>
      </c>
      <c r="B19" s="51">
        <f t="shared" si="1"/>
        <v>31271</v>
      </c>
      <c r="C19" s="49">
        <v>19579</v>
      </c>
      <c r="D19" s="49">
        <v>239</v>
      </c>
      <c r="E19" s="49">
        <v>11381</v>
      </c>
      <c r="F19" s="49">
        <v>72</v>
      </c>
    </row>
    <row r="20" spans="1:6" ht="11.25" customHeight="1" x14ac:dyDescent="0.15">
      <c r="A20" s="27" t="s">
        <v>26</v>
      </c>
      <c r="B20" s="51">
        <f t="shared" si="1"/>
        <v>21047</v>
      </c>
      <c r="C20" s="49">
        <v>14765</v>
      </c>
      <c r="D20" s="49">
        <v>552</v>
      </c>
      <c r="E20" s="49">
        <v>5667</v>
      </c>
      <c r="F20" s="49">
        <v>63</v>
      </c>
    </row>
    <row r="21" spans="1:6" ht="11.25" customHeight="1" x14ac:dyDescent="0.15">
      <c r="A21" s="13" t="s">
        <v>110</v>
      </c>
      <c r="B21" s="51">
        <f t="shared" si="1"/>
        <v>14672</v>
      </c>
      <c r="C21" s="49">
        <v>12090</v>
      </c>
      <c r="D21" s="49">
        <v>575</v>
      </c>
      <c r="E21" s="49">
        <v>1981</v>
      </c>
      <c r="F21" s="49">
        <v>26</v>
      </c>
    </row>
    <row r="22" spans="1:6" ht="11.25" customHeight="1" x14ac:dyDescent="0.15">
      <c r="A22" s="27" t="s">
        <v>17</v>
      </c>
      <c r="B22" s="51">
        <f t="shared" si="1"/>
        <v>17343</v>
      </c>
      <c r="C22" s="49">
        <v>13670</v>
      </c>
      <c r="D22" s="49">
        <v>130</v>
      </c>
      <c r="E22" s="49">
        <v>3526</v>
      </c>
      <c r="F22" s="49">
        <v>17</v>
      </c>
    </row>
    <row r="23" spans="1:6" ht="11.25" customHeight="1" thickBot="1" x14ac:dyDescent="0.2">
      <c r="A23" s="8" t="s">
        <v>73</v>
      </c>
      <c r="B23" s="67">
        <f t="shared" si="1"/>
        <v>29819</v>
      </c>
      <c r="C23" s="52">
        <v>23097</v>
      </c>
      <c r="D23" s="52">
        <v>1104</v>
      </c>
      <c r="E23" s="52">
        <v>5527</v>
      </c>
      <c r="F23" s="52">
        <v>91</v>
      </c>
    </row>
    <row r="24" spans="1:6" ht="11.25" customHeight="1" x14ac:dyDescent="0.15">
      <c r="A24" s="41" t="s">
        <v>135</v>
      </c>
      <c r="B24" s="41"/>
      <c r="C24" s="41"/>
      <c r="D24" s="84"/>
      <c r="E24" s="84"/>
      <c r="F24" s="84"/>
    </row>
  </sheetData>
  <mergeCells count="5">
    <mergeCell ref="A1:F1"/>
    <mergeCell ref="C4:D4"/>
    <mergeCell ref="E4:F4"/>
    <mergeCell ref="A4:A5"/>
    <mergeCell ref="B4:B5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showGridLines="0" zoomScale="115" zoomScaleNormal="115" zoomScaleSheetLayoutView="130" workbookViewId="0">
      <selection sqref="A1:H1"/>
    </sheetView>
  </sheetViews>
  <sheetFormatPr defaultColWidth="2.5" defaultRowHeight="12" x14ac:dyDescent="0.15"/>
  <cols>
    <col min="1" max="1" width="3.75" style="106" customWidth="1"/>
    <col min="2" max="2" width="0.875" style="45" customWidth="1"/>
    <col min="3" max="3" width="23.75" style="45" customWidth="1"/>
    <col min="4" max="6" width="7.5" style="104" customWidth="1"/>
    <col min="7" max="7" width="3.625" style="104" customWidth="1"/>
    <col min="8" max="8" width="37.5" style="112" customWidth="1"/>
    <col min="9" max="16384" width="2.5" style="45"/>
  </cols>
  <sheetData>
    <row r="1" spans="1:8" s="42" customFormat="1" ht="17.25" x14ac:dyDescent="0.15">
      <c r="A1" s="201" t="s">
        <v>225</v>
      </c>
      <c r="B1" s="201"/>
      <c r="C1" s="201"/>
      <c r="D1" s="201"/>
      <c r="E1" s="201"/>
      <c r="F1" s="201"/>
      <c r="G1" s="201"/>
      <c r="H1" s="201"/>
    </row>
    <row r="2" spans="1:8" s="42" customFormat="1" ht="7.5" customHeight="1" x14ac:dyDescent="0.15">
      <c r="A2" s="123"/>
      <c r="B2" s="123"/>
      <c r="C2" s="123"/>
      <c r="D2" s="123"/>
      <c r="E2" s="123"/>
      <c r="F2" s="123"/>
      <c r="G2" s="123"/>
      <c r="H2" s="123"/>
    </row>
    <row r="3" spans="1:8" s="42" customFormat="1" ht="11.25" customHeight="1" thickBot="1" x14ac:dyDescent="0.2">
      <c r="A3" s="105"/>
      <c r="B3" s="43"/>
      <c r="C3" s="44"/>
      <c r="D3" s="44"/>
      <c r="E3" s="103"/>
      <c r="F3" s="44"/>
      <c r="G3" s="44"/>
      <c r="H3" s="109" t="s">
        <v>120</v>
      </c>
    </row>
    <row r="4" spans="1:8" s="42" customFormat="1" ht="11.25" customHeight="1" x14ac:dyDescent="0.15">
      <c r="A4" s="202" t="s">
        <v>159</v>
      </c>
      <c r="B4" s="202"/>
      <c r="C4" s="174"/>
      <c r="D4" s="174" t="s">
        <v>97</v>
      </c>
      <c r="E4" s="192" t="s">
        <v>98</v>
      </c>
      <c r="F4" s="192" t="s">
        <v>100</v>
      </c>
      <c r="G4" s="203" t="s">
        <v>104</v>
      </c>
      <c r="H4" s="204"/>
    </row>
    <row r="5" spans="1:8" s="42" customFormat="1" ht="11.25" customHeight="1" x14ac:dyDescent="0.15">
      <c r="A5" s="193"/>
      <c r="B5" s="193"/>
      <c r="C5" s="175"/>
      <c r="D5" s="175"/>
      <c r="E5" s="190"/>
      <c r="F5" s="190"/>
      <c r="G5" s="205"/>
      <c r="H5" s="206"/>
    </row>
    <row r="6" spans="1:8" s="42" customFormat="1" ht="6.75" customHeight="1" x14ac:dyDescent="0.15">
      <c r="A6" s="13"/>
      <c r="B6" s="73"/>
      <c r="C6" s="102"/>
      <c r="D6" s="100"/>
      <c r="E6" s="100"/>
      <c r="F6" s="100"/>
      <c r="G6" s="100"/>
      <c r="H6" s="110"/>
    </row>
    <row r="7" spans="1:8" s="42" customFormat="1" ht="21" x14ac:dyDescent="0.15">
      <c r="A7" s="126">
        <v>1</v>
      </c>
      <c r="B7" s="127"/>
      <c r="C7" s="128" t="s">
        <v>160</v>
      </c>
      <c r="D7" s="129">
        <v>115875</v>
      </c>
      <c r="E7" s="130">
        <v>288.33</v>
      </c>
      <c r="F7" s="129">
        <v>14</v>
      </c>
      <c r="G7" s="131"/>
      <c r="H7" s="132" t="s">
        <v>161</v>
      </c>
    </row>
    <row r="8" spans="1:8" ht="6.75" customHeight="1" x14ac:dyDescent="0.15">
      <c r="A8" s="126"/>
      <c r="B8" s="133"/>
      <c r="C8" s="128"/>
      <c r="D8" s="129"/>
      <c r="E8" s="130"/>
      <c r="F8" s="129"/>
      <c r="G8" s="131"/>
      <c r="H8" s="132"/>
    </row>
    <row r="9" spans="1:8" x14ac:dyDescent="0.15">
      <c r="A9" s="126">
        <v>2</v>
      </c>
      <c r="B9" s="133"/>
      <c r="C9" s="128" t="s">
        <v>162</v>
      </c>
      <c r="D9" s="129">
        <v>26594</v>
      </c>
      <c r="E9" s="130">
        <v>183.4</v>
      </c>
      <c r="F9" s="129">
        <v>3</v>
      </c>
      <c r="G9" s="131"/>
      <c r="H9" s="132" t="s">
        <v>163</v>
      </c>
    </row>
    <row r="10" spans="1:8" ht="6.75" customHeight="1" x14ac:dyDescent="0.15">
      <c r="A10" s="126"/>
      <c r="B10" s="133"/>
      <c r="C10" s="128"/>
      <c r="D10" s="129"/>
      <c r="E10" s="130"/>
      <c r="F10" s="129"/>
      <c r="G10" s="131"/>
      <c r="H10" s="132"/>
    </row>
    <row r="11" spans="1:8" ht="31.5" x14ac:dyDescent="0.15">
      <c r="A11" s="126">
        <v>3</v>
      </c>
      <c r="B11" s="133"/>
      <c r="C11" s="134" t="s">
        <v>164</v>
      </c>
      <c r="D11" s="129">
        <v>102669</v>
      </c>
      <c r="E11" s="130">
        <v>272.35000000000002</v>
      </c>
      <c r="F11" s="129">
        <v>26</v>
      </c>
      <c r="G11" s="131"/>
      <c r="H11" s="132" t="s">
        <v>165</v>
      </c>
    </row>
    <row r="12" spans="1:8" ht="6.75" customHeight="1" x14ac:dyDescent="0.15">
      <c r="A12" s="126"/>
      <c r="B12" s="133"/>
      <c r="C12" s="134"/>
      <c r="D12" s="129"/>
      <c r="E12" s="130"/>
      <c r="F12" s="129"/>
      <c r="G12" s="131"/>
      <c r="H12" s="132"/>
    </row>
    <row r="13" spans="1:8" ht="31.5" x14ac:dyDescent="0.15">
      <c r="A13" s="126">
        <v>4</v>
      </c>
      <c r="B13" s="133"/>
      <c r="C13" s="134" t="s">
        <v>166</v>
      </c>
      <c r="D13" s="129">
        <v>65591</v>
      </c>
      <c r="E13" s="130">
        <v>274.89999999999998</v>
      </c>
      <c r="F13" s="129">
        <v>23</v>
      </c>
      <c r="G13" s="131"/>
      <c r="H13" s="132" t="s">
        <v>167</v>
      </c>
    </row>
    <row r="14" spans="1:8" ht="6.75" customHeight="1" x14ac:dyDescent="0.15">
      <c r="A14" s="126"/>
      <c r="B14" s="133"/>
      <c r="C14" s="134"/>
      <c r="D14" s="129"/>
      <c r="E14" s="130"/>
      <c r="F14" s="129"/>
      <c r="G14" s="131"/>
      <c r="H14" s="132"/>
    </row>
    <row r="15" spans="1:8" x14ac:dyDescent="0.15">
      <c r="A15" s="126">
        <v>5</v>
      </c>
      <c r="B15" s="127"/>
      <c r="C15" s="135" t="s">
        <v>168</v>
      </c>
      <c r="D15" s="129">
        <v>24782</v>
      </c>
      <c r="E15" s="130">
        <v>181.4</v>
      </c>
      <c r="F15" s="129">
        <v>2</v>
      </c>
      <c r="G15" s="131"/>
      <c r="H15" s="132" t="s">
        <v>169</v>
      </c>
    </row>
    <row r="16" spans="1:8" ht="6.75" customHeight="1" x14ac:dyDescent="0.15">
      <c r="A16" s="126"/>
      <c r="B16" s="133"/>
      <c r="C16" s="134"/>
      <c r="D16" s="129"/>
      <c r="E16" s="130"/>
      <c r="F16" s="129"/>
      <c r="G16" s="131"/>
      <c r="H16" s="132"/>
    </row>
    <row r="17" spans="1:8" ht="42" x14ac:dyDescent="0.15">
      <c r="A17" s="126">
        <v>6</v>
      </c>
      <c r="B17" s="127"/>
      <c r="C17" s="135" t="s">
        <v>170</v>
      </c>
      <c r="D17" s="129">
        <v>168666</v>
      </c>
      <c r="E17" s="130">
        <v>348</v>
      </c>
      <c r="F17" s="129">
        <v>32</v>
      </c>
      <c r="G17" s="131"/>
      <c r="H17" s="132" t="s">
        <v>171</v>
      </c>
    </row>
    <row r="18" spans="1:8" ht="6.75" customHeight="1" x14ac:dyDescent="0.15">
      <c r="A18" s="126"/>
      <c r="B18" s="133"/>
      <c r="C18" s="134"/>
      <c r="D18" s="129"/>
      <c r="E18" s="130"/>
      <c r="F18" s="129"/>
      <c r="G18" s="131"/>
      <c r="H18" s="132"/>
    </row>
    <row r="19" spans="1:8" x14ac:dyDescent="0.15">
      <c r="A19" s="126">
        <v>7</v>
      </c>
      <c r="B19" s="127"/>
      <c r="C19" s="135" t="s">
        <v>172</v>
      </c>
      <c r="D19" s="129">
        <v>72458</v>
      </c>
      <c r="E19" s="130">
        <v>248.52</v>
      </c>
      <c r="F19" s="129">
        <v>9</v>
      </c>
      <c r="G19" s="131"/>
      <c r="H19" s="132" t="s">
        <v>173</v>
      </c>
    </row>
    <row r="20" spans="1:8" ht="6.75" customHeight="1" x14ac:dyDescent="0.15">
      <c r="A20" s="126"/>
      <c r="B20" s="133"/>
      <c r="C20" s="134"/>
      <c r="D20" s="129"/>
      <c r="E20" s="130"/>
      <c r="F20" s="129"/>
      <c r="G20" s="131"/>
      <c r="H20" s="132"/>
    </row>
    <row r="21" spans="1:8" x14ac:dyDescent="0.15">
      <c r="A21" s="126">
        <v>8</v>
      </c>
      <c r="B21" s="127"/>
      <c r="C21" s="128" t="s">
        <v>174</v>
      </c>
      <c r="D21" s="129">
        <v>90963</v>
      </c>
      <c r="E21" s="130">
        <v>294</v>
      </c>
      <c r="F21" s="129">
        <v>6</v>
      </c>
      <c r="G21" s="131"/>
      <c r="H21" s="132" t="s">
        <v>175</v>
      </c>
    </row>
    <row r="22" spans="1:8" ht="6.75" customHeight="1" x14ac:dyDescent="0.15">
      <c r="A22" s="126"/>
      <c r="B22" s="133"/>
      <c r="C22" s="128"/>
      <c r="D22" s="129"/>
      <c r="E22" s="130"/>
      <c r="F22" s="129"/>
      <c r="G22" s="131"/>
      <c r="H22" s="132"/>
    </row>
    <row r="23" spans="1:8" x14ac:dyDescent="0.15">
      <c r="A23" s="126">
        <v>9</v>
      </c>
      <c r="B23" s="133"/>
      <c r="C23" s="128" t="s">
        <v>176</v>
      </c>
      <c r="D23" s="129">
        <v>62735</v>
      </c>
      <c r="E23" s="130">
        <v>237.98</v>
      </c>
      <c r="F23" s="129">
        <v>1</v>
      </c>
      <c r="G23" s="131"/>
      <c r="H23" s="132" t="s">
        <v>177</v>
      </c>
    </row>
    <row r="24" spans="1:8" ht="6.75" customHeight="1" x14ac:dyDescent="0.15">
      <c r="A24" s="126"/>
      <c r="B24" s="133"/>
      <c r="C24" s="128"/>
      <c r="D24" s="129"/>
      <c r="E24" s="130"/>
      <c r="F24" s="129"/>
      <c r="G24" s="131"/>
      <c r="H24" s="132"/>
    </row>
    <row r="25" spans="1:8" ht="31.5" x14ac:dyDescent="0.15">
      <c r="A25" s="126">
        <v>10</v>
      </c>
      <c r="B25" s="133"/>
      <c r="C25" s="128" t="s">
        <v>178</v>
      </c>
      <c r="D25" s="129">
        <v>114261</v>
      </c>
      <c r="E25" s="130">
        <v>289.58999999999997</v>
      </c>
      <c r="F25" s="129">
        <v>20</v>
      </c>
      <c r="G25" s="131"/>
      <c r="H25" s="132" t="s">
        <v>179</v>
      </c>
    </row>
    <row r="26" spans="1:8" ht="6.75" customHeight="1" x14ac:dyDescent="0.15">
      <c r="A26" s="126"/>
      <c r="B26" s="133"/>
      <c r="C26" s="134"/>
      <c r="D26" s="129"/>
      <c r="E26" s="130"/>
      <c r="F26" s="129"/>
      <c r="G26" s="131"/>
      <c r="H26" s="132"/>
    </row>
    <row r="27" spans="1:8" ht="42" x14ac:dyDescent="0.15">
      <c r="A27" s="126">
        <v>11</v>
      </c>
      <c r="B27" s="127"/>
      <c r="C27" s="135" t="s">
        <v>180</v>
      </c>
      <c r="D27" s="129">
        <v>85861</v>
      </c>
      <c r="E27" s="130">
        <v>292.5</v>
      </c>
      <c r="F27" s="129">
        <v>27</v>
      </c>
      <c r="G27" s="131"/>
      <c r="H27" s="132" t="s">
        <v>230</v>
      </c>
    </row>
    <row r="28" spans="1:8" ht="6.75" customHeight="1" x14ac:dyDescent="0.15">
      <c r="A28" s="126"/>
      <c r="B28" s="133"/>
      <c r="C28" s="134"/>
      <c r="D28" s="129"/>
      <c r="E28" s="130"/>
      <c r="F28" s="129"/>
      <c r="G28" s="131"/>
      <c r="H28" s="132"/>
    </row>
    <row r="29" spans="1:8" x14ac:dyDescent="0.15">
      <c r="A29" s="126">
        <v>12</v>
      </c>
      <c r="B29" s="127"/>
      <c r="C29" s="135" t="s">
        <v>181</v>
      </c>
      <c r="D29" s="129">
        <v>30277</v>
      </c>
      <c r="E29" s="130">
        <v>180.45</v>
      </c>
      <c r="F29" s="129">
        <v>1</v>
      </c>
      <c r="G29" s="131"/>
      <c r="H29" s="132" t="s">
        <v>182</v>
      </c>
    </row>
    <row r="30" spans="1:8" ht="6.75" customHeight="1" x14ac:dyDescent="0.15">
      <c r="A30" s="126"/>
      <c r="B30" s="133"/>
      <c r="C30" s="134"/>
      <c r="D30" s="129"/>
      <c r="E30" s="130"/>
      <c r="F30" s="129"/>
      <c r="G30" s="131"/>
      <c r="H30" s="132"/>
    </row>
    <row r="31" spans="1:8" x14ac:dyDescent="0.15">
      <c r="A31" s="126">
        <v>13</v>
      </c>
      <c r="B31" s="127"/>
      <c r="C31" s="128" t="s">
        <v>183</v>
      </c>
      <c r="D31" s="129">
        <v>83781</v>
      </c>
      <c r="E31" s="136">
        <v>285.10000000000002</v>
      </c>
      <c r="F31" s="129">
        <v>1</v>
      </c>
      <c r="G31" s="131"/>
      <c r="H31" s="132" t="s">
        <v>184</v>
      </c>
    </row>
    <row r="32" spans="1:8" ht="6.75" customHeight="1" x14ac:dyDescent="0.15">
      <c r="A32" s="126"/>
      <c r="B32" s="133"/>
      <c r="C32" s="128"/>
      <c r="D32" s="129"/>
      <c r="E32" s="136"/>
      <c r="F32" s="129"/>
      <c r="G32" s="131"/>
      <c r="H32" s="132"/>
    </row>
    <row r="33" spans="1:8" s="42" customFormat="1" x14ac:dyDescent="0.15">
      <c r="A33" s="126">
        <v>14</v>
      </c>
      <c r="B33" s="127"/>
      <c r="C33" s="135" t="s">
        <v>185</v>
      </c>
      <c r="D33" s="129">
        <v>61214</v>
      </c>
      <c r="E33" s="136">
        <v>237.9</v>
      </c>
      <c r="F33" s="129">
        <v>3</v>
      </c>
      <c r="G33" s="131"/>
      <c r="H33" s="132" t="s">
        <v>186</v>
      </c>
    </row>
    <row r="34" spans="1:8" s="42" customFormat="1" ht="6.75" customHeight="1" x14ac:dyDescent="0.15">
      <c r="A34" s="126"/>
      <c r="B34" s="127"/>
      <c r="C34" s="135"/>
      <c r="D34" s="129"/>
      <c r="E34" s="136"/>
      <c r="F34" s="129"/>
      <c r="G34" s="131"/>
      <c r="H34" s="132"/>
    </row>
    <row r="35" spans="1:8" s="42" customFormat="1" x14ac:dyDescent="0.15">
      <c r="A35" s="126">
        <v>15</v>
      </c>
      <c r="B35" s="133"/>
      <c r="C35" s="134" t="s">
        <v>187</v>
      </c>
      <c r="D35" s="129">
        <v>42363</v>
      </c>
      <c r="E35" s="136">
        <v>206.5</v>
      </c>
      <c r="F35" s="129">
        <v>2</v>
      </c>
      <c r="G35" s="131"/>
      <c r="H35" s="132" t="s">
        <v>188</v>
      </c>
    </row>
    <row r="36" spans="1:8" s="42" customFormat="1" ht="6.75" customHeight="1" x14ac:dyDescent="0.15">
      <c r="A36" s="126"/>
      <c r="B36" s="127"/>
      <c r="C36" s="135"/>
      <c r="D36" s="129"/>
      <c r="E36" s="137"/>
      <c r="F36" s="129"/>
      <c r="G36" s="131"/>
      <c r="H36" s="132"/>
    </row>
    <row r="37" spans="1:8" s="42" customFormat="1" x14ac:dyDescent="0.15">
      <c r="A37" s="126">
        <v>16</v>
      </c>
      <c r="B37" s="133"/>
      <c r="C37" s="134" t="s">
        <v>189</v>
      </c>
      <c r="D37" s="129">
        <v>148528</v>
      </c>
      <c r="E37" s="137">
        <v>345</v>
      </c>
      <c r="F37" s="129">
        <v>1</v>
      </c>
      <c r="G37" s="131"/>
      <c r="H37" s="132" t="s">
        <v>190</v>
      </c>
    </row>
    <row r="38" spans="1:8" s="42" customFormat="1" ht="6.75" customHeight="1" x14ac:dyDescent="0.15">
      <c r="A38" s="126"/>
      <c r="B38" s="127"/>
      <c r="C38" s="135"/>
      <c r="D38" s="129"/>
      <c r="E38" s="137"/>
      <c r="F38" s="129"/>
      <c r="G38" s="131"/>
      <c r="H38" s="132"/>
    </row>
    <row r="39" spans="1:8" s="42" customFormat="1" x14ac:dyDescent="0.15">
      <c r="A39" s="126">
        <v>17</v>
      </c>
      <c r="B39" s="127"/>
      <c r="C39" s="135" t="s">
        <v>191</v>
      </c>
      <c r="D39" s="129">
        <v>28890</v>
      </c>
      <c r="E39" s="137">
        <v>198.6</v>
      </c>
      <c r="F39" s="129">
        <v>1</v>
      </c>
      <c r="G39" s="131"/>
      <c r="H39" s="132" t="s">
        <v>192</v>
      </c>
    </row>
    <row r="40" spans="1:8" s="42" customFormat="1" ht="6.75" customHeight="1" x14ac:dyDescent="0.15">
      <c r="A40" s="126"/>
      <c r="B40" s="127"/>
      <c r="C40" s="135"/>
      <c r="D40" s="129"/>
      <c r="E40" s="137"/>
      <c r="F40" s="129"/>
      <c r="G40" s="131"/>
      <c r="H40" s="132"/>
    </row>
    <row r="41" spans="1:8" s="42" customFormat="1" x14ac:dyDescent="0.15">
      <c r="A41" s="126">
        <v>18</v>
      </c>
      <c r="B41" s="133"/>
      <c r="C41" s="135" t="s">
        <v>193</v>
      </c>
      <c r="D41" s="129">
        <v>43188</v>
      </c>
      <c r="E41" s="137">
        <v>196.35</v>
      </c>
      <c r="F41" s="129">
        <v>1</v>
      </c>
      <c r="G41" s="131"/>
      <c r="H41" s="132" t="s">
        <v>192</v>
      </c>
    </row>
    <row r="42" spans="1:8" s="42" customFormat="1" ht="6.75" customHeight="1" x14ac:dyDescent="0.15">
      <c r="A42" s="126"/>
      <c r="B42" s="133"/>
      <c r="C42" s="134"/>
      <c r="D42" s="129"/>
      <c r="E42" s="136"/>
      <c r="F42" s="129"/>
      <c r="G42" s="131"/>
      <c r="H42" s="132"/>
    </row>
    <row r="43" spans="1:8" s="42" customFormat="1" x14ac:dyDescent="0.15">
      <c r="A43" s="126">
        <v>19</v>
      </c>
      <c r="B43" s="127"/>
      <c r="C43" s="134" t="s">
        <v>194</v>
      </c>
      <c r="D43" s="129">
        <v>51044</v>
      </c>
      <c r="E43" s="136">
        <v>238</v>
      </c>
      <c r="F43" s="129">
        <v>1</v>
      </c>
      <c r="G43" s="131"/>
      <c r="H43" s="132" t="s">
        <v>195</v>
      </c>
    </row>
    <row r="44" spans="1:8" s="42" customFormat="1" ht="6.75" customHeight="1" x14ac:dyDescent="0.15">
      <c r="A44" s="126"/>
      <c r="B44" s="127"/>
      <c r="C44" s="128"/>
      <c r="D44" s="129"/>
      <c r="E44" s="137"/>
      <c r="F44" s="129"/>
      <c r="G44" s="131"/>
      <c r="H44" s="132"/>
    </row>
    <row r="45" spans="1:8" s="42" customFormat="1" x14ac:dyDescent="0.15">
      <c r="A45" s="126">
        <v>20</v>
      </c>
      <c r="B45" s="127"/>
      <c r="C45" s="128" t="s">
        <v>196</v>
      </c>
      <c r="D45" s="129">
        <v>50142</v>
      </c>
      <c r="E45" s="137">
        <v>241</v>
      </c>
      <c r="F45" s="129">
        <v>2</v>
      </c>
      <c r="G45" s="131"/>
      <c r="H45" s="132" t="s">
        <v>197</v>
      </c>
    </row>
    <row r="46" spans="1:8" s="42" customFormat="1" ht="6.75" customHeight="1" x14ac:dyDescent="0.15">
      <c r="A46" s="126"/>
      <c r="B46" s="127"/>
      <c r="C46" s="135"/>
      <c r="D46" s="129"/>
      <c r="E46" s="137"/>
      <c r="F46" s="129"/>
      <c r="G46" s="131"/>
      <c r="H46" s="132"/>
    </row>
    <row r="47" spans="1:8" s="42" customFormat="1" x14ac:dyDescent="0.15">
      <c r="A47" s="126">
        <v>21</v>
      </c>
      <c r="B47" s="127"/>
      <c r="C47" s="134" t="s">
        <v>198</v>
      </c>
      <c r="D47" s="129">
        <v>32477</v>
      </c>
      <c r="E47" s="137">
        <v>198.15</v>
      </c>
      <c r="F47" s="129">
        <v>1</v>
      </c>
      <c r="G47" s="131"/>
      <c r="H47" s="132" t="s">
        <v>199</v>
      </c>
    </row>
    <row r="48" spans="1:8" s="42" customFormat="1" ht="6.75" customHeight="1" x14ac:dyDescent="0.15">
      <c r="A48" s="126"/>
      <c r="B48" s="133"/>
      <c r="C48" s="134"/>
      <c r="D48" s="129"/>
      <c r="E48" s="137"/>
      <c r="F48" s="129"/>
      <c r="G48" s="131"/>
      <c r="H48" s="132"/>
    </row>
    <row r="49" spans="1:8" s="42" customFormat="1" x14ac:dyDescent="0.15">
      <c r="A49" s="126">
        <v>22</v>
      </c>
      <c r="B49" s="127"/>
      <c r="C49" s="134" t="s">
        <v>200</v>
      </c>
      <c r="D49" s="129">
        <v>4200</v>
      </c>
      <c r="E49" s="137">
        <v>90.6</v>
      </c>
      <c r="F49" s="129">
        <v>7</v>
      </c>
      <c r="G49" s="131"/>
      <c r="H49" s="132" t="s">
        <v>201</v>
      </c>
    </row>
    <row r="50" spans="1:8" s="42" customFormat="1" ht="6.75" customHeight="1" x14ac:dyDescent="0.15">
      <c r="A50" s="126"/>
      <c r="B50" s="133"/>
      <c r="C50" s="134"/>
      <c r="D50" s="129"/>
      <c r="E50" s="137"/>
      <c r="F50" s="129"/>
      <c r="G50" s="131"/>
      <c r="H50" s="132"/>
    </row>
    <row r="51" spans="1:8" s="42" customFormat="1" x14ac:dyDescent="0.15">
      <c r="A51" s="126">
        <v>23</v>
      </c>
      <c r="B51" s="127"/>
      <c r="C51" s="135" t="s">
        <v>202</v>
      </c>
      <c r="D51" s="129">
        <v>10944</v>
      </c>
      <c r="E51" s="137">
        <v>142.1</v>
      </c>
      <c r="F51" s="129">
        <v>4</v>
      </c>
      <c r="G51" s="131"/>
      <c r="H51" s="132" t="s">
        <v>203</v>
      </c>
    </row>
    <row r="52" spans="1:8" s="42" customFormat="1" ht="6.75" customHeight="1" x14ac:dyDescent="0.15">
      <c r="A52" s="126"/>
      <c r="B52" s="133"/>
      <c r="C52" s="134"/>
      <c r="D52" s="129"/>
      <c r="E52" s="137"/>
      <c r="F52" s="129"/>
      <c r="G52" s="131"/>
      <c r="H52" s="132"/>
    </row>
    <row r="53" spans="1:8" s="42" customFormat="1" x14ac:dyDescent="0.15">
      <c r="A53" s="126">
        <v>24</v>
      </c>
      <c r="B53" s="127"/>
      <c r="C53" s="128" t="s">
        <v>204</v>
      </c>
      <c r="D53" s="129">
        <v>56769</v>
      </c>
      <c r="E53" s="137">
        <v>220.62</v>
      </c>
      <c r="F53" s="129">
        <v>2</v>
      </c>
      <c r="G53" s="131"/>
      <c r="H53" s="132" t="s">
        <v>205</v>
      </c>
    </row>
    <row r="54" spans="1:8" s="42" customFormat="1" ht="6.75" customHeight="1" x14ac:dyDescent="0.15">
      <c r="A54" s="126"/>
      <c r="B54" s="133"/>
      <c r="C54" s="128"/>
      <c r="D54" s="129"/>
      <c r="E54" s="137"/>
      <c r="F54" s="129"/>
      <c r="G54" s="131"/>
      <c r="H54" s="132"/>
    </row>
    <row r="55" spans="1:8" s="42" customFormat="1" ht="21" x14ac:dyDescent="0.15">
      <c r="A55" s="126">
        <v>25</v>
      </c>
      <c r="B55" s="133"/>
      <c r="C55" s="128" t="s">
        <v>206</v>
      </c>
      <c r="D55" s="129">
        <v>138279</v>
      </c>
      <c r="E55" s="137">
        <v>311.12</v>
      </c>
      <c r="F55" s="129">
        <v>12</v>
      </c>
      <c r="G55" s="131"/>
      <c r="H55" s="132" t="s">
        <v>207</v>
      </c>
    </row>
    <row r="56" spans="1:8" s="42" customFormat="1" ht="6.75" customHeight="1" x14ac:dyDescent="0.15">
      <c r="A56" s="126"/>
      <c r="B56" s="133"/>
      <c r="C56" s="134"/>
      <c r="D56" s="126"/>
      <c r="E56" s="126"/>
      <c r="F56" s="129"/>
      <c r="G56" s="131"/>
      <c r="H56" s="132"/>
    </row>
    <row r="57" spans="1:8" s="42" customFormat="1" x14ac:dyDescent="0.15">
      <c r="A57" s="126">
        <v>26</v>
      </c>
      <c r="B57" s="127"/>
      <c r="C57" s="128" t="s">
        <v>208</v>
      </c>
      <c r="D57" s="129">
        <v>115906</v>
      </c>
      <c r="E57" s="137">
        <v>288.33</v>
      </c>
      <c r="F57" s="129">
        <v>6</v>
      </c>
      <c r="G57" s="131"/>
      <c r="H57" s="132" t="s">
        <v>209</v>
      </c>
    </row>
    <row r="58" spans="1:8" s="42" customFormat="1" ht="6.75" customHeight="1" x14ac:dyDescent="0.15">
      <c r="A58" s="126"/>
      <c r="B58" s="133"/>
      <c r="C58" s="128"/>
      <c r="D58" s="129"/>
      <c r="E58" s="137"/>
      <c r="F58" s="129"/>
      <c r="G58" s="131"/>
      <c r="H58" s="132"/>
    </row>
    <row r="59" spans="1:8" s="42" customFormat="1" ht="21" x14ac:dyDescent="0.15">
      <c r="A59" s="126">
        <v>27</v>
      </c>
      <c r="B59" s="133"/>
      <c r="C59" s="134" t="s">
        <v>210</v>
      </c>
      <c r="D59" s="129">
        <v>168666</v>
      </c>
      <c r="E59" s="137">
        <v>347.75</v>
      </c>
      <c r="F59" s="129">
        <v>12</v>
      </c>
      <c r="G59" s="131"/>
      <c r="H59" s="132" t="s">
        <v>211</v>
      </c>
    </row>
    <row r="60" spans="1:8" s="42" customFormat="1" ht="6.75" customHeight="1" x14ac:dyDescent="0.15">
      <c r="A60" s="126"/>
      <c r="B60" s="127"/>
      <c r="C60" s="135"/>
      <c r="D60" s="129"/>
      <c r="E60" s="137"/>
      <c r="F60" s="129"/>
      <c r="G60" s="131"/>
      <c r="H60" s="132"/>
    </row>
    <row r="61" spans="1:8" s="42" customFormat="1" x14ac:dyDescent="0.15">
      <c r="A61" s="126">
        <v>28</v>
      </c>
      <c r="B61" s="127"/>
      <c r="C61" s="135" t="s">
        <v>212</v>
      </c>
      <c r="D61" s="129">
        <v>108865</v>
      </c>
      <c r="E61" s="137">
        <v>289.52</v>
      </c>
      <c r="F61" s="129">
        <v>1</v>
      </c>
      <c r="G61" s="131"/>
      <c r="H61" s="132" t="s">
        <v>213</v>
      </c>
    </row>
    <row r="62" spans="1:8" s="42" customFormat="1" ht="6.75" customHeight="1" x14ac:dyDescent="0.15">
      <c r="A62" s="126"/>
      <c r="B62" s="133"/>
      <c r="C62" s="134"/>
      <c r="D62" s="126"/>
      <c r="E62" s="126"/>
      <c r="F62" s="129"/>
      <c r="G62" s="131"/>
      <c r="H62" s="132"/>
    </row>
    <row r="63" spans="1:8" s="42" customFormat="1" ht="31.5" x14ac:dyDescent="0.15">
      <c r="A63" s="126">
        <v>29</v>
      </c>
      <c r="B63" s="127"/>
      <c r="C63" s="128" t="s">
        <v>219</v>
      </c>
      <c r="D63" s="129">
        <v>167725</v>
      </c>
      <c r="E63" s="137">
        <v>333.46</v>
      </c>
      <c r="F63" s="129">
        <v>22</v>
      </c>
      <c r="G63" s="131"/>
      <c r="H63" s="132" t="s">
        <v>214</v>
      </c>
    </row>
    <row r="64" spans="1:8" s="42" customFormat="1" ht="6.75" customHeight="1" x14ac:dyDescent="0.15">
      <c r="A64" s="126"/>
      <c r="B64" s="133"/>
      <c r="C64" s="128"/>
      <c r="D64" s="129"/>
      <c r="E64" s="137"/>
      <c r="F64" s="129"/>
      <c r="G64" s="131"/>
      <c r="H64" s="132"/>
    </row>
    <row r="65" spans="1:8" s="42" customFormat="1" x14ac:dyDescent="0.15">
      <c r="A65" s="126">
        <v>30</v>
      </c>
      <c r="B65" s="133"/>
      <c r="C65" s="134" t="s">
        <v>215</v>
      </c>
      <c r="D65" s="129">
        <v>75166</v>
      </c>
      <c r="E65" s="137">
        <v>252.91</v>
      </c>
      <c r="F65" s="129">
        <v>3</v>
      </c>
      <c r="G65" s="131"/>
      <c r="H65" s="132" t="s">
        <v>216</v>
      </c>
    </row>
    <row r="66" spans="1:8" s="42" customFormat="1" ht="6.75" customHeight="1" x14ac:dyDescent="0.15">
      <c r="A66" s="126"/>
      <c r="B66" s="127"/>
      <c r="C66" s="135"/>
      <c r="D66" s="129"/>
      <c r="E66" s="137"/>
      <c r="F66" s="129"/>
      <c r="G66" s="131"/>
      <c r="H66" s="132"/>
    </row>
    <row r="67" spans="1:8" s="42" customFormat="1" ht="31.5" x14ac:dyDescent="0.15">
      <c r="A67" s="126">
        <v>31</v>
      </c>
      <c r="B67" s="127"/>
      <c r="C67" s="135" t="s">
        <v>217</v>
      </c>
      <c r="D67" s="129">
        <v>144216</v>
      </c>
      <c r="E67" s="137">
        <v>329.79</v>
      </c>
      <c r="F67" s="129">
        <v>21</v>
      </c>
      <c r="G67" s="131"/>
      <c r="H67" s="132" t="s">
        <v>218</v>
      </c>
    </row>
    <row r="68" spans="1:8" ht="6.75" customHeight="1" thickBot="1" x14ac:dyDescent="0.2">
      <c r="A68" s="8"/>
      <c r="B68" s="9"/>
      <c r="C68" s="107"/>
      <c r="D68" s="91"/>
      <c r="E68" s="91"/>
      <c r="F68" s="108"/>
      <c r="G68" s="108"/>
      <c r="H68" s="111"/>
    </row>
    <row r="69" spans="1:8" x14ac:dyDescent="0.15">
      <c r="A69" s="99" t="s">
        <v>105</v>
      </c>
      <c r="B69" s="1"/>
      <c r="C69" s="1"/>
      <c r="D69" s="92"/>
      <c r="E69" s="92"/>
      <c r="F69" s="92"/>
      <c r="G69" s="92"/>
      <c r="H69" s="101"/>
    </row>
  </sheetData>
  <mergeCells count="6">
    <mergeCell ref="A1:H1"/>
    <mergeCell ref="A4:C5"/>
    <mergeCell ref="D4:D5"/>
    <mergeCell ref="E4:E5"/>
    <mergeCell ref="F4:F5"/>
    <mergeCell ref="G4:H5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zoomScale="115" zoomScaleNormal="115" workbookViewId="0">
      <selection sqref="A1:F1"/>
    </sheetView>
  </sheetViews>
  <sheetFormatPr defaultColWidth="1.375" defaultRowHeight="10.5" x14ac:dyDescent="0.15"/>
  <cols>
    <col min="1" max="1" width="10" style="22" customWidth="1"/>
    <col min="2" max="6" width="16.625" style="22" customWidth="1"/>
    <col min="7" max="16384" width="1.375" style="22"/>
  </cols>
  <sheetData>
    <row r="1" spans="1:6" ht="17.25" customHeight="1" x14ac:dyDescent="0.15">
      <c r="A1" s="139" t="s">
        <v>149</v>
      </c>
      <c r="B1" s="140"/>
      <c r="C1" s="140"/>
      <c r="D1" s="140"/>
      <c r="E1" s="140"/>
      <c r="F1" s="140"/>
    </row>
    <row r="2" spans="1:6" ht="11.25" customHeight="1" thickBot="1" x14ac:dyDescent="0.2">
      <c r="F2" s="23" t="s">
        <v>27</v>
      </c>
    </row>
    <row r="3" spans="1:6" ht="22.5" customHeight="1" x14ac:dyDescent="0.15">
      <c r="A3" s="24" t="s">
        <v>0</v>
      </c>
      <c r="B3" s="32" t="s">
        <v>4</v>
      </c>
      <c r="C3" s="34" t="s">
        <v>13</v>
      </c>
      <c r="D3" s="32" t="s">
        <v>47</v>
      </c>
      <c r="E3" s="34" t="s">
        <v>15</v>
      </c>
      <c r="F3" s="25" t="s">
        <v>48</v>
      </c>
    </row>
    <row r="4" spans="1:6" ht="11.25" customHeight="1" x14ac:dyDescent="0.15">
      <c r="A4" s="26" t="s">
        <v>112</v>
      </c>
      <c r="B4" s="48">
        <v>5952900</v>
      </c>
      <c r="C4" s="55">
        <v>1207900</v>
      </c>
      <c r="D4" s="55">
        <v>3832000</v>
      </c>
      <c r="E4" s="55">
        <v>278300</v>
      </c>
      <c r="F4" s="55">
        <v>634700</v>
      </c>
    </row>
    <row r="5" spans="1:6" ht="11.25" customHeight="1" x14ac:dyDescent="0.15">
      <c r="A5" s="27" t="s">
        <v>85</v>
      </c>
      <c r="B5" s="48">
        <v>6078000</v>
      </c>
      <c r="C5" s="55">
        <v>1253900</v>
      </c>
      <c r="D5" s="55">
        <v>3938700</v>
      </c>
      <c r="E5" s="55">
        <v>236500</v>
      </c>
      <c r="F5" s="55">
        <v>648900</v>
      </c>
    </row>
    <row r="6" spans="1:6" ht="11.25" customHeight="1" x14ac:dyDescent="0.15">
      <c r="A6" s="27" t="s">
        <v>94</v>
      </c>
      <c r="B6" s="48">
        <v>6306800</v>
      </c>
      <c r="C6" s="55">
        <v>1285800</v>
      </c>
      <c r="D6" s="55">
        <v>3979300</v>
      </c>
      <c r="E6" s="55">
        <v>358500</v>
      </c>
      <c r="F6" s="55">
        <v>683200</v>
      </c>
    </row>
    <row r="7" spans="1:6" ht="11.25" customHeight="1" x14ac:dyDescent="0.15">
      <c r="A7" s="27" t="s">
        <v>111</v>
      </c>
      <c r="B7" s="48">
        <v>6693800</v>
      </c>
      <c r="C7" s="55">
        <v>1347700</v>
      </c>
      <c r="D7" s="55">
        <v>4028300</v>
      </c>
      <c r="E7" s="55">
        <v>600600</v>
      </c>
      <c r="F7" s="55">
        <v>717200</v>
      </c>
    </row>
    <row r="8" spans="1:6" ht="11.25" customHeight="1" x14ac:dyDescent="0.15">
      <c r="A8" s="27" t="s">
        <v>113</v>
      </c>
      <c r="B8" s="48">
        <f>SUM(B10:B21)</f>
        <v>6723500</v>
      </c>
      <c r="C8" s="55">
        <f t="shared" ref="C8:F8" si="0">SUM(C10:C21)</f>
        <v>1291700</v>
      </c>
      <c r="D8" s="55">
        <f t="shared" si="0"/>
        <v>3870900</v>
      </c>
      <c r="E8" s="55">
        <f t="shared" si="0"/>
        <v>879200</v>
      </c>
      <c r="F8" s="55">
        <f t="shared" si="0"/>
        <v>681700</v>
      </c>
    </row>
    <row r="9" spans="1:6" ht="6" customHeight="1" x14ac:dyDescent="0.15">
      <c r="A9" s="35"/>
      <c r="B9" s="51"/>
      <c r="C9" s="49"/>
      <c r="D9" s="49"/>
      <c r="E9" s="49"/>
      <c r="F9" s="49"/>
    </row>
    <row r="10" spans="1:6" ht="11.25" customHeight="1" x14ac:dyDescent="0.15">
      <c r="A10" s="27" t="s">
        <v>54</v>
      </c>
      <c r="B10" s="51">
        <f>SUM(C10:F10)</f>
        <v>353300</v>
      </c>
      <c r="C10" s="49">
        <v>72400</v>
      </c>
      <c r="D10" s="49">
        <v>202000</v>
      </c>
      <c r="E10" s="49">
        <v>44500</v>
      </c>
      <c r="F10" s="49">
        <v>34400</v>
      </c>
    </row>
    <row r="11" spans="1:6" ht="11.25" customHeight="1" x14ac:dyDescent="0.15">
      <c r="A11" s="27" t="s">
        <v>34</v>
      </c>
      <c r="B11" s="51">
        <f t="shared" ref="B11:B21" si="1">SUM(C11:F11)</f>
        <v>450000</v>
      </c>
      <c r="C11" s="49">
        <v>97700</v>
      </c>
      <c r="D11" s="49">
        <v>274000</v>
      </c>
      <c r="E11" s="49">
        <v>31600</v>
      </c>
      <c r="F11" s="49">
        <v>46700</v>
      </c>
    </row>
    <row r="12" spans="1:6" ht="11.25" customHeight="1" x14ac:dyDescent="0.15">
      <c r="A12" s="27" t="s">
        <v>35</v>
      </c>
      <c r="B12" s="51">
        <f t="shared" si="1"/>
        <v>660900</v>
      </c>
      <c r="C12" s="49">
        <v>144000</v>
      </c>
      <c r="D12" s="49">
        <v>404800</v>
      </c>
      <c r="E12" s="49">
        <v>40700</v>
      </c>
      <c r="F12" s="49">
        <v>71400</v>
      </c>
    </row>
    <row r="13" spans="1:6" ht="11.25" customHeight="1" x14ac:dyDescent="0.15">
      <c r="A13" s="27" t="s">
        <v>36</v>
      </c>
      <c r="B13" s="51">
        <f t="shared" si="1"/>
        <v>561400</v>
      </c>
      <c r="C13" s="49">
        <v>107400</v>
      </c>
      <c r="D13" s="49">
        <v>338500</v>
      </c>
      <c r="E13" s="49">
        <v>62300</v>
      </c>
      <c r="F13" s="49">
        <v>53200</v>
      </c>
    </row>
    <row r="14" spans="1:6" ht="11.25" customHeight="1" x14ac:dyDescent="0.15">
      <c r="A14" s="27" t="s">
        <v>37</v>
      </c>
      <c r="B14" s="51">
        <f t="shared" si="1"/>
        <v>582400</v>
      </c>
      <c r="C14" s="49">
        <v>101400</v>
      </c>
      <c r="D14" s="49">
        <v>356500</v>
      </c>
      <c r="E14" s="49">
        <v>71800</v>
      </c>
      <c r="F14" s="49">
        <v>52700</v>
      </c>
    </row>
    <row r="15" spans="1:6" ht="11.25" customHeight="1" x14ac:dyDescent="0.15">
      <c r="A15" s="27" t="s">
        <v>38</v>
      </c>
      <c r="B15" s="51">
        <f t="shared" si="1"/>
        <v>412600</v>
      </c>
      <c r="C15" s="49">
        <v>80500</v>
      </c>
      <c r="D15" s="49">
        <v>216200</v>
      </c>
      <c r="E15" s="49">
        <v>77600</v>
      </c>
      <c r="F15" s="49">
        <v>38300</v>
      </c>
    </row>
    <row r="16" spans="1:6" ht="11.25" customHeight="1" x14ac:dyDescent="0.15">
      <c r="A16" s="27" t="s">
        <v>39</v>
      </c>
      <c r="B16" s="51">
        <f t="shared" si="1"/>
        <v>578800</v>
      </c>
      <c r="C16" s="49">
        <v>103000</v>
      </c>
      <c r="D16" s="49">
        <v>324600</v>
      </c>
      <c r="E16" s="49">
        <v>104300</v>
      </c>
      <c r="F16" s="49">
        <v>46900</v>
      </c>
    </row>
    <row r="17" spans="1:6" ht="11.25" customHeight="1" x14ac:dyDescent="0.15">
      <c r="A17" s="27" t="s">
        <v>40</v>
      </c>
      <c r="B17" s="51">
        <f t="shared" si="1"/>
        <v>690400</v>
      </c>
      <c r="C17" s="49">
        <v>148400</v>
      </c>
      <c r="D17" s="49">
        <v>363000</v>
      </c>
      <c r="E17" s="49">
        <v>95500</v>
      </c>
      <c r="F17" s="49">
        <v>83500</v>
      </c>
    </row>
    <row r="18" spans="1:6" ht="11.25" customHeight="1" x14ac:dyDescent="0.15">
      <c r="A18" s="27" t="s">
        <v>41</v>
      </c>
      <c r="B18" s="51">
        <f t="shared" si="1"/>
        <v>617800</v>
      </c>
      <c r="C18" s="49">
        <v>106200</v>
      </c>
      <c r="D18" s="49">
        <v>353400</v>
      </c>
      <c r="E18" s="49">
        <v>99800</v>
      </c>
      <c r="F18" s="49">
        <v>58400</v>
      </c>
    </row>
    <row r="19" spans="1:6" ht="11.25" customHeight="1" x14ac:dyDescent="0.15">
      <c r="A19" s="27" t="s">
        <v>42</v>
      </c>
      <c r="B19" s="51">
        <f t="shared" si="1"/>
        <v>666300</v>
      </c>
      <c r="C19" s="49">
        <v>118200</v>
      </c>
      <c r="D19" s="49">
        <v>404700</v>
      </c>
      <c r="E19" s="49">
        <v>79000</v>
      </c>
      <c r="F19" s="49">
        <v>64400</v>
      </c>
    </row>
    <row r="20" spans="1:6" ht="11.25" customHeight="1" x14ac:dyDescent="0.15">
      <c r="A20" s="27" t="s">
        <v>43</v>
      </c>
      <c r="B20" s="51">
        <f t="shared" si="1"/>
        <v>661300</v>
      </c>
      <c r="C20" s="49">
        <v>111000</v>
      </c>
      <c r="D20" s="49">
        <v>402000</v>
      </c>
      <c r="E20" s="49">
        <v>84800</v>
      </c>
      <c r="F20" s="49">
        <v>63500</v>
      </c>
    </row>
    <row r="21" spans="1:6" ht="11.25" customHeight="1" thickBot="1" x14ac:dyDescent="0.2">
      <c r="A21" s="23" t="s">
        <v>44</v>
      </c>
      <c r="B21" s="67">
        <f t="shared" si="1"/>
        <v>488300</v>
      </c>
      <c r="C21" s="52">
        <v>101500</v>
      </c>
      <c r="D21" s="52">
        <v>231200</v>
      </c>
      <c r="E21" s="52">
        <v>87300</v>
      </c>
      <c r="F21" s="52">
        <v>68300</v>
      </c>
    </row>
    <row r="22" spans="1:6" ht="11.25" customHeight="1" x14ac:dyDescent="0.15">
      <c r="A22" s="141" t="s">
        <v>127</v>
      </c>
      <c r="B22" s="141"/>
      <c r="C22" s="141"/>
      <c r="D22" s="141"/>
      <c r="E22" s="141"/>
      <c r="F22" s="141"/>
    </row>
  </sheetData>
  <mergeCells count="2">
    <mergeCell ref="A22:F22"/>
    <mergeCell ref="A1:F1"/>
  </mergeCells>
  <phoneticPr fontId="2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zoomScale="115" zoomScaleNormal="115" workbookViewId="0">
      <selection sqref="A1:H1"/>
    </sheetView>
  </sheetViews>
  <sheetFormatPr defaultColWidth="1.375" defaultRowHeight="10.5" x14ac:dyDescent="0.15"/>
  <cols>
    <col min="1" max="1" width="10" style="22" customWidth="1"/>
    <col min="2" max="8" width="11.875" style="22" customWidth="1"/>
    <col min="9" max="16384" width="1.375" style="22"/>
  </cols>
  <sheetData>
    <row r="1" spans="1:8" ht="17.25" customHeight="1" x14ac:dyDescent="0.15">
      <c r="A1" s="139" t="s">
        <v>150</v>
      </c>
      <c r="B1" s="140"/>
      <c r="C1" s="140"/>
      <c r="D1" s="140"/>
      <c r="E1" s="140"/>
      <c r="F1" s="140"/>
      <c r="G1" s="140"/>
      <c r="H1" s="140"/>
    </row>
    <row r="2" spans="1:8" ht="11.25" customHeight="1" thickBot="1" x14ac:dyDescent="0.2">
      <c r="A2" s="36"/>
      <c r="H2" s="23" t="s">
        <v>27</v>
      </c>
    </row>
    <row r="3" spans="1:8" ht="11.25" customHeight="1" x14ac:dyDescent="0.15">
      <c r="A3" s="142" t="s">
        <v>0</v>
      </c>
      <c r="B3" s="144" t="s">
        <v>45</v>
      </c>
      <c r="C3" s="145"/>
      <c r="D3" s="145"/>
      <c r="E3" s="142"/>
      <c r="F3" s="144" t="s">
        <v>46</v>
      </c>
      <c r="G3" s="145"/>
      <c r="H3" s="145"/>
    </row>
    <row r="4" spans="1:8" ht="11.25" customHeight="1" x14ac:dyDescent="0.15">
      <c r="A4" s="143"/>
      <c r="B4" s="6" t="s">
        <v>9</v>
      </c>
      <c r="C4" s="6" t="s">
        <v>58</v>
      </c>
      <c r="D4" s="6" t="s">
        <v>10</v>
      </c>
      <c r="E4" s="6" t="s">
        <v>11</v>
      </c>
      <c r="F4" s="6" t="s">
        <v>9</v>
      </c>
      <c r="G4" s="6" t="s">
        <v>58</v>
      </c>
      <c r="H4" s="10" t="s">
        <v>10</v>
      </c>
    </row>
    <row r="5" spans="1:8" ht="11.25" customHeight="1" x14ac:dyDescent="0.15">
      <c r="A5" s="26" t="s">
        <v>112</v>
      </c>
      <c r="B5" s="51">
        <v>2586800</v>
      </c>
      <c r="C5" s="49">
        <v>2365900</v>
      </c>
      <c r="D5" s="49">
        <v>220900</v>
      </c>
      <c r="E5" s="49">
        <v>128500</v>
      </c>
      <c r="F5" s="58">
        <v>3366100</v>
      </c>
      <c r="G5" s="49">
        <v>3296500</v>
      </c>
      <c r="H5" s="49">
        <v>69600</v>
      </c>
    </row>
    <row r="6" spans="1:8" ht="11.25" customHeight="1" x14ac:dyDescent="0.15">
      <c r="A6" s="27" t="s">
        <v>85</v>
      </c>
      <c r="B6" s="51">
        <v>2694100</v>
      </c>
      <c r="C6" s="49">
        <v>2479500</v>
      </c>
      <c r="D6" s="49">
        <v>214600</v>
      </c>
      <c r="E6" s="49">
        <v>178560</v>
      </c>
      <c r="F6" s="58">
        <v>3383900</v>
      </c>
      <c r="G6" s="49">
        <v>3295000</v>
      </c>
      <c r="H6" s="49">
        <v>88900</v>
      </c>
    </row>
    <row r="7" spans="1:8" ht="11.25" customHeight="1" x14ac:dyDescent="0.15">
      <c r="A7" s="27" t="s">
        <v>94</v>
      </c>
      <c r="B7" s="51">
        <v>2741500</v>
      </c>
      <c r="C7" s="49">
        <v>2530400</v>
      </c>
      <c r="D7" s="49">
        <v>211100</v>
      </c>
      <c r="E7" s="49">
        <v>212524</v>
      </c>
      <c r="F7" s="58">
        <v>3565300</v>
      </c>
      <c r="G7" s="49">
        <v>3491200</v>
      </c>
      <c r="H7" s="49">
        <v>74100</v>
      </c>
    </row>
    <row r="8" spans="1:8" ht="11.25" customHeight="1" x14ac:dyDescent="0.15">
      <c r="A8" s="27" t="s">
        <v>111</v>
      </c>
      <c r="B8" s="51">
        <v>2879800</v>
      </c>
      <c r="C8" s="49">
        <v>2665100</v>
      </c>
      <c r="D8" s="49">
        <v>214700</v>
      </c>
      <c r="E8" s="49">
        <v>338282</v>
      </c>
      <c r="F8" s="58">
        <v>3814000</v>
      </c>
      <c r="G8" s="49">
        <v>3731400</v>
      </c>
      <c r="H8" s="49">
        <v>82600</v>
      </c>
    </row>
    <row r="9" spans="1:8" ht="11.25" customHeight="1" x14ac:dyDescent="0.15">
      <c r="A9" s="27" t="s">
        <v>113</v>
      </c>
      <c r="B9" s="48">
        <f>SUM(B11:B22)</f>
        <v>2515700</v>
      </c>
      <c r="C9" s="55">
        <f t="shared" ref="C9:H9" si="0">SUM(C11:C22)</f>
        <v>2324600</v>
      </c>
      <c r="D9" s="55">
        <f t="shared" si="0"/>
        <v>191100</v>
      </c>
      <c r="E9" s="55">
        <f t="shared" si="0"/>
        <v>310386</v>
      </c>
      <c r="F9" s="55">
        <f t="shared" si="0"/>
        <v>4207800</v>
      </c>
      <c r="G9" s="55">
        <f t="shared" si="0"/>
        <v>4124300</v>
      </c>
      <c r="H9" s="55">
        <f t="shared" si="0"/>
        <v>83500</v>
      </c>
    </row>
    <row r="10" spans="1:8" ht="6" customHeight="1" x14ac:dyDescent="0.15">
      <c r="A10" s="35"/>
      <c r="B10" s="51"/>
      <c r="C10" s="49"/>
      <c r="D10" s="49"/>
      <c r="E10" s="49"/>
      <c r="F10" s="58"/>
      <c r="G10" s="49"/>
      <c r="H10" s="49"/>
    </row>
    <row r="11" spans="1:8" ht="11.25" customHeight="1" x14ac:dyDescent="0.15">
      <c r="A11" s="27" t="s">
        <v>86</v>
      </c>
      <c r="B11" s="51">
        <v>180000</v>
      </c>
      <c r="C11" s="49">
        <v>175200</v>
      </c>
      <c r="D11" s="77">
        <v>4800</v>
      </c>
      <c r="E11" s="49">
        <v>34803</v>
      </c>
      <c r="F11" s="58">
        <v>173300</v>
      </c>
      <c r="G11" s="49">
        <v>169600</v>
      </c>
      <c r="H11" s="49">
        <v>3700</v>
      </c>
    </row>
    <row r="12" spans="1:8" ht="11.25" customHeight="1" x14ac:dyDescent="0.15">
      <c r="A12" s="27" t="s">
        <v>34</v>
      </c>
      <c r="B12" s="51">
        <v>214800</v>
      </c>
      <c r="C12" s="49">
        <v>204700</v>
      </c>
      <c r="D12" s="77">
        <v>10100</v>
      </c>
      <c r="E12" s="49">
        <v>34326</v>
      </c>
      <c r="F12" s="58">
        <v>235200</v>
      </c>
      <c r="G12" s="49">
        <v>226400</v>
      </c>
      <c r="H12" s="49">
        <v>8800</v>
      </c>
    </row>
    <row r="13" spans="1:8" ht="11.25" customHeight="1" x14ac:dyDescent="0.15">
      <c r="A13" s="27" t="s">
        <v>35</v>
      </c>
      <c r="B13" s="51">
        <v>230800</v>
      </c>
      <c r="C13" s="49">
        <v>217400</v>
      </c>
      <c r="D13" s="77">
        <v>13400</v>
      </c>
      <c r="E13" s="49">
        <v>33813</v>
      </c>
      <c r="F13" s="58">
        <v>430100</v>
      </c>
      <c r="G13" s="49">
        <v>422100</v>
      </c>
      <c r="H13" s="49">
        <v>8000</v>
      </c>
    </row>
    <row r="14" spans="1:8" ht="11.25" customHeight="1" x14ac:dyDescent="0.15">
      <c r="A14" s="27" t="s">
        <v>36</v>
      </c>
      <c r="B14" s="51">
        <v>179600</v>
      </c>
      <c r="C14" s="49">
        <v>176100</v>
      </c>
      <c r="D14" s="77">
        <v>3500</v>
      </c>
      <c r="E14" s="49">
        <v>26116</v>
      </c>
      <c r="F14" s="58">
        <v>381800</v>
      </c>
      <c r="G14" s="49">
        <v>380400</v>
      </c>
      <c r="H14" s="49">
        <v>1400</v>
      </c>
    </row>
    <row r="15" spans="1:8" ht="11.25" customHeight="1" x14ac:dyDescent="0.15">
      <c r="A15" s="27" t="s">
        <v>37</v>
      </c>
      <c r="B15" s="51">
        <v>209700</v>
      </c>
      <c r="C15" s="49">
        <v>196100</v>
      </c>
      <c r="D15" s="77">
        <v>13600</v>
      </c>
      <c r="E15" s="49">
        <v>22057</v>
      </c>
      <c r="F15" s="58">
        <v>372700</v>
      </c>
      <c r="G15" s="49">
        <v>372500</v>
      </c>
      <c r="H15" s="49">
        <v>200</v>
      </c>
    </row>
    <row r="16" spans="1:8" ht="11.25" customHeight="1" x14ac:dyDescent="0.15">
      <c r="A16" s="27" t="s">
        <v>38</v>
      </c>
      <c r="B16" s="51">
        <v>139400</v>
      </c>
      <c r="C16" s="49">
        <v>126200</v>
      </c>
      <c r="D16" s="77">
        <v>13200</v>
      </c>
      <c r="E16" s="49">
        <v>20054</v>
      </c>
      <c r="F16" s="58">
        <v>273200</v>
      </c>
      <c r="G16" s="49">
        <v>271500</v>
      </c>
      <c r="H16" s="49">
        <v>1700</v>
      </c>
    </row>
    <row r="17" spans="1:8" ht="11.25" customHeight="1" x14ac:dyDescent="0.15">
      <c r="A17" s="27" t="s">
        <v>39</v>
      </c>
      <c r="B17" s="51">
        <v>142600</v>
      </c>
      <c r="C17" s="49">
        <v>140000</v>
      </c>
      <c r="D17" s="77">
        <v>2600</v>
      </c>
      <c r="E17" s="49">
        <v>22167</v>
      </c>
      <c r="F17" s="58">
        <v>436200</v>
      </c>
      <c r="G17" s="49">
        <v>420800</v>
      </c>
      <c r="H17" s="49">
        <v>15400</v>
      </c>
    </row>
    <row r="18" spans="1:8" ht="11.25" customHeight="1" x14ac:dyDescent="0.15">
      <c r="A18" s="27" t="s">
        <v>40</v>
      </c>
      <c r="B18" s="51">
        <v>233300</v>
      </c>
      <c r="C18" s="49">
        <v>232200</v>
      </c>
      <c r="D18" s="77">
        <v>1100</v>
      </c>
      <c r="E18" s="49">
        <v>22265</v>
      </c>
      <c r="F18" s="58">
        <v>457100</v>
      </c>
      <c r="G18" s="49">
        <v>439400</v>
      </c>
      <c r="H18" s="49">
        <v>17700</v>
      </c>
    </row>
    <row r="19" spans="1:8" ht="11.25" customHeight="1" x14ac:dyDescent="0.15">
      <c r="A19" s="27" t="s">
        <v>41</v>
      </c>
      <c r="B19" s="51">
        <v>236400</v>
      </c>
      <c r="C19" s="49">
        <v>202200</v>
      </c>
      <c r="D19" s="77">
        <v>34200</v>
      </c>
      <c r="E19" s="49">
        <v>20621</v>
      </c>
      <c r="F19" s="58">
        <v>381400</v>
      </c>
      <c r="G19" s="49">
        <v>374700</v>
      </c>
      <c r="H19" s="49">
        <v>6700</v>
      </c>
    </row>
    <row r="20" spans="1:8" ht="11.25" customHeight="1" x14ac:dyDescent="0.15">
      <c r="A20" s="27" t="s">
        <v>42</v>
      </c>
      <c r="B20" s="51">
        <v>262400</v>
      </c>
      <c r="C20" s="49">
        <v>230500</v>
      </c>
      <c r="D20" s="77">
        <v>31900</v>
      </c>
      <c r="E20" s="49">
        <v>25358</v>
      </c>
      <c r="F20" s="58">
        <v>403900</v>
      </c>
      <c r="G20" s="49">
        <v>396900</v>
      </c>
      <c r="H20" s="49">
        <v>7000</v>
      </c>
    </row>
    <row r="21" spans="1:8" ht="11.25" customHeight="1" x14ac:dyDescent="0.15">
      <c r="A21" s="27" t="s">
        <v>43</v>
      </c>
      <c r="B21" s="51">
        <v>226700</v>
      </c>
      <c r="C21" s="49">
        <v>190700</v>
      </c>
      <c r="D21" s="77">
        <v>36000</v>
      </c>
      <c r="E21" s="49">
        <v>24253</v>
      </c>
      <c r="F21" s="58">
        <v>434600</v>
      </c>
      <c r="G21" s="49">
        <v>431200</v>
      </c>
      <c r="H21" s="49">
        <v>3400</v>
      </c>
    </row>
    <row r="22" spans="1:8" ht="11.25" customHeight="1" thickBot="1" x14ac:dyDescent="0.2">
      <c r="A22" s="23" t="s">
        <v>44</v>
      </c>
      <c r="B22" s="67">
        <v>260000</v>
      </c>
      <c r="C22" s="49">
        <v>233300</v>
      </c>
      <c r="D22" s="78">
        <v>26700</v>
      </c>
      <c r="E22" s="52">
        <v>24553</v>
      </c>
      <c r="F22" s="68">
        <v>228300</v>
      </c>
      <c r="G22" s="52">
        <v>218800</v>
      </c>
      <c r="H22" s="52">
        <v>9500</v>
      </c>
    </row>
    <row r="23" spans="1:8" ht="11.25" customHeight="1" x14ac:dyDescent="0.15">
      <c r="A23" s="141" t="s">
        <v>128</v>
      </c>
      <c r="B23" s="141"/>
      <c r="C23" s="141"/>
      <c r="D23" s="141"/>
      <c r="E23" s="141"/>
      <c r="F23" s="141"/>
      <c r="G23" s="141"/>
      <c r="H23" s="141"/>
    </row>
    <row r="24" spans="1:8" x14ac:dyDescent="0.15">
      <c r="B24" s="66"/>
      <c r="F24" s="66"/>
    </row>
    <row r="25" spans="1:8" x14ac:dyDescent="0.15">
      <c r="B25" s="66"/>
      <c r="F25" s="66"/>
    </row>
    <row r="26" spans="1:8" x14ac:dyDescent="0.15">
      <c r="B26" s="66"/>
      <c r="F26" s="66"/>
    </row>
    <row r="27" spans="1:8" x14ac:dyDescent="0.15">
      <c r="B27" s="66"/>
      <c r="F27" s="66"/>
    </row>
    <row r="28" spans="1:8" x14ac:dyDescent="0.15">
      <c r="B28" s="66"/>
      <c r="F28" s="66"/>
    </row>
    <row r="29" spans="1:8" x14ac:dyDescent="0.15">
      <c r="B29" s="66"/>
      <c r="F29" s="66"/>
    </row>
    <row r="30" spans="1:8" x14ac:dyDescent="0.15">
      <c r="B30" s="66"/>
      <c r="F30" s="66"/>
    </row>
  </sheetData>
  <mergeCells count="5">
    <mergeCell ref="A23:H23"/>
    <mergeCell ref="A1:H1"/>
    <mergeCell ref="A3:A4"/>
    <mergeCell ref="B3:E3"/>
    <mergeCell ref="F3:H3"/>
  </mergeCells>
  <phoneticPr fontId="2"/>
  <pageMargins left="0.5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showGridLines="0" zoomScale="115" zoomScaleNormal="115" workbookViewId="0">
      <selection activeCell="A3" sqref="A3:G3"/>
    </sheetView>
  </sheetViews>
  <sheetFormatPr defaultColWidth="1.375" defaultRowHeight="10.5" x14ac:dyDescent="0.15"/>
  <cols>
    <col min="1" max="1" width="10" style="1" customWidth="1"/>
    <col min="2" max="7" width="13.875" style="1" customWidth="1"/>
    <col min="8" max="16384" width="1.375" style="1"/>
  </cols>
  <sheetData>
    <row r="1" spans="1:7" ht="18.75" customHeight="1" x14ac:dyDescent="0.15">
      <c r="A1" s="146"/>
      <c r="B1" s="146"/>
      <c r="C1" s="146"/>
      <c r="D1" s="146"/>
      <c r="E1" s="146"/>
      <c r="F1" s="146"/>
      <c r="G1" s="146"/>
    </row>
    <row r="2" spans="1:7" ht="5.25" customHeight="1" x14ac:dyDescent="0.15">
      <c r="A2" s="4"/>
      <c r="B2" s="4"/>
      <c r="C2" s="4"/>
      <c r="D2" s="4"/>
      <c r="E2" s="4"/>
      <c r="F2" s="4"/>
    </row>
    <row r="3" spans="1:7" ht="17.25" customHeight="1" x14ac:dyDescent="0.15">
      <c r="A3" s="147" t="s">
        <v>151</v>
      </c>
      <c r="B3" s="148"/>
      <c r="C3" s="148"/>
      <c r="D3" s="148"/>
      <c r="E3" s="148"/>
      <c r="F3" s="148"/>
      <c r="G3" s="148"/>
    </row>
    <row r="4" spans="1:7" ht="11.25" customHeight="1" thickBot="1" x14ac:dyDescent="0.2">
      <c r="G4" s="8" t="s">
        <v>27</v>
      </c>
    </row>
    <row r="5" spans="1:7" ht="11.25" customHeight="1" x14ac:dyDescent="0.15">
      <c r="A5" s="153" t="s">
        <v>137</v>
      </c>
      <c r="B5" s="151" t="s">
        <v>1</v>
      </c>
      <c r="C5" s="12" t="s">
        <v>30</v>
      </c>
      <c r="D5" s="11" t="s">
        <v>31</v>
      </c>
      <c r="E5" s="151" t="s">
        <v>6</v>
      </c>
      <c r="F5" s="151" t="s">
        <v>5</v>
      </c>
      <c r="G5" s="149" t="s">
        <v>7</v>
      </c>
    </row>
    <row r="6" spans="1:7" ht="11.25" customHeight="1" x14ac:dyDescent="0.15">
      <c r="A6" s="154"/>
      <c r="B6" s="152"/>
      <c r="C6" s="6" t="s">
        <v>125</v>
      </c>
      <c r="D6" s="6" t="s">
        <v>124</v>
      </c>
      <c r="E6" s="152"/>
      <c r="F6" s="152"/>
      <c r="G6" s="150"/>
    </row>
    <row r="7" spans="1:7" ht="11.25" customHeight="1" x14ac:dyDescent="0.15">
      <c r="A7" s="7" t="s">
        <v>114</v>
      </c>
      <c r="B7" s="53">
        <v>644850</v>
      </c>
      <c r="C7" s="54">
        <v>69469</v>
      </c>
      <c r="D7" s="54">
        <v>144618</v>
      </c>
      <c r="E7" s="54">
        <v>323542</v>
      </c>
      <c r="F7" s="54">
        <v>12958</v>
      </c>
      <c r="G7" s="54">
        <v>94263</v>
      </c>
    </row>
    <row r="8" spans="1:7" ht="11.25" customHeight="1" x14ac:dyDescent="0.15">
      <c r="A8" s="13" t="s">
        <v>84</v>
      </c>
      <c r="B8" s="53">
        <v>667379</v>
      </c>
      <c r="C8" s="54">
        <v>66203</v>
      </c>
      <c r="D8" s="54">
        <v>142177</v>
      </c>
      <c r="E8" s="54">
        <v>351534</v>
      </c>
      <c r="F8" s="54">
        <v>12722</v>
      </c>
      <c r="G8" s="54">
        <v>94743</v>
      </c>
    </row>
    <row r="9" spans="1:7" ht="11.25" customHeight="1" x14ac:dyDescent="0.15">
      <c r="A9" s="13" t="s">
        <v>93</v>
      </c>
      <c r="B9" s="53">
        <v>671921</v>
      </c>
      <c r="C9" s="54">
        <v>73349</v>
      </c>
      <c r="D9" s="54">
        <v>135789</v>
      </c>
      <c r="E9" s="54">
        <v>360978</v>
      </c>
      <c r="F9" s="54">
        <v>12332</v>
      </c>
      <c r="G9" s="54">
        <v>89473</v>
      </c>
    </row>
    <row r="10" spans="1:7" ht="11.25" customHeight="1" x14ac:dyDescent="0.15">
      <c r="A10" s="13" t="s">
        <v>106</v>
      </c>
      <c r="B10" s="53">
        <v>743745</v>
      </c>
      <c r="C10" s="54">
        <v>80803</v>
      </c>
      <c r="D10" s="54">
        <v>144188</v>
      </c>
      <c r="E10" s="54">
        <v>406692</v>
      </c>
      <c r="F10" s="54">
        <v>12511</v>
      </c>
      <c r="G10" s="54">
        <v>99551</v>
      </c>
    </row>
    <row r="11" spans="1:7" ht="11.25" customHeight="1" x14ac:dyDescent="0.15">
      <c r="A11" s="13" t="s">
        <v>115</v>
      </c>
      <c r="B11" s="53">
        <f>SUM(B13:B24)</f>
        <v>683981</v>
      </c>
      <c r="C11" s="54">
        <f t="shared" ref="C11:G11" si="0">SUM(C13:C24)</f>
        <v>84894</v>
      </c>
      <c r="D11" s="54">
        <f t="shared" si="0"/>
        <v>126842</v>
      </c>
      <c r="E11" s="54">
        <f t="shared" si="0"/>
        <v>366886</v>
      </c>
      <c r="F11" s="54">
        <f t="shared" si="0"/>
        <v>10350</v>
      </c>
      <c r="G11" s="54">
        <f t="shared" si="0"/>
        <v>95009</v>
      </c>
    </row>
    <row r="12" spans="1:7" ht="6" customHeight="1" x14ac:dyDescent="0.15">
      <c r="A12" s="5"/>
      <c r="B12" s="46"/>
      <c r="C12" s="56"/>
      <c r="D12" s="56"/>
      <c r="E12" s="56"/>
      <c r="F12" s="56"/>
      <c r="G12" s="56"/>
    </row>
    <row r="13" spans="1:7" ht="11.25" customHeight="1" x14ac:dyDescent="0.15">
      <c r="A13" s="27" t="s">
        <v>109</v>
      </c>
      <c r="B13" s="46">
        <f>SUM(C13:G13)</f>
        <v>38389</v>
      </c>
      <c r="C13" s="56">
        <v>10452</v>
      </c>
      <c r="D13" s="56">
        <v>1491</v>
      </c>
      <c r="E13" s="89">
        <v>21615</v>
      </c>
      <c r="F13" s="56">
        <v>884</v>
      </c>
      <c r="G13" s="56">
        <v>3947</v>
      </c>
    </row>
    <row r="14" spans="1:7" ht="11.25" customHeight="1" x14ac:dyDescent="0.15">
      <c r="A14" s="5" t="s">
        <v>64</v>
      </c>
      <c r="B14" s="46">
        <f t="shared" ref="B14:B24" si="1">SUM(C14:G14)</f>
        <v>61220</v>
      </c>
      <c r="C14" s="56">
        <v>8589</v>
      </c>
      <c r="D14" s="56">
        <v>14312</v>
      </c>
      <c r="E14" s="89">
        <v>31142</v>
      </c>
      <c r="F14" s="56">
        <v>852</v>
      </c>
      <c r="G14" s="56">
        <v>6325</v>
      </c>
    </row>
    <row r="15" spans="1:7" ht="11.25" customHeight="1" x14ac:dyDescent="0.15">
      <c r="A15" s="5" t="s">
        <v>65</v>
      </c>
      <c r="B15" s="46">
        <f t="shared" si="1"/>
        <v>55364</v>
      </c>
      <c r="C15" s="56">
        <v>8167</v>
      </c>
      <c r="D15" s="56">
        <v>9447</v>
      </c>
      <c r="E15" s="89">
        <v>21949</v>
      </c>
      <c r="F15" s="56">
        <v>477</v>
      </c>
      <c r="G15" s="56">
        <v>15324</v>
      </c>
    </row>
    <row r="16" spans="1:7" ht="11.25" customHeight="1" x14ac:dyDescent="0.15">
      <c r="A16" s="5" t="s">
        <v>66</v>
      </c>
      <c r="B16" s="46">
        <f t="shared" si="1"/>
        <v>43745</v>
      </c>
      <c r="C16" s="56">
        <v>6353</v>
      </c>
      <c r="D16" s="56">
        <v>3543</v>
      </c>
      <c r="E16" s="89">
        <v>24827</v>
      </c>
      <c r="F16" s="56">
        <v>618</v>
      </c>
      <c r="G16" s="56">
        <v>8404</v>
      </c>
    </row>
    <row r="17" spans="1:7" ht="11.25" customHeight="1" x14ac:dyDescent="0.15">
      <c r="A17" s="5" t="s">
        <v>67</v>
      </c>
      <c r="B17" s="46">
        <f t="shared" si="1"/>
        <v>72898</v>
      </c>
      <c r="C17" s="56">
        <v>4672</v>
      </c>
      <c r="D17" s="56">
        <v>2774</v>
      </c>
      <c r="E17" s="89">
        <v>49008</v>
      </c>
      <c r="F17" s="56">
        <v>917</v>
      </c>
      <c r="G17" s="56">
        <v>15527</v>
      </c>
    </row>
    <row r="18" spans="1:7" ht="11.25" customHeight="1" x14ac:dyDescent="0.15">
      <c r="A18" s="5" t="s">
        <v>68</v>
      </c>
      <c r="B18" s="46">
        <f t="shared" si="1"/>
        <v>69551</v>
      </c>
      <c r="C18" s="56">
        <v>5690</v>
      </c>
      <c r="D18" s="56">
        <v>18783</v>
      </c>
      <c r="E18" s="89">
        <v>35526</v>
      </c>
      <c r="F18" s="56">
        <v>894</v>
      </c>
      <c r="G18" s="56">
        <v>8658</v>
      </c>
    </row>
    <row r="19" spans="1:7" ht="11.25" customHeight="1" x14ac:dyDescent="0.15">
      <c r="A19" s="5" t="s">
        <v>69</v>
      </c>
      <c r="B19" s="46">
        <f t="shared" si="1"/>
        <v>96139</v>
      </c>
      <c r="C19" s="56">
        <v>7118</v>
      </c>
      <c r="D19" s="56">
        <v>33781</v>
      </c>
      <c r="E19" s="90">
        <v>43151</v>
      </c>
      <c r="F19" s="56">
        <v>1210</v>
      </c>
      <c r="G19" s="56">
        <v>10879</v>
      </c>
    </row>
    <row r="20" spans="1:7" ht="11.25" customHeight="1" x14ac:dyDescent="0.15">
      <c r="A20" s="5" t="s">
        <v>70</v>
      </c>
      <c r="B20" s="46">
        <f t="shared" si="1"/>
        <v>82951</v>
      </c>
      <c r="C20" s="56">
        <v>8634</v>
      </c>
      <c r="D20" s="56">
        <v>26201</v>
      </c>
      <c r="E20" s="90">
        <v>38029</v>
      </c>
      <c r="F20" s="56">
        <v>1247</v>
      </c>
      <c r="G20" s="56">
        <v>8840</v>
      </c>
    </row>
    <row r="21" spans="1:7" ht="11.25" customHeight="1" x14ac:dyDescent="0.15">
      <c r="A21" s="5" t="s">
        <v>71</v>
      </c>
      <c r="B21" s="46">
        <f t="shared" si="1"/>
        <v>42018</v>
      </c>
      <c r="C21" s="56">
        <v>4789</v>
      </c>
      <c r="D21" s="56">
        <v>7099</v>
      </c>
      <c r="E21" s="89">
        <v>24728</v>
      </c>
      <c r="F21" s="56">
        <v>647</v>
      </c>
      <c r="G21" s="56">
        <v>4755</v>
      </c>
    </row>
    <row r="22" spans="1:7" ht="11.25" customHeight="1" x14ac:dyDescent="0.15">
      <c r="A22" s="5" t="s">
        <v>110</v>
      </c>
      <c r="B22" s="46">
        <f t="shared" si="1"/>
        <v>32441</v>
      </c>
      <c r="C22" s="56">
        <v>4558</v>
      </c>
      <c r="D22" s="56">
        <v>2897</v>
      </c>
      <c r="E22" s="85">
        <v>21319</v>
      </c>
      <c r="F22" s="56">
        <v>680</v>
      </c>
      <c r="G22" s="56">
        <v>2987</v>
      </c>
    </row>
    <row r="23" spans="1:7" ht="11.25" customHeight="1" x14ac:dyDescent="0.15">
      <c r="A23" s="5" t="s">
        <v>72</v>
      </c>
      <c r="B23" s="46">
        <f t="shared" si="1"/>
        <v>36603</v>
      </c>
      <c r="C23" s="56">
        <v>6123</v>
      </c>
      <c r="D23" s="56">
        <v>3388</v>
      </c>
      <c r="E23" s="85">
        <v>21999</v>
      </c>
      <c r="F23" s="56">
        <v>701</v>
      </c>
      <c r="G23" s="56">
        <v>4392</v>
      </c>
    </row>
    <row r="24" spans="1:7" ht="11.25" customHeight="1" thickBot="1" x14ac:dyDescent="0.2">
      <c r="A24" s="8" t="s">
        <v>73</v>
      </c>
      <c r="B24" s="87">
        <f t="shared" si="1"/>
        <v>52662</v>
      </c>
      <c r="C24" s="57">
        <v>9749</v>
      </c>
      <c r="D24" s="57">
        <v>3126</v>
      </c>
      <c r="E24" s="85">
        <v>33593</v>
      </c>
      <c r="F24" s="88">
        <v>1223</v>
      </c>
      <c r="G24" s="86">
        <v>4971</v>
      </c>
    </row>
    <row r="25" spans="1:7" ht="11.25" customHeight="1" x14ac:dyDescent="0.15">
      <c r="A25" s="40" t="s">
        <v>126</v>
      </c>
      <c r="B25" s="40"/>
      <c r="C25" s="40"/>
      <c r="D25" s="40"/>
      <c r="E25" s="40"/>
      <c r="F25" s="40"/>
      <c r="G25" s="40"/>
    </row>
  </sheetData>
  <mergeCells count="7">
    <mergeCell ref="A1:G1"/>
    <mergeCell ref="A3:G3"/>
    <mergeCell ref="G5:G6"/>
    <mergeCell ref="E5:E6"/>
    <mergeCell ref="F5:F6"/>
    <mergeCell ref="A5:A6"/>
    <mergeCell ref="B5:B6"/>
  </mergeCells>
  <phoneticPr fontId="2"/>
  <pageMargins left="0.4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115" zoomScaleNormal="115" workbookViewId="0">
      <selection sqref="A1:J1"/>
    </sheetView>
  </sheetViews>
  <sheetFormatPr defaultColWidth="1.375" defaultRowHeight="10.5" x14ac:dyDescent="0.15"/>
  <cols>
    <col min="1" max="1" width="10" style="1" customWidth="1"/>
    <col min="2" max="10" width="9.25" style="1" customWidth="1"/>
    <col min="11" max="16384" width="1.375" style="1"/>
  </cols>
  <sheetData>
    <row r="1" spans="1:10" ht="17.25" customHeight="1" x14ac:dyDescent="0.15">
      <c r="A1" s="147" t="s">
        <v>220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1.25" customHeight="1" thickBot="1" x14ac:dyDescent="0.2">
      <c r="I2" s="8"/>
      <c r="J2" s="8" t="s">
        <v>27</v>
      </c>
    </row>
    <row r="3" spans="1:10" ht="11.25" customHeight="1" x14ac:dyDescent="0.15">
      <c r="A3" s="153" t="s">
        <v>76</v>
      </c>
      <c r="B3" s="159" t="s">
        <v>59</v>
      </c>
      <c r="C3" s="161" t="s">
        <v>55</v>
      </c>
      <c r="D3" s="162"/>
      <c r="E3" s="163"/>
      <c r="F3" s="161" t="s">
        <v>56</v>
      </c>
      <c r="G3" s="162"/>
      <c r="H3" s="163"/>
      <c r="I3" s="157" t="s">
        <v>57</v>
      </c>
      <c r="J3" s="157" t="s">
        <v>63</v>
      </c>
    </row>
    <row r="4" spans="1:10" ht="11.25" customHeight="1" x14ac:dyDescent="0.15">
      <c r="A4" s="154"/>
      <c r="B4" s="160"/>
      <c r="C4" s="38" t="s">
        <v>60</v>
      </c>
      <c r="D4" s="38" t="s">
        <v>141</v>
      </c>
      <c r="E4" s="38" t="s">
        <v>142</v>
      </c>
      <c r="F4" s="38" t="s">
        <v>60</v>
      </c>
      <c r="G4" s="38" t="s">
        <v>141</v>
      </c>
      <c r="H4" s="38" t="s">
        <v>142</v>
      </c>
      <c r="I4" s="158"/>
      <c r="J4" s="158"/>
    </row>
    <row r="5" spans="1:10" ht="11.25" customHeight="1" x14ac:dyDescent="0.15">
      <c r="A5" s="7" t="s">
        <v>114</v>
      </c>
      <c r="B5" s="53">
        <v>963362</v>
      </c>
      <c r="C5" s="54">
        <v>502794</v>
      </c>
      <c r="D5" s="54">
        <v>50245</v>
      </c>
      <c r="E5" s="54">
        <v>107460</v>
      </c>
      <c r="F5" s="54">
        <v>190862</v>
      </c>
      <c r="G5" s="54">
        <v>11337</v>
      </c>
      <c r="H5" s="54">
        <v>40412</v>
      </c>
      <c r="I5" s="54">
        <v>57907</v>
      </c>
      <c r="J5" s="54">
        <v>2345</v>
      </c>
    </row>
    <row r="6" spans="1:10" ht="11.25" customHeight="1" x14ac:dyDescent="0.15">
      <c r="A6" s="13" t="s">
        <v>84</v>
      </c>
      <c r="B6" s="53">
        <v>1022935</v>
      </c>
      <c r="C6" s="54">
        <v>536879</v>
      </c>
      <c r="D6" s="54">
        <v>48699</v>
      </c>
      <c r="E6" s="54">
        <v>106417</v>
      </c>
      <c r="F6" s="54">
        <v>212260</v>
      </c>
      <c r="G6" s="54">
        <v>11949</v>
      </c>
      <c r="H6" s="54">
        <v>39402</v>
      </c>
      <c r="I6" s="54">
        <v>64729</v>
      </c>
      <c r="J6" s="54">
        <v>2600</v>
      </c>
    </row>
    <row r="7" spans="1:10" ht="11.25" customHeight="1" x14ac:dyDescent="0.15">
      <c r="A7" s="13" t="s">
        <v>93</v>
      </c>
      <c r="B7" s="53">
        <v>1035796</v>
      </c>
      <c r="C7" s="54">
        <v>541906</v>
      </c>
      <c r="D7" s="54">
        <v>45142</v>
      </c>
      <c r="E7" s="54">
        <v>103305</v>
      </c>
      <c r="F7" s="54">
        <v>237854</v>
      </c>
      <c r="G7" s="54">
        <v>9189</v>
      </c>
      <c r="H7" s="54">
        <v>37463</v>
      </c>
      <c r="I7" s="54">
        <v>58989</v>
      </c>
      <c r="J7" s="54">
        <v>1948</v>
      </c>
    </row>
    <row r="8" spans="1:10" ht="11.25" customHeight="1" x14ac:dyDescent="0.15">
      <c r="A8" s="13" t="s">
        <v>106</v>
      </c>
      <c r="B8" s="53">
        <v>1221243</v>
      </c>
      <c r="C8" s="54">
        <v>663928</v>
      </c>
      <c r="D8" s="54">
        <v>50959</v>
      </c>
      <c r="E8" s="54">
        <v>107409</v>
      </c>
      <c r="F8" s="54">
        <v>268686</v>
      </c>
      <c r="G8" s="54">
        <v>11184</v>
      </c>
      <c r="H8" s="54">
        <v>40732</v>
      </c>
      <c r="I8" s="54">
        <v>74692</v>
      </c>
      <c r="J8" s="54">
        <v>3653</v>
      </c>
    </row>
    <row r="9" spans="1:10" ht="11.25" customHeight="1" x14ac:dyDescent="0.15">
      <c r="A9" s="13" t="s">
        <v>108</v>
      </c>
      <c r="B9" s="48">
        <f>SUM(B11:B22)</f>
        <v>987822</v>
      </c>
      <c r="C9" s="55">
        <f t="shared" ref="C9:J9" si="0">SUM(C11:C22)</f>
        <v>536938</v>
      </c>
      <c r="D9" s="55">
        <f t="shared" si="0"/>
        <v>40307</v>
      </c>
      <c r="E9" s="55">
        <f t="shared" si="0"/>
        <v>86417</v>
      </c>
      <c r="F9" s="55">
        <f>SUM(F11:F22)</f>
        <v>222297</v>
      </c>
      <c r="G9" s="55">
        <f>SUM(G11:G22)</f>
        <v>8526</v>
      </c>
      <c r="H9" s="55">
        <f t="shared" si="0"/>
        <v>35534</v>
      </c>
      <c r="I9" s="55">
        <f t="shared" si="0"/>
        <v>55956</v>
      </c>
      <c r="J9" s="55">
        <f t="shared" si="0"/>
        <v>1847</v>
      </c>
    </row>
    <row r="10" spans="1:10" ht="6" customHeight="1" x14ac:dyDescent="0.15">
      <c r="A10" s="5"/>
      <c r="B10" s="51"/>
      <c r="C10" s="49"/>
      <c r="D10" s="49"/>
      <c r="E10" s="49"/>
      <c r="F10" s="49"/>
      <c r="G10" s="49"/>
      <c r="H10" s="49"/>
      <c r="I10" s="56"/>
      <c r="J10" s="56"/>
    </row>
    <row r="11" spans="1:10" ht="11.25" customHeight="1" x14ac:dyDescent="0.15">
      <c r="A11" s="27" t="s">
        <v>109</v>
      </c>
      <c r="B11" s="51">
        <f>SUM(C11:J11)</f>
        <v>67498</v>
      </c>
      <c r="C11" s="49">
        <v>38986</v>
      </c>
      <c r="D11" s="49">
        <v>685</v>
      </c>
      <c r="E11" s="63">
        <v>3275</v>
      </c>
      <c r="F11" s="49">
        <v>19575</v>
      </c>
      <c r="G11" s="49">
        <v>454</v>
      </c>
      <c r="H11" s="49">
        <v>610</v>
      </c>
      <c r="I11" s="56">
        <v>3913</v>
      </c>
      <c r="J11" s="56">
        <v>0</v>
      </c>
    </row>
    <row r="12" spans="1:10" ht="11.25" customHeight="1" x14ac:dyDescent="0.15">
      <c r="A12" s="5" t="s">
        <v>64</v>
      </c>
      <c r="B12" s="51">
        <f t="shared" ref="B12:B22" si="1">SUM(C12:J12)</f>
        <v>81090</v>
      </c>
      <c r="C12" s="49">
        <v>41936</v>
      </c>
      <c r="D12" s="49">
        <v>1231</v>
      </c>
      <c r="E12" s="63">
        <v>10756</v>
      </c>
      <c r="F12" s="49">
        <v>17226</v>
      </c>
      <c r="G12" s="49">
        <v>125</v>
      </c>
      <c r="H12" s="49">
        <v>4650</v>
      </c>
      <c r="I12" s="56">
        <v>4825</v>
      </c>
      <c r="J12" s="56">
        <v>341</v>
      </c>
    </row>
    <row r="13" spans="1:10" ht="11.25" customHeight="1" x14ac:dyDescent="0.15">
      <c r="A13" s="5" t="s">
        <v>65</v>
      </c>
      <c r="B13" s="51">
        <f t="shared" si="1"/>
        <v>50269</v>
      </c>
      <c r="C13" s="49">
        <v>24469</v>
      </c>
      <c r="D13" s="49">
        <v>1613</v>
      </c>
      <c r="E13" s="63">
        <v>6060</v>
      </c>
      <c r="F13" s="49">
        <v>12107</v>
      </c>
      <c r="G13" s="49">
        <v>105</v>
      </c>
      <c r="H13" s="49">
        <v>2439</v>
      </c>
      <c r="I13" s="56">
        <v>3417</v>
      </c>
      <c r="J13" s="56">
        <v>59</v>
      </c>
    </row>
    <row r="14" spans="1:10" ht="11.25" customHeight="1" x14ac:dyDescent="0.15">
      <c r="A14" s="5" t="s">
        <v>66</v>
      </c>
      <c r="B14" s="51">
        <f t="shared" si="1"/>
        <v>59916</v>
      </c>
      <c r="C14" s="49">
        <v>36782</v>
      </c>
      <c r="D14" s="49">
        <v>1004</v>
      </c>
      <c r="E14" s="63">
        <v>4301</v>
      </c>
      <c r="F14" s="49">
        <v>11760</v>
      </c>
      <c r="G14" s="49">
        <v>332</v>
      </c>
      <c r="H14" s="49">
        <v>1571</v>
      </c>
      <c r="I14" s="56">
        <v>4166</v>
      </c>
      <c r="J14" s="56">
        <v>0</v>
      </c>
    </row>
    <row r="15" spans="1:10" ht="11.25" customHeight="1" x14ac:dyDescent="0.15">
      <c r="A15" s="5" t="s">
        <v>67</v>
      </c>
      <c r="B15" s="51">
        <f t="shared" si="1"/>
        <v>97940</v>
      </c>
      <c r="C15" s="49">
        <v>60246</v>
      </c>
      <c r="D15" s="49">
        <v>2065</v>
      </c>
      <c r="E15" s="63">
        <v>12337</v>
      </c>
      <c r="F15" s="49">
        <v>13834</v>
      </c>
      <c r="G15" s="49">
        <v>516</v>
      </c>
      <c r="H15" s="49">
        <v>3205</v>
      </c>
      <c r="I15" s="56">
        <v>5737</v>
      </c>
      <c r="J15" s="56">
        <v>0</v>
      </c>
    </row>
    <row r="16" spans="1:10" ht="11.25" customHeight="1" x14ac:dyDescent="0.15">
      <c r="A16" s="5" t="s">
        <v>68</v>
      </c>
      <c r="B16" s="51">
        <f t="shared" si="1"/>
        <v>99340</v>
      </c>
      <c r="C16" s="49">
        <v>49752</v>
      </c>
      <c r="D16" s="49">
        <v>641</v>
      </c>
      <c r="E16" s="63">
        <v>11407</v>
      </c>
      <c r="F16" s="49">
        <v>24638</v>
      </c>
      <c r="G16" s="49">
        <v>124</v>
      </c>
      <c r="H16" s="49">
        <v>7288</v>
      </c>
      <c r="I16" s="56">
        <v>5490</v>
      </c>
      <c r="J16" s="56">
        <v>0</v>
      </c>
    </row>
    <row r="17" spans="1:10" ht="11.25" customHeight="1" x14ac:dyDescent="0.15">
      <c r="A17" s="5" t="s">
        <v>69</v>
      </c>
      <c r="B17" s="51">
        <f t="shared" si="1"/>
        <v>102862</v>
      </c>
      <c r="C17" s="49">
        <v>44814</v>
      </c>
      <c r="D17" s="49">
        <v>11082</v>
      </c>
      <c r="E17" s="63">
        <v>12086</v>
      </c>
      <c r="F17" s="49">
        <v>21515</v>
      </c>
      <c r="G17" s="49">
        <v>2641</v>
      </c>
      <c r="H17" s="49">
        <v>4513</v>
      </c>
      <c r="I17" s="56">
        <v>5709</v>
      </c>
      <c r="J17" s="56">
        <v>502</v>
      </c>
    </row>
    <row r="18" spans="1:10" ht="11.25" customHeight="1" x14ac:dyDescent="0.15">
      <c r="A18" s="5" t="s">
        <v>70</v>
      </c>
      <c r="B18" s="51">
        <f t="shared" si="1"/>
        <v>102360</v>
      </c>
      <c r="C18" s="49">
        <v>45838</v>
      </c>
      <c r="D18" s="49">
        <v>7649</v>
      </c>
      <c r="E18" s="63">
        <v>10441</v>
      </c>
      <c r="F18" s="49">
        <v>24775</v>
      </c>
      <c r="G18" s="49">
        <v>1000</v>
      </c>
      <c r="H18" s="49">
        <v>5393</v>
      </c>
      <c r="I18" s="56">
        <v>6626</v>
      </c>
      <c r="J18" s="56">
        <v>638</v>
      </c>
    </row>
    <row r="19" spans="1:10" ht="11.25" customHeight="1" x14ac:dyDescent="0.15">
      <c r="A19" s="5" t="s">
        <v>71</v>
      </c>
      <c r="B19" s="51">
        <f t="shared" si="1"/>
        <v>85821</v>
      </c>
      <c r="C19" s="49">
        <v>46769</v>
      </c>
      <c r="D19" s="49">
        <v>5362</v>
      </c>
      <c r="E19" s="63">
        <v>5110</v>
      </c>
      <c r="F19" s="49">
        <v>20358</v>
      </c>
      <c r="G19" s="49">
        <v>1198</v>
      </c>
      <c r="H19" s="49">
        <v>2183</v>
      </c>
      <c r="I19" s="56">
        <v>4534</v>
      </c>
      <c r="J19" s="56">
        <v>307</v>
      </c>
    </row>
    <row r="20" spans="1:10" ht="11.25" customHeight="1" x14ac:dyDescent="0.15">
      <c r="A20" s="5" t="s">
        <v>110</v>
      </c>
      <c r="B20" s="51">
        <f t="shared" si="1"/>
        <v>61936</v>
      </c>
      <c r="C20" s="49">
        <v>37707</v>
      </c>
      <c r="D20" s="49">
        <v>1553</v>
      </c>
      <c r="E20" s="63">
        <v>3506</v>
      </c>
      <c r="F20" s="49">
        <v>14148</v>
      </c>
      <c r="G20" s="49">
        <v>237</v>
      </c>
      <c r="H20" s="49">
        <v>1118</v>
      </c>
      <c r="I20" s="56">
        <v>3667</v>
      </c>
      <c r="J20" s="56">
        <v>0</v>
      </c>
    </row>
    <row r="21" spans="1:10" ht="11.25" customHeight="1" x14ac:dyDescent="0.15">
      <c r="A21" s="5" t="s">
        <v>72</v>
      </c>
      <c r="B21" s="51">
        <f t="shared" si="1"/>
        <v>78900</v>
      </c>
      <c r="C21" s="49">
        <v>49989</v>
      </c>
      <c r="D21" s="49">
        <v>2375</v>
      </c>
      <c r="E21" s="63">
        <v>1990</v>
      </c>
      <c r="F21" s="49">
        <v>19106</v>
      </c>
      <c r="G21" s="49">
        <v>749</v>
      </c>
      <c r="H21" s="49">
        <v>915</v>
      </c>
      <c r="I21" s="56">
        <v>3776</v>
      </c>
      <c r="J21" s="56">
        <v>0</v>
      </c>
    </row>
    <row r="22" spans="1:10" ht="11.25" customHeight="1" thickBot="1" x14ac:dyDescent="0.2">
      <c r="A22" s="8" t="s">
        <v>73</v>
      </c>
      <c r="B22" s="51">
        <f t="shared" si="1"/>
        <v>99890</v>
      </c>
      <c r="C22" s="49">
        <v>59650</v>
      </c>
      <c r="D22" s="49">
        <v>5047</v>
      </c>
      <c r="E22" s="63">
        <v>5148</v>
      </c>
      <c r="F22" s="49">
        <v>23255</v>
      </c>
      <c r="G22" s="49">
        <v>1045</v>
      </c>
      <c r="H22" s="49">
        <v>1649</v>
      </c>
      <c r="I22" s="56">
        <v>4096</v>
      </c>
      <c r="J22" s="56">
        <v>0</v>
      </c>
    </row>
    <row r="23" spans="1:10" ht="11.25" customHeight="1" x14ac:dyDescent="0.15">
      <c r="A23" s="155" t="s">
        <v>143</v>
      </c>
      <c r="B23" s="155"/>
      <c r="C23" s="155"/>
      <c r="D23" s="155"/>
      <c r="E23" s="155"/>
      <c r="F23" s="155"/>
      <c r="G23" s="155"/>
      <c r="H23" s="155"/>
      <c r="I23" s="65"/>
      <c r="J23" s="65"/>
    </row>
  </sheetData>
  <mergeCells count="8">
    <mergeCell ref="A23:H23"/>
    <mergeCell ref="A1:J1"/>
    <mergeCell ref="A3:A4"/>
    <mergeCell ref="J3:J4"/>
    <mergeCell ref="B3:B4"/>
    <mergeCell ref="C3:E3"/>
    <mergeCell ref="F3:H3"/>
    <mergeCell ref="I3:I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zoomScale="115" zoomScaleNormal="115" workbookViewId="0">
      <selection sqref="A1:G1"/>
    </sheetView>
  </sheetViews>
  <sheetFormatPr defaultColWidth="1.375" defaultRowHeight="10.5" x14ac:dyDescent="0.15"/>
  <cols>
    <col min="1" max="1" width="9.875" style="22" customWidth="1"/>
    <col min="2" max="7" width="13.875" style="22" customWidth="1"/>
    <col min="8" max="16384" width="1.375" style="22"/>
  </cols>
  <sheetData>
    <row r="1" spans="1:7" ht="17.25" customHeight="1" x14ac:dyDescent="0.15">
      <c r="A1" s="139" t="s">
        <v>152</v>
      </c>
      <c r="B1" s="139"/>
      <c r="C1" s="139"/>
      <c r="D1" s="139"/>
      <c r="E1" s="139"/>
      <c r="F1" s="139"/>
      <c r="G1" s="139"/>
    </row>
    <row r="2" spans="1:7" ht="11.25" customHeight="1" thickBot="1" x14ac:dyDescent="0.2">
      <c r="A2" s="36"/>
      <c r="G2" s="23" t="s">
        <v>27</v>
      </c>
    </row>
    <row r="3" spans="1:7" ht="11.25" customHeight="1" x14ac:dyDescent="0.15">
      <c r="A3" s="165" t="s">
        <v>76</v>
      </c>
      <c r="B3" s="167" t="s">
        <v>12</v>
      </c>
      <c r="C3" s="25" t="s">
        <v>29</v>
      </c>
      <c r="D3" s="33" t="s">
        <v>32</v>
      </c>
      <c r="E3" s="25" t="s">
        <v>30</v>
      </c>
      <c r="F3" s="33" t="s">
        <v>33</v>
      </c>
      <c r="G3" s="169" t="s">
        <v>8</v>
      </c>
    </row>
    <row r="4" spans="1:7" ht="11.25" customHeight="1" x14ac:dyDescent="0.15">
      <c r="A4" s="166"/>
      <c r="B4" s="168"/>
      <c r="C4" s="47" t="s">
        <v>2</v>
      </c>
      <c r="D4" s="47" t="s">
        <v>3</v>
      </c>
      <c r="E4" s="47" t="s">
        <v>2</v>
      </c>
      <c r="F4" s="47" t="s">
        <v>3</v>
      </c>
      <c r="G4" s="170"/>
    </row>
    <row r="5" spans="1:7" ht="11.25" customHeight="1" x14ac:dyDescent="0.15">
      <c r="A5" s="26" t="s">
        <v>114</v>
      </c>
      <c r="B5" s="48">
        <v>15749</v>
      </c>
      <c r="C5" s="49">
        <v>10457</v>
      </c>
      <c r="D5" s="49">
        <v>2547</v>
      </c>
      <c r="E5" s="49">
        <v>285</v>
      </c>
      <c r="F5" s="49">
        <v>46</v>
      </c>
      <c r="G5" s="49">
        <v>2414</v>
      </c>
    </row>
    <row r="6" spans="1:7" ht="11.25" customHeight="1" x14ac:dyDescent="0.15">
      <c r="A6" s="28" t="s">
        <v>84</v>
      </c>
      <c r="B6" s="48">
        <v>14108</v>
      </c>
      <c r="C6" s="49">
        <v>9275</v>
      </c>
      <c r="D6" s="49">
        <v>2617</v>
      </c>
      <c r="E6" s="49">
        <v>261</v>
      </c>
      <c r="F6" s="49">
        <v>30</v>
      </c>
      <c r="G6" s="49">
        <v>1925</v>
      </c>
    </row>
    <row r="7" spans="1:7" ht="11.25" customHeight="1" x14ac:dyDescent="0.15">
      <c r="A7" s="28" t="s">
        <v>93</v>
      </c>
      <c r="B7" s="48">
        <v>12853</v>
      </c>
      <c r="C7" s="49">
        <v>8566</v>
      </c>
      <c r="D7" s="49">
        <v>2160</v>
      </c>
      <c r="E7" s="49">
        <v>258</v>
      </c>
      <c r="F7" s="49">
        <v>50</v>
      </c>
      <c r="G7" s="49">
        <v>1819</v>
      </c>
    </row>
    <row r="8" spans="1:7" ht="11.25" customHeight="1" x14ac:dyDescent="0.15">
      <c r="A8" s="28" t="s">
        <v>106</v>
      </c>
      <c r="B8" s="48">
        <v>12767</v>
      </c>
      <c r="C8" s="49">
        <v>8922</v>
      </c>
      <c r="D8" s="49">
        <v>1623</v>
      </c>
      <c r="E8" s="49">
        <v>365</v>
      </c>
      <c r="F8" s="49">
        <v>78</v>
      </c>
      <c r="G8" s="49">
        <v>1779</v>
      </c>
    </row>
    <row r="9" spans="1:7" s="37" customFormat="1" ht="11.25" customHeight="1" x14ac:dyDescent="0.15">
      <c r="A9" s="28" t="s">
        <v>108</v>
      </c>
      <c r="B9" s="48">
        <f>SUM(B11:B22)</f>
        <v>11511</v>
      </c>
      <c r="C9" s="55">
        <f t="shared" ref="C9:G9" si="0">SUM(C11:C22)</f>
        <v>7999</v>
      </c>
      <c r="D9" s="55">
        <f t="shared" si="0"/>
        <v>1177</v>
      </c>
      <c r="E9" s="55">
        <f t="shared" si="0"/>
        <v>225</v>
      </c>
      <c r="F9" s="55">
        <f t="shared" si="0"/>
        <v>164</v>
      </c>
      <c r="G9" s="55">
        <f t="shared" si="0"/>
        <v>1946</v>
      </c>
    </row>
    <row r="10" spans="1:7" ht="6" customHeight="1" x14ac:dyDescent="0.15">
      <c r="A10" s="50"/>
      <c r="B10" s="51"/>
      <c r="C10" s="49"/>
      <c r="D10" s="49"/>
      <c r="E10" s="49"/>
      <c r="F10" s="49"/>
      <c r="G10" s="49"/>
    </row>
    <row r="11" spans="1:7" ht="11.25" customHeight="1" x14ac:dyDescent="0.15">
      <c r="A11" s="27" t="s">
        <v>109</v>
      </c>
      <c r="B11" s="51">
        <f>SUM(C11:G11)</f>
        <v>600</v>
      </c>
      <c r="C11" s="49">
        <v>499</v>
      </c>
      <c r="D11" s="49">
        <v>30</v>
      </c>
      <c r="E11" s="49">
        <v>0</v>
      </c>
      <c r="F11" s="49">
        <v>0</v>
      </c>
      <c r="G11" s="49">
        <v>71</v>
      </c>
    </row>
    <row r="12" spans="1:7" ht="11.25" customHeight="1" x14ac:dyDescent="0.15">
      <c r="A12" s="50" t="s">
        <v>19</v>
      </c>
      <c r="B12" s="51">
        <f t="shared" ref="B12:B22" si="1">SUM(C12:G12)</f>
        <v>1350</v>
      </c>
      <c r="C12" s="49">
        <v>780</v>
      </c>
      <c r="D12" s="49">
        <v>121</v>
      </c>
      <c r="E12" s="49">
        <v>22</v>
      </c>
      <c r="F12" s="49">
        <v>120</v>
      </c>
      <c r="G12" s="49">
        <v>307</v>
      </c>
    </row>
    <row r="13" spans="1:7" ht="11.25" customHeight="1" x14ac:dyDescent="0.15">
      <c r="A13" s="50" t="s">
        <v>20</v>
      </c>
      <c r="B13" s="51">
        <f t="shared" si="1"/>
        <v>849</v>
      </c>
      <c r="C13" s="49">
        <v>542</v>
      </c>
      <c r="D13" s="49">
        <v>153</v>
      </c>
      <c r="E13" s="49">
        <v>51</v>
      </c>
      <c r="F13" s="49">
        <v>0</v>
      </c>
      <c r="G13" s="49">
        <v>103</v>
      </c>
    </row>
    <row r="14" spans="1:7" ht="11.25" customHeight="1" x14ac:dyDescent="0.15">
      <c r="A14" s="50" t="s">
        <v>21</v>
      </c>
      <c r="B14" s="51">
        <f t="shared" si="1"/>
        <v>647</v>
      </c>
      <c r="C14" s="49">
        <v>412</v>
      </c>
      <c r="D14" s="49">
        <v>26</v>
      </c>
      <c r="E14" s="49">
        <v>34</v>
      </c>
      <c r="F14" s="49">
        <v>44</v>
      </c>
      <c r="G14" s="49">
        <v>131</v>
      </c>
    </row>
    <row r="15" spans="1:7" ht="11.25" customHeight="1" x14ac:dyDescent="0.15">
      <c r="A15" s="50" t="s">
        <v>22</v>
      </c>
      <c r="B15" s="51">
        <f t="shared" si="1"/>
        <v>1057</v>
      </c>
      <c r="C15" s="49">
        <v>667</v>
      </c>
      <c r="D15" s="49">
        <v>98</v>
      </c>
      <c r="E15" s="49">
        <v>0</v>
      </c>
      <c r="F15" s="49">
        <v>0</v>
      </c>
      <c r="G15" s="49">
        <v>292</v>
      </c>
    </row>
    <row r="16" spans="1:7" ht="11.25" customHeight="1" x14ac:dyDescent="0.15">
      <c r="A16" s="50" t="s">
        <v>23</v>
      </c>
      <c r="B16" s="51">
        <f t="shared" si="1"/>
        <v>1000</v>
      </c>
      <c r="C16" s="49">
        <v>688</v>
      </c>
      <c r="D16" s="49">
        <v>161</v>
      </c>
      <c r="E16" s="49">
        <v>0</v>
      </c>
      <c r="F16" s="49">
        <v>0</v>
      </c>
      <c r="G16" s="49">
        <v>151</v>
      </c>
    </row>
    <row r="17" spans="1:7" ht="11.25" customHeight="1" x14ac:dyDescent="0.15">
      <c r="A17" s="50" t="s">
        <v>24</v>
      </c>
      <c r="B17" s="51">
        <f t="shared" si="1"/>
        <v>1472</v>
      </c>
      <c r="C17" s="49">
        <v>968</v>
      </c>
      <c r="D17" s="49">
        <v>181</v>
      </c>
      <c r="E17" s="49">
        <v>86</v>
      </c>
      <c r="F17" s="49">
        <v>0</v>
      </c>
      <c r="G17" s="49">
        <v>237</v>
      </c>
    </row>
    <row r="18" spans="1:7" ht="11.25" customHeight="1" x14ac:dyDescent="0.15">
      <c r="A18" s="50" t="s">
        <v>25</v>
      </c>
      <c r="B18" s="51">
        <f t="shared" si="1"/>
        <v>1139</v>
      </c>
      <c r="C18" s="49">
        <v>824</v>
      </c>
      <c r="D18" s="49">
        <v>147</v>
      </c>
      <c r="E18" s="49">
        <v>0</v>
      </c>
      <c r="F18" s="49">
        <v>0</v>
      </c>
      <c r="G18" s="49">
        <v>168</v>
      </c>
    </row>
    <row r="19" spans="1:7" ht="11.25" customHeight="1" x14ac:dyDescent="0.15">
      <c r="A19" s="50" t="s">
        <v>26</v>
      </c>
      <c r="B19" s="51">
        <f t="shared" si="1"/>
        <v>829</v>
      </c>
      <c r="C19" s="49">
        <v>716</v>
      </c>
      <c r="D19" s="49">
        <v>30</v>
      </c>
      <c r="E19" s="49">
        <v>0</v>
      </c>
      <c r="F19" s="49">
        <v>0</v>
      </c>
      <c r="G19" s="49">
        <v>83</v>
      </c>
    </row>
    <row r="20" spans="1:7" ht="11.25" customHeight="1" x14ac:dyDescent="0.15">
      <c r="A20" s="5" t="s">
        <v>110</v>
      </c>
      <c r="B20" s="51">
        <f t="shared" si="1"/>
        <v>550</v>
      </c>
      <c r="C20" s="66">
        <v>413</v>
      </c>
      <c r="D20" s="49">
        <v>22</v>
      </c>
      <c r="E20" s="69">
        <v>0</v>
      </c>
      <c r="F20" s="49">
        <v>0</v>
      </c>
      <c r="G20" s="49">
        <v>115</v>
      </c>
    </row>
    <row r="21" spans="1:7" ht="11.25" customHeight="1" x14ac:dyDescent="0.15">
      <c r="A21" s="27" t="s">
        <v>17</v>
      </c>
      <c r="B21" s="51">
        <f t="shared" si="1"/>
        <v>756</v>
      </c>
      <c r="C21" s="49">
        <v>530</v>
      </c>
      <c r="D21" s="49">
        <v>98</v>
      </c>
      <c r="E21" s="66">
        <v>0</v>
      </c>
      <c r="F21" s="49">
        <v>0</v>
      </c>
      <c r="G21" s="49">
        <v>128</v>
      </c>
    </row>
    <row r="22" spans="1:7" ht="11.25" customHeight="1" thickBot="1" x14ac:dyDescent="0.2">
      <c r="A22" s="23" t="s">
        <v>18</v>
      </c>
      <c r="B22" s="51">
        <f t="shared" si="1"/>
        <v>1262</v>
      </c>
      <c r="C22" s="52">
        <v>960</v>
      </c>
      <c r="D22" s="52">
        <v>110</v>
      </c>
      <c r="E22" s="52">
        <v>32</v>
      </c>
      <c r="F22" s="52">
        <v>0</v>
      </c>
      <c r="G22" s="52">
        <v>160</v>
      </c>
    </row>
    <row r="23" spans="1:7" ht="11.25" customHeight="1" x14ac:dyDescent="0.15">
      <c r="A23" s="164" t="s">
        <v>28</v>
      </c>
      <c r="B23" s="164"/>
      <c r="C23" s="164"/>
      <c r="D23" s="164"/>
      <c r="E23" s="164"/>
      <c r="F23" s="164"/>
      <c r="G23" s="164"/>
    </row>
  </sheetData>
  <mergeCells count="5">
    <mergeCell ref="A23:G23"/>
    <mergeCell ref="A1:G1"/>
    <mergeCell ref="A3:A4"/>
    <mergeCell ref="B3:B4"/>
    <mergeCell ref="G3:G4"/>
  </mergeCells>
  <phoneticPr fontId="2"/>
  <pageMargins left="0.42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zoomScale="115" zoomScaleNormal="115" workbookViewId="0">
      <selection sqref="A1:G1"/>
    </sheetView>
  </sheetViews>
  <sheetFormatPr defaultColWidth="1.375" defaultRowHeight="10.5" x14ac:dyDescent="0.15"/>
  <cols>
    <col min="1" max="1" width="10.75" style="1" customWidth="1"/>
    <col min="2" max="2" width="13.5" style="1" customWidth="1"/>
    <col min="3" max="6" width="13.75" style="1" customWidth="1"/>
    <col min="7" max="7" width="13.5" style="1" customWidth="1"/>
    <col min="8" max="16384" width="1.375" style="1"/>
  </cols>
  <sheetData>
    <row r="1" spans="1:7" ht="18" customHeight="1" x14ac:dyDescent="0.15">
      <c r="A1" s="147" t="s">
        <v>153</v>
      </c>
      <c r="B1" s="148"/>
      <c r="C1" s="148"/>
      <c r="D1" s="148"/>
      <c r="E1" s="148"/>
      <c r="F1" s="148"/>
      <c r="G1" s="148"/>
    </row>
    <row r="2" spans="1:7" ht="3.75" customHeight="1" x14ac:dyDescent="0.15">
      <c r="A2" s="2"/>
      <c r="B2" s="3"/>
      <c r="C2" s="3"/>
      <c r="D2" s="3"/>
      <c r="E2" s="3"/>
      <c r="F2" s="3"/>
      <c r="G2" s="3"/>
    </row>
    <row r="3" spans="1:7" ht="11.25" customHeight="1" thickBot="1" x14ac:dyDescent="0.2">
      <c r="F3" s="8"/>
      <c r="G3" s="8" t="s">
        <v>27</v>
      </c>
    </row>
    <row r="4" spans="1:7" ht="11.25" customHeight="1" x14ac:dyDescent="0.15">
      <c r="A4" s="174" t="s">
        <v>76</v>
      </c>
      <c r="B4" s="176" t="s">
        <v>144</v>
      </c>
      <c r="C4" s="161" t="s">
        <v>61</v>
      </c>
      <c r="D4" s="163"/>
      <c r="E4" s="161" t="s">
        <v>62</v>
      </c>
      <c r="F4" s="163"/>
      <c r="G4" s="172" t="s">
        <v>57</v>
      </c>
    </row>
    <row r="5" spans="1:7" ht="11.25" customHeight="1" x14ac:dyDescent="0.15">
      <c r="A5" s="175"/>
      <c r="B5" s="177"/>
      <c r="C5" s="122" t="s">
        <v>146</v>
      </c>
      <c r="D5" s="122" t="s">
        <v>145</v>
      </c>
      <c r="E5" s="122" t="s">
        <v>146</v>
      </c>
      <c r="F5" s="122" t="s">
        <v>145</v>
      </c>
      <c r="G5" s="173"/>
    </row>
    <row r="6" spans="1:7" ht="11.25" customHeight="1" x14ac:dyDescent="0.15">
      <c r="A6" s="7" t="s">
        <v>114</v>
      </c>
      <c r="B6" s="53">
        <v>410302</v>
      </c>
      <c r="C6" s="54">
        <v>226056</v>
      </c>
      <c r="D6" s="54">
        <v>79013</v>
      </c>
      <c r="E6" s="54">
        <v>46721</v>
      </c>
      <c r="F6" s="54">
        <v>26007</v>
      </c>
      <c r="G6" s="54">
        <v>32505</v>
      </c>
    </row>
    <row r="7" spans="1:7" ht="11.25" customHeight="1" x14ac:dyDescent="0.15">
      <c r="A7" s="13" t="s">
        <v>84</v>
      </c>
      <c r="B7" s="53">
        <v>438634</v>
      </c>
      <c r="C7" s="54">
        <v>251488</v>
      </c>
      <c r="D7" s="54">
        <v>77733</v>
      </c>
      <c r="E7" s="54">
        <v>54330</v>
      </c>
      <c r="F7" s="54">
        <v>25772</v>
      </c>
      <c r="G7" s="54">
        <v>29311</v>
      </c>
    </row>
    <row r="8" spans="1:7" ht="11.25" customHeight="1" x14ac:dyDescent="0.15">
      <c r="A8" s="13" t="s">
        <v>93</v>
      </c>
      <c r="B8" s="53">
        <v>434910</v>
      </c>
      <c r="C8" s="54">
        <v>253736</v>
      </c>
      <c r="D8" s="54">
        <v>75834</v>
      </c>
      <c r="E8" s="54">
        <v>51370</v>
      </c>
      <c r="F8" s="54">
        <v>24094</v>
      </c>
      <c r="G8" s="54">
        <v>29876</v>
      </c>
    </row>
    <row r="9" spans="1:7" ht="11.25" customHeight="1" x14ac:dyDescent="0.15">
      <c r="A9" s="13" t="s">
        <v>106</v>
      </c>
      <c r="B9" s="53">
        <v>446134</v>
      </c>
      <c r="C9" s="54">
        <v>276946</v>
      </c>
      <c r="D9" s="54">
        <v>72372</v>
      </c>
      <c r="E9" s="54">
        <v>45785</v>
      </c>
      <c r="F9" s="54">
        <v>23867</v>
      </c>
      <c r="G9" s="54">
        <v>27164</v>
      </c>
    </row>
    <row r="10" spans="1:7" ht="11.25" customHeight="1" x14ac:dyDescent="0.15">
      <c r="A10" s="13" t="s">
        <v>108</v>
      </c>
      <c r="B10" s="48">
        <f>SUM(B12:B23)</f>
        <v>416999</v>
      </c>
      <c r="C10" s="55">
        <f>SUM(C12:C23)</f>
        <v>254023</v>
      </c>
      <c r="D10" s="55">
        <f t="shared" ref="D10:G10" si="0">SUM(D12:D23)</f>
        <v>62059</v>
      </c>
      <c r="E10" s="55">
        <f t="shared" si="0"/>
        <v>45318</v>
      </c>
      <c r="F10" s="55">
        <f t="shared" si="0"/>
        <v>18276</v>
      </c>
      <c r="G10" s="55">
        <f t="shared" si="0"/>
        <v>37323</v>
      </c>
    </row>
    <row r="11" spans="1:7" ht="6.95" customHeight="1" x14ac:dyDescent="0.15">
      <c r="A11" s="13"/>
      <c r="B11" s="46"/>
      <c r="C11" s="56"/>
      <c r="D11" s="56"/>
      <c r="E11" s="56"/>
      <c r="F11" s="56"/>
    </row>
    <row r="12" spans="1:7" ht="11.25" customHeight="1" x14ac:dyDescent="0.15">
      <c r="A12" s="27" t="s">
        <v>109</v>
      </c>
      <c r="B12" s="51">
        <f>SUM(C12:G12)</f>
        <v>23448</v>
      </c>
      <c r="C12" s="49">
        <v>14620</v>
      </c>
      <c r="D12" s="49">
        <v>1704</v>
      </c>
      <c r="E12" s="49">
        <v>5284</v>
      </c>
      <c r="F12" s="49">
        <v>162</v>
      </c>
      <c r="G12" s="56">
        <v>1678</v>
      </c>
    </row>
    <row r="13" spans="1:7" ht="11.25" customHeight="1" x14ac:dyDescent="0.15">
      <c r="A13" s="50" t="s">
        <v>19</v>
      </c>
      <c r="B13" s="51">
        <f t="shared" ref="B13:B23" si="1">SUM(C13:G13)</f>
        <v>35241</v>
      </c>
      <c r="C13" s="49">
        <v>18160</v>
      </c>
      <c r="D13" s="49">
        <v>9107</v>
      </c>
      <c r="E13" s="49">
        <v>4000</v>
      </c>
      <c r="F13" s="49">
        <v>1619</v>
      </c>
      <c r="G13" s="56">
        <v>2355</v>
      </c>
    </row>
    <row r="14" spans="1:7" ht="11.25" customHeight="1" x14ac:dyDescent="0.15">
      <c r="A14" s="50" t="s">
        <v>20</v>
      </c>
      <c r="B14" s="51">
        <f t="shared" si="1"/>
        <v>20625</v>
      </c>
      <c r="C14" s="49">
        <v>9374</v>
      </c>
      <c r="D14" s="49">
        <v>4992</v>
      </c>
      <c r="E14" s="49">
        <v>3354</v>
      </c>
      <c r="F14" s="49">
        <v>1268</v>
      </c>
      <c r="G14" s="56">
        <v>1637</v>
      </c>
    </row>
    <row r="15" spans="1:7" ht="11.25" customHeight="1" x14ac:dyDescent="0.15">
      <c r="A15" s="50" t="s">
        <v>21</v>
      </c>
      <c r="B15" s="51">
        <f t="shared" si="1"/>
        <v>20631</v>
      </c>
      <c r="C15" s="49">
        <v>13066</v>
      </c>
      <c r="D15" s="49">
        <v>1787</v>
      </c>
      <c r="E15" s="49">
        <v>3780</v>
      </c>
      <c r="F15" s="49">
        <v>280</v>
      </c>
      <c r="G15" s="56">
        <v>1718</v>
      </c>
    </row>
    <row r="16" spans="1:7" ht="11.25" customHeight="1" x14ac:dyDescent="0.15">
      <c r="A16" s="50" t="s">
        <v>22</v>
      </c>
      <c r="B16" s="51">
        <f t="shared" si="1"/>
        <v>33965</v>
      </c>
      <c r="C16" s="49">
        <v>23187</v>
      </c>
      <c r="D16" s="49">
        <v>5552</v>
      </c>
      <c r="E16" s="49">
        <v>1745</v>
      </c>
      <c r="F16" s="49">
        <v>548</v>
      </c>
      <c r="G16" s="56">
        <v>2933</v>
      </c>
    </row>
    <row r="17" spans="1:7" ht="11.25" customHeight="1" x14ac:dyDescent="0.15">
      <c r="A17" s="50" t="s">
        <v>23</v>
      </c>
      <c r="B17" s="51">
        <f t="shared" si="1"/>
        <v>38166</v>
      </c>
      <c r="C17" s="49">
        <v>19415</v>
      </c>
      <c r="D17" s="49">
        <v>9418</v>
      </c>
      <c r="E17" s="49">
        <v>3714</v>
      </c>
      <c r="F17" s="49">
        <v>3254</v>
      </c>
      <c r="G17" s="56">
        <v>2365</v>
      </c>
    </row>
    <row r="18" spans="1:7" ht="11.25" customHeight="1" x14ac:dyDescent="0.15">
      <c r="A18" s="50" t="s">
        <v>24</v>
      </c>
      <c r="B18" s="51">
        <f t="shared" si="1"/>
        <v>51625</v>
      </c>
      <c r="C18" s="49">
        <v>25594</v>
      </c>
      <c r="D18" s="49">
        <v>10784</v>
      </c>
      <c r="E18" s="49">
        <v>5355</v>
      </c>
      <c r="F18" s="49">
        <v>5281</v>
      </c>
      <c r="G18" s="56">
        <v>4611</v>
      </c>
    </row>
    <row r="19" spans="1:7" ht="11.25" customHeight="1" x14ac:dyDescent="0.15">
      <c r="A19" s="50" t="s">
        <v>25</v>
      </c>
      <c r="B19" s="51">
        <f t="shared" si="1"/>
        <v>54931</v>
      </c>
      <c r="C19" s="49">
        <v>29121</v>
      </c>
      <c r="D19" s="49">
        <v>9353</v>
      </c>
      <c r="E19" s="49">
        <v>5022</v>
      </c>
      <c r="F19" s="49">
        <v>4256</v>
      </c>
      <c r="G19" s="56">
        <v>7179</v>
      </c>
    </row>
    <row r="20" spans="1:7" ht="11.25" customHeight="1" x14ac:dyDescent="0.15">
      <c r="A20" s="50" t="s">
        <v>26</v>
      </c>
      <c r="B20" s="51">
        <f t="shared" si="1"/>
        <v>33433</v>
      </c>
      <c r="C20" s="49">
        <v>23806</v>
      </c>
      <c r="D20" s="49">
        <v>3474</v>
      </c>
      <c r="E20" s="49">
        <v>2604</v>
      </c>
      <c r="F20" s="49">
        <v>870</v>
      </c>
      <c r="G20" s="56">
        <v>2679</v>
      </c>
    </row>
    <row r="21" spans="1:7" ht="11.25" customHeight="1" x14ac:dyDescent="0.15">
      <c r="A21" s="5" t="s">
        <v>110</v>
      </c>
      <c r="B21" s="51">
        <f t="shared" si="1"/>
        <v>26021</v>
      </c>
      <c r="C21" s="49">
        <v>19797</v>
      </c>
      <c r="D21" s="49">
        <v>1874</v>
      </c>
      <c r="E21" s="49">
        <v>2508</v>
      </c>
      <c r="F21" s="49">
        <v>138</v>
      </c>
      <c r="G21" s="56">
        <v>1704</v>
      </c>
    </row>
    <row r="22" spans="1:7" ht="11.25" customHeight="1" x14ac:dyDescent="0.15">
      <c r="A22" s="27" t="s">
        <v>17</v>
      </c>
      <c r="B22" s="51">
        <f t="shared" si="1"/>
        <v>33395</v>
      </c>
      <c r="C22" s="49">
        <v>25694</v>
      </c>
      <c r="D22" s="49">
        <v>956</v>
      </c>
      <c r="E22" s="49">
        <v>3001</v>
      </c>
      <c r="F22" s="49">
        <v>306</v>
      </c>
      <c r="G22" s="56">
        <v>3438</v>
      </c>
    </row>
    <row r="23" spans="1:7" ht="11.25" customHeight="1" thickBot="1" x14ac:dyDescent="0.2">
      <c r="A23" s="13" t="s">
        <v>73</v>
      </c>
      <c r="B23" s="51">
        <f t="shared" si="1"/>
        <v>45518</v>
      </c>
      <c r="C23" s="52">
        <v>32189</v>
      </c>
      <c r="D23" s="52">
        <v>3058</v>
      </c>
      <c r="E23" s="52">
        <v>4951</v>
      </c>
      <c r="F23" s="52">
        <v>294</v>
      </c>
      <c r="G23" s="57">
        <v>5026</v>
      </c>
    </row>
    <row r="24" spans="1:7" ht="11.25" customHeight="1" x14ac:dyDescent="0.15">
      <c r="A24" s="171" t="s">
        <v>147</v>
      </c>
      <c r="B24" s="171"/>
      <c r="C24" s="171"/>
      <c r="D24" s="64"/>
      <c r="E24" s="64"/>
      <c r="F24" s="64"/>
      <c r="G24" s="64"/>
    </row>
    <row r="25" spans="1:7" x14ac:dyDescent="0.15">
      <c r="A25" s="22"/>
      <c r="B25" s="22"/>
      <c r="C25" s="22"/>
      <c r="D25" s="22"/>
      <c r="E25" s="22"/>
    </row>
    <row r="26" spans="1:7" x14ac:dyDescent="0.15">
      <c r="A26" s="22"/>
      <c r="B26" s="22"/>
      <c r="C26" s="22"/>
      <c r="D26" s="22"/>
      <c r="E26" s="22"/>
    </row>
    <row r="27" spans="1:7" x14ac:dyDescent="0.15">
      <c r="A27" s="22"/>
      <c r="B27" s="22"/>
      <c r="C27" s="22"/>
      <c r="D27" s="22"/>
      <c r="E27" s="22"/>
    </row>
    <row r="28" spans="1:7" x14ac:dyDescent="0.15">
      <c r="A28" s="22"/>
      <c r="B28" s="22"/>
      <c r="C28" s="22"/>
      <c r="D28" s="22"/>
      <c r="E28" s="22"/>
    </row>
    <row r="29" spans="1:7" x14ac:dyDescent="0.15">
      <c r="A29" s="22"/>
      <c r="B29" s="22"/>
      <c r="C29" s="22"/>
      <c r="D29" s="22"/>
      <c r="E29" s="22"/>
    </row>
    <row r="30" spans="1:7" x14ac:dyDescent="0.15">
      <c r="A30" s="22"/>
      <c r="B30" s="22"/>
      <c r="C30" s="22"/>
      <c r="D30" s="22"/>
      <c r="E30" s="22"/>
    </row>
    <row r="31" spans="1:7" x14ac:dyDescent="0.15">
      <c r="A31" s="22"/>
      <c r="B31" s="22"/>
      <c r="C31" s="22"/>
      <c r="D31" s="22"/>
      <c r="E31" s="22"/>
    </row>
    <row r="32" spans="1:7" x14ac:dyDescent="0.15">
      <c r="A32" s="22"/>
      <c r="B32" s="22"/>
      <c r="C32" s="22"/>
      <c r="D32" s="22"/>
      <c r="E32" s="22"/>
    </row>
    <row r="33" spans="1:5" x14ac:dyDescent="0.15">
      <c r="A33" s="22"/>
      <c r="B33" s="22"/>
      <c r="C33" s="22"/>
      <c r="D33" s="22"/>
      <c r="E33" s="22"/>
    </row>
    <row r="34" spans="1:5" x14ac:dyDescent="0.15">
      <c r="A34" s="22"/>
      <c r="B34" s="22"/>
      <c r="C34" s="22"/>
      <c r="D34" s="22"/>
      <c r="E34" s="22"/>
    </row>
    <row r="35" spans="1:5" x14ac:dyDescent="0.15">
      <c r="A35" s="22"/>
      <c r="B35" s="22"/>
      <c r="C35" s="22"/>
      <c r="D35" s="22"/>
      <c r="E35" s="22"/>
    </row>
    <row r="36" spans="1:5" x14ac:dyDescent="0.15">
      <c r="A36" s="22"/>
      <c r="B36" s="22"/>
      <c r="C36" s="22"/>
      <c r="D36" s="22"/>
      <c r="E36" s="22"/>
    </row>
  </sheetData>
  <mergeCells count="7">
    <mergeCell ref="A24:C24"/>
    <mergeCell ref="G4:G5"/>
    <mergeCell ref="A1:G1"/>
    <mergeCell ref="A4:A5"/>
    <mergeCell ref="B4:B5"/>
    <mergeCell ref="C4:D4"/>
    <mergeCell ref="E4:F4"/>
  </mergeCells>
  <phoneticPr fontId="2"/>
  <pageMargins left="0.4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zoomScale="115" zoomScaleNormal="115" workbookViewId="0">
      <selection sqref="A1:E1"/>
    </sheetView>
  </sheetViews>
  <sheetFormatPr defaultColWidth="1.375" defaultRowHeight="10.5" x14ac:dyDescent="0.15"/>
  <cols>
    <col min="1" max="1" width="10.75" style="1" customWidth="1"/>
    <col min="2" max="5" width="20.5" style="1" customWidth="1"/>
    <col min="6" max="16384" width="1.375" style="1"/>
  </cols>
  <sheetData>
    <row r="1" spans="1:5" ht="18" customHeight="1" x14ac:dyDescent="0.15">
      <c r="A1" s="147" t="s">
        <v>154</v>
      </c>
      <c r="B1" s="148"/>
      <c r="C1" s="148"/>
      <c r="D1" s="148"/>
      <c r="E1" s="148"/>
    </row>
    <row r="2" spans="1:5" ht="3.75" customHeight="1" x14ac:dyDescent="0.15">
      <c r="A2" s="2"/>
      <c r="B2" s="3"/>
      <c r="C2" s="3"/>
      <c r="D2" s="3"/>
      <c r="E2" s="3"/>
    </row>
    <row r="3" spans="1:5" ht="11.25" customHeight="1" thickBot="1" x14ac:dyDescent="0.2">
      <c r="E3" s="8" t="s">
        <v>27</v>
      </c>
    </row>
    <row r="4" spans="1:5" ht="22.5" customHeight="1" x14ac:dyDescent="0.15">
      <c r="A4" s="11" t="s">
        <v>76</v>
      </c>
      <c r="B4" s="113" t="s">
        <v>99</v>
      </c>
      <c r="C4" s="124" t="s">
        <v>90</v>
      </c>
      <c r="D4" s="124" t="s">
        <v>50</v>
      </c>
      <c r="E4" s="125" t="s">
        <v>221</v>
      </c>
    </row>
    <row r="5" spans="1:5" ht="11.25" customHeight="1" x14ac:dyDescent="0.15">
      <c r="A5" s="13" t="s">
        <v>116</v>
      </c>
      <c r="B5" s="53">
        <v>8690</v>
      </c>
      <c r="C5" s="54">
        <v>6191</v>
      </c>
      <c r="D5" s="54">
        <v>1232</v>
      </c>
      <c r="E5" s="54">
        <v>1267</v>
      </c>
    </row>
    <row r="6" spans="1:5" ht="11.25" customHeight="1" x14ac:dyDescent="0.15">
      <c r="A6" s="13" t="s">
        <v>84</v>
      </c>
      <c r="B6" s="53">
        <v>3354</v>
      </c>
      <c r="C6" s="54">
        <v>2606</v>
      </c>
      <c r="D6" s="54">
        <v>35</v>
      </c>
      <c r="E6" s="54">
        <v>713</v>
      </c>
    </row>
    <row r="7" spans="1:5" ht="11.25" customHeight="1" x14ac:dyDescent="0.15">
      <c r="A7" s="13" t="s">
        <v>93</v>
      </c>
      <c r="B7" s="53">
        <v>10480</v>
      </c>
      <c r="C7" s="54">
        <v>6841</v>
      </c>
      <c r="D7" s="54">
        <v>891</v>
      </c>
      <c r="E7" s="54">
        <v>2748</v>
      </c>
    </row>
    <row r="8" spans="1:5" ht="11.25" customHeight="1" x14ac:dyDescent="0.15">
      <c r="A8" s="13" t="s">
        <v>106</v>
      </c>
      <c r="B8" s="53">
        <v>13057</v>
      </c>
      <c r="C8" s="54">
        <v>8068</v>
      </c>
      <c r="D8" s="54">
        <v>2597</v>
      </c>
      <c r="E8" s="54">
        <v>2392</v>
      </c>
    </row>
    <row r="9" spans="1:5" ht="11.25" customHeight="1" x14ac:dyDescent="0.15">
      <c r="A9" s="13" t="s">
        <v>108</v>
      </c>
      <c r="B9" s="48">
        <f>SUM(B11:B22)</f>
        <v>7747</v>
      </c>
      <c r="C9" s="55">
        <f t="shared" ref="C9:E9" si="0">SUM(C11:C22)</f>
        <v>5263</v>
      </c>
      <c r="D9" s="55">
        <f t="shared" si="0"/>
        <v>648</v>
      </c>
      <c r="E9" s="55">
        <f t="shared" si="0"/>
        <v>1836</v>
      </c>
    </row>
    <row r="10" spans="1:5" ht="6.95" customHeight="1" x14ac:dyDescent="0.15">
      <c r="A10" s="13"/>
      <c r="B10" s="46" t="s">
        <v>102</v>
      </c>
      <c r="C10" s="62"/>
      <c r="D10" s="56"/>
      <c r="E10" s="56"/>
    </row>
    <row r="11" spans="1:5" ht="11.25" customHeight="1" x14ac:dyDescent="0.15">
      <c r="A11" s="27" t="s">
        <v>109</v>
      </c>
      <c r="B11" s="51">
        <f>SUM(C11:E11)</f>
        <v>559</v>
      </c>
      <c r="C11" s="58">
        <v>304</v>
      </c>
      <c r="D11" s="49">
        <v>196</v>
      </c>
      <c r="E11" s="56">
        <v>59</v>
      </c>
    </row>
    <row r="12" spans="1:5" ht="11.25" customHeight="1" x14ac:dyDescent="0.15">
      <c r="A12" s="50" t="s">
        <v>19</v>
      </c>
      <c r="B12" s="51">
        <f t="shared" ref="B12:B22" si="1">SUM(C12:E12)</f>
        <v>566</v>
      </c>
      <c r="C12" s="58">
        <v>447</v>
      </c>
      <c r="D12" s="49">
        <v>29</v>
      </c>
      <c r="E12" s="56">
        <v>90</v>
      </c>
    </row>
    <row r="13" spans="1:5" ht="11.25" customHeight="1" x14ac:dyDescent="0.15">
      <c r="A13" s="50" t="s">
        <v>20</v>
      </c>
      <c r="B13" s="51">
        <f t="shared" si="1"/>
        <v>592</v>
      </c>
      <c r="C13" s="58">
        <v>397</v>
      </c>
      <c r="D13" s="49">
        <v>59</v>
      </c>
      <c r="E13" s="56">
        <v>136</v>
      </c>
    </row>
    <row r="14" spans="1:5" ht="11.25" customHeight="1" x14ac:dyDescent="0.15">
      <c r="A14" s="50" t="s">
        <v>21</v>
      </c>
      <c r="B14" s="51">
        <f t="shared" si="1"/>
        <v>558</v>
      </c>
      <c r="C14" s="58">
        <v>335</v>
      </c>
      <c r="D14" s="49">
        <v>67</v>
      </c>
      <c r="E14" s="56">
        <v>156</v>
      </c>
    </row>
    <row r="15" spans="1:5" ht="11.25" customHeight="1" x14ac:dyDescent="0.15">
      <c r="A15" s="50" t="s">
        <v>22</v>
      </c>
      <c r="B15" s="51">
        <f t="shared" si="1"/>
        <v>758</v>
      </c>
      <c r="C15" s="58">
        <v>433</v>
      </c>
      <c r="D15" s="49">
        <v>139</v>
      </c>
      <c r="E15" s="56">
        <v>186</v>
      </c>
    </row>
    <row r="16" spans="1:5" ht="11.25" customHeight="1" x14ac:dyDescent="0.15">
      <c r="A16" s="50" t="s">
        <v>23</v>
      </c>
      <c r="B16" s="51">
        <f t="shared" si="1"/>
        <v>1037</v>
      </c>
      <c r="C16" s="58">
        <v>694</v>
      </c>
      <c r="D16" s="49">
        <v>35</v>
      </c>
      <c r="E16" s="56">
        <v>308</v>
      </c>
    </row>
    <row r="17" spans="1:5" ht="11.25" customHeight="1" x14ac:dyDescent="0.15">
      <c r="A17" s="50" t="s">
        <v>24</v>
      </c>
      <c r="B17" s="51">
        <f t="shared" si="1"/>
        <v>837</v>
      </c>
      <c r="C17" s="58">
        <v>649</v>
      </c>
      <c r="D17" s="49">
        <v>62</v>
      </c>
      <c r="E17" s="56">
        <v>126</v>
      </c>
    </row>
    <row r="18" spans="1:5" ht="11.25" customHeight="1" x14ac:dyDescent="0.15">
      <c r="A18" s="50" t="s">
        <v>25</v>
      </c>
      <c r="B18" s="51">
        <f t="shared" si="1"/>
        <v>927</v>
      </c>
      <c r="C18" s="58">
        <v>582</v>
      </c>
      <c r="D18" s="49">
        <v>45</v>
      </c>
      <c r="E18" s="56">
        <v>300</v>
      </c>
    </row>
    <row r="19" spans="1:5" ht="11.25" customHeight="1" x14ac:dyDescent="0.15">
      <c r="A19" s="50" t="s">
        <v>26</v>
      </c>
      <c r="B19" s="51">
        <f t="shared" si="1"/>
        <v>481</v>
      </c>
      <c r="C19" s="58">
        <v>420</v>
      </c>
      <c r="D19" s="49">
        <v>0</v>
      </c>
      <c r="E19" s="56">
        <v>61</v>
      </c>
    </row>
    <row r="20" spans="1:5" ht="11.25" customHeight="1" x14ac:dyDescent="0.15">
      <c r="A20" s="5" t="s">
        <v>110</v>
      </c>
      <c r="B20" s="51">
        <f t="shared" si="1"/>
        <v>340</v>
      </c>
      <c r="C20" s="58">
        <v>267</v>
      </c>
      <c r="D20" s="49">
        <v>0</v>
      </c>
      <c r="E20" s="56">
        <v>73</v>
      </c>
    </row>
    <row r="21" spans="1:5" ht="11.25" customHeight="1" x14ac:dyDescent="0.15">
      <c r="A21" s="27" t="s">
        <v>87</v>
      </c>
      <c r="B21" s="51">
        <f t="shared" si="1"/>
        <v>517</v>
      </c>
      <c r="C21" s="58">
        <v>347</v>
      </c>
      <c r="D21" s="49">
        <v>16</v>
      </c>
      <c r="E21" s="56">
        <v>154</v>
      </c>
    </row>
    <row r="22" spans="1:5" ht="11.25" customHeight="1" thickBot="1" x14ac:dyDescent="0.2">
      <c r="A22" s="13" t="s">
        <v>88</v>
      </c>
      <c r="B22" s="51">
        <f t="shared" si="1"/>
        <v>575</v>
      </c>
      <c r="C22" s="58">
        <v>388</v>
      </c>
      <c r="D22" s="52">
        <v>0</v>
      </c>
      <c r="E22" s="57">
        <v>187</v>
      </c>
    </row>
    <row r="23" spans="1:5" ht="11.25" customHeight="1" x14ac:dyDescent="0.15">
      <c r="A23" s="178" t="s">
        <v>129</v>
      </c>
      <c r="B23" s="178"/>
      <c r="C23" s="178"/>
      <c r="D23" s="178"/>
      <c r="E23" s="178"/>
    </row>
  </sheetData>
  <mergeCells count="2">
    <mergeCell ref="A1:E1"/>
    <mergeCell ref="A23:E23"/>
  </mergeCells>
  <phoneticPr fontId="2"/>
  <pageMargins left="0.53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zoomScale="115" zoomScaleNormal="115" workbookViewId="0">
      <selection sqref="A1:G1"/>
    </sheetView>
  </sheetViews>
  <sheetFormatPr defaultColWidth="1.375" defaultRowHeight="10.5" x14ac:dyDescent="0.15"/>
  <cols>
    <col min="1" max="1" width="10.625" style="1" customWidth="1"/>
    <col min="2" max="2" width="13.5" style="1" customWidth="1"/>
    <col min="3" max="6" width="13.75" style="1" customWidth="1"/>
    <col min="7" max="7" width="13.625" style="1" customWidth="1"/>
    <col min="8" max="16384" width="1.375" style="1"/>
  </cols>
  <sheetData>
    <row r="1" spans="1:7" ht="18" customHeight="1" x14ac:dyDescent="0.15">
      <c r="A1" s="147" t="s">
        <v>155</v>
      </c>
      <c r="B1" s="148"/>
      <c r="C1" s="148"/>
      <c r="D1" s="148"/>
      <c r="E1" s="148"/>
      <c r="F1" s="148"/>
      <c r="G1" s="148"/>
    </row>
    <row r="2" spans="1:7" ht="3.75" customHeight="1" x14ac:dyDescent="0.15">
      <c r="A2" s="2"/>
      <c r="B2" s="3"/>
      <c r="C2" s="3"/>
      <c r="D2" s="3"/>
      <c r="E2" s="3"/>
      <c r="F2" s="3"/>
      <c r="G2" s="3"/>
    </row>
    <row r="3" spans="1:7" ht="11.25" customHeight="1" thickBot="1" x14ac:dyDescent="0.2">
      <c r="F3" s="8"/>
      <c r="G3" s="8" t="s">
        <v>27</v>
      </c>
    </row>
    <row r="4" spans="1:7" ht="11.25" customHeight="1" x14ac:dyDescent="0.15">
      <c r="A4" s="174" t="s">
        <v>76</v>
      </c>
      <c r="B4" s="176" t="s">
        <v>99</v>
      </c>
      <c r="C4" s="161" t="s">
        <v>61</v>
      </c>
      <c r="D4" s="163"/>
      <c r="E4" s="161" t="s">
        <v>62</v>
      </c>
      <c r="F4" s="163"/>
      <c r="G4" s="172" t="s">
        <v>57</v>
      </c>
    </row>
    <row r="5" spans="1:7" ht="11.25" customHeight="1" x14ac:dyDescent="0.15">
      <c r="A5" s="175"/>
      <c r="B5" s="177"/>
      <c r="C5" s="39" t="s">
        <v>2</v>
      </c>
      <c r="D5" s="39" t="s">
        <v>222</v>
      </c>
      <c r="E5" s="39" t="s">
        <v>2</v>
      </c>
      <c r="F5" s="39" t="s">
        <v>222</v>
      </c>
      <c r="G5" s="173"/>
    </row>
    <row r="6" spans="1:7" ht="11.25" customHeight="1" x14ac:dyDescent="0.15">
      <c r="A6" s="7" t="s">
        <v>107</v>
      </c>
      <c r="B6" s="75">
        <v>18939</v>
      </c>
      <c r="C6" s="76">
        <v>7744</v>
      </c>
      <c r="D6" s="76">
        <v>249</v>
      </c>
      <c r="E6" s="76">
        <v>5457</v>
      </c>
      <c r="F6" s="76">
        <v>3886</v>
      </c>
      <c r="G6" s="76">
        <v>1603</v>
      </c>
    </row>
    <row r="7" spans="1:7" ht="11.25" customHeight="1" x14ac:dyDescent="0.15">
      <c r="A7" s="13" t="s">
        <v>84</v>
      </c>
      <c r="B7" s="53">
        <v>17279</v>
      </c>
      <c r="C7" s="54">
        <v>7277</v>
      </c>
      <c r="D7" s="54">
        <v>238</v>
      </c>
      <c r="E7" s="54">
        <v>3643</v>
      </c>
      <c r="F7" s="54">
        <v>4184</v>
      </c>
      <c r="G7" s="54">
        <v>1937</v>
      </c>
    </row>
    <row r="8" spans="1:7" ht="11.25" customHeight="1" x14ac:dyDescent="0.15">
      <c r="A8" s="13" t="s">
        <v>93</v>
      </c>
      <c r="B8" s="53">
        <v>15205</v>
      </c>
      <c r="C8" s="54">
        <v>6537</v>
      </c>
      <c r="D8" s="54">
        <v>192</v>
      </c>
      <c r="E8" s="54">
        <v>3828</v>
      </c>
      <c r="F8" s="54">
        <v>3192</v>
      </c>
      <c r="G8" s="54">
        <v>1456</v>
      </c>
    </row>
    <row r="9" spans="1:7" ht="11.25" customHeight="1" x14ac:dyDescent="0.15">
      <c r="A9" s="13" t="s">
        <v>106</v>
      </c>
      <c r="B9" s="53">
        <v>15270</v>
      </c>
      <c r="C9" s="54">
        <v>7479</v>
      </c>
      <c r="D9" s="54">
        <v>229</v>
      </c>
      <c r="E9" s="54">
        <v>3010</v>
      </c>
      <c r="F9" s="54">
        <v>3061</v>
      </c>
      <c r="G9" s="54">
        <v>1491</v>
      </c>
    </row>
    <row r="10" spans="1:7" ht="11.25" customHeight="1" x14ac:dyDescent="0.15">
      <c r="A10" s="13" t="s">
        <v>108</v>
      </c>
      <c r="B10" s="48">
        <f>SUM(C10:G10)</f>
        <v>20442</v>
      </c>
      <c r="C10" s="55">
        <f>SUM(C12:C23)</f>
        <v>10681</v>
      </c>
      <c r="D10" s="55">
        <f t="shared" ref="D10:G10" si="0">SUM(D12:D23)</f>
        <v>330</v>
      </c>
      <c r="E10" s="55">
        <f t="shared" si="0"/>
        <v>4281</v>
      </c>
      <c r="F10" s="55">
        <f t="shared" si="0"/>
        <v>3487</v>
      </c>
      <c r="G10" s="55">
        <f t="shared" si="0"/>
        <v>1663</v>
      </c>
    </row>
    <row r="11" spans="1:7" ht="6.75" customHeight="1" x14ac:dyDescent="0.15">
      <c r="A11" s="13"/>
      <c r="B11" s="46"/>
      <c r="C11" s="56"/>
      <c r="D11" s="56"/>
      <c r="E11" s="56"/>
      <c r="F11" s="56"/>
      <c r="G11" s="56"/>
    </row>
    <row r="12" spans="1:7" ht="11.25" customHeight="1" x14ac:dyDescent="0.15">
      <c r="A12" s="27" t="s">
        <v>109</v>
      </c>
      <c r="B12" s="51">
        <f t="shared" ref="B12:B23" si="1">SUM(C12:G12)</f>
        <v>708</v>
      </c>
      <c r="C12" s="49">
        <v>497</v>
      </c>
      <c r="D12" s="49">
        <v>9</v>
      </c>
      <c r="E12" s="49">
        <v>134</v>
      </c>
      <c r="F12" s="49">
        <v>3</v>
      </c>
      <c r="G12" s="56">
        <v>65</v>
      </c>
    </row>
    <row r="13" spans="1:7" ht="11.25" customHeight="1" x14ac:dyDescent="0.15">
      <c r="A13" s="27" t="s">
        <v>19</v>
      </c>
      <c r="B13" s="51">
        <f t="shared" si="1"/>
        <v>1151</v>
      </c>
      <c r="C13" s="49">
        <v>764</v>
      </c>
      <c r="D13" s="49">
        <v>16</v>
      </c>
      <c r="E13" s="49">
        <v>271</v>
      </c>
      <c r="F13" s="49">
        <v>1</v>
      </c>
      <c r="G13" s="56">
        <v>99</v>
      </c>
    </row>
    <row r="14" spans="1:7" ht="11.25" customHeight="1" x14ac:dyDescent="0.15">
      <c r="A14" s="27" t="s">
        <v>20</v>
      </c>
      <c r="B14" s="51">
        <f t="shared" si="1"/>
        <v>1027</v>
      </c>
      <c r="C14" s="49">
        <v>435</v>
      </c>
      <c r="D14" s="49">
        <v>23</v>
      </c>
      <c r="E14" s="49">
        <v>302</v>
      </c>
      <c r="F14" s="49">
        <v>211</v>
      </c>
      <c r="G14" s="56">
        <v>56</v>
      </c>
    </row>
    <row r="15" spans="1:7" ht="11.25" customHeight="1" x14ac:dyDescent="0.15">
      <c r="A15" s="27" t="s">
        <v>21</v>
      </c>
      <c r="B15" s="51">
        <f t="shared" si="1"/>
        <v>1067</v>
      </c>
      <c r="C15" s="49">
        <v>561</v>
      </c>
      <c r="D15" s="49">
        <v>27</v>
      </c>
      <c r="E15" s="49">
        <v>233</v>
      </c>
      <c r="F15" s="49">
        <v>82</v>
      </c>
      <c r="G15" s="56">
        <v>164</v>
      </c>
    </row>
    <row r="16" spans="1:7" ht="11.25" customHeight="1" x14ac:dyDescent="0.15">
      <c r="A16" s="27" t="s">
        <v>22</v>
      </c>
      <c r="B16" s="51">
        <f t="shared" si="1"/>
        <v>1380</v>
      </c>
      <c r="C16" s="49">
        <v>809</v>
      </c>
      <c r="D16" s="49">
        <v>50</v>
      </c>
      <c r="E16" s="49">
        <v>222</v>
      </c>
      <c r="F16" s="49">
        <v>13</v>
      </c>
      <c r="G16" s="56">
        <v>286</v>
      </c>
    </row>
    <row r="17" spans="1:7" ht="11.25" customHeight="1" x14ac:dyDescent="0.15">
      <c r="A17" s="27" t="s">
        <v>23</v>
      </c>
      <c r="B17" s="51">
        <f t="shared" si="1"/>
        <v>1412</v>
      </c>
      <c r="C17" s="49">
        <v>545</v>
      </c>
      <c r="D17" s="49">
        <v>3</v>
      </c>
      <c r="E17" s="49">
        <v>500</v>
      </c>
      <c r="F17" s="49">
        <v>249</v>
      </c>
      <c r="G17" s="56">
        <v>115</v>
      </c>
    </row>
    <row r="18" spans="1:7" ht="11.25" customHeight="1" x14ac:dyDescent="0.15">
      <c r="A18" s="27" t="s">
        <v>24</v>
      </c>
      <c r="B18" s="51">
        <f t="shared" si="1"/>
        <v>2018</v>
      </c>
      <c r="C18" s="49">
        <v>827</v>
      </c>
      <c r="D18" s="49">
        <v>11</v>
      </c>
      <c r="E18" s="49">
        <v>509</v>
      </c>
      <c r="F18" s="49">
        <v>561</v>
      </c>
      <c r="G18" s="56">
        <v>110</v>
      </c>
    </row>
    <row r="19" spans="1:7" ht="11.25" customHeight="1" x14ac:dyDescent="0.15">
      <c r="A19" s="27" t="s">
        <v>25</v>
      </c>
      <c r="B19" s="51">
        <f t="shared" si="1"/>
        <v>2453</v>
      </c>
      <c r="C19" s="49">
        <v>868</v>
      </c>
      <c r="D19" s="49">
        <v>17</v>
      </c>
      <c r="E19" s="49">
        <v>439</v>
      </c>
      <c r="F19" s="49">
        <v>1008</v>
      </c>
      <c r="G19" s="56">
        <v>121</v>
      </c>
    </row>
    <row r="20" spans="1:7" ht="11.25" customHeight="1" x14ac:dyDescent="0.15">
      <c r="A20" s="27" t="s">
        <v>26</v>
      </c>
      <c r="B20" s="51">
        <f t="shared" si="1"/>
        <v>1730</v>
      </c>
      <c r="C20" s="49">
        <v>615</v>
      </c>
      <c r="D20" s="49">
        <v>24</v>
      </c>
      <c r="E20" s="49">
        <v>466</v>
      </c>
      <c r="F20" s="49">
        <v>535</v>
      </c>
      <c r="G20" s="56">
        <v>90</v>
      </c>
    </row>
    <row r="21" spans="1:7" ht="11.25" customHeight="1" x14ac:dyDescent="0.15">
      <c r="A21" s="13" t="s">
        <v>110</v>
      </c>
      <c r="B21" s="51">
        <f t="shared" si="1"/>
        <v>2003</v>
      </c>
      <c r="C21" s="49">
        <v>1225</v>
      </c>
      <c r="D21" s="49">
        <v>39</v>
      </c>
      <c r="E21" s="49">
        <v>260</v>
      </c>
      <c r="F21" s="49">
        <v>285</v>
      </c>
      <c r="G21" s="56">
        <v>194</v>
      </c>
    </row>
    <row r="22" spans="1:7" ht="11.25" customHeight="1" x14ac:dyDescent="0.15">
      <c r="A22" s="27" t="s">
        <v>87</v>
      </c>
      <c r="B22" s="51">
        <f t="shared" si="1"/>
        <v>2381</v>
      </c>
      <c r="C22" s="49">
        <v>1686</v>
      </c>
      <c r="D22" s="49">
        <v>41</v>
      </c>
      <c r="E22" s="49">
        <v>432</v>
      </c>
      <c r="F22" s="49">
        <v>56</v>
      </c>
      <c r="G22" s="56">
        <v>166</v>
      </c>
    </row>
    <row r="23" spans="1:7" ht="11.25" customHeight="1" thickBot="1" x14ac:dyDescent="0.2">
      <c r="A23" s="8" t="s">
        <v>18</v>
      </c>
      <c r="B23" s="67">
        <f t="shared" si="1"/>
        <v>3112</v>
      </c>
      <c r="C23" s="52">
        <v>1849</v>
      </c>
      <c r="D23" s="52">
        <v>70</v>
      </c>
      <c r="E23" s="52">
        <v>513</v>
      </c>
      <c r="F23" s="52">
        <v>483</v>
      </c>
      <c r="G23" s="57">
        <v>197</v>
      </c>
    </row>
    <row r="24" spans="1:7" ht="11.25" customHeight="1" x14ac:dyDescent="0.15">
      <c r="A24" s="178" t="s">
        <v>74</v>
      </c>
      <c r="B24" s="179"/>
      <c r="C24" s="179"/>
      <c r="D24" s="180"/>
      <c r="E24" s="180"/>
      <c r="F24" s="180"/>
      <c r="G24" s="180"/>
    </row>
  </sheetData>
  <mergeCells count="8">
    <mergeCell ref="A24:B24"/>
    <mergeCell ref="C24:G24"/>
    <mergeCell ref="G4:G5"/>
    <mergeCell ref="A1:G1"/>
    <mergeCell ref="A4:A5"/>
    <mergeCell ref="B4:B5"/>
    <mergeCell ref="C4:D4"/>
    <mergeCell ref="E4:F4"/>
  </mergeCells>
  <phoneticPr fontId="2"/>
  <pageMargins left="0.59055118110236227" right="0.59055118110236227" top="0.78740157480314965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交通機関別入市客数</vt:lpstr>
      <vt:lpstr>交通機関別観光客数</vt:lpstr>
      <vt:lpstr>宿泊客、日帰り客数</vt:lpstr>
      <vt:lpstr>原爆資料館入館者数</vt:lpstr>
      <vt:lpstr>グラバー園入場者数</vt:lpstr>
      <vt:lpstr>シーボルト記念館入館者数</vt:lpstr>
      <vt:lpstr>出島入場者数</vt:lpstr>
      <vt:lpstr>旧香港上海銀行長崎支店記念館入館者数</vt:lpstr>
      <vt:lpstr>遠藤周作文学館</vt:lpstr>
      <vt:lpstr>ロープウェイ利用者数</vt:lpstr>
      <vt:lpstr>亀山社中記念館入館者数</vt:lpstr>
      <vt:lpstr>長崎ペンギン水族館入館者数</vt:lpstr>
      <vt:lpstr>長崎さるく参加者数</vt:lpstr>
      <vt:lpstr>軍艦島上陸者数</vt:lpstr>
      <vt:lpstr>クルーズ客船入港状況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2018-01-12T01:02:29Z</cp:lastPrinted>
  <dcterms:created xsi:type="dcterms:W3CDTF">2000-08-23T04:17:34Z</dcterms:created>
  <dcterms:modified xsi:type="dcterms:W3CDTF">2018-03-27T06:59:55Z</dcterms:modified>
</cp:coreProperties>
</file>