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2　統計年鑑資料照会伺\30年版\05　HPアップ用\02　○統計表\"/>
    </mc:Choice>
  </mc:AlternateContent>
  <bookViews>
    <workbookView xWindow="0" yWindow="0" windowWidth="19200" windowHeight="11610" tabRatio="699"/>
  </bookViews>
  <sheets>
    <sheet name="交通機関別入市客数" sheetId="3" r:id="rId1"/>
    <sheet name="交通機関別観光客数" sheetId="7" r:id="rId2"/>
    <sheet name="宿泊客、日帰り客数" sheetId="8" r:id="rId3"/>
    <sheet name="原爆資料館入館者数 " sheetId="5421" r:id="rId4"/>
    <sheet name="グラバー園入場者数 " sheetId="5420" r:id="rId5"/>
    <sheet name="シーボルト記念館入館者数" sheetId="5422" r:id="rId6"/>
    <sheet name="出島入場者数" sheetId="5423" r:id="rId7"/>
    <sheet name="旧香港上海銀行長崎支店記念館入館者数" sheetId="5413" r:id="rId8"/>
    <sheet name="遠藤周作文学館" sheetId="5419" r:id="rId9"/>
    <sheet name="ロープウェイ利用者数" sheetId="5" r:id="rId10"/>
    <sheet name="亀山社中記念館入館者数" sheetId="5415" r:id="rId11"/>
    <sheet name="長崎ペンギン水族館入館者数" sheetId="5407" r:id="rId12"/>
    <sheet name="長崎さるく参加者数" sheetId="5416" r:id="rId13"/>
    <sheet name="軍艦島上陸者数" sheetId="5417" r:id="rId14"/>
    <sheet name="クルーズ客船入港状況" sheetId="5418" r:id="rId15"/>
  </sheets>
  <definedNames>
    <definedName name="_xlnm.Print_Area" localSheetId="8">遠藤周作文学館!$A$1:$G$29</definedName>
  </definedNames>
  <calcPr calcId="152511"/>
</workbook>
</file>

<file path=xl/calcChain.xml><?xml version="1.0" encoding="utf-8"?>
<calcChain xmlns="http://schemas.openxmlformats.org/spreadsheetml/2006/main">
  <c r="C10" i="5" l="1"/>
  <c r="D10" i="5"/>
  <c r="E10" i="5"/>
  <c r="F10" i="5"/>
  <c r="G10" i="5"/>
  <c r="H10" i="5"/>
  <c r="I10" i="5"/>
  <c r="B23" i="5423" l="1"/>
  <c r="B22" i="5423"/>
  <c r="B21" i="5423"/>
  <c r="B20" i="5423"/>
  <c r="B19" i="5423"/>
  <c r="B18" i="5423"/>
  <c r="B17" i="5423"/>
  <c r="B16" i="5423"/>
  <c r="B15" i="5423"/>
  <c r="B14" i="5423"/>
  <c r="B13" i="5423"/>
  <c r="B12" i="5423"/>
  <c r="G10" i="5423"/>
  <c r="F10" i="5423"/>
  <c r="E10" i="5423"/>
  <c r="D10" i="5423"/>
  <c r="C10" i="5423"/>
  <c r="B10" i="5423"/>
  <c r="B22" i="5422" l="1"/>
  <c r="B21" i="5422"/>
  <c r="B20" i="5422"/>
  <c r="B19" i="5422"/>
  <c r="B18" i="5422"/>
  <c r="B17" i="5422"/>
  <c r="B16" i="5422"/>
  <c r="B15" i="5422"/>
  <c r="B14" i="5422"/>
  <c r="B13" i="5422"/>
  <c r="B12" i="5422"/>
  <c r="B9" i="5422" s="1"/>
  <c r="B11" i="5422"/>
  <c r="G9" i="5422"/>
  <c r="F9" i="5422"/>
  <c r="E9" i="5422"/>
  <c r="D9" i="5422"/>
  <c r="C9" i="5422"/>
  <c r="B24" i="5421" l="1"/>
  <c r="B23" i="5421"/>
  <c r="B22" i="5421"/>
  <c r="B21" i="5421"/>
  <c r="B20" i="5421"/>
  <c r="B19" i="5421"/>
  <c r="B18" i="5421"/>
  <c r="B17" i="5421"/>
  <c r="B16" i="5421"/>
  <c r="B15" i="5421"/>
  <c r="B14" i="5421"/>
  <c r="B11" i="5421" s="1"/>
  <c r="B13" i="5421"/>
  <c r="G11" i="5421"/>
  <c r="F11" i="5421"/>
  <c r="E11" i="5421"/>
  <c r="D11" i="5421"/>
  <c r="C11" i="5421"/>
  <c r="B22" i="5420" l="1"/>
  <c r="B21" i="5420"/>
  <c r="B20" i="5420"/>
  <c r="B19" i="5420"/>
  <c r="B18" i="5420"/>
  <c r="B17" i="5420"/>
  <c r="B16" i="5420"/>
  <c r="B15" i="5420"/>
  <c r="B14" i="5420"/>
  <c r="B13" i="5420"/>
  <c r="B12" i="5420"/>
  <c r="B11" i="5420"/>
  <c r="J9" i="5420"/>
  <c r="I9" i="5420"/>
  <c r="H9" i="5420"/>
  <c r="G9" i="5420"/>
  <c r="F9" i="5420"/>
  <c r="E9" i="5420"/>
  <c r="D9" i="5420"/>
  <c r="C9" i="5420"/>
  <c r="B9" i="5420"/>
  <c r="B23" i="5417" l="1"/>
  <c r="B22" i="5417"/>
  <c r="B21" i="5417"/>
  <c r="B20" i="5417"/>
  <c r="B19" i="5417"/>
  <c r="B18" i="5417"/>
  <c r="B17" i="5417"/>
  <c r="B16" i="5417"/>
  <c r="B15" i="5417"/>
  <c r="B14" i="5417"/>
  <c r="B13" i="5417"/>
  <c r="B12" i="5417"/>
  <c r="F10" i="5417"/>
  <c r="E10" i="5417"/>
  <c r="D10" i="5417"/>
  <c r="C10" i="5417"/>
  <c r="K13" i="5416"/>
  <c r="K23" i="5416"/>
  <c r="K22" i="5416"/>
  <c r="K21" i="5416"/>
  <c r="K20" i="5416"/>
  <c r="K19" i="5416"/>
  <c r="K18" i="5416"/>
  <c r="K17" i="5416"/>
  <c r="K16" i="5416"/>
  <c r="K15" i="5416"/>
  <c r="K14" i="5416"/>
  <c r="K12" i="5416"/>
  <c r="G23" i="5416"/>
  <c r="G22" i="5416"/>
  <c r="G21" i="5416"/>
  <c r="G20" i="5416"/>
  <c r="G19" i="5416"/>
  <c r="G18" i="5416"/>
  <c r="G17" i="5416"/>
  <c r="G16" i="5416"/>
  <c r="G15" i="5416"/>
  <c r="G14" i="5416"/>
  <c r="G13" i="5416"/>
  <c r="G12" i="5416"/>
  <c r="C23" i="5416"/>
  <c r="C22" i="5416"/>
  <c r="C21" i="5416"/>
  <c r="C20" i="5416"/>
  <c r="C19" i="5416"/>
  <c r="C18" i="5416"/>
  <c r="C17" i="5416"/>
  <c r="C16" i="5416"/>
  <c r="C15" i="5416"/>
  <c r="C14" i="5416"/>
  <c r="C13" i="5416"/>
  <c r="C12" i="5416"/>
  <c r="B12" i="5416" s="1"/>
  <c r="N10" i="5416"/>
  <c r="M10" i="5416"/>
  <c r="L10" i="5416"/>
  <c r="J10" i="5416"/>
  <c r="I10" i="5416"/>
  <c r="H10" i="5416"/>
  <c r="F10" i="5416"/>
  <c r="E10" i="5416"/>
  <c r="D10" i="5416"/>
  <c r="F23" i="5407"/>
  <c r="F22" i="5407"/>
  <c r="F21" i="5407"/>
  <c r="F20" i="5407"/>
  <c r="F19" i="5407"/>
  <c r="F18" i="5407"/>
  <c r="F17" i="5407"/>
  <c r="F16" i="5407"/>
  <c r="F15" i="5407"/>
  <c r="F14" i="5407"/>
  <c r="F13" i="5407"/>
  <c r="F12" i="5407"/>
  <c r="C23" i="5407"/>
  <c r="B23" i="5407" s="1"/>
  <c r="C22" i="5407"/>
  <c r="C21" i="5407"/>
  <c r="B21" i="5407" s="1"/>
  <c r="C20" i="5407"/>
  <c r="B20" i="5407" s="1"/>
  <c r="C19" i="5407"/>
  <c r="B19" i="5407" s="1"/>
  <c r="C18" i="5407"/>
  <c r="B18" i="5407" s="1"/>
  <c r="C17" i="5407"/>
  <c r="B17" i="5407" s="1"/>
  <c r="C16" i="5407"/>
  <c r="B16" i="5407" s="1"/>
  <c r="C15" i="5407"/>
  <c r="C14" i="5407"/>
  <c r="C13" i="5407"/>
  <c r="B13" i="5407" s="1"/>
  <c r="C12" i="5407"/>
  <c r="B12" i="5407" s="1"/>
  <c r="I10" i="5407"/>
  <c r="H10" i="5407"/>
  <c r="G10" i="5407"/>
  <c r="E10" i="5407"/>
  <c r="D10" i="5407"/>
  <c r="B23" i="5415"/>
  <c r="B22" i="5415"/>
  <c r="B21" i="5415"/>
  <c r="B20" i="5415"/>
  <c r="B19" i="5415"/>
  <c r="B18" i="5415"/>
  <c r="B17" i="5415"/>
  <c r="B16" i="5415"/>
  <c r="B15" i="5415"/>
  <c r="B14" i="5415"/>
  <c r="B13" i="5415"/>
  <c r="B12" i="5415"/>
  <c r="E10" i="5415"/>
  <c r="D10" i="5415"/>
  <c r="C10" i="5415"/>
  <c r="B23" i="5"/>
  <c r="B22" i="5"/>
  <c r="B21" i="5"/>
  <c r="B20" i="5"/>
  <c r="B19" i="5"/>
  <c r="B18" i="5"/>
  <c r="B17" i="5"/>
  <c r="B16" i="5"/>
  <c r="B15" i="5"/>
  <c r="B14" i="5"/>
  <c r="B13" i="5"/>
  <c r="B12" i="5"/>
  <c r="E9" i="5413"/>
  <c r="D9" i="5413"/>
  <c r="C9" i="5413"/>
  <c r="H9" i="8"/>
  <c r="G9" i="8"/>
  <c r="F9" i="8"/>
  <c r="E9" i="8"/>
  <c r="D9" i="8"/>
  <c r="C9" i="8"/>
  <c r="B9" i="8"/>
  <c r="B21" i="7"/>
  <c r="B20" i="7"/>
  <c r="B19" i="7"/>
  <c r="B18" i="7"/>
  <c r="B17" i="7"/>
  <c r="B16" i="7"/>
  <c r="B15" i="7"/>
  <c r="B14" i="7"/>
  <c r="B13" i="7"/>
  <c r="B12" i="7"/>
  <c r="B11" i="7"/>
  <c r="B10" i="7"/>
  <c r="F8" i="7"/>
  <c r="E8" i="7"/>
  <c r="D8" i="7"/>
  <c r="C8" i="7"/>
  <c r="B23" i="3"/>
  <c r="B22" i="3"/>
  <c r="B21" i="3"/>
  <c r="B20" i="3"/>
  <c r="B19" i="3"/>
  <c r="B18" i="3"/>
  <c r="B17" i="3"/>
  <c r="B16" i="3"/>
  <c r="B15" i="3"/>
  <c r="B14" i="3"/>
  <c r="B13" i="3"/>
  <c r="B12" i="3"/>
  <c r="F10" i="3"/>
  <c r="E10" i="3"/>
  <c r="D10" i="3"/>
  <c r="C10" i="3"/>
  <c r="B10" i="5415" l="1"/>
  <c r="B22" i="5407"/>
  <c r="B14" i="5407"/>
  <c r="B15" i="5407"/>
  <c r="F10" i="5407"/>
  <c r="B10" i="5"/>
  <c r="B15" i="5416"/>
  <c r="B17" i="5416"/>
  <c r="B19" i="5416"/>
  <c r="B21" i="5416"/>
  <c r="B23" i="5416"/>
  <c r="G10" i="5416"/>
  <c r="C10" i="5416"/>
  <c r="B10" i="5417"/>
  <c r="K10" i="5416"/>
  <c r="B14" i="5416"/>
  <c r="B16" i="5416"/>
  <c r="B18" i="5416"/>
  <c r="B20" i="5416"/>
  <c r="B22" i="5416"/>
  <c r="B13" i="5416"/>
  <c r="C10" i="5407"/>
  <c r="B9" i="5413"/>
  <c r="B8" i="7"/>
  <c r="B10" i="3"/>
  <c r="B10" i="5407" l="1"/>
  <c r="B10" i="5416"/>
</calcChain>
</file>

<file path=xl/sharedStrings.xml><?xml version="1.0" encoding="utf-8"?>
<sst xmlns="http://schemas.openxmlformats.org/spreadsheetml/2006/main" count="449" uniqueCount="197">
  <si>
    <t>年　　　　月</t>
    <rPh sb="0" eb="1">
      <t>トシ</t>
    </rPh>
    <rPh sb="5" eb="6">
      <t>ツキ</t>
    </rPh>
    <phoneticPr fontId="2"/>
  </si>
  <si>
    <t>総　　　　　　数</t>
    <rPh sb="0" eb="1">
      <t>フサ</t>
    </rPh>
    <rPh sb="7" eb="8">
      <t>カズ</t>
    </rPh>
    <phoneticPr fontId="2"/>
  </si>
  <si>
    <t>一　　　　　　　　般</t>
    <rPh sb="0" eb="1">
      <t>１</t>
    </rPh>
    <rPh sb="9" eb="10">
      <t>バン</t>
    </rPh>
    <phoneticPr fontId="2"/>
  </si>
  <si>
    <t>小　・　中　学　生</t>
    <rPh sb="0" eb="1">
      <t>ショウ</t>
    </rPh>
    <rPh sb="4" eb="5">
      <t>ナカ</t>
    </rPh>
    <rPh sb="6" eb="7">
      <t>ガク</t>
    </rPh>
    <rPh sb="8" eb="9">
      <t>ショウ</t>
    </rPh>
    <phoneticPr fontId="2"/>
  </si>
  <si>
    <t>総　　　　　　　数</t>
    <rPh sb="0" eb="1">
      <t>フサ</t>
    </rPh>
    <rPh sb="8" eb="9">
      <t>カズ</t>
    </rPh>
    <phoneticPr fontId="2"/>
  </si>
  <si>
    <t>定期観光バス</t>
    <rPh sb="0" eb="2">
      <t>テイキ</t>
    </rPh>
    <rPh sb="2" eb="4">
      <t>カンコウ</t>
    </rPh>
    <phoneticPr fontId="2"/>
  </si>
  <si>
    <t>個　　　　人</t>
    <rPh sb="0" eb="1">
      <t>コ</t>
    </rPh>
    <rPh sb="5" eb="6">
      <t>ヒト</t>
    </rPh>
    <phoneticPr fontId="2"/>
  </si>
  <si>
    <t>無　料　入　館</t>
    <rPh sb="0" eb="1">
      <t>ム</t>
    </rPh>
    <rPh sb="2" eb="3">
      <t>リョウ</t>
    </rPh>
    <rPh sb="4" eb="5">
      <t>イ</t>
    </rPh>
    <rPh sb="6" eb="7">
      <t>カン</t>
    </rPh>
    <phoneticPr fontId="2"/>
  </si>
  <si>
    <t>計</t>
    <rPh sb="0" eb="1">
      <t>ケイ</t>
    </rPh>
    <phoneticPr fontId="2"/>
  </si>
  <si>
    <t>団体（学生）</t>
    <rPh sb="0" eb="2">
      <t>ダンタイ</t>
    </rPh>
    <rPh sb="3" eb="5">
      <t>ガクセイ</t>
    </rPh>
    <phoneticPr fontId="2"/>
  </si>
  <si>
    <t>外　国　人</t>
    <rPh sb="0" eb="1">
      <t>ソト</t>
    </rPh>
    <rPh sb="2" eb="3">
      <t>クニ</t>
    </rPh>
    <rPh sb="4" eb="5">
      <t>ジン</t>
    </rPh>
    <phoneticPr fontId="2"/>
  </si>
  <si>
    <t>自 動 車 利 用</t>
    <rPh sb="0" eb="1">
      <t>ジ</t>
    </rPh>
    <rPh sb="2" eb="3">
      <t>ドウ</t>
    </rPh>
    <rPh sb="4" eb="5">
      <t>クルマ</t>
    </rPh>
    <rPh sb="6" eb="7">
      <t>リ</t>
    </rPh>
    <rPh sb="8" eb="9">
      <t>ヨウ</t>
    </rPh>
    <phoneticPr fontId="2"/>
  </si>
  <si>
    <t>飛 行 機 利 用</t>
    <rPh sb="0" eb="1">
      <t>ヒ</t>
    </rPh>
    <rPh sb="2" eb="3">
      <t>ギョウ</t>
    </rPh>
    <rPh sb="4" eb="5">
      <t>キ</t>
    </rPh>
    <rPh sb="6" eb="7">
      <t>リ</t>
    </rPh>
    <rPh sb="8" eb="9">
      <t>ヨウ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</si>
  <si>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</si>
  <si>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</si>
  <si>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</si>
  <si>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</si>
  <si>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</si>
  <si>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</si>
  <si>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</si>
  <si>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</si>
  <si>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</si>
  <si>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</si>
  <si>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(単位　　人）</t>
    <rPh sb="1" eb="3">
      <t>タンイ</t>
    </rPh>
    <rPh sb="5" eb="6">
      <t>ニン</t>
    </rPh>
    <phoneticPr fontId="2"/>
  </si>
  <si>
    <t>資料　　市シーボルト記念館</t>
    <rPh sb="0" eb="2">
      <t>シリョウ</t>
    </rPh>
    <rPh sb="4" eb="5">
      <t>シ</t>
    </rPh>
    <rPh sb="10" eb="13">
      <t>キネンカン</t>
    </rPh>
    <phoneticPr fontId="2"/>
  </si>
  <si>
    <t>個</t>
    <rPh sb="0" eb="1">
      <t>コ</t>
    </rPh>
    <phoneticPr fontId="2"/>
  </si>
  <si>
    <t>団</t>
    <rPh sb="0" eb="1">
      <t>ダン</t>
    </rPh>
    <phoneticPr fontId="2"/>
  </si>
  <si>
    <t>体</t>
    <rPh sb="0" eb="1">
      <t>タイ</t>
    </rPh>
    <phoneticPr fontId="2"/>
  </si>
  <si>
    <t>人</t>
    <rPh sb="0" eb="1">
      <t>ヒト</t>
    </rPh>
    <phoneticPr fontId="2"/>
  </si>
  <si>
    <t>体</t>
    <rPh sb="0" eb="1">
      <t>カラダ</t>
    </rPh>
    <phoneticPr fontId="2"/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</si>
  <si>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</si>
  <si>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</si>
  <si>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</si>
  <si>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</si>
  <si>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</si>
  <si>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</si>
  <si>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</si>
  <si>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</si>
  <si>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</si>
  <si>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</si>
  <si>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</si>
  <si>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宿　　　　　　泊　　　　　　客</t>
    <rPh sb="0" eb="1">
      <t>ヤド</t>
    </rPh>
    <rPh sb="7" eb="8">
      <t>ハク</t>
    </rPh>
    <rPh sb="14" eb="15">
      <t>キャク</t>
    </rPh>
    <phoneticPr fontId="2"/>
  </si>
  <si>
    <t>日　　　帰　　　り　　　客</t>
    <rPh sb="0" eb="1">
      <t>ヒ</t>
    </rPh>
    <rPh sb="4" eb="5">
      <t>キ</t>
    </rPh>
    <rPh sb="12" eb="13">
      <t>キャク</t>
    </rPh>
    <phoneticPr fontId="2"/>
  </si>
  <si>
    <t>自  動  車  利  用</t>
    <rPh sb="0" eb="1">
      <t>ジ</t>
    </rPh>
    <rPh sb="3" eb="4">
      <t>ドウ</t>
    </rPh>
    <rPh sb="6" eb="7">
      <t>クルマ</t>
    </rPh>
    <rPh sb="9" eb="10">
      <t>リ</t>
    </rPh>
    <rPh sb="12" eb="13">
      <t>ヨウ</t>
    </rPh>
    <phoneticPr fontId="2"/>
  </si>
  <si>
    <t>飛  行  機  利  用</t>
    <rPh sb="0" eb="1">
      <t>ヒ</t>
    </rPh>
    <rPh sb="3" eb="4">
      <t>ギョウ</t>
    </rPh>
    <rPh sb="6" eb="7">
      <t>キ</t>
    </rPh>
    <rPh sb="9" eb="10">
      <t>リ</t>
    </rPh>
    <rPh sb="12" eb="13">
      <t>ヨウ</t>
    </rPh>
    <phoneticPr fontId="2"/>
  </si>
  <si>
    <t>総数</t>
    <rPh sb="0" eb="2">
      <t>ソウスウ</t>
    </rPh>
    <phoneticPr fontId="2"/>
  </si>
  <si>
    <t>団　　　　　体</t>
    <rPh sb="0" eb="1">
      <t>ダン</t>
    </rPh>
    <rPh sb="6" eb="7">
      <t>カラダ</t>
    </rPh>
    <phoneticPr fontId="2"/>
  </si>
  <si>
    <t>個　　　　　人</t>
    <rPh sb="0" eb="1">
      <t>コ</t>
    </rPh>
    <rPh sb="6" eb="7">
      <t>ジン</t>
    </rPh>
    <phoneticPr fontId="2"/>
  </si>
  <si>
    <t>免　　　除</t>
    <rPh sb="0" eb="1">
      <t>メン</t>
    </rPh>
    <rPh sb="4" eb="5">
      <t>ジョ</t>
    </rPh>
    <phoneticPr fontId="2"/>
  </si>
  <si>
    <t>１月　</t>
    <phoneticPr fontId="2"/>
  </si>
  <si>
    <t>　１月　</t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</si>
  <si>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</si>
  <si>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</si>
  <si>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無料</t>
    <rPh sb="0" eb="2">
      <t>ムリョウ</t>
    </rPh>
    <phoneticPr fontId="2"/>
  </si>
  <si>
    <t>個人・団体（一般）</t>
    <rPh sb="0" eb="2">
      <t>コジン</t>
    </rPh>
    <rPh sb="3" eb="5">
      <t>ダンタイ</t>
    </rPh>
    <rPh sb="6" eb="8">
      <t>イッパン</t>
    </rPh>
    <phoneticPr fontId="2"/>
  </si>
  <si>
    <t>一般</t>
    <rPh sb="0" eb="2">
      <t>イッパン</t>
    </rPh>
    <phoneticPr fontId="2"/>
  </si>
  <si>
    <t>個人</t>
    <rPh sb="0" eb="1">
      <t>コ</t>
    </rPh>
    <rPh sb="1" eb="2">
      <t>ヒト</t>
    </rPh>
    <phoneticPr fontId="2"/>
  </si>
  <si>
    <t>団体</t>
    <rPh sb="0" eb="1">
      <t>ダン</t>
    </rPh>
    <rPh sb="1" eb="2">
      <t>カラダ</t>
    </rPh>
    <phoneticPr fontId="2"/>
  </si>
  <si>
    <t>その他</t>
    <rPh sb="2" eb="3">
      <t>タ</t>
    </rPh>
    <phoneticPr fontId="2"/>
  </si>
  <si>
    <t>５月　</t>
    <rPh sb="1" eb="2">
      <t>ガツ</t>
    </rPh>
    <phoneticPr fontId="4"/>
  </si>
  <si>
    <t>６月　</t>
    <rPh sb="1" eb="2">
      <t>ガツ</t>
    </rPh>
    <phoneticPr fontId="4"/>
  </si>
  <si>
    <t>７月　</t>
    <rPh sb="1" eb="2">
      <t>ガツ</t>
    </rPh>
    <phoneticPr fontId="4"/>
  </si>
  <si>
    <t>８月　</t>
    <rPh sb="1" eb="2">
      <t>ガツ</t>
    </rPh>
    <phoneticPr fontId="4"/>
  </si>
  <si>
    <t>９月　</t>
    <rPh sb="1" eb="2">
      <t>ガツ</t>
    </rPh>
    <phoneticPr fontId="4"/>
  </si>
  <si>
    <t>１０月　</t>
    <rPh sb="2" eb="3">
      <t>ガツ</t>
    </rPh>
    <phoneticPr fontId="4"/>
  </si>
  <si>
    <t>１１月　</t>
    <rPh sb="2" eb="3">
      <t>ガツ</t>
    </rPh>
    <phoneticPr fontId="4"/>
  </si>
  <si>
    <t>１２月　</t>
    <rPh sb="2" eb="3">
      <t>ガツ</t>
    </rPh>
    <phoneticPr fontId="4"/>
  </si>
  <si>
    <t>２月　</t>
    <rPh sb="1" eb="2">
      <t>ガツ</t>
    </rPh>
    <phoneticPr fontId="4"/>
  </si>
  <si>
    <t>３月　</t>
    <rPh sb="1" eb="2">
      <t>ガツ</t>
    </rPh>
    <phoneticPr fontId="4"/>
  </si>
  <si>
    <t>資料　　市遠藤周作文学館　　　　</t>
    <rPh sb="5" eb="7">
      <t>エンドウ</t>
    </rPh>
    <rPh sb="7" eb="9">
      <t>シュウサク</t>
    </rPh>
    <rPh sb="9" eb="12">
      <t>ブンガクカン</t>
    </rPh>
    <phoneticPr fontId="2"/>
  </si>
  <si>
    <t>ⅩⅩ　　　観　　　　　　　光</t>
    <rPh sb="5" eb="6">
      <t>カン</t>
    </rPh>
    <rPh sb="13" eb="14">
      <t>ヒカリ</t>
    </rPh>
    <phoneticPr fontId="2"/>
  </si>
  <si>
    <t>年度　・　月</t>
    <rPh sb="0" eb="1">
      <t>トシ</t>
    </rPh>
    <rPh sb="1" eb="2">
      <t>ド</t>
    </rPh>
    <rPh sb="5" eb="6">
      <t>ツキ</t>
    </rPh>
    <phoneticPr fontId="2"/>
  </si>
  <si>
    <t>総　　　　　数</t>
    <rPh sb="0" eb="1">
      <t>フサ</t>
    </rPh>
    <rPh sb="6" eb="7">
      <t>カズ</t>
    </rPh>
    <phoneticPr fontId="2"/>
  </si>
  <si>
    <t>個　　　　　人</t>
    <rPh sb="0" eb="1">
      <t>コ</t>
    </rPh>
    <rPh sb="6" eb="7">
      <t>ニン</t>
    </rPh>
    <phoneticPr fontId="2"/>
  </si>
  <si>
    <t>団　　　　　体</t>
    <rPh sb="0" eb="1">
      <t>ダン</t>
    </rPh>
    <rPh sb="6" eb="7">
      <t>タイ</t>
    </rPh>
    <phoneticPr fontId="2"/>
  </si>
  <si>
    <t>無　　　　　料</t>
    <rPh sb="0" eb="1">
      <t>ム</t>
    </rPh>
    <rPh sb="6" eb="7">
      <t>リョウ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</si>
  <si>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</si>
  <si>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</si>
  <si>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不明</t>
    <rPh sb="0" eb="2">
      <t>フメイ</t>
    </rPh>
    <phoneticPr fontId="2"/>
  </si>
  <si>
    <t>　１月　</t>
  </si>
  <si>
    <t>２月　</t>
    <rPh sb="1" eb="2">
      <t>ガツ</t>
    </rPh>
    <phoneticPr fontId="3"/>
  </si>
  <si>
    <t>３月　</t>
    <rPh sb="1" eb="2">
      <t>ガツ</t>
    </rPh>
    <phoneticPr fontId="6"/>
  </si>
  <si>
    <t>個　　　　　人</t>
    <rPh sb="0" eb="1">
      <t>コ</t>
    </rPh>
    <rPh sb="6" eb="7">
      <t>ヒト</t>
    </rPh>
    <phoneticPr fontId="2"/>
  </si>
  <si>
    <t>小学生</t>
    <rPh sb="0" eb="1">
      <t>ショウ</t>
    </rPh>
    <rPh sb="1" eb="2">
      <t>ガク</t>
    </rPh>
    <rPh sb="2" eb="3">
      <t>ショウ</t>
    </rPh>
    <phoneticPr fontId="2"/>
  </si>
  <si>
    <t>２６年度　</t>
  </si>
  <si>
    <t>２６年　</t>
  </si>
  <si>
    <t>２６年度　</t>
    <rPh sb="3" eb="4">
      <t>ド</t>
    </rPh>
    <phoneticPr fontId="4"/>
  </si>
  <si>
    <t>トン数</t>
    <rPh sb="2" eb="3">
      <t>スウ</t>
    </rPh>
    <phoneticPr fontId="2"/>
  </si>
  <si>
    <t>全長</t>
    <rPh sb="0" eb="2">
      <t>ゼンチョウ</t>
    </rPh>
    <phoneticPr fontId="2"/>
  </si>
  <si>
    <t>寄港回数</t>
    <rPh sb="0" eb="2">
      <t>キコウ</t>
    </rPh>
    <rPh sb="2" eb="4">
      <t>カイスウ</t>
    </rPh>
    <phoneticPr fontId="2"/>
  </si>
  <si>
    <t>２７年度　</t>
    <rPh sb="3" eb="4">
      <t>ド</t>
    </rPh>
    <phoneticPr fontId="4"/>
  </si>
  <si>
    <t xml:space="preserve"> </t>
  </si>
  <si>
    <t>資料　　長崎港クルーズ客船受入委員会　</t>
    <rPh sb="0" eb="2">
      <t>シリョウ</t>
    </rPh>
    <rPh sb="4" eb="6">
      <t>ナガサキ</t>
    </rPh>
    <rPh sb="6" eb="7">
      <t>ミナト</t>
    </rPh>
    <rPh sb="11" eb="13">
      <t>キャクセン</t>
    </rPh>
    <phoneticPr fontId="2"/>
  </si>
  <si>
    <t>２７年度　</t>
  </si>
  <si>
    <t>２７年　</t>
  </si>
  <si>
    <t>２８年度　</t>
    <rPh sb="3" eb="4">
      <t>ド</t>
    </rPh>
    <phoneticPr fontId="4"/>
  </si>
  <si>
    <t>総　　数</t>
    <rPh sb="0" eb="1">
      <t>ソウ</t>
    </rPh>
    <rPh sb="3" eb="4">
      <t>カズ</t>
    </rPh>
    <phoneticPr fontId="2"/>
  </si>
  <si>
    <t>一　　般</t>
    <rPh sb="0" eb="1">
      <t>イチ</t>
    </rPh>
    <rPh sb="3" eb="4">
      <t>ハン</t>
    </rPh>
    <phoneticPr fontId="2"/>
  </si>
  <si>
    <t>3歳以上～中学生</t>
    <rPh sb="1" eb="2">
      <t>サイ</t>
    </rPh>
    <rPh sb="2" eb="4">
      <t>イジョウ</t>
    </rPh>
    <rPh sb="5" eb="8">
      <t>チュウガクセイ</t>
    </rPh>
    <phoneticPr fontId="2"/>
  </si>
  <si>
    <t>小　中　高　生</t>
    <rPh sb="0" eb="1">
      <t>ショウ</t>
    </rPh>
    <rPh sb="2" eb="3">
      <t>ナカ</t>
    </rPh>
    <rPh sb="4" eb="5">
      <t>コウ</t>
    </rPh>
    <rPh sb="6" eb="7">
      <t>セイ</t>
    </rPh>
    <phoneticPr fontId="2"/>
  </si>
  <si>
    <t>一　　　般</t>
    <rPh sb="0" eb="1">
      <t>イチ</t>
    </rPh>
    <rPh sb="4" eb="5">
      <t>ハン</t>
    </rPh>
    <phoneticPr fontId="2"/>
  </si>
  <si>
    <t>資料　　市平和推進課</t>
    <rPh sb="5" eb="7">
      <t>ヘイワ</t>
    </rPh>
    <rPh sb="7" eb="10">
      <t>スイシンカ</t>
    </rPh>
    <phoneticPr fontId="2"/>
  </si>
  <si>
    <t>資料　　市観光政策課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phoneticPr fontId="2"/>
  </si>
  <si>
    <t>資料　　市観光政策課　　　　（注）　外国人については延べ宿泊客数。実数については個人・団体（一般）に含まれる。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rPh sb="15" eb="16">
      <t>チュウ</t>
    </rPh>
    <rPh sb="18" eb="20">
      <t>ガイコク</t>
    </rPh>
    <rPh sb="20" eb="21">
      <t>ジン</t>
    </rPh>
    <rPh sb="26" eb="27">
      <t>ノ</t>
    </rPh>
    <rPh sb="28" eb="31">
      <t>シュクハクキャク</t>
    </rPh>
    <rPh sb="31" eb="32">
      <t>スウ</t>
    </rPh>
    <rPh sb="33" eb="35">
      <t>ジッスウ</t>
    </rPh>
    <rPh sb="40" eb="42">
      <t>コジン</t>
    </rPh>
    <rPh sb="43" eb="45">
      <t>ダンタイ</t>
    </rPh>
    <rPh sb="46" eb="48">
      <t>イッパン</t>
    </rPh>
    <rPh sb="50" eb="51">
      <t>フク</t>
    </rPh>
    <phoneticPr fontId="2"/>
  </si>
  <si>
    <t>資料　　市観光政策課　　　　　　（注）　改装工事のため平成25年10月1日～平成26年4月25日は休館　　　</t>
    <rPh sb="5" eb="7">
      <t>カンコウ</t>
    </rPh>
    <rPh sb="7" eb="9">
      <t>セイサク</t>
    </rPh>
    <rPh sb="9" eb="10">
      <t>カ</t>
    </rPh>
    <rPh sb="17" eb="18">
      <t>チュウ</t>
    </rPh>
    <rPh sb="20" eb="22">
      <t>カイソウ</t>
    </rPh>
    <rPh sb="22" eb="24">
      <t>コウジ</t>
    </rPh>
    <rPh sb="27" eb="29">
      <t>ヘイセイ</t>
    </rPh>
    <rPh sb="31" eb="32">
      <t>ネン</t>
    </rPh>
    <rPh sb="34" eb="35">
      <t>ガツ</t>
    </rPh>
    <rPh sb="36" eb="37">
      <t>ニチ</t>
    </rPh>
    <rPh sb="38" eb="40">
      <t>ヘイセイ</t>
    </rPh>
    <rPh sb="42" eb="43">
      <t>ネン</t>
    </rPh>
    <rPh sb="44" eb="45">
      <t>ガツ</t>
    </rPh>
    <rPh sb="47" eb="48">
      <t>ニチ</t>
    </rPh>
    <rPh sb="49" eb="51">
      <t>キュウカン</t>
    </rPh>
    <phoneticPr fontId="2"/>
  </si>
  <si>
    <t>資料　　市観光政策課  　　（注） 改修工事のため、平成27年5月7日～平成28年2月5日は運休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rPh sb="15" eb="16">
      <t>チュウ</t>
    </rPh>
    <phoneticPr fontId="2"/>
  </si>
  <si>
    <t>資料　　市観光政策課　　</t>
    <rPh sb="5" eb="7">
      <t>カンコウ</t>
    </rPh>
    <rPh sb="7" eb="9">
      <t>セイサク</t>
    </rPh>
    <rPh sb="9" eb="10">
      <t>カ</t>
    </rPh>
    <phoneticPr fontId="2"/>
  </si>
  <si>
    <t>資料　　市水産農林政策課　　</t>
    <rPh sb="0" eb="2">
      <t>シリョウ</t>
    </rPh>
    <rPh sb="4" eb="5">
      <t>シ</t>
    </rPh>
    <rPh sb="5" eb="7">
      <t>スイサン</t>
    </rPh>
    <rPh sb="7" eb="9">
      <t>ノウリン</t>
    </rPh>
    <rPh sb="9" eb="11">
      <t>セイサク</t>
    </rPh>
    <rPh sb="11" eb="12">
      <t>カ</t>
    </rPh>
    <phoneticPr fontId="2"/>
  </si>
  <si>
    <r>
      <rPr>
        <sz val="8"/>
        <color theme="0"/>
        <rFont val="ＭＳ Ｐ明朝"/>
        <family val="1"/>
        <charset val="128"/>
      </rPr>
      <t>資料　　市観光政策課　　　　（注）</t>
    </r>
    <r>
      <rPr>
        <sz val="8"/>
        <rFont val="ＭＳ Ｐ明朝"/>
        <family val="1"/>
        <charset val="128"/>
      </rPr>
      <t>２． 28年度より食さるくは学さるくに統合</t>
    </r>
    <phoneticPr fontId="2"/>
  </si>
  <si>
    <t>資料　　市観光政策課　　　　</t>
    <rPh sb="5" eb="7">
      <t>カンコウ</t>
    </rPh>
    <rPh sb="7" eb="9">
      <t>セイサク</t>
    </rPh>
    <rPh sb="9" eb="10">
      <t>カ</t>
    </rPh>
    <phoneticPr fontId="2"/>
  </si>
  <si>
    <t>一　　　　　　　般</t>
    <rPh sb="0" eb="1">
      <t>１</t>
    </rPh>
    <rPh sb="8" eb="9">
      <t>バン</t>
    </rPh>
    <phoneticPr fontId="2"/>
  </si>
  <si>
    <t>年　度　・　月</t>
    <rPh sb="0" eb="1">
      <t>トシ</t>
    </rPh>
    <rPh sb="2" eb="3">
      <t>ド</t>
    </rPh>
    <rPh sb="6" eb="7">
      <t>ツキ</t>
    </rPh>
    <phoneticPr fontId="2"/>
  </si>
  <si>
    <t>小学生・幼児</t>
    <rPh sb="0" eb="3">
      <t>ショウガクセイ</t>
    </rPh>
    <rPh sb="4" eb="6">
      <t>ヨウジ</t>
    </rPh>
    <phoneticPr fontId="2"/>
  </si>
  <si>
    <t>一　　　　般</t>
    <rPh sb="0" eb="1">
      <t>イチ</t>
    </rPh>
    <rPh sb="5" eb="6">
      <t>ハン</t>
    </rPh>
    <phoneticPr fontId="2"/>
  </si>
  <si>
    <t>中　高　生</t>
    <rPh sb="0" eb="1">
      <t>チュウ</t>
    </rPh>
    <rPh sb="2" eb="3">
      <t>コウ</t>
    </rPh>
    <rPh sb="4" eb="5">
      <t>セイ</t>
    </rPh>
    <phoneticPr fontId="2"/>
  </si>
  <si>
    <t>高校生</t>
    <rPh sb="0" eb="3">
      <t>コウコウセイ</t>
    </rPh>
    <phoneticPr fontId="2"/>
  </si>
  <si>
    <t>小中学生</t>
    <rPh sb="0" eb="4">
      <t>ショウチュウガクセイ</t>
    </rPh>
    <phoneticPr fontId="2"/>
  </si>
  <si>
    <t>資料　　市観光政策課　　　(注）その他とは、イベント等利用、夜間独占利用をいう。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phoneticPr fontId="2"/>
  </si>
  <si>
    <t>小・中学生</t>
    <rPh sb="0" eb="1">
      <t>ショウ</t>
    </rPh>
    <rPh sb="2" eb="3">
      <t>ナカ</t>
    </rPh>
    <rPh sb="3" eb="4">
      <t>ガク</t>
    </rPh>
    <rPh sb="4" eb="5">
      <t>ショウ</t>
    </rPh>
    <phoneticPr fontId="2"/>
  </si>
  <si>
    <t>一　　　　　　般</t>
    <rPh sb="0" eb="1">
      <t>１</t>
    </rPh>
    <rPh sb="7" eb="8">
      <t>バン</t>
    </rPh>
    <phoneticPr fontId="2"/>
  </si>
  <si>
    <t>資料　　市出島復元整備室　　　　</t>
    <rPh sb="5" eb="7">
      <t>デジマ</t>
    </rPh>
    <rPh sb="7" eb="9">
      <t>フクゲン</t>
    </rPh>
    <rPh sb="9" eb="11">
      <t>セイビ</t>
    </rPh>
    <rPh sb="11" eb="12">
      <t>シツ</t>
    </rPh>
    <phoneticPr fontId="2"/>
  </si>
  <si>
    <t>１６３　　　交通機関別入市客数</t>
    <rPh sb="6" eb="8">
      <t>コウツウ</t>
    </rPh>
    <rPh sb="8" eb="10">
      <t>キカン</t>
    </rPh>
    <rPh sb="10" eb="11">
      <t>ベツ</t>
    </rPh>
    <rPh sb="11" eb="12">
      <t>ニュウ</t>
    </rPh>
    <rPh sb="12" eb="13">
      <t>シ</t>
    </rPh>
    <rPh sb="13" eb="14">
      <t>キャク</t>
    </rPh>
    <rPh sb="14" eb="15">
      <t>カズ</t>
    </rPh>
    <phoneticPr fontId="2"/>
  </si>
  <si>
    <t>１６４　　　交通機関別観光客数</t>
    <rPh sb="6" eb="8">
      <t>コウツウ</t>
    </rPh>
    <rPh sb="8" eb="10">
      <t>キカン</t>
    </rPh>
    <rPh sb="10" eb="11">
      <t>ベツ</t>
    </rPh>
    <rPh sb="11" eb="14">
      <t>カンコウキャク</t>
    </rPh>
    <rPh sb="14" eb="15">
      <t>スウ</t>
    </rPh>
    <phoneticPr fontId="2"/>
  </si>
  <si>
    <t>１６５　　　宿泊客、日帰り客数</t>
    <rPh sb="6" eb="9">
      <t>シュクハクキャク</t>
    </rPh>
    <rPh sb="10" eb="12">
      <t>ヒガエ</t>
    </rPh>
    <rPh sb="13" eb="14">
      <t>キャク</t>
    </rPh>
    <rPh sb="14" eb="15">
      <t>カズ</t>
    </rPh>
    <phoneticPr fontId="2"/>
  </si>
  <si>
    <t>１６６　　　原爆資料館入館者数</t>
    <rPh sb="6" eb="8">
      <t>ゲンバク</t>
    </rPh>
    <rPh sb="8" eb="10">
      <t>シリョウ</t>
    </rPh>
    <rPh sb="10" eb="11">
      <t>カン</t>
    </rPh>
    <rPh sb="11" eb="14">
      <t>ニュウカンシャ</t>
    </rPh>
    <rPh sb="14" eb="15">
      <t>スウ</t>
    </rPh>
    <phoneticPr fontId="2"/>
  </si>
  <si>
    <t>１６８　　　シーボルト記念館入館者数</t>
    <rPh sb="11" eb="14">
      <t>キネンカン</t>
    </rPh>
    <rPh sb="14" eb="17">
      <t>ニュウカンシャ</t>
    </rPh>
    <rPh sb="17" eb="18">
      <t>カズ</t>
    </rPh>
    <phoneticPr fontId="2"/>
  </si>
  <si>
    <t>１６９　　　出島入場者数</t>
    <rPh sb="6" eb="8">
      <t>デジマ</t>
    </rPh>
    <rPh sb="8" eb="11">
      <t>ニュウジョウシャ</t>
    </rPh>
    <rPh sb="11" eb="12">
      <t>スウ</t>
    </rPh>
    <phoneticPr fontId="4"/>
  </si>
  <si>
    <t>１７０　　　旧香港上海銀行長崎支店記念館入館者数</t>
    <rPh sb="6" eb="7">
      <t>キュウ</t>
    </rPh>
    <rPh sb="7" eb="9">
      <t>ホンコン</t>
    </rPh>
    <rPh sb="9" eb="11">
      <t>シャンハイ</t>
    </rPh>
    <rPh sb="11" eb="13">
      <t>ギンコウ</t>
    </rPh>
    <rPh sb="13" eb="15">
      <t>ナガサキ</t>
    </rPh>
    <rPh sb="15" eb="17">
      <t>シテン</t>
    </rPh>
    <rPh sb="17" eb="19">
      <t>キネン</t>
    </rPh>
    <rPh sb="19" eb="20">
      <t>カン</t>
    </rPh>
    <rPh sb="20" eb="22">
      <t>ニュウカン</t>
    </rPh>
    <rPh sb="22" eb="23">
      <t>シャ</t>
    </rPh>
    <rPh sb="23" eb="24">
      <t>スウ</t>
    </rPh>
    <phoneticPr fontId="4"/>
  </si>
  <si>
    <t>１７１　　　遠藤周作文学館入館者数</t>
    <rPh sb="6" eb="8">
      <t>エンドウ</t>
    </rPh>
    <rPh sb="8" eb="10">
      <t>シュウサク</t>
    </rPh>
    <rPh sb="10" eb="13">
      <t>ブンガクカン</t>
    </rPh>
    <rPh sb="13" eb="15">
      <t>ニュウカン</t>
    </rPh>
    <rPh sb="15" eb="16">
      <t>シャ</t>
    </rPh>
    <rPh sb="16" eb="17">
      <t>スウ</t>
    </rPh>
    <phoneticPr fontId="4"/>
  </si>
  <si>
    <t>１７２　　　ロープウェイ利用者数</t>
    <rPh sb="12" eb="14">
      <t>リヨウ</t>
    </rPh>
    <rPh sb="14" eb="15">
      <t>シャ</t>
    </rPh>
    <rPh sb="15" eb="16">
      <t>スウ</t>
    </rPh>
    <phoneticPr fontId="2"/>
  </si>
  <si>
    <t>１７３　　　亀山社中記念館入館者数</t>
    <rPh sb="6" eb="8">
      <t>カメヤマ</t>
    </rPh>
    <rPh sb="8" eb="10">
      <t>シャチュウ</t>
    </rPh>
    <rPh sb="10" eb="12">
      <t>キネン</t>
    </rPh>
    <rPh sb="12" eb="13">
      <t>カン</t>
    </rPh>
    <rPh sb="13" eb="15">
      <t>ニュウカン</t>
    </rPh>
    <rPh sb="15" eb="16">
      <t>シャ</t>
    </rPh>
    <rPh sb="16" eb="17">
      <t>スウ</t>
    </rPh>
    <phoneticPr fontId="4"/>
  </si>
  <si>
    <t>１７４　　　長崎ペンギン水族館入館者数</t>
    <rPh sb="6" eb="8">
      <t>ナガサキ</t>
    </rPh>
    <rPh sb="12" eb="15">
      <t>スイゾクカン</t>
    </rPh>
    <rPh sb="15" eb="17">
      <t>ニュウカン</t>
    </rPh>
    <rPh sb="17" eb="18">
      <t>シャ</t>
    </rPh>
    <rPh sb="18" eb="19">
      <t>スウ</t>
    </rPh>
    <phoneticPr fontId="2"/>
  </si>
  <si>
    <t>船　　　　名</t>
    <rPh sb="0" eb="1">
      <t>フネ</t>
    </rPh>
    <rPh sb="5" eb="6">
      <t>メイ</t>
    </rPh>
    <phoneticPr fontId="2"/>
  </si>
  <si>
    <t>１６７　　　グラバー園入場者数</t>
    <rPh sb="10" eb="11">
      <t>エン</t>
    </rPh>
    <rPh sb="11" eb="13">
      <t>ニュウジョウ</t>
    </rPh>
    <rPh sb="13" eb="14">
      <t>シャ</t>
    </rPh>
    <rPh sb="14" eb="15">
      <t>スウ</t>
    </rPh>
    <phoneticPr fontId="2"/>
  </si>
  <si>
    <t>無　　　　　料</t>
    <rPh sb="0" eb="1">
      <t>ナ</t>
    </rPh>
    <rPh sb="6" eb="7">
      <t>リョウ</t>
    </rPh>
    <phoneticPr fontId="2"/>
  </si>
  <si>
    <t>小・中・高　生</t>
    <rPh sb="0" eb="1">
      <t>ショウ</t>
    </rPh>
    <rPh sb="2" eb="3">
      <t>ナカ</t>
    </rPh>
    <rPh sb="4" eb="5">
      <t>コウ</t>
    </rPh>
    <rPh sb="6" eb="7">
      <t>ショウ</t>
    </rPh>
    <phoneticPr fontId="2"/>
  </si>
  <si>
    <t>１７６　　　軍艦島上陸者数</t>
    <rPh sb="6" eb="9">
      <t>グンカンジマ</t>
    </rPh>
    <rPh sb="9" eb="11">
      <t>ジョウリク</t>
    </rPh>
    <rPh sb="11" eb="12">
      <t>シャ</t>
    </rPh>
    <rPh sb="12" eb="13">
      <t>スウ</t>
    </rPh>
    <phoneticPr fontId="4"/>
  </si>
  <si>
    <t>１７５　　　長崎さるく参加者数</t>
    <rPh sb="6" eb="8">
      <t>ナガサキ</t>
    </rPh>
    <rPh sb="11" eb="14">
      <t>サンカシャ</t>
    </rPh>
    <rPh sb="14" eb="15">
      <t>スウ</t>
    </rPh>
    <phoneticPr fontId="4"/>
  </si>
  <si>
    <t>１７７　　　クルーズ客船入港状況</t>
    <rPh sb="10" eb="11">
      <t>キャク</t>
    </rPh>
    <rPh sb="11" eb="12">
      <t>フネ</t>
    </rPh>
    <rPh sb="12" eb="14">
      <t>ニュウコウ</t>
    </rPh>
    <rPh sb="14" eb="16">
      <t>ジョウキョウ</t>
    </rPh>
    <phoneticPr fontId="2"/>
  </si>
  <si>
    <t>通　さ　る　く</t>
    <rPh sb="0" eb="1">
      <t>ツウ</t>
    </rPh>
    <phoneticPr fontId="2"/>
  </si>
  <si>
    <t>学　さ　る　く</t>
    <rPh sb="0" eb="1">
      <t>ガク</t>
    </rPh>
    <phoneticPr fontId="2"/>
  </si>
  <si>
    <t>食　さ　る　く</t>
    <rPh sb="0" eb="1">
      <t>ショク</t>
    </rPh>
    <phoneticPr fontId="2"/>
  </si>
  <si>
    <t>参 加 者
総　数</t>
    <rPh sb="0" eb="1">
      <t>サン</t>
    </rPh>
    <rPh sb="2" eb="3">
      <t>カ</t>
    </rPh>
    <rPh sb="4" eb="5">
      <t>モノ</t>
    </rPh>
    <rPh sb="6" eb="7">
      <t>ソウ</t>
    </rPh>
    <rPh sb="8" eb="9">
      <t>スウ</t>
    </rPh>
    <phoneticPr fontId="4"/>
  </si>
  <si>
    <t>平成　２５年度　</t>
    <rPh sb="0" eb="2">
      <t>ヘイセイ</t>
    </rPh>
    <phoneticPr fontId="2"/>
  </si>
  <si>
    <t>２８年度　</t>
  </si>
  <si>
    <t>２９年度　</t>
    <phoneticPr fontId="2"/>
  </si>
  <si>
    <t>２９年　４月　</t>
    <rPh sb="2" eb="3">
      <t>ネン</t>
    </rPh>
    <rPh sb="5" eb="6">
      <t>ガツ</t>
    </rPh>
    <phoneticPr fontId="2"/>
  </si>
  <si>
    <t>３０年　１月　</t>
    <rPh sb="2" eb="3">
      <t>ネン</t>
    </rPh>
    <phoneticPr fontId="2"/>
  </si>
  <si>
    <t>平成　２５年　</t>
    <rPh sb="0" eb="2">
      <t>ヘイセイ</t>
    </rPh>
    <phoneticPr fontId="2"/>
  </si>
  <si>
    <t>２８年　</t>
  </si>
  <si>
    <t>２９年　</t>
    <phoneticPr fontId="2"/>
  </si>
  <si>
    <t>２９年度　</t>
  </si>
  <si>
    <t>平成　２５年度　</t>
    <rPh sb="0" eb="2">
      <t>ヘイセイ</t>
    </rPh>
    <rPh sb="6" eb="7">
      <t>ド</t>
    </rPh>
    <phoneticPr fontId="4"/>
  </si>
  <si>
    <t>２９年度　</t>
    <rPh sb="2" eb="3">
      <t>ネン</t>
    </rPh>
    <rPh sb="3" eb="4">
      <t>ド</t>
    </rPh>
    <phoneticPr fontId="4"/>
  </si>
  <si>
    <t>平成　２５年度　</t>
    <rPh sb="0" eb="2">
      <t>ヘイセイ</t>
    </rPh>
    <rPh sb="5" eb="6">
      <t>ネン</t>
    </rPh>
    <phoneticPr fontId="2"/>
  </si>
  <si>
    <t>２９年度　</t>
    <phoneticPr fontId="2"/>
  </si>
  <si>
    <t>２９年度　</t>
    <phoneticPr fontId="2"/>
  </si>
  <si>
    <t>２９年度　</t>
    <phoneticPr fontId="2"/>
  </si>
  <si>
    <t>Ｊ　Ｒ　利　用</t>
    <rPh sb="4" eb="5">
      <t>リ</t>
    </rPh>
    <rPh sb="6" eb="7">
      <t>ヨウ</t>
    </rPh>
    <phoneticPr fontId="2"/>
  </si>
  <si>
    <t>船　舶　利　用</t>
    <rPh sb="0" eb="1">
      <t>フネ</t>
    </rPh>
    <rPh sb="2" eb="3">
      <t>オオブネ</t>
    </rPh>
    <rPh sb="4" eb="5">
      <t>リ</t>
    </rPh>
    <rPh sb="6" eb="7">
      <t>ヨウ</t>
    </rPh>
    <phoneticPr fontId="2"/>
  </si>
  <si>
    <t>総　　　　　　　数</t>
    <rPh sb="0" eb="1">
      <t>ソウ</t>
    </rPh>
    <rPh sb="8" eb="9">
      <t>スウ</t>
    </rPh>
    <phoneticPr fontId="2"/>
  </si>
  <si>
    <t>無　　　　　　　料</t>
    <rPh sb="0" eb="1">
      <t>ム</t>
    </rPh>
    <rPh sb="8" eb="9">
      <t>リョウ</t>
    </rPh>
    <phoneticPr fontId="2"/>
  </si>
  <si>
    <t>総 　 　 数</t>
    <rPh sb="0" eb="1">
      <t>ソウ</t>
    </rPh>
    <rPh sb="6" eb="7">
      <t>スウ</t>
    </rPh>
    <phoneticPr fontId="4"/>
  </si>
  <si>
    <t>総　　　　　数</t>
    <rPh sb="0" eb="1">
      <t>ソウ</t>
    </rPh>
    <rPh sb="6" eb="7">
      <t>スウ</t>
    </rPh>
    <phoneticPr fontId="4"/>
  </si>
  <si>
    <t>総　　　　　数</t>
    <rPh sb="0" eb="1">
      <t>ソウ</t>
    </rPh>
    <rPh sb="6" eb="7">
      <t>スウ</t>
    </rPh>
    <phoneticPr fontId="2"/>
  </si>
  <si>
    <t>総　　　数</t>
    <rPh sb="0" eb="1">
      <t>ソウ</t>
    </rPh>
    <rPh sb="4" eb="5">
      <t>スウ</t>
    </rPh>
    <phoneticPr fontId="2"/>
  </si>
  <si>
    <t>総　数</t>
    <rPh sb="0" eb="1">
      <t>ソウ</t>
    </rPh>
    <rPh sb="2" eb="3">
      <t>スウ</t>
    </rPh>
    <phoneticPr fontId="4"/>
  </si>
  <si>
    <t>資料　　市観光推進課　　　　（注）１． 26年度より集計方法が変更</t>
    <rPh sb="7" eb="9">
      <t>スイシン</t>
    </rPh>
    <rPh sb="9" eb="10">
      <t>カ</t>
    </rPh>
    <phoneticPr fontId="2"/>
  </si>
  <si>
    <t>MSCスプレンディダ</t>
  </si>
  <si>
    <t>飛鳥Ⅱ</t>
    <rPh sb="0" eb="2">
      <t>アスカ</t>
    </rPh>
    <phoneticPr fontId="3"/>
  </si>
  <si>
    <t>インシグニア</t>
  </si>
  <si>
    <t>ウエステルダム</t>
  </si>
  <si>
    <t>オベーション・オブ・ザ・シーズ</t>
  </si>
  <si>
    <t>カレドニアン・スカイ</t>
  </si>
  <si>
    <t>クァンタム・オブ・ザ・シーズ</t>
  </si>
  <si>
    <t>クイーン・エリザベス</t>
  </si>
  <si>
    <t>グローリー・シー</t>
  </si>
  <si>
    <t>コスタ・アトランチカ</t>
  </si>
  <si>
    <t>コスタ・セレーナ</t>
  </si>
  <si>
    <t>コスタ・ネオロマンチカ</t>
  </si>
  <si>
    <t>コスタ・フォーチュナ</t>
  </si>
  <si>
    <t>シルバー・ディスカバラー</t>
  </si>
  <si>
    <t>スーパースター・アクエリアス</t>
  </si>
  <si>
    <t>スーパースター・ヴァーゴ</t>
  </si>
  <si>
    <t>スカイシー・ゴールデン・エラ</t>
  </si>
  <si>
    <t>スター・レジェンド</t>
  </si>
  <si>
    <t>セレブリティ・ミレニアム</t>
  </si>
  <si>
    <t>チャイニーズ・タイシャン</t>
  </si>
  <si>
    <t>にっぽん丸</t>
    <rPh sb="4" eb="5">
      <t>マル</t>
    </rPh>
    <phoneticPr fontId="3"/>
  </si>
  <si>
    <t>ノーティカ</t>
  </si>
  <si>
    <t>ノルウェージャン・ジュエル</t>
  </si>
  <si>
    <t>ノルウェージャン・ジョイ</t>
  </si>
  <si>
    <t>フォーレンダム</t>
  </si>
  <si>
    <t>マジェスティック・プリンセス</t>
  </si>
  <si>
    <t>ロストラル</t>
  </si>
  <si>
    <t>（平成３０年）（単位　　トン、ｍ、回）</t>
  </si>
  <si>
    <t>ぱしふぃっくびいなす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</si>
</sst>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#,##0;&quot;△ &quot;#,##0"/>
    <numFmt numFmtId="178" formatCode="#,##0.00;&quot;△ &quot;#,##0.00"/>
    <numFmt numFmtId="179" formatCode="0.00;&quot;△ &quot;0.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1" fontId="3" fillId="0" borderId="10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41" fontId="3" fillId="0" borderId="10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10" xfId="1" applyNumberFormat="1" applyFont="1" applyFill="1" applyBorder="1" applyAlignment="1" applyProtection="1">
      <alignment horizontal="right" vertical="center"/>
    </xf>
    <xf numFmtId="41" fontId="3" fillId="0" borderId="0" xfId="1" applyNumberFormat="1" applyFont="1" applyFill="1" applyBorder="1" applyAlignment="1" applyProtection="1">
      <alignment horizontal="right" vertical="center"/>
    </xf>
    <xf numFmtId="41" fontId="3" fillId="0" borderId="15" xfId="1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15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horizontal="right" vertical="center"/>
    </xf>
    <xf numFmtId="0" fontId="0" fillId="0" borderId="11" xfId="0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left" vertical="center"/>
    </xf>
    <xf numFmtId="41" fontId="3" fillId="0" borderId="21" xfId="0" applyNumberFormat="1" applyFont="1" applyBorder="1" applyAlignment="1" applyProtection="1">
      <alignment horizontal="right" vertical="center"/>
    </xf>
    <xf numFmtId="41" fontId="3" fillId="0" borderId="2" xfId="0" applyNumberFormat="1" applyFont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0" fillId="0" borderId="11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177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distributed" vertical="center" indent="3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vertical="top" shrinkToFit="1"/>
    </xf>
    <xf numFmtId="177" fontId="3" fillId="0" borderId="0" xfId="0" applyNumberFormat="1" applyFont="1" applyBorder="1" applyAlignment="1">
      <alignment horizontal="right" vertical="top"/>
    </xf>
    <xf numFmtId="178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left" vertical="top" shrinkToFit="1"/>
    </xf>
    <xf numFmtId="2" fontId="3" fillId="0" borderId="0" xfId="0" applyNumberFormat="1" applyFont="1" applyBorder="1" applyAlignment="1">
      <alignment horizontal="right" vertical="top"/>
    </xf>
    <xf numFmtId="179" fontId="3" fillId="0" borderId="0" xfId="0" applyNumberFormat="1" applyFont="1" applyBorder="1" applyAlignment="1">
      <alignment horizontal="right" vertical="top"/>
    </xf>
    <xf numFmtId="0" fontId="3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3" xfId="3" applyFont="1" applyBorder="1" applyAlignment="1">
      <alignment horizontal="right" vertical="center"/>
    </xf>
    <xf numFmtId="0" fontId="3" fillId="0" borderId="4" xfId="3" applyFont="1" applyBorder="1" applyAlignment="1">
      <alignment horizontal="distributed" vertical="center" justifyLastLine="1"/>
    </xf>
    <xf numFmtId="0" fontId="3" fillId="0" borderId="2" xfId="3" applyFont="1" applyBorder="1" applyAlignment="1">
      <alignment horizontal="right" vertical="center"/>
    </xf>
    <xf numFmtId="41" fontId="3" fillId="0" borderId="21" xfId="3" applyNumberFormat="1" applyFont="1" applyBorder="1" applyAlignment="1" applyProtection="1">
      <alignment horizontal="right" vertical="center"/>
    </xf>
    <xf numFmtId="41" fontId="3" fillId="0" borderId="2" xfId="3" applyNumberFormat="1" applyFont="1" applyBorder="1" applyAlignment="1" applyProtection="1">
      <alignment horizontal="right" vertical="center"/>
    </xf>
    <xf numFmtId="0" fontId="3" fillId="0" borderId="0" xfId="3" applyFont="1" applyBorder="1" applyAlignment="1">
      <alignment horizontal="right" vertical="center"/>
    </xf>
    <xf numFmtId="41" fontId="3" fillId="0" borderId="10" xfId="3" applyNumberFormat="1" applyFont="1" applyBorder="1" applyAlignment="1" applyProtection="1">
      <alignment horizontal="right" vertical="center"/>
    </xf>
    <xf numFmtId="41" fontId="3" fillId="0" borderId="0" xfId="3" applyNumberFormat="1" applyFont="1" applyBorder="1" applyAlignment="1" applyProtection="1">
      <alignment horizontal="right" vertical="center"/>
    </xf>
    <xf numFmtId="41" fontId="3" fillId="0" borderId="10" xfId="3" applyNumberFormat="1" applyFont="1" applyFill="1" applyBorder="1" applyAlignment="1" applyProtection="1">
      <alignment horizontal="right" vertical="center"/>
    </xf>
    <xf numFmtId="41" fontId="3" fillId="0" borderId="0" xfId="3" applyNumberFormat="1" applyFont="1" applyFill="1" applyBorder="1" applyAlignment="1" applyProtection="1">
      <alignment horizontal="right" vertical="center"/>
    </xf>
    <xf numFmtId="41" fontId="3" fillId="0" borderId="0" xfId="3" applyNumberFormat="1" applyFont="1" applyAlignment="1">
      <alignment vertical="center"/>
    </xf>
    <xf numFmtId="41" fontId="3" fillId="0" borderId="10" xfId="3" applyNumberFormat="1" applyFont="1" applyBorder="1" applyAlignment="1">
      <alignment horizontal="right" vertical="center"/>
    </xf>
    <xf numFmtId="41" fontId="3" fillId="0" borderId="0" xfId="3" applyNumberFormat="1" applyFont="1" applyBorder="1" applyAlignment="1" applyProtection="1">
      <alignment horizontal="right" vertical="center"/>
      <protection locked="0"/>
    </xf>
    <xf numFmtId="0" fontId="3" fillId="0" borderId="0" xfId="3" applyFont="1" applyFill="1" applyBorder="1" applyAlignment="1">
      <alignment horizontal="right" vertical="center"/>
    </xf>
    <xf numFmtId="41" fontId="3" fillId="0" borderId="10" xfId="3" applyNumberFormat="1" applyFont="1" applyFill="1" applyBorder="1" applyAlignment="1">
      <alignment horizontal="right" vertical="center"/>
    </xf>
    <xf numFmtId="41" fontId="3" fillId="0" borderId="0" xfId="3" applyNumberFormat="1" applyFont="1" applyFill="1" applyBorder="1" applyAlignment="1" applyProtection="1">
      <alignment horizontal="right" vertical="center"/>
      <protection locked="0"/>
    </xf>
    <xf numFmtId="41" fontId="3" fillId="0" borderId="15" xfId="3" applyNumberFormat="1" applyFont="1" applyFill="1" applyBorder="1" applyAlignment="1">
      <alignment horizontal="right" vertical="center"/>
    </xf>
    <xf numFmtId="41" fontId="3" fillId="0" borderId="3" xfId="3" applyNumberFormat="1" applyFont="1" applyFill="1" applyBorder="1" applyAlignment="1" applyProtection="1">
      <alignment horizontal="right" vertical="center"/>
      <protection locked="0"/>
    </xf>
    <xf numFmtId="41" fontId="3" fillId="0" borderId="3" xfId="3" applyNumberFormat="1" applyFont="1" applyBorder="1" applyAlignment="1" applyProtection="1">
      <alignment horizontal="right" vertical="center"/>
      <protection locked="0"/>
    </xf>
    <xf numFmtId="0" fontId="3" fillId="0" borderId="5" xfId="3" applyFont="1" applyBorder="1" applyAlignment="1">
      <alignment horizontal="center" vertical="center"/>
    </xf>
    <xf numFmtId="0" fontId="3" fillId="0" borderId="1" xfId="3" applyFont="1" applyBorder="1" applyAlignment="1">
      <alignment horizontal="distributed" vertical="center" justifyLastLine="1"/>
    </xf>
    <xf numFmtId="0" fontId="3" fillId="0" borderId="0" xfId="3" applyFont="1" applyAlignment="1">
      <alignment horizontal="right" vertical="center"/>
    </xf>
    <xf numFmtId="41" fontId="3" fillId="0" borderId="0" xfId="3" applyNumberFormat="1" applyFont="1" applyFill="1" applyAlignment="1">
      <alignment vertical="center"/>
    </xf>
    <xf numFmtId="0" fontId="3" fillId="0" borderId="11" xfId="3" applyFont="1" applyBorder="1" applyAlignment="1" applyProtection="1">
      <protection locked="0"/>
    </xf>
    <xf numFmtId="0" fontId="8" fillId="0" borderId="0" xfId="3" applyFont="1" applyBorder="1" applyAlignment="1" applyProtection="1">
      <protection locked="0"/>
    </xf>
    <xf numFmtId="0" fontId="3" fillId="0" borderId="0" xfId="3" applyFont="1" applyBorder="1" applyAlignment="1" applyProtection="1">
      <protection locked="0"/>
    </xf>
    <xf numFmtId="0" fontId="6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177" fontId="3" fillId="0" borderId="0" xfId="2" applyNumberFormat="1" applyFont="1" applyFill="1" applyBorder="1" applyAlignment="1">
      <alignment horizontal="right"/>
    </xf>
    <xf numFmtId="177" fontId="3" fillId="0" borderId="0" xfId="3" applyNumberFormat="1" applyFont="1" applyFill="1"/>
    <xf numFmtId="177" fontId="3" fillId="0" borderId="0" xfId="2" applyNumberFormat="1" applyFont="1" applyFill="1"/>
    <xf numFmtId="41" fontId="3" fillId="0" borderId="15" xfId="2" applyNumberFormat="1" applyFont="1" applyBorder="1"/>
    <xf numFmtId="41" fontId="3" fillId="0" borderId="0" xfId="2" applyNumberFormat="1" applyFont="1" applyFill="1"/>
    <xf numFmtId="41" fontId="3" fillId="0" borderId="0" xfId="2" applyNumberFormat="1" applyFont="1" applyFill="1" applyAlignment="1">
      <alignment horizontal="right" vertical="center"/>
    </xf>
    <xf numFmtId="0" fontId="3" fillId="0" borderId="11" xfId="3" applyFont="1" applyBorder="1" applyAlignment="1"/>
    <xf numFmtId="0" fontId="3" fillId="0" borderId="11" xfId="3" applyFont="1" applyFill="1" applyBorder="1" applyAlignment="1"/>
    <xf numFmtId="0" fontId="3" fillId="0" borderId="0" xfId="3" applyFont="1" applyFill="1" applyAlignment="1">
      <alignment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3" xfId="3" applyFont="1" applyFill="1" applyBorder="1" applyAlignment="1">
      <alignment vertical="center"/>
    </xf>
    <xf numFmtId="0" fontId="3" fillId="0" borderId="3" xfId="3" applyFont="1" applyFill="1" applyBorder="1" applyAlignment="1">
      <alignment horizontal="right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right" vertical="center"/>
    </xf>
    <xf numFmtId="0" fontId="3" fillId="0" borderId="7" xfId="3" applyFont="1" applyFill="1" applyBorder="1" applyAlignment="1">
      <alignment horizontal="right" vertical="center"/>
    </xf>
    <xf numFmtId="41" fontId="3" fillId="0" borderId="0" xfId="3" applyNumberFormat="1" applyFont="1" applyFill="1" applyAlignment="1" applyProtection="1">
      <alignment vertical="center"/>
    </xf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>
      <alignment horizontal="right" vertical="center"/>
    </xf>
    <xf numFmtId="41" fontId="3" fillId="0" borderId="0" xfId="3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3" applyFont="1" applyBorder="1" applyAlignment="1">
      <alignment horizontal="distributed" vertical="center" indent="1"/>
    </xf>
    <xf numFmtId="0" fontId="3" fillId="0" borderId="0" xfId="3" applyFont="1" applyBorder="1" applyAlignment="1" applyProtection="1">
      <alignment vertical="center"/>
      <protection locked="0"/>
    </xf>
    <xf numFmtId="41" fontId="3" fillId="0" borderId="15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Border="1" applyAlignment="1" applyProtection="1">
      <alignment horizontal="right" vertical="center"/>
    </xf>
    <xf numFmtId="41" fontId="3" fillId="0" borderId="0" xfId="2" applyNumberFormat="1" applyFont="1" applyFill="1" applyBorder="1" applyAlignment="1" applyProtection="1">
      <alignment horizontal="right" vertical="center"/>
    </xf>
    <xf numFmtId="41" fontId="3" fillId="0" borderId="3" xfId="2" applyNumberFormat="1" applyFont="1" applyFill="1" applyBorder="1" applyAlignment="1" applyProtection="1">
      <alignment horizontal="right" vertical="center"/>
    </xf>
    <xf numFmtId="0" fontId="3" fillId="0" borderId="7" xfId="0" applyFont="1" applyBorder="1" applyAlignment="1">
      <alignment vertical="center" shrinkToFit="1"/>
    </xf>
    <xf numFmtId="177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1" xfId="0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11" xfId="3" applyFont="1" applyBorder="1" applyAlignment="1" applyProtection="1">
      <alignment horizontal="left"/>
      <protection locked="0"/>
    </xf>
    <xf numFmtId="0" fontId="1" fillId="0" borderId="0" xfId="3"/>
    <xf numFmtId="0" fontId="3" fillId="0" borderId="16" xfId="3" applyFont="1" applyBorder="1" applyAlignment="1">
      <alignment horizontal="distributed" vertical="center" justifyLastLine="1"/>
    </xf>
    <xf numFmtId="0" fontId="3" fillId="0" borderId="18" xfId="3" applyFont="1" applyBorder="1" applyAlignment="1">
      <alignment horizontal="distributed" vertical="center" justifyLastLine="1"/>
    </xf>
    <xf numFmtId="0" fontId="3" fillId="0" borderId="6" xfId="3" applyFont="1" applyBorder="1" applyAlignment="1">
      <alignment horizontal="distributed" vertical="center" justifyLastLine="1"/>
    </xf>
    <xf numFmtId="0" fontId="3" fillId="0" borderId="14" xfId="3" applyFont="1" applyBorder="1" applyAlignment="1">
      <alignment horizontal="distributed" vertical="center" justifyLastLine="1"/>
    </xf>
    <xf numFmtId="0" fontId="1" fillId="0" borderId="5" xfId="3" applyBorder="1" applyAlignment="1">
      <alignment horizontal="distributed" vertical="center" justifyLastLine="1"/>
    </xf>
    <xf numFmtId="0" fontId="3" fillId="0" borderId="17" xfId="3" applyFont="1" applyBorder="1" applyAlignment="1">
      <alignment horizontal="distributed" vertical="center" justifyLastLine="1"/>
    </xf>
    <xf numFmtId="0" fontId="3" fillId="0" borderId="19" xfId="3" applyFont="1" applyBorder="1" applyAlignment="1">
      <alignment horizontal="distributed" vertical="center" justifyLastLine="1"/>
    </xf>
    <xf numFmtId="0" fontId="4" fillId="0" borderId="0" xfId="3" applyFont="1" applyFill="1" applyAlignment="1">
      <alignment horizontal="center" vertical="center"/>
    </xf>
    <xf numFmtId="0" fontId="3" fillId="0" borderId="12" xfId="3" applyFont="1" applyFill="1" applyBorder="1" applyAlignment="1">
      <alignment horizontal="center" vertical="center"/>
    </xf>
    <xf numFmtId="0" fontId="3" fillId="0" borderId="22" xfId="3" applyFont="1" applyFill="1" applyBorder="1" applyAlignment="1">
      <alignment horizontal="center" vertical="center"/>
    </xf>
    <xf numFmtId="0" fontId="3" fillId="0" borderId="17" xfId="3" applyFont="1" applyFill="1" applyBorder="1" applyAlignment="1">
      <alignment horizontal="center" vertical="center"/>
    </xf>
    <xf numFmtId="0" fontId="3" fillId="0" borderId="19" xfId="3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left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2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16" xfId="3" applyFont="1" applyBorder="1" applyAlignment="1">
      <alignment horizontal="distributed" vertical="center" indent="1"/>
    </xf>
    <xf numFmtId="0" fontId="3" fillId="0" borderId="18" xfId="3" applyFont="1" applyBorder="1" applyAlignment="1">
      <alignment horizontal="distributed" vertical="center" indent="1"/>
    </xf>
    <xf numFmtId="0" fontId="3" fillId="0" borderId="17" xfId="3" applyFont="1" applyBorder="1" applyAlignment="1">
      <alignment horizontal="distributed" vertical="center" wrapText="1" justifyLastLine="1"/>
    </xf>
    <xf numFmtId="0" fontId="3" fillId="0" borderId="19" xfId="3" applyFont="1" applyBorder="1" applyAlignment="1">
      <alignment horizontal="distributed" vertical="center" wrapText="1" justifyLastLine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1" fillId="0" borderId="0" xfId="3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 justifyLastLine="1"/>
    </xf>
    <xf numFmtId="0" fontId="3" fillId="0" borderId="19" xfId="0" applyFont="1" applyBorder="1" applyAlignment="1">
      <alignment horizontal="center" vertical="center" wrapText="1" justifyLastLine="1"/>
    </xf>
    <xf numFmtId="0" fontId="3" fillId="0" borderId="16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7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="115" zoomScaleNormal="115" workbookViewId="0">
      <selection sqref="A1:F1"/>
    </sheetView>
  </sheetViews>
  <sheetFormatPr defaultColWidth="1.375" defaultRowHeight="10.5" x14ac:dyDescent="0.15"/>
  <cols>
    <col min="1" max="1" width="10" style="21" customWidth="1"/>
    <col min="2" max="6" width="16.625" style="21" customWidth="1"/>
    <col min="7" max="7" width="2.25" style="21" customWidth="1"/>
    <col min="8" max="16384" width="1.375" style="21"/>
  </cols>
  <sheetData>
    <row r="1" spans="1:7" ht="22.5" customHeight="1" x14ac:dyDescent="0.15">
      <c r="A1" s="180" t="s">
        <v>70</v>
      </c>
      <c r="B1" s="180"/>
      <c r="C1" s="180"/>
      <c r="D1" s="180"/>
      <c r="E1" s="180"/>
      <c r="F1" s="180"/>
    </row>
    <row r="2" spans="1:7" ht="5.25" customHeight="1" x14ac:dyDescent="0.15">
      <c r="A2" s="29"/>
      <c r="B2" s="29"/>
      <c r="C2" s="29"/>
      <c r="D2" s="29"/>
      <c r="E2" s="29"/>
      <c r="F2" s="29"/>
    </row>
    <row r="3" spans="1:7" ht="17.25" customHeight="1" x14ac:dyDescent="0.15">
      <c r="A3" s="181" t="s">
        <v>121</v>
      </c>
      <c r="B3" s="182"/>
      <c r="C3" s="182"/>
      <c r="D3" s="182"/>
      <c r="E3" s="182"/>
      <c r="F3" s="182"/>
    </row>
    <row r="4" spans="1:7" ht="11.25" customHeight="1" thickBot="1" x14ac:dyDescent="0.2">
      <c r="F4" s="22" t="s">
        <v>23</v>
      </c>
    </row>
    <row r="5" spans="1:7" ht="22.5" customHeight="1" x14ac:dyDescent="0.15">
      <c r="A5" s="30" t="s">
        <v>0</v>
      </c>
      <c r="B5" s="31" t="s">
        <v>4</v>
      </c>
      <c r="C5" s="32" t="s">
        <v>158</v>
      </c>
      <c r="D5" s="32" t="s">
        <v>11</v>
      </c>
      <c r="E5" s="32" t="s">
        <v>159</v>
      </c>
      <c r="F5" s="33" t="s">
        <v>12</v>
      </c>
    </row>
    <row r="6" spans="1:7" ht="11.25" customHeight="1" x14ac:dyDescent="0.15">
      <c r="A6" s="25" t="s">
        <v>148</v>
      </c>
      <c r="B6" s="45">
        <v>9013800</v>
      </c>
      <c r="C6" s="52">
        <v>2249000</v>
      </c>
      <c r="D6" s="52">
        <v>5233800</v>
      </c>
      <c r="E6" s="52">
        <v>394700</v>
      </c>
      <c r="F6" s="52">
        <v>1136300</v>
      </c>
    </row>
    <row r="7" spans="1:7" ht="11.25" customHeight="1" x14ac:dyDescent="0.15">
      <c r="A7" s="26" t="s">
        <v>85</v>
      </c>
      <c r="B7" s="45">
        <v>9291300</v>
      </c>
      <c r="C7" s="52">
        <v>2305000</v>
      </c>
      <c r="D7" s="52">
        <v>5268800</v>
      </c>
      <c r="E7" s="52">
        <v>517600</v>
      </c>
      <c r="F7" s="52">
        <v>1199900</v>
      </c>
    </row>
    <row r="8" spans="1:7" ht="11.25" customHeight="1" x14ac:dyDescent="0.15">
      <c r="A8" s="26" t="s">
        <v>94</v>
      </c>
      <c r="B8" s="45">
        <v>9737400</v>
      </c>
      <c r="C8" s="52">
        <v>2412000</v>
      </c>
      <c r="D8" s="52">
        <v>5298900</v>
      </c>
      <c r="E8" s="52">
        <v>766600</v>
      </c>
      <c r="F8" s="52">
        <v>1259900</v>
      </c>
    </row>
    <row r="9" spans="1:7" ht="11.25" customHeight="1" x14ac:dyDescent="0.15">
      <c r="A9" s="26" t="s">
        <v>149</v>
      </c>
      <c r="B9" s="45">
        <v>9687500</v>
      </c>
      <c r="C9" s="52">
        <v>2353000</v>
      </c>
      <c r="D9" s="52">
        <v>5093700</v>
      </c>
      <c r="E9" s="52">
        <v>1041500</v>
      </c>
      <c r="F9" s="52">
        <v>1199300</v>
      </c>
    </row>
    <row r="10" spans="1:7" ht="11.25" customHeight="1" x14ac:dyDescent="0.15">
      <c r="A10" s="26" t="s">
        <v>150</v>
      </c>
      <c r="B10" s="45">
        <f>SUM(B12:B23)</f>
        <v>10036700</v>
      </c>
      <c r="C10" s="52">
        <f t="shared" ref="C10:F10" si="0">SUM(C12:C23)</f>
        <v>2273000</v>
      </c>
      <c r="D10" s="52">
        <f t="shared" si="0"/>
        <v>5113500</v>
      </c>
      <c r="E10" s="52">
        <f t="shared" si="0"/>
        <v>1374800</v>
      </c>
      <c r="F10" s="52">
        <f t="shared" si="0"/>
        <v>1275400</v>
      </c>
      <c r="G10" s="60"/>
    </row>
    <row r="11" spans="1:7" ht="6" customHeight="1" x14ac:dyDescent="0.15">
      <c r="A11" s="34"/>
      <c r="B11" s="48"/>
      <c r="C11" s="46"/>
      <c r="D11" s="46"/>
      <c r="E11" s="46"/>
      <c r="F11" s="46"/>
      <c r="G11" s="60"/>
    </row>
    <row r="12" spans="1:7" ht="11.25" customHeight="1" x14ac:dyDescent="0.15">
      <c r="A12" s="26" t="s">
        <v>49</v>
      </c>
      <c r="B12" s="48">
        <f>SUM(C12:F12)</f>
        <v>671100</v>
      </c>
      <c r="C12" s="46">
        <v>173000</v>
      </c>
      <c r="D12" s="46">
        <v>308700</v>
      </c>
      <c r="E12" s="46">
        <v>92900</v>
      </c>
      <c r="F12" s="46">
        <v>96500</v>
      </c>
      <c r="G12" s="60"/>
    </row>
    <row r="13" spans="1:7" ht="11.25" customHeight="1" x14ac:dyDescent="0.15">
      <c r="A13" s="26" t="s">
        <v>30</v>
      </c>
      <c r="B13" s="48">
        <f t="shared" ref="B13:B23" si="1">SUM(C13:F13)</f>
        <v>779400</v>
      </c>
      <c r="C13" s="46">
        <v>190000</v>
      </c>
      <c r="D13" s="46">
        <v>398300</v>
      </c>
      <c r="E13" s="46">
        <v>91500</v>
      </c>
      <c r="F13" s="46">
        <v>99600</v>
      </c>
      <c r="G13" s="60"/>
    </row>
    <row r="14" spans="1:7" ht="11.25" customHeight="1" x14ac:dyDescent="0.15">
      <c r="A14" s="26" t="s">
        <v>31</v>
      </c>
      <c r="B14" s="48">
        <f t="shared" si="1"/>
        <v>969100</v>
      </c>
      <c r="C14" s="46">
        <v>227000</v>
      </c>
      <c r="D14" s="46">
        <v>517700</v>
      </c>
      <c r="E14" s="46">
        <v>100200</v>
      </c>
      <c r="F14" s="46">
        <v>124200</v>
      </c>
      <c r="G14" s="60"/>
    </row>
    <row r="15" spans="1:7" ht="11.25" customHeight="1" x14ac:dyDescent="0.15">
      <c r="A15" s="26" t="s">
        <v>32</v>
      </c>
      <c r="B15" s="48">
        <f t="shared" si="1"/>
        <v>879000</v>
      </c>
      <c r="C15" s="46">
        <v>175000</v>
      </c>
      <c r="D15" s="46">
        <v>506400</v>
      </c>
      <c r="E15" s="46">
        <v>100300</v>
      </c>
      <c r="F15" s="46">
        <v>97300</v>
      </c>
      <c r="G15" s="60"/>
    </row>
    <row r="16" spans="1:7" ht="11.25" customHeight="1" x14ac:dyDescent="0.15">
      <c r="A16" s="26" t="s">
        <v>33</v>
      </c>
      <c r="B16" s="48">
        <f t="shared" si="1"/>
        <v>1026900</v>
      </c>
      <c r="C16" s="46">
        <v>176000</v>
      </c>
      <c r="D16" s="46">
        <v>633400</v>
      </c>
      <c r="E16" s="46">
        <v>109200</v>
      </c>
      <c r="F16" s="46">
        <v>108300</v>
      </c>
      <c r="G16" s="60"/>
    </row>
    <row r="17" spans="1:7" ht="11.25" customHeight="1" x14ac:dyDescent="0.15">
      <c r="A17" s="26" t="s">
        <v>34</v>
      </c>
      <c r="B17" s="48">
        <f t="shared" si="1"/>
        <v>779400</v>
      </c>
      <c r="C17" s="46">
        <v>162000</v>
      </c>
      <c r="D17" s="46">
        <v>424100</v>
      </c>
      <c r="E17" s="46">
        <v>105700</v>
      </c>
      <c r="F17" s="46">
        <v>87600</v>
      </c>
      <c r="G17" s="60"/>
    </row>
    <row r="18" spans="1:7" ht="11.25" customHeight="1" x14ac:dyDescent="0.15">
      <c r="A18" s="26" t="s">
        <v>35</v>
      </c>
      <c r="B18" s="48">
        <f t="shared" si="1"/>
        <v>729300</v>
      </c>
      <c r="C18" s="46">
        <v>198000</v>
      </c>
      <c r="D18" s="46">
        <v>308400</v>
      </c>
      <c r="E18" s="46">
        <v>118900</v>
      </c>
      <c r="F18" s="46">
        <v>104000</v>
      </c>
      <c r="G18" s="60"/>
    </row>
    <row r="19" spans="1:7" ht="11.25" customHeight="1" x14ac:dyDescent="0.15">
      <c r="A19" s="26" t="s">
        <v>36</v>
      </c>
      <c r="B19" s="48">
        <f t="shared" si="1"/>
        <v>777500</v>
      </c>
      <c r="C19" s="46">
        <v>212000</v>
      </c>
      <c r="D19" s="46">
        <v>291900</v>
      </c>
      <c r="E19" s="46">
        <v>143100</v>
      </c>
      <c r="F19" s="46">
        <v>130500</v>
      </c>
      <c r="G19" s="60"/>
    </row>
    <row r="20" spans="1:7" ht="11.25" customHeight="1" x14ac:dyDescent="0.15">
      <c r="A20" s="26" t="s">
        <v>37</v>
      </c>
      <c r="B20" s="48">
        <f t="shared" si="1"/>
        <v>741200</v>
      </c>
      <c r="C20" s="46">
        <v>185000</v>
      </c>
      <c r="D20" s="46">
        <v>320400</v>
      </c>
      <c r="E20" s="46">
        <v>136100</v>
      </c>
      <c r="F20" s="46">
        <v>99700</v>
      </c>
      <c r="G20" s="60"/>
    </row>
    <row r="21" spans="1:7" ht="11.25" customHeight="1" x14ac:dyDescent="0.15">
      <c r="A21" s="26" t="s">
        <v>38</v>
      </c>
      <c r="B21" s="48">
        <f t="shared" si="1"/>
        <v>1019100</v>
      </c>
      <c r="C21" s="46">
        <v>195000</v>
      </c>
      <c r="D21" s="46">
        <v>576300</v>
      </c>
      <c r="E21" s="46">
        <v>141200</v>
      </c>
      <c r="F21" s="46">
        <v>106600</v>
      </c>
      <c r="G21" s="60"/>
    </row>
    <row r="22" spans="1:7" ht="11.25" customHeight="1" x14ac:dyDescent="0.15">
      <c r="A22" s="26" t="s">
        <v>39</v>
      </c>
      <c r="B22" s="48">
        <f t="shared" si="1"/>
        <v>937800</v>
      </c>
      <c r="C22" s="46">
        <v>185000</v>
      </c>
      <c r="D22" s="46">
        <v>524400</v>
      </c>
      <c r="E22" s="46">
        <v>117700</v>
      </c>
      <c r="F22" s="46">
        <v>110700</v>
      </c>
      <c r="G22" s="60"/>
    </row>
    <row r="23" spans="1:7" ht="11.25" customHeight="1" thickBot="1" x14ac:dyDescent="0.2">
      <c r="A23" s="22" t="s">
        <v>40</v>
      </c>
      <c r="B23" s="48">
        <f t="shared" si="1"/>
        <v>726900</v>
      </c>
      <c r="C23" s="49">
        <v>195000</v>
      </c>
      <c r="D23" s="49">
        <v>303500</v>
      </c>
      <c r="E23" s="49">
        <v>118000</v>
      </c>
      <c r="F23" s="49">
        <v>110400</v>
      </c>
      <c r="G23" s="60"/>
    </row>
    <row r="24" spans="1:7" ht="11.25" customHeight="1" x14ac:dyDescent="0.15">
      <c r="A24" s="183" t="s">
        <v>102</v>
      </c>
      <c r="B24" s="183"/>
      <c r="C24" s="183"/>
      <c r="D24" s="183"/>
      <c r="E24" s="183"/>
      <c r="F24" s="183"/>
    </row>
    <row r="26" spans="1:7" x14ac:dyDescent="0.15">
      <c r="B26" s="60"/>
      <c r="C26" s="60"/>
      <c r="D26" s="60"/>
      <c r="E26" s="60"/>
      <c r="F26" s="60"/>
    </row>
  </sheetData>
  <mergeCells count="3">
    <mergeCell ref="A1:F1"/>
    <mergeCell ref="A3:F3"/>
    <mergeCell ref="A24:F24"/>
  </mergeCells>
  <phoneticPr fontId="2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zoomScale="115" zoomScaleNormal="115" workbookViewId="0">
      <selection sqref="A1:I1"/>
    </sheetView>
  </sheetViews>
  <sheetFormatPr defaultColWidth="1.375" defaultRowHeight="10.5" x14ac:dyDescent="0.15"/>
  <cols>
    <col min="1" max="1" width="11.875" style="21" customWidth="1"/>
    <col min="2" max="9" width="10.125" style="21" customWidth="1"/>
    <col min="10" max="10" width="2" style="21" customWidth="1"/>
    <col min="11" max="16384" width="1.375" style="21"/>
  </cols>
  <sheetData>
    <row r="1" spans="1:10" ht="15" customHeight="1" x14ac:dyDescent="0.15">
      <c r="A1" s="181" t="s">
        <v>129</v>
      </c>
      <c r="B1" s="181"/>
      <c r="C1" s="181"/>
      <c r="D1" s="181"/>
      <c r="E1" s="181"/>
      <c r="F1" s="181"/>
      <c r="G1" s="181"/>
      <c r="H1" s="181"/>
      <c r="I1" s="181"/>
    </row>
    <row r="2" spans="1:10" ht="2.25" customHeight="1" x14ac:dyDescent="0.15">
      <c r="A2" s="19"/>
      <c r="B2" s="20"/>
      <c r="C2" s="20"/>
      <c r="D2" s="97"/>
      <c r="E2" s="97"/>
      <c r="F2" s="20"/>
      <c r="G2" s="97"/>
      <c r="H2" s="97"/>
      <c r="I2" s="20"/>
    </row>
    <row r="3" spans="1:10" ht="11.25" customHeight="1" thickBot="1" x14ac:dyDescent="0.2">
      <c r="I3" s="26" t="s">
        <v>23</v>
      </c>
    </row>
    <row r="4" spans="1:10" ht="11.25" customHeight="1" x14ac:dyDescent="0.15">
      <c r="A4" s="227" t="s">
        <v>71</v>
      </c>
      <c r="B4" s="225" t="s">
        <v>72</v>
      </c>
      <c r="C4" s="229" t="s">
        <v>73</v>
      </c>
      <c r="D4" s="231"/>
      <c r="E4" s="227"/>
      <c r="F4" s="229" t="s">
        <v>74</v>
      </c>
      <c r="G4" s="231"/>
      <c r="H4" s="231"/>
      <c r="I4" s="229" t="s">
        <v>75</v>
      </c>
    </row>
    <row r="5" spans="1:10" ht="11.25" customHeight="1" x14ac:dyDescent="0.15">
      <c r="A5" s="228"/>
      <c r="B5" s="226"/>
      <c r="C5" s="98" t="s">
        <v>113</v>
      </c>
      <c r="D5" s="98" t="s">
        <v>114</v>
      </c>
      <c r="E5" s="98" t="s">
        <v>112</v>
      </c>
      <c r="F5" s="44" t="s">
        <v>113</v>
      </c>
      <c r="G5" s="99" t="s">
        <v>114</v>
      </c>
      <c r="H5" s="98" t="s">
        <v>112</v>
      </c>
      <c r="I5" s="230"/>
    </row>
    <row r="6" spans="1:10" ht="11.25" customHeight="1" x14ac:dyDescent="0.15">
      <c r="A6" s="25" t="s">
        <v>143</v>
      </c>
      <c r="B6" s="55">
        <v>180182</v>
      </c>
      <c r="C6" s="56">
        <v>140452</v>
      </c>
      <c r="D6" s="56">
        <v>6102</v>
      </c>
      <c r="E6" s="56">
        <v>7270</v>
      </c>
      <c r="F6" s="56">
        <v>17588</v>
      </c>
      <c r="G6" s="56">
        <v>3502</v>
      </c>
      <c r="H6" s="56">
        <v>2042</v>
      </c>
      <c r="I6" s="56">
        <v>3226</v>
      </c>
    </row>
    <row r="7" spans="1:10" ht="11.25" customHeight="1" x14ac:dyDescent="0.15">
      <c r="A7" s="26" t="s">
        <v>84</v>
      </c>
      <c r="B7" s="55">
        <v>190365</v>
      </c>
      <c r="C7" s="56">
        <v>151108</v>
      </c>
      <c r="D7" s="56">
        <v>6069</v>
      </c>
      <c r="E7" s="56">
        <v>6866</v>
      </c>
      <c r="F7" s="56">
        <v>17633</v>
      </c>
      <c r="G7" s="56">
        <v>3501</v>
      </c>
      <c r="H7" s="56">
        <v>1777</v>
      </c>
      <c r="I7" s="56">
        <v>3411</v>
      </c>
    </row>
    <row r="8" spans="1:10" ht="11.25" customHeight="1" x14ac:dyDescent="0.15">
      <c r="A8" s="26" t="s">
        <v>93</v>
      </c>
      <c r="B8" s="55">
        <v>60762</v>
      </c>
      <c r="C8" s="56">
        <v>50302</v>
      </c>
      <c r="D8" s="56">
        <v>2037</v>
      </c>
      <c r="E8" s="56">
        <v>2228</v>
      </c>
      <c r="F8" s="56">
        <v>4746</v>
      </c>
      <c r="G8" s="56">
        <v>240</v>
      </c>
      <c r="H8" s="56">
        <v>353</v>
      </c>
      <c r="I8" s="56">
        <v>856</v>
      </c>
    </row>
    <row r="9" spans="1:10" ht="11.25" customHeight="1" x14ac:dyDescent="0.15">
      <c r="A9" s="26" t="s">
        <v>144</v>
      </c>
      <c r="B9" s="55">
        <v>195218</v>
      </c>
      <c r="C9" s="56">
        <v>158260</v>
      </c>
      <c r="D9" s="56">
        <v>5959</v>
      </c>
      <c r="E9" s="56">
        <v>7468</v>
      </c>
      <c r="F9" s="56">
        <v>16908</v>
      </c>
      <c r="G9" s="56">
        <v>1844</v>
      </c>
      <c r="H9" s="56">
        <v>1739</v>
      </c>
      <c r="I9" s="56">
        <v>3040</v>
      </c>
    </row>
    <row r="10" spans="1:10" ht="11.25" customHeight="1" x14ac:dyDescent="0.15">
      <c r="A10" s="26" t="s">
        <v>151</v>
      </c>
      <c r="B10" s="55">
        <f>SUM(B12:B23)</f>
        <v>201584</v>
      </c>
      <c r="C10" s="56">
        <f t="shared" ref="C10:I10" si="0">SUM(C12:C23)</f>
        <v>158036</v>
      </c>
      <c r="D10" s="56">
        <f t="shared" si="0"/>
        <v>6789</v>
      </c>
      <c r="E10" s="56">
        <f t="shared" si="0"/>
        <v>7798</v>
      </c>
      <c r="F10" s="56">
        <f t="shared" si="0"/>
        <v>18826</v>
      </c>
      <c r="G10" s="56">
        <f t="shared" si="0"/>
        <v>3058</v>
      </c>
      <c r="H10" s="56">
        <f t="shared" si="0"/>
        <v>2209</v>
      </c>
      <c r="I10" s="56">
        <f t="shared" si="0"/>
        <v>4868</v>
      </c>
      <c r="J10" s="60"/>
    </row>
    <row r="11" spans="1:10" ht="6.95" customHeight="1" x14ac:dyDescent="0.15">
      <c r="A11" s="26"/>
      <c r="B11" s="55"/>
      <c r="C11" s="56"/>
      <c r="D11" s="56"/>
      <c r="E11" s="56"/>
      <c r="F11" s="56"/>
      <c r="G11" s="56"/>
      <c r="H11" s="56"/>
      <c r="I11" s="56"/>
      <c r="J11" s="60"/>
    </row>
    <row r="12" spans="1:10" ht="11.25" customHeight="1" x14ac:dyDescent="0.15">
      <c r="A12" s="26" t="s">
        <v>146</v>
      </c>
      <c r="B12" s="55">
        <f>SUM(C12:I12)</f>
        <v>16342</v>
      </c>
      <c r="C12" s="173">
        <v>12656</v>
      </c>
      <c r="D12" s="173">
        <v>361</v>
      </c>
      <c r="E12" s="173">
        <v>586</v>
      </c>
      <c r="F12" s="173">
        <v>2172</v>
      </c>
      <c r="G12" s="173">
        <v>75</v>
      </c>
      <c r="H12" s="173">
        <v>43</v>
      </c>
      <c r="I12" s="173">
        <v>449</v>
      </c>
      <c r="J12" s="60"/>
    </row>
    <row r="13" spans="1:10" ht="11.25" customHeight="1" x14ac:dyDescent="0.15">
      <c r="A13" s="26" t="s">
        <v>15</v>
      </c>
      <c r="B13" s="55">
        <f t="shared" ref="B13:B23" si="1">SUM(C13:I13)</f>
        <v>21679</v>
      </c>
      <c r="C13" s="173">
        <v>17669</v>
      </c>
      <c r="D13" s="173">
        <v>616</v>
      </c>
      <c r="E13" s="173">
        <v>633</v>
      </c>
      <c r="F13" s="173">
        <v>1971</v>
      </c>
      <c r="G13" s="173">
        <v>303</v>
      </c>
      <c r="H13" s="173">
        <v>120</v>
      </c>
      <c r="I13" s="173">
        <v>367</v>
      </c>
      <c r="J13" s="60"/>
    </row>
    <row r="14" spans="1:10" ht="11.25" customHeight="1" x14ac:dyDescent="0.15">
      <c r="A14" s="26" t="s">
        <v>16</v>
      </c>
      <c r="B14" s="55">
        <f t="shared" si="1"/>
        <v>12617</v>
      </c>
      <c r="C14" s="173">
        <v>10206</v>
      </c>
      <c r="D14" s="173">
        <v>186</v>
      </c>
      <c r="E14" s="173">
        <v>378</v>
      </c>
      <c r="F14" s="173">
        <v>1274</v>
      </c>
      <c r="G14" s="173">
        <v>283</v>
      </c>
      <c r="H14" s="173">
        <v>79</v>
      </c>
      <c r="I14" s="173">
        <v>211</v>
      </c>
      <c r="J14" s="60"/>
    </row>
    <row r="15" spans="1:10" ht="11.25" customHeight="1" x14ac:dyDescent="0.15">
      <c r="A15" s="26" t="s">
        <v>17</v>
      </c>
      <c r="B15" s="55">
        <f t="shared" si="1"/>
        <v>15271</v>
      </c>
      <c r="C15" s="173">
        <v>11931</v>
      </c>
      <c r="D15" s="173">
        <v>531</v>
      </c>
      <c r="E15" s="173">
        <v>970</v>
      </c>
      <c r="F15" s="173">
        <v>1287</v>
      </c>
      <c r="G15" s="173">
        <v>118</v>
      </c>
      <c r="H15" s="173">
        <v>103</v>
      </c>
      <c r="I15" s="173">
        <v>331</v>
      </c>
      <c r="J15" s="60"/>
    </row>
    <row r="16" spans="1:10" ht="11.25" customHeight="1" x14ac:dyDescent="0.15">
      <c r="A16" s="26" t="s">
        <v>18</v>
      </c>
      <c r="B16" s="55">
        <f t="shared" si="1"/>
        <v>20350</v>
      </c>
      <c r="C16" s="173">
        <v>15954</v>
      </c>
      <c r="D16" s="173">
        <v>1007</v>
      </c>
      <c r="E16" s="173">
        <v>1666</v>
      </c>
      <c r="F16" s="173">
        <v>1057</v>
      </c>
      <c r="G16" s="173">
        <v>231</v>
      </c>
      <c r="H16" s="173">
        <v>160</v>
      </c>
      <c r="I16" s="173">
        <v>275</v>
      </c>
      <c r="J16" s="60"/>
    </row>
    <row r="17" spans="1:10" ht="11.25" customHeight="1" x14ac:dyDescent="0.15">
      <c r="A17" s="26" t="s">
        <v>19</v>
      </c>
      <c r="B17" s="55">
        <f t="shared" si="1"/>
        <v>14358</v>
      </c>
      <c r="C17" s="173">
        <v>12503</v>
      </c>
      <c r="D17" s="173">
        <v>201</v>
      </c>
      <c r="E17" s="173">
        <v>235</v>
      </c>
      <c r="F17" s="173">
        <v>817</v>
      </c>
      <c r="G17" s="173">
        <v>34</v>
      </c>
      <c r="H17" s="173">
        <v>306</v>
      </c>
      <c r="I17" s="173">
        <v>262</v>
      </c>
      <c r="J17" s="60"/>
    </row>
    <row r="18" spans="1:10" ht="11.25" customHeight="1" x14ac:dyDescent="0.15">
      <c r="A18" s="26" t="s">
        <v>20</v>
      </c>
      <c r="B18" s="55">
        <f t="shared" si="1"/>
        <v>19370</v>
      </c>
      <c r="C18" s="173">
        <v>13795</v>
      </c>
      <c r="D18" s="173">
        <v>734</v>
      </c>
      <c r="E18" s="173">
        <v>457</v>
      </c>
      <c r="F18" s="173">
        <v>2006</v>
      </c>
      <c r="G18" s="173">
        <v>340</v>
      </c>
      <c r="H18" s="173">
        <v>464</v>
      </c>
      <c r="I18" s="173">
        <v>1574</v>
      </c>
      <c r="J18" s="60"/>
    </row>
    <row r="19" spans="1:10" ht="11.25" customHeight="1" x14ac:dyDescent="0.15">
      <c r="A19" s="26" t="s">
        <v>21</v>
      </c>
      <c r="B19" s="55">
        <f t="shared" si="1"/>
        <v>19844</v>
      </c>
      <c r="C19" s="173">
        <v>15097</v>
      </c>
      <c r="D19" s="173">
        <v>415</v>
      </c>
      <c r="E19" s="173">
        <v>533</v>
      </c>
      <c r="F19" s="173">
        <v>1923</v>
      </c>
      <c r="G19" s="173">
        <v>1193</v>
      </c>
      <c r="H19" s="173">
        <v>260</v>
      </c>
      <c r="I19" s="173">
        <v>423</v>
      </c>
      <c r="J19" s="60"/>
    </row>
    <row r="20" spans="1:10" ht="11.25" customHeight="1" x14ac:dyDescent="0.15">
      <c r="A20" s="26" t="s">
        <v>22</v>
      </c>
      <c r="B20" s="55">
        <f t="shared" si="1"/>
        <v>9505</v>
      </c>
      <c r="C20" s="173">
        <v>7360</v>
      </c>
      <c r="D20" s="173">
        <v>394</v>
      </c>
      <c r="E20" s="173">
        <v>361</v>
      </c>
      <c r="F20" s="173">
        <v>1123</v>
      </c>
      <c r="G20" s="173">
        <v>23</v>
      </c>
      <c r="H20" s="173">
        <v>53</v>
      </c>
      <c r="I20" s="173">
        <v>191</v>
      </c>
      <c r="J20" s="60"/>
    </row>
    <row r="21" spans="1:10" ht="11.25" customHeight="1" x14ac:dyDescent="0.15">
      <c r="A21" s="26" t="s">
        <v>147</v>
      </c>
      <c r="B21" s="55">
        <f t="shared" si="1"/>
        <v>13117</v>
      </c>
      <c r="C21" s="173">
        <v>9970</v>
      </c>
      <c r="D21" s="173">
        <v>473</v>
      </c>
      <c r="E21" s="173">
        <v>602</v>
      </c>
      <c r="F21" s="173">
        <v>1485</v>
      </c>
      <c r="G21" s="173">
        <v>222</v>
      </c>
      <c r="H21" s="173">
        <v>96</v>
      </c>
      <c r="I21" s="173">
        <v>269</v>
      </c>
      <c r="J21" s="60"/>
    </row>
    <row r="22" spans="1:10" ht="11.25" customHeight="1" x14ac:dyDescent="0.15">
      <c r="A22" s="27" t="s">
        <v>80</v>
      </c>
      <c r="B22" s="55">
        <f t="shared" si="1"/>
        <v>15832</v>
      </c>
      <c r="C22" s="173">
        <v>13163</v>
      </c>
      <c r="D22" s="173">
        <v>472</v>
      </c>
      <c r="E22" s="173">
        <v>463</v>
      </c>
      <c r="F22" s="173">
        <v>1340</v>
      </c>
      <c r="G22" s="173">
        <v>41</v>
      </c>
      <c r="H22" s="173">
        <v>158</v>
      </c>
      <c r="I22" s="173">
        <v>195</v>
      </c>
      <c r="J22" s="60"/>
    </row>
    <row r="23" spans="1:10" ht="11.25" customHeight="1" thickBot="1" x14ac:dyDescent="0.2">
      <c r="A23" s="28" t="s">
        <v>81</v>
      </c>
      <c r="B23" s="57">
        <f t="shared" si="1"/>
        <v>23299</v>
      </c>
      <c r="C23" s="174">
        <v>17732</v>
      </c>
      <c r="D23" s="174">
        <v>1399</v>
      </c>
      <c r="E23" s="174">
        <v>914</v>
      </c>
      <c r="F23" s="174">
        <v>2371</v>
      </c>
      <c r="G23" s="174">
        <v>195</v>
      </c>
      <c r="H23" s="174">
        <v>367</v>
      </c>
      <c r="I23" s="174">
        <v>321</v>
      </c>
      <c r="J23" s="60"/>
    </row>
    <row r="24" spans="1:10" ht="11.25" customHeight="1" x14ac:dyDescent="0.15">
      <c r="A24" s="34" t="s">
        <v>105</v>
      </c>
      <c r="B24" s="34"/>
      <c r="C24" s="34"/>
      <c r="D24" s="34"/>
      <c r="E24" s="34"/>
      <c r="F24" s="68"/>
      <c r="G24" s="68"/>
      <c r="H24" s="68"/>
      <c r="I24" s="63"/>
    </row>
    <row r="25" spans="1:10" x14ac:dyDescent="0.15">
      <c r="B25" s="60"/>
      <c r="C25" s="60"/>
      <c r="D25" s="60"/>
      <c r="E25" s="60"/>
      <c r="F25" s="60"/>
      <c r="G25" s="60"/>
      <c r="H25" s="60"/>
      <c r="I25" s="60"/>
    </row>
  </sheetData>
  <mergeCells count="6">
    <mergeCell ref="A1:I1"/>
    <mergeCell ref="B4:B5"/>
    <mergeCell ref="A4:A5"/>
    <mergeCell ref="I4:I5"/>
    <mergeCell ref="C4:E4"/>
    <mergeCell ref="F4:H4"/>
  </mergeCells>
  <phoneticPr fontId="2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zoomScale="115" zoomScaleNormal="115" workbookViewId="0">
      <selection sqref="A1:E1"/>
    </sheetView>
  </sheetViews>
  <sheetFormatPr defaultColWidth="1.375" defaultRowHeight="10.5" x14ac:dyDescent="0.15"/>
  <cols>
    <col min="1" max="1" width="13.625" style="1" customWidth="1"/>
    <col min="2" max="5" width="19.875" style="1" customWidth="1"/>
    <col min="6" max="16384" width="1.375" style="1"/>
  </cols>
  <sheetData>
    <row r="1" spans="1:5" ht="18" customHeight="1" x14ac:dyDescent="0.15">
      <c r="A1" s="219" t="s">
        <v>130</v>
      </c>
      <c r="B1" s="220"/>
      <c r="C1" s="220"/>
      <c r="D1" s="220"/>
      <c r="E1" s="220"/>
    </row>
    <row r="2" spans="1:5" ht="3.75" customHeight="1" x14ac:dyDescent="0.15">
      <c r="A2" s="3"/>
      <c r="B2" s="4"/>
      <c r="C2" s="4"/>
      <c r="D2" s="4"/>
      <c r="E2" s="4"/>
    </row>
    <row r="3" spans="1:5" ht="11.25" customHeight="1" thickBot="1" x14ac:dyDescent="0.2">
      <c r="E3" s="8" t="s">
        <v>23</v>
      </c>
    </row>
    <row r="4" spans="1:5" ht="11.25" customHeight="1" x14ac:dyDescent="0.15">
      <c r="A4" s="233" t="s">
        <v>71</v>
      </c>
      <c r="B4" s="235" t="s">
        <v>164</v>
      </c>
      <c r="C4" s="237" t="s">
        <v>82</v>
      </c>
      <c r="D4" s="237" t="s">
        <v>46</v>
      </c>
      <c r="E4" s="235" t="s">
        <v>75</v>
      </c>
    </row>
    <row r="5" spans="1:5" ht="11.25" customHeight="1" x14ac:dyDescent="0.15">
      <c r="A5" s="234"/>
      <c r="B5" s="236"/>
      <c r="C5" s="238"/>
      <c r="D5" s="238"/>
      <c r="E5" s="236"/>
    </row>
    <row r="6" spans="1:5" ht="11.25" customHeight="1" x14ac:dyDescent="0.15">
      <c r="A6" s="12" t="s">
        <v>143</v>
      </c>
      <c r="B6" s="50">
        <v>112145</v>
      </c>
      <c r="C6" s="51">
        <v>104372</v>
      </c>
      <c r="D6" s="51">
        <v>4832</v>
      </c>
      <c r="E6" s="51">
        <v>2941</v>
      </c>
    </row>
    <row r="7" spans="1:5" ht="11.25" customHeight="1" x14ac:dyDescent="0.15">
      <c r="A7" s="12" t="s">
        <v>84</v>
      </c>
      <c r="B7" s="50">
        <v>92749</v>
      </c>
      <c r="C7" s="51">
        <v>87170</v>
      </c>
      <c r="D7" s="51">
        <v>3046</v>
      </c>
      <c r="E7" s="51">
        <v>2533</v>
      </c>
    </row>
    <row r="8" spans="1:5" ht="11.25" customHeight="1" x14ac:dyDescent="0.15">
      <c r="A8" s="12" t="s">
        <v>93</v>
      </c>
      <c r="B8" s="50">
        <v>96097</v>
      </c>
      <c r="C8" s="51">
        <v>90744</v>
      </c>
      <c r="D8" s="51">
        <v>2535</v>
      </c>
      <c r="E8" s="51">
        <v>2818</v>
      </c>
    </row>
    <row r="9" spans="1:5" ht="11.25" customHeight="1" x14ac:dyDescent="0.15">
      <c r="A9" s="12" t="s">
        <v>144</v>
      </c>
      <c r="B9" s="50">
        <v>71373</v>
      </c>
      <c r="C9" s="51">
        <v>65978</v>
      </c>
      <c r="D9" s="51">
        <v>3282</v>
      </c>
      <c r="E9" s="51">
        <v>2113</v>
      </c>
    </row>
    <row r="10" spans="1:5" ht="11.25" customHeight="1" x14ac:dyDescent="0.15">
      <c r="A10" s="12" t="s">
        <v>151</v>
      </c>
      <c r="B10" s="45">
        <f>SUM(B12:B23)</f>
        <v>66530</v>
      </c>
      <c r="C10" s="54">
        <f t="shared" ref="C10:E10" si="0">SUM(C12:C23)</f>
        <v>61707</v>
      </c>
      <c r="D10" s="54">
        <f t="shared" si="0"/>
        <v>2657</v>
      </c>
      <c r="E10" s="54">
        <f t="shared" si="0"/>
        <v>2166</v>
      </c>
    </row>
    <row r="11" spans="1:5" ht="6.95" customHeight="1" x14ac:dyDescent="0.15">
      <c r="A11" s="12"/>
      <c r="B11" s="43" t="s">
        <v>91</v>
      </c>
      <c r="C11" s="58"/>
      <c r="D11" s="53"/>
      <c r="E11" s="53"/>
    </row>
    <row r="12" spans="1:5" ht="11.25" customHeight="1" x14ac:dyDescent="0.15">
      <c r="A12" s="26" t="s">
        <v>146</v>
      </c>
      <c r="B12" s="48">
        <f>SUM(C12:E12)</f>
        <v>5309</v>
      </c>
      <c r="C12" s="52">
        <v>4748</v>
      </c>
      <c r="D12" s="52">
        <v>426</v>
      </c>
      <c r="E12" s="51">
        <v>135</v>
      </c>
    </row>
    <row r="13" spans="1:5" ht="11.25" customHeight="1" x14ac:dyDescent="0.15">
      <c r="A13" s="47" t="s">
        <v>15</v>
      </c>
      <c r="B13" s="48">
        <f t="shared" ref="B13:B23" si="1">SUM(C13:E13)</f>
        <v>8894</v>
      </c>
      <c r="C13" s="52">
        <v>8544</v>
      </c>
      <c r="D13" s="52">
        <v>124</v>
      </c>
      <c r="E13" s="51">
        <v>226</v>
      </c>
    </row>
    <row r="14" spans="1:5" ht="11.25" customHeight="1" x14ac:dyDescent="0.15">
      <c r="A14" s="47" t="s">
        <v>16</v>
      </c>
      <c r="B14" s="48">
        <f t="shared" si="1"/>
        <v>3987</v>
      </c>
      <c r="C14" s="52">
        <v>3681</v>
      </c>
      <c r="D14" s="52">
        <v>148</v>
      </c>
      <c r="E14" s="51">
        <v>158</v>
      </c>
    </row>
    <row r="15" spans="1:5" ht="11.25" customHeight="1" x14ac:dyDescent="0.15">
      <c r="A15" s="47" t="s">
        <v>17</v>
      </c>
      <c r="B15" s="48">
        <f t="shared" si="1"/>
        <v>3536</v>
      </c>
      <c r="C15" s="52">
        <v>3267</v>
      </c>
      <c r="D15" s="52">
        <v>118</v>
      </c>
      <c r="E15" s="51">
        <v>151</v>
      </c>
    </row>
    <row r="16" spans="1:5" ht="11.25" customHeight="1" x14ac:dyDescent="0.15">
      <c r="A16" s="47" t="s">
        <v>18</v>
      </c>
      <c r="B16" s="48">
        <f t="shared" si="1"/>
        <v>7271</v>
      </c>
      <c r="C16" s="52">
        <v>6745</v>
      </c>
      <c r="D16" s="52">
        <v>102</v>
      </c>
      <c r="E16" s="51">
        <v>424</v>
      </c>
    </row>
    <row r="17" spans="1:5" ht="11.25" customHeight="1" x14ac:dyDescent="0.15">
      <c r="A17" s="47" t="s">
        <v>19</v>
      </c>
      <c r="B17" s="48">
        <f t="shared" si="1"/>
        <v>4502</v>
      </c>
      <c r="C17" s="52">
        <v>4228</v>
      </c>
      <c r="D17" s="52">
        <v>133</v>
      </c>
      <c r="E17" s="51">
        <v>141</v>
      </c>
    </row>
    <row r="18" spans="1:5" ht="11.25" customHeight="1" x14ac:dyDescent="0.15">
      <c r="A18" s="47" t="s">
        <v>20</v>
      </c>
      <c r="B18" s="48">
        <f t="shared" si="1"/>
        <v>6583</v>
      </c>
      <c r="C18" s="52">
        <v>6131</v>
      </c>
      <c r="D18" s="52">
        <v>253</v>
      </c>
      <c r="E18" s="51">
        <v>199</v>
      </c>
    </row>
    <row r="19" spans="1:5" ht="11.25" customHeight="1" x14ac:dyDescent="0.15">
      <c r="A19" s="47" t="s">
        <v>21</v>
      </c>
      <c r="B19" s="48">
        <f t="shared" si="1"/>
        <v>7329</v>
      </c>
      <c r="C19" s="52">
        <v>6620</v>
      </c>
      <c r="D19" s="52">
        <v>443</v>
      </c>
      <c r="E19" s="51">
        <v>266</v>
      </c>
    </row>
    <row r="20" spans="1:5" ht="11.25" customHeight="1" x14ac:dyDescent="0.15">
      <c r="A20" s="47" t="s">
        <v>22</v>
      </c>
      <c r="B20" s="48">
        <f t="shared" si="1"/>
        <v>3976</v>
      </c>
      <c r="C20" s="52">
        <v>3601</v>
      </c>
      <c r="D20" s="52">
        <v>235</v>
      </c>
      <c r="E20" s="51">
        <v>140</v>
      </c>
    </row>
    <row r="21" spans="1:5" ht="11.25" customHeight="1" x14ac:dyDescent="0.15">
      <c r="A21" s="5" t="s">
        <v>147</v>
      </c>
      <c r="B21" s="48">
        <f t="shared" si="1"/>
        <v>4076</v>
      </c>
      <c r="C21" s="52">
        <v>3631</v>
      </c>
      <c r="D21" s="52">
        <v>383</v>
      </c>
      <c r="E21" s="51">
        <v>62</v>
      </c>
    </row>
    <row r="22" spans="1:5" ht="11.25" customHeight="1" x14ac:dyDescent="0.15">
      <c r="A22" s="26" t="s">
        <v>80</v>
      </c>
      <c r="B22" s="48">
        <f t="shared" si="1"/>
        <v>4928</v>
      </c>
      <c r="C22" s="52">
        <v>4688</v>
      </c>
      <c r="D22" s="52">
        <v>154</v>
      </c>
      <c r="E22" s="51">
        <v>86</v>
      </c>
    </row>
    <row r="23" spans="1:5" ht="11.25" customHeight="1" thickBot="1" x14ac:dyDescent="0.2">
      <c r="A23" s="12" t="s">
        <v>81</v>
      </c>
      <c r="B23" s="48">
        <f t="shared" si="1"/>
        <v>6139</v>
      </c>
      <c r="C23" s="52">
        <v>5823</v>
      </c>
      <c r="D23" s="94">
        <v>138</v>
      </c>
      <c r="E23" s="172">
        <v>178</v>
      </c>
    </row>
    <row r="24" spans="1:5" ht="11.25" customHeight="1" x14ac:dyDescent="0.15">
      <c r="A24" s="221" t="s">
        <v>106</v>
      </c>
      <c r="B24" s="221"/>
      <c r="C24" s="232"/>
      <c r="D24" s="232"/>
      <c r="E24" s="232"/>
    </row>
  </sheetData>
  <mergeCells count="8">
    <mergeCell ref="A1:E1"/>
    <mergeCell ref="A24:C24"/>
    <mergeCell ref="D24:E24"/>
    <mergeCell ref="A4:A5"/>
    <mergeCell ref="B4:B5"/>
    <mergeCell ref="C4:C5"/>
    <mergeCell ref="D4:D5"/>
    <mergeCell ref="E4:E5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5" zoomScaleNormal="115" workbookViewId="0">
      <selection sqref="A1:I1"/>
    </sheetView>
  </sheetViews>
  <sheetFormatPr defaultColWidth="1.375" defaultRowHeight="10.5" x14ac:dyDescent="0.15"/>
  <cols>
    <col min="1" max="1" width="10.625" style="1" customWidth="1"/>
    <col min="2" max="2" width="10.125" style="1" customWidth="1"/>
    <col min="3" max="8" width="10.375" style="1" customWidth="1"/>
    <col min="9" max="9" width="10.125" style="1" customWidth="1"/>
    <col min="10" max="11" width="8.125" style="1" customWidth="1"/>
    <col min="12" max="16384" width="1.375" style="1"/>
  </cols>
  <sheetData>
    <row r="1" spans="1:10" ht="17.25" customHeight="1" x14ac:dyDescent="0.15">
      <c r="A1" s="219" t="s">
        <v>131</v>
      </c>
      <c r="B1" s="219"/>
      <c r="C1" s="219"/>
      <c r="D1" s="219"/>
      <c r="E1" s="219"/>
      <c r="F1" s="219"/>
      <c r="G1" s="219"/>
      <c r="H1" s="219"/>
      <c r="I1" s="219"/>
    </row>
    <row r="2" spans="1:10" ht="3.75" customHeight="1" x14ac:dyDescent="0.15">
      <c r="A2" s="167"/>
      <c r="B2" s="167"/>
      <c r="C2" s="167"/>
      <c r="D2" s="168"/>
      <c r="E2" s="168"/>
      <c r="F2" s="168"/>
      <c r="G2" s="168"/>
    </row>
    <row r="3" spans="1:10" ht="11.25" customHeight="1" thickBot="1" x14ac:dyDescent="0.2">
      <c r="A3" s="9"/>
      <c r="B3" s="9"/>
      <c r="C3" s="9"/>
      <c r="D3" s="9"/>
      <c r="E3" s="9"/>
      <c r="F3" s="9"/>
      <c r="G3" s="8"/>
      <c r="H3" s="8"/>
      <c r="I3" s="8" t="s">
        <v>23</v>
      </c>
    </row>
    <row r="4" spans="1:10" ht="11.25" customHeight="1" x14ac:dyDescent="0.15">
      <c r="A4" s="233" t="s">
        <v>71</v>
      </c>
      <c r="B4" s="245" t="s">
        <v>165</v>
      </c>
      <c r="C4" s="242" t="s">
        <v>47</v>
      </c>
      <c r="D4" s="242"/>
      <c r="E4" s="243"/>
      <c r="F4" s="241" t="s">
        <v>46</v>
      </c>
      <c r="G4" s="242"/>
      <c r="H4" s="243"/>
      <c r="I4" s="239" t="s">
        <v>48</v>
      </c>
    </row>
    <row r="5" spans="1:10" ht="11.25" customHeight="1" x14ac:dyDescent="0.15">
      <c r="A5" s="234"/>
      <c r="B5" s="246"/>
      <c r="C5" s="14" t="s">
        <v>96</v>
      </c>
      <c r="D5" s="6" t="s">
        <v>97</v>
      </c>
      <c r="E5" s="96" t="s">
        <v>98</v>
      </c>
      <c r="F5" s="6" t="s">
        <v>96</v>
      </c>
      <c r="G5" s="6" t="s">
        <v>97</v>
      </c>
      <c r="H5" s="96" t="s">
        <v>98</v>
      </c>
      <c r="I5" s="240"/>
    </row>
    <row r="6" spans="1:10" ht="11.25" customHeight="1" x14ac:dyDescent="0.15">
      <c r="A6" s="7" t="s">
        <v>152</v>
      </c>
      <c r="B6" s="18">
        <v>231531</v>
      </c>
      <c r="C6" s="16">
        <v>162850</v>
      </c>
      <c r="D6" s="16">
        <v>119082</v>
      </c>
      <c r="E6" s="16">
        <v>43768</v>
      </c>
      <c r="F6" s="16">
        <v>20595</v>
      </c>
      <c r="G6" s="16">
        <v>14113</v>
      </c>
      <c r="H6" s="16">
        <v>6482</v>
      </c>
      <c r="I6" s="16">
        <v>48086</v>
      </c>
    </row>
    <row r="7" spans="1:10" ht="11.25" customHeight="1" x14ac:dyDescent="0.15">
      <c r="A7" s="12" t="s">
        <v>86</v>
      </c>
      <c r="B7" s="18">
        <v>222858</v>
      </c>
      <c r="C7" s="16">
        <v>155218</v>
      </c>
      <c r="D7" s="16">
        <v>113423</v>
      </c>
      <c r="E7" s="16">
        <v>41795</v>
      </c>
      <c r="F7" s="16">
        <v>16589</v>
      </c>
      <c r="G7" s="16">
        <v>11223</v>
      </c>
      <c r="H7" s="16">
        <v>5366</v>
      </c>
      <c r="I7" s="16">
        <v>51051</v>
      </c>
    </row>
    <row r="8" spans="1:10" ht="11.25" customHeight="1" x14ac:dyDescent="0.15">
      <c r="A8" s="12" t="s">
        <v>90</v>
      </c>
      <c r="B8" s="18">
        <v>255279</v>
      </c>
      <c r="C8" s="16">
        <v>178015</v>
      </c>
      <c r="D8" s="16">
        <v>130110</v>
      </c>
      <c r="E8" s="16">
        <v>47905</v>
      </c>
      <c r="F8" s="16">
        <v>18777</v>
      </c>
      <c r="G8" s="16">
        <v>12916</v>
      </c>
      <c r="H8" s="16">
        <v>5861</v>
      </c>
      <c r="I8" s="16">
        <v>58487</v>
      </c>
      <c r="J8" s="2"/>
    </row>
    <row r="9" spans="1:10" ht="11.25" customHeight="1" x14ac:dyDescent="0.15">
      <c r="A9" s="12" t="s">
        <v>95</v>
      </c>
      <c r="B9" s="18">
        <v>277225</v>
      </c>
      <c r="C9" s="16">
        <v>191737</v>
      </c>
      <c r="D9" s="16">
        <v>141031</v>
      </c>
      <c r="E9" s="16">
        <v>50706</v>
      </c>
      <c r="F9" s="16">
        <v>23595</v>
      </c>
      <c r="G9" s="16">
        <v>16825</v>
      </c>
      <c r="H9" s="16">
        <v>6770</v>
      </c>
      <c r="I9" s="16">
        <v>61893</v>
      </c>
      <c r="J9" s="2"/>
    </row>
    <row r="10" spans="1:10" ht="11.25" customHeight="1" x14ac:dyDescent="0.15">
      <c r="A10" s="12" t="s">
        <v>153</v>
      </c>
      <c r="B10" s="43">
        <f>SUM(B12:B23)</f>
        <v>265132</v>
      </c>
      <c r="C10" s="58">
        <f t="shared" ref="C10:I10" si="0">SUM(C12:C23)</f>
        <v>156452</v>
      </c>
      <c r="D10" s="58">
        <f t="shared" si="0"/>
        <v>115916</v>
      </c>
      <c r="E10" s="58">
        <f t="shared" si="0"/>
        <v>40536</v>
      </c>
      <c r="F10" s="58">
        <f t="shared" si="0"/>
        <v>17206</v>
      </c>
      <c r="G10" s="58">
        <f t="shared" si="0"/>
        <v>12147</v>
      </c>
      <c r="H10" s="58">
        <f t="shared" si="0"/>
        <v>5059</v>
      </c>
      <c r="I10" s="58">
        <f t="shared" si="0"/>
        <v>91474</v>
      </c>
    </row>
    <row r="11" spans="1:10" ht="6.75" customHeight="1" x14ac:dyDescent="0.15">
      <c r="A11" s="13"/>
      <c r="B11" s="58"/>
      <c r="C11" s="58"/>
      <c r="D11" s="51"/>
      <c r="E11" s="53"/>
      <c r="F11" s="58"/>
      <c r="G11" s="53"/>
      <c r="H11" s="92"/>
      <c r="I11" s="59"/>
    </row>
    <row r="12" spans="1:10" ht="11.25" customHeight="1" x14ac:dyDescent="0.15">
      <c r="A12" s="26" t="s">
        <v>146</v>
      </c>
      <c r="B12" s="48">
        <f>C12+F12+I12</f>
        <v>17266</v>
      </c>
      <c r="C12" s="54">
        <f>SUM(D12:E12)</f>
        <v>10195</v>
      </c>
      <c r="D12" s="54">
        <v>7421</v>
      </c>
      <c r="E12" s="54">
        <v>2774</v>
      </c>
      <c r="F12" s="54">
        <f>SUM(G12:H12)</f>
        <v>566</v>
      </c>
      <c r="G12" s="54">
        <v>460</v>
      </c>
      <c r="H12" s="54">
        <v>106</v>
      </c>
      <c r="I12" s="54">
        <v>6505</v>
      </c>
    </row>
    <row r="13" spans="1:10" ht="11.25" customHeight="1" x14ac:dyDescent="0.15">
      <c r="A13" s="13" t="s">
        <v>59</v>
      </c>
      <c r="B13" s="48">
        <f t="shared" ref="B13:B23" si="1">C13+F13+I13</f>
        <v>29326</v>
      </c>
      <c r="C13" s="54">
        <f t="shared" ref="C13:C23" si="2">SUM(D13:E13)</f>
        <v>17197</v>
      </c>
      <c r="D13" s="54">
        <v>12818</v>
      </c>
      <c r="E13" s="54">
        <v>4379</v>
      </c>
      <c r="F13" s="54">
        <f t="shared" ref="F13:F23" si="3">SUM(G13:H13)</f>
        <v>1429</v>
      </c>
      <c r="G13" s="54">
        <v>1100</v>
      </c>
      <c r="H13" s="54">
        <v>329</v>
      </c>
      <c r="I13" s="54">
        <v>10700</v>
      </c>
    </row>
    <row r="14" spans="1:10" ht="11.25" customHeight="1" x14ac:dyDescent="0.15">
      <c r="A14" s="13" t="s">
        <v>60</v>
      </c>
      <c r="B14" s="48">
        <f t="shared" si="1"/>
        <v>15220</v>
      </c>
      <c r="C14" s="54">
        <f t="shared" si="2"/>
        <v>8205</v>
      </c>
      <c r="D14" s="54">
        <v>6495</v>
      </c>
      <c r="E14" s="54">
        <v>1710</v>
      </c>
      <c r="F14" s="54">
        <f t="shared" si="3"/>
        <v>663</v>
      </c>
      <c r="G14" s="54">
        <v>608</v>
      </c>
      <c r="H14" s="54">
        <v>55</v>
      </c>
      <c r="I14" s="54">
        <v>6352</v>
      </c>
    </row>
    <row r="15" spans="1:10" ht="11.25" customHeight="1" x14ac:dyDescent="0.15">
      <c r="A15" s="13" t="s">
        <v>61</v>
      </c>
      <c r="B15" s="48">
        <f t="shared" si="1"/>
        <v>27430</v>
      </c>
      <c r="C15" s="54">
        <f t="shared" si="2"/>
        <v>15874</v>
      </c>
      <c r="D15" s="52">
        <v>11517</v>
      </c>
      <c r="E15" s="46">
        <v>4357</v>
      </c>
      <c r="F15" s="54">
        <f t="shared" si="3"/>
        <v>2681</v>
      </c>
      <c r="G15" s="46">
        <v>1882</v>
      </c>
      <c r="H15" s="93">
        <v>799</v>
      </c>
      <c r="I15" s="60">
        <v>8875</v>
      </c>
    </row>
    <row r="16" spans="1:10" ht="11.25" customHeight="1" x14ac:dyDescent="0.15">
      <c r="A16" s="13" t="s">
        <v>62</v>
      </c>
      <c r="B16" s="48">
        <f t="shared" si="1"/>
        <v>47857</v>
      </c>
      <c r="C16" s="54">
        <f t="shared" si="2"/>
        <v>31171</v>
      </c>
      <c r="D16" s="54">
        <v>20791</v>
      </c>
      <c r="E16" s="52">
        <v>10380</v>
      </c>
      <c r="F16" s="54">
        <f t="shared" si="3"/>
        <v>2860</v>
      </c>
      <c r="G16" s="46">
        <v>1781</v>
      </c>
      <c r="H16" s="93">
        <v>1079</v>
      </c>
      <c r="I16" s="60">
        <v>13826</v>
      </c>
    </row>
    <row r="17" spans="1:9" ht="11.25" customHeight="1" x14ac:dyDescent="0.15">
      <c r="A17" s="13" t="s">
        <v>63</v>
      </c>
      <c r="B17" s="48">
        <f t="shared" si="1"/>
        <v>18057</v>
      </c>
      <c r="C17" s="54">
        <f t="shared" si="2"/>
        <v>9978</v>
      </c>
      <c r="D17" s="52">
        <v>8132</v>
      </c>
      <c r="E17" s="46">
        <v>1846</v>
      </c>
      <c r="F17" s="54">
        <f t="shared" si="3"/>
        <v>1385</v>
      </c>
      <c r="G17" s="46">
        <v>1174</v>
      </c>
      <c r="H17" s="93">
        <v>211</v>
      </c>
      <c r="I17" s="60">
        <v>6694</v>
      </c>
    </row>
    <row r="18" spans="1:9" ht="11.25" customHeight="1" x14ac:dyDescent="0.15">
      <c r="A18" s="13" t="s">
        <v>64</v>
      </c>
      <c r="B18" s="48">
        <f t="shared" si="1"/>
        <v>18418</v>
      </c>
      <c r="C18" s="54">
        <f t="shared" si="2"/>
        <v>9397</v>
      </c>
      <c r="D18" s="52">
        <v>7374</v>
      </c>
      <c r="E18" s="46">
        <v>2023</v>
      </c>
      <c r="F18" s="54">
        <f t="shared" si="3"/>
        <v>2015</v>
      </c>
      <c r="G18" s="46">
        <v>1535</v>
      </c>
      <c r="H18" s="93">
        <v>480</v>
      </c>
      <c r="I18" s="60">
        <v>7006</v>
      </c>
    </row>
    <row r="19" spans="1:9" ht="11.25" customHeight="1" x14ac:dyDescent="0.15">
      <c r="A19" s="13" t="s">
        <v>65</v>
      </c>
      <c r="B19" s="48">
        <f t="shared" si="1"/>
        <v>17847</v>
      </c>
      <c r="C19" s="54">
        <f t="shared" si="2"/>
        <v>9816</v>
      </c>
      <c r="D19" s="52">
        <v>7288</v>
      </c>
      <c r="E19" s="46">
        <v>2528</v>
      </c>
      <c r="F19" s="54">
        <f t="shared" si="3"/>
        <v>876</v>
      </c>
      <c r="G19" s="46">
        <v>719</v>
      </c>
      <c r="H19" s="93">
        <v>157</v>
      </c>
      <c r="I19" s="60">
        <v>7155</v>
      </c>
    </row>
    <row r="20" spans="1:9" ht="11.25" customHeight="1" x14ac:dyDescent="0.15">
      <c r="A20" s="13" t="s">
        <v>66</v>
      </c>
      <c r="B20" s="48">
        <f t="shared" si="1"/>
        <v>16094</v>
      </c>
      <c r="C20" s="54">
        <f t="shared" si="2"/>
        <v>9631</v>
      </c>
      <c r="D20" s="52">
        <v>7281</v>
      </c>
      <c r="E20" s="46">
        <v>2350</v>
      </c>
      <c r="F20" s="54">
        <f t="shared" si="3"/>
        <v>888</v>
      </c>
      <c r="G20" s="46">
        <v>725</v>
      </c>
      <c r="H20" s="93">
        <v>163</v>
      </c>
      <c r="I20" s="60">
        <v>5575</v>
      </c>
    </row>
    <row r="21" spans="1:9" ht="11.25" customHeight="1" x14ac:dyDescent="0.15">
      <c r="A21" s="13" t="s">
        <v>147</v>
      </c>
      <c r="B21" s="48">
        <f t="shared" si="1"/>
        <v>17035</v>
      </c>
      <c r="C21" s="54">
        <f t="shared" si="2"/>
        <v>10666</v>
      </c>
      <c r="D21" s="52">
        <v>7818</v>
      </c>
      <c r="E21" s="46">
        <v>2848</v>
      </c>
      <c r="F21" s="54">
        <f t="shared" si="3"/>
        <v>571</v>
      </c>
      <c r="G21" s="46">
        <v>430</v>
      </c>
      <c r="H21" s="93">
        <v>141</v>
      </c>
      <c r="I21" s="60">
        <v>5798</v>
      </c>
    </row>
    <row r="22" spans="1:9" ht="11.25" customHeight="1" x14ac:dyDescent="0.15">
      <c r="A22" s="13" t="s">
        <v>67</v>
      </c>
      <c r="B22" s="48">
        <f t="shared" si="1"/>
        <v>19235</v>
      </c>
      <c r="C22" s="54">
        <f t="shared" si="2"/>
        <v>10866</v>
      </c>
      <c r="D22" s="54">
        <v>8667</v>
      </c>
      <c r="E22" s="52">
        <v>2199</v>
      </c>
      <c r="F22" s="54">
        <f t="shared" si="3"/>
        <v>1924</v>
      </c>
      <c r="G22" s="46">
        <v>950</v>
      </c>
      <c r="H22" s="93">
        <v>974</v>
      </c>
      <c r="I22" s="60">
        <v>6445</v>
      </c>
    </row>
    <row r="23" spans="1:9" ht="11.25" customHeight="1" thickBot="1" x14ac:dyDescent="0.2">
      <c r="A23" s="15" t="s">
        <v>68</v>
      </c>
      <c r="B23" s="48">
        <f t="shared" si="1"/>
        <v>21347</v>
      </c>
      <c r="C23" s="54">
        <f t="shared" si="2"/>
        <v>13456</v>
      </c>
      <c r="D23" s="94">
        <v>10314</v>
      </c>
      <c r="E23" s="49">
        <v>3142</v>
      </c>
      <c r="F23" s="54">
        <f t="shared" si="3"/>
        <v>1348</v>
      </c>
      <c r="G23" s="49">
        <v>783</v>
      </c>
      <c r="H23" s="95">
        <v>565</v>
      </c>
      <c r="I23" s="95">
        <v>6543</v>
      </c>
    </row>
    <row r="24" spans="1:9" ht="11.25" customHeight="1" x14ac:dyDescent="0.15">
      <c r="A24" s="244" t="s">
        <v>107</v>
      </c>
      <c r="B24" s="244"/>
      <c r="C24" s="244"/>
      <c r="D24" s="244"/>
      <c r="E24" s="244"/>
      <c r="F24" s="244"/>
      <c r="G24" s="244"/>
      <c r="H24" s="244"/>
      <c r="I24" s="244"/>
    </row>
    <row r="25" spans="1:9" x14ac:dyDescent="0.15">
      <c r="B25" s="17"/>
      <c r="C25" s="17"/>
      <c r="D25" s="17"/>
      <c r="E25" s="17"/>
      <c r="F25" s="17"/>
      <c r="G25" s="17"/>
      <c r="H25" s="17"/>
      <c r="I25" s="17"/>
    </row>
    <row r="26" spans="1:9" x14ac:dyDescent="0.15">
      <c r="B26" s="17"/>
      <c r="C26" s="17"/>
      <c r="F26" s="17"/>
    </row>
    <row r="27" spans="1:9" x14ac:dyDescent="0.15">
      <c r="B27" s="17"/>
      <c r="C27" s="17"/>
      <c r="F27" s="17"/>
    </row>
    <row r="28" spans="1:9" x14ac:dyDescent="0.15">
      <c r="B28" s="17"/>
      <c r="C28" s="17"/>
      <c r="F28" s="17"/>
    </row>
    <row r="29" spans="1:9" x14ac:dyDescent="0.15">
      <c r="B29" s="17"/>
      <c r="C29" s="17"/>
      <c r="F29" s="17"/>
    </row>
    <row r="30" spans="1:9" x14ac:dyDescent="0.15">
      <c r="B30" s="17"/>
      <c r="C30" s="17"/>
      <c r="F30" s="17"/>
    </row>
    <row r="31" spans="1:9" x14ac:dyDescent="0.15">
      <c r="B31" s="17"/>
      <c r="C31" s="17"/>
      <c r="F31" s="17"/>
    </row>
    <row r="32" spans="1:9" x14ac:dyDescent="0.15">
      <c r="B32" s="17"/>
      <c r="C32" s="17"/>
      <c r="F32" s="17"/>
    </row>
    <row r="33" spans="2:6" x14ac:dyDescent="0.15">
      <c r="B33" s="17"/>
      <c r="C33" s="17"/>
      <c r="F33" s="17"/>
    </row>
    <row r="34" spans="2:6" x14ac:dyDescent="0.15">
      <c r="B34" s="17"/>
      <c r="C34" s="17"/>
      <c r="F34" s="17"/>
    </row>
    <row r="35" spans="2:6" x14ac:dyDescent="0.15">
      <c r="B35" s="17"/>
      <c r="C35" s="17"/>
      <c r="F35" s="17"/>
    </row>
    <row r="36" spans="2:6" x14ac:dyDescent="0.15">
      <c r="B36" s="17"/>
      <c r="C36" s="17"/>
      <c r="F36" s="17"/>
    </row>
    <row r="37" spans="2:6" x14ac:dyDescent="0.15">
      <c r="B37" s="17"/>
      <c r="C37" s="17"/>
      <c r="F37" s="17"/>
    </row>
    <row r="38" spans="2:6" x14ac:dyDescent="0.15">
      <c r="B38" s="17"/>
      <c r="C38" s="17"/>
      <c r="F38" s="17"/>
    </row>
    <row r="39" spans="2:6" x14ac:dyDescent="0.15">
      <c r="C39" s="17"/>
      <c r="F39" s="17"/>
    </row>
    <row r="40" spans="2:6" x14ac:dyDescent="0.15">
      <c r="F40" s="17"/>
    </row>
    <row r="41" spans="2:6" x14ac:dyDescent="0.15">
      <c r="F41" s="17"/>
    </row>
    <row r="42" spans="2:6" x14ac:dyDescent="0.15">
      <c r="F42" s="17"/>
    </row>
    <row r="43" spans="2:6" x14ac:dyDescent="0.15">
      <c r="F43" s="17"/>
    </row>
  </sheetData>
  <mergeCells count="7">
    <mergeCell ref="A1:I1"/>
    <mergeCell ref="I4:I5"/>
    <mergeCell ref="F4:H4"/>
    <mergeCell ref="A24:I24"/>
    <mergeCell ref="A4:A5"/>
    <mergeCell ref="B4:B5"/>
    <mergeCell ref="C4:E4"/>
  </mergeCells>
  <phoneticPr fontId="2"/>
  <pageMargins left="0.47244094488188981" right="0.23622047244094491" top="0.74803149606299213" bottom="0.74803149606299213" header="0.31496062992125984" footer="0.31496062992125984"/>
  <pageSetup paperSize="9" orientation="portrait" r:id="rId1"/>
  <headerFooter alignWithMargins="0"/>
  <ignoredErrors>
    <ignoredError sqref="F12:F2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showGridLines="0" zoomScale="115" zoomScaleNormal="115" workbookViewId="0">
      <selection sqref="A1:N1"/>
    </sheetView>
  </sheetViews>
  <sheetFormatPr defaultColWidth="1.375" defaultRowHeight="10.5" x14ac:dyDescent="0.15"/>
  <cols>
    <col min="1" max="1" width="10" style="1" customWidth="1"/>
    <col min="2" max="2" width="7.5" style="1" customWidth="1"/>
    <col min="3" max="3" width="6.875" style="1" customWidth="1"/>
    <col min="4" max="6" width="6.25" style="1" customWidth="1"/>
    <col min="7" max="7" width="6.875" style="1" customWidth="1"/>
    <col min="8" max="10" width="6.25" style="1" customWidth="1"/>
    <col min="11" max="11" width="6.875" style="1" customWidth="1"/>
    <col min="12" max="14" width="6.25" style="1" customWidth="1"/>
    <col min="15" max="15" width="2" style="1" customWidth="1"/>
    <col min="16" max="16384" width="1.375" style="1"/>
  </cols>
  <sheetData>
    <row r="1" spans="1:15" ht="18" customHeight="1" x14ac:dyDescent="0.15">
      <c r="A1" s="219" t="s">
        <v>137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5" ht="3.75" customHeight="1" x14ac:dyDescent="0.15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5" ht="11.25" customHeight="1" thickBot="1" x14ac:dyDescent="0.2">
      <c r="L3" s="12"/>
      <c r="M3" s="12"/>
      <c r="N3" s="12" t="s">
        <v>23</v>
      </c>
    </row>
    <row r="4" spans="1:15" ht="21" customHeight="1" x14ac:dyDescent="0.15">
      <c r="A4" s="233" t="s">
        <v>71</v>
      </c>
      <c r="B4" s="235" t="s">
        <v>142</v>
      </c>
      <c r="C4" s="248" t="s">
        <v>139</v>
      </c>
      <c r="D4" s="249"/>
      <c r="E4" s="249"/>
      <c r="F4" s="249"/>
      <c r="G4" s="250" t="s">
        <v>140</v>
      </c>
      <c r="H4" s="251"/>
      <c r="I4" s="251"/>
      <c r="J4" s="251"/>
      <c r="K4" s="250" t="s">
        <v>141</v>
      </c>
      <c r="L4" s="251"/>
      <c r="M4" s="251"/>
      <c r="N4" s="251"/>
    </row>
    <row r="5" spans="1:15" ht="21" customHeight="1" x14ac:dyDescent="0.15">
      <c r="A5" s="234"/>
      <c r="B5" s="252"/>
      <c r="C5" s="71" t="s">
        <v>45</v>
      </c>
      <c r="D5" s="36" t="s">
        <v>76</v>
      </c>
      <c r="E5" s="36" t="s">
        <v>77</v>
      </c>
      <c r="F5" s="69" t="s">
        <v>78</v>
      </c>
      <c r="G5" s="71" t="s">
        <v>45</v>
      </c>
      <c r="H5" s="36" t="s">
        <v>76</v>
      </c>
      <c r="I5" s="70" t="s">
        <v>77</v>
      </c>
      <c r="J5" s="69" t="s">
        <v>78</v>
      </c>
      <c r="K5" s="71" t="s">
        <v>45</v>
      </c>
      <c r="L5" s="36" t="s">
        <v>76</v>
      </c>
      <c r="M5" s="70" t="s">
        <v>77</v>
      </c>
      <c r="N5" s="72" t="s">
        <v>78</v>
      </c>
    </row>
    <row r="6" spans="1:15" ht="11.25" customHeight="1" x14ac:dyDescent="0.15">
      <c r="A6" s="12" t="s">
        <v>143</v>
      </c>
      <c r="B6" s="66">
        <v>40064</v>
      </c>
      <c r="C6" s="67">
        <v>19769</v>
      </c>
      <c r="D6" s="67">
        <v>6966</v>
      </c>
      <c r="E6" s="67">
        <v>7898</v>
      </c>
      <c r="F6" s="67">
        <v>4905</v>
      </c>
      <c r="G6" s="67">
        <v>17727</v>
      </c>
      <c r="H6" s="67">
        <v>5350</v>
      </c>
      <c r="I6" s="67">
        <v>7310</v>
      </c>
      <c r="J6" s="67">
        <v>5067</v>
      </c>
      <c r="K6" s="67">
        <v>2568</v>
      </c>
      <c r="L6" s="67">
        <v>222</v>
      </c>
      <c r="M6" s="67">
        <v>956</v>
      </c>
      <c r="N6" s="67">
        <v>1390</v>
      </c>
    </row>
    <row r="7" spans="1:15" ht="11.25" customHeight="1" x14ac:dyDescent="0.15">
      <c r="A7" s="12" t="s">
        <v>84</v>
      </c>
      <c r="B7" s="50">
        <v>19338</v>
      </c>
      <c r="C7" s="51">
        <v>11933</v>
      </c>
      <c r="D7" s="51">
        <v>5396</v>
      </c>
      <c r="E7" s="51">
        <v>6347</v>
      </c>
      <c r="F7" s="51">
        <v>190</v>
      </c>
      <c r="G7" s="51">
        <v>6252</v>
      </c>
      <c r="H7" s="51">
        <v>2998</v>
      </c>
      <c r="I7" s="51">
        <v>3202</v>
      </c>
      <c r="J7" s="51">
        <v>52</v>
      </c>
      <c r="K7" s="51">
        <v>1153</v>
      </c>
      <c r="L7" s="51">
        <v>203</v>
      </c>
      <c r="M7" s="51">
        <v>919</v>
      </c>
      <c r="N7" s="51">
        <v>31</v>
      </c>
    </row>
    <row r="8" spans="1:15" ht="11.25" customHeight="1" x14ac:dyDescent="0.15">
      <c r="A8" s="12" t="s">
        <v>93</v>
      </c>
      <c r="B8" s="50">
        <v>24364</v>
      </c>
      <c r="C8" s="51">
        <v>15182</v>
      </c>
      <c r="D8" s="51">
        <v>6701</v>
      </c>
      <c r="E8" s="51">
        <v>8400</v>
      </c>
      <c r="F8" s="51">
        <v>81</v>
      </c>
      <c r="G8" s="51">
        <v>8262</v>
      </c>
      <c r="H8" s="51">
        <v>4003</v>
      </c>
      <c r="I8" s="51">
        <v>4251</v>
      </c>
      <c r="J8" s="51">
        <v>8</v>
      </c>
      <c r="K8" s="51">
        <v>920</v>
      </c>
      <c r="L8" s="51">
        <v>258</v>
      </c>
      <c r="M8" s="51">
        <v>662</v>
      </c>
      <c r="N8" s="51">
        <v>0</v>
      </c>
    </row>
    <row r="9" spans="1:15" ht="11.25" customHeight="1" x14ac:dyDescent="0.15">
      <c r="A9" s="12" t="s">
        <v>144</v>
      </c>
      <c r="B9" s="50">
        <v>13663</v>
      </c>
      <c r="C9" s="51">
        <v>8185</v>
      </c>
      <c r="D9" s="51">
        <v>4491</v>
      </c>
      <c r="E9" s="51">
        <v>3694</v>
      </c>
      <c r="F9" s="51">
        <v>0</v>
      </c>
      <c r="G9" s="51">
        <v>5478</v>
      </c>
      <c r="H9" s="51">
        <v>2428</v>
      </c>
      <c r="I9" s="51">
        <v>3050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</row>
    <row r="10" spans="1:15" ht="11.25" customHeight="1" x14ac:dyDescent="0.15">
      <c r="A10" s="12" t="s">
        <v>145</v>
      </c>
      <c r="B10" s="45">
        <f>SUM(B12:B23)</f>
        <v>7981</v>
      </c>
      <c r="C10" s="52">
        <f t="shared" ref="C10:N10" si="0">SUM(C12:C23)</f>
        <v>4818</v>
      </c>
      <c r="D10" s="52">
        <f t="shared" si="0"/>
        <v>2223</v>
      </c>
      <c r="E10" s="52">
        <f t="shared" si="0"/>
        <v>2595</v>
      </c>
      <c r="F10" s="52">
        <f t="shared" si="0"/>
        <v>0</v>
      </c>
      <c r="G10" s="52">
        <f t="shared" si="0"/>
        <v>3163</v>
      </c>
      <c r="H10" s="52">
        <f t="shared" si="0"/>
        <v>919</v>
      </c>
      <c r="I10" s="52">
        <f t="shared" si="0"/>
        <v>2244</v>
      </c>
      <c r="J10" s="52">
        <f t="shared" si="0"/>
        <v>0</v>
      </c>
      <c r="K10" s="52">
        <f t="shared" si="0"/>
        <v>0</v>
      </c>
      <c r="L10" s="52">
        <f t="shared" si="0"/>
        <v>0</v>
      </c>
      <c r="M10" s="52">
        <f t="shared" si="0"/>
        <v>0</v>
      </c>
      <c r="N10" s="52">
        <f t="shared" si="0"/>
        <v>0</v>
      </c>
      <c r="O10" s="59"/>
    </row>
    <row r="11" spans="1:15" ht="6.95" customHeight="1" x14ac:dyDescent="0.15">
      <c r="A11" s="12"/>
      <c r="B11" s="43" t="s">
        <v>91</v>
      </c>
      <c r="C11" s="58"/>
      <c r="D11" s="58"/>
      <c r="E11" s="58"/>
      <c r="F11" s="58"/>
      <c r="G11" s="58"/>
      <c r="H11" s="58"/>
      <c r="I11" s="58"/>
      <c r="J11" s="58"/>
      <c r="K11" s="58"/>
      <c r="L11" s="53"/>
      <c r="M11" s="53"/>
      <c r="N11" s="53"/>
      <c r="O11" s="59"/>
    </row>
    <row r="12" spans="1:15" ht="11.25" customHeight="1" x14ac:dyDescent="0.15">
      <c r="A12" s="26" t="s">
        <v>146</v>
      </c>
      <c r="B12" s="48">
        <f>C12+G12+K12</f>
        <v>752</v>
      </c>
      <c r="C12" s="54">
        <f>SUM(D12:F12)</f>
        <v>433</v>
      </c>
      <c r="D12" s="46">
        <v>251</v>
      </c>
      <c r="E12" s="46">
        <v>182</v>
      </c>
      <c r="F12" s="46">
        <v>0</v>
      </c>
      <c r="G12" s="54">
        <f>SUM(H12:J12)</f>
        <v>319</v>
      </c>
      <c r="H12" s="46">
        <v>84</v>
      </c>
      <c r="I12" s="46">
        <v>235</v>
      </c>
      <c r="J12" s="46">
        <v>0</v>
      </c>
      <c r="K12" s="54">
        <f>SUM(L12:N12)</f>
        <v>0</v>
      </c>
      <c r="L12" s="46">
        <v>0</v>
      </c>
      <c r="M12" s="46">
        <v>0</v>
      </c>
      <c r="N12" s="46">
        <v>0</v>
      </c>
      <c r="O12" s="59"/>
    </row>
    <row r="13" spans="1:15" ht="11.25" customHeight="1" x14ac:dyDescent="0.15">
      <c r="A13" s="47" t="s">
        <v>15</v>
      </c>
      <c r="B13" s="48">
        <f t="shared" ref="B13:B23" si="1">C13+G13+K13</f>
        <v>714</v>
      </c>
      <c r="C13" s="54">
        <f t="shared" ref="C13:C23" si="2">SUM(D13:F13)</f>
        <v>485</v>
      </c>
      <c r="D13" s="46">
        <v>194</v>
      </c>
      <c r="E13" s="46">
        <v>291</v>
      </c>
      <c r="F13" s="46">
        <v>0</v>
      </c>
      <c r="G13" s="54">
        <f t="shared" ref="G13:G23" si="3">SUM(H13:J13)</f>
        <v>229</v>
      </c>
      <c r="H13" s="46">
        <v>54</v>
      </c>
      <c r="I13" s="46">
        <v>175</v>
      </c>
      <c r="J13" s="46">
        <v>0</v>
      </c>
      <c r="K13" s="54">
        <f>SUM(L13:N13)</f>
        <v>0</v>
      </c>
      <c r="L13" s="46">
        <v>0</v>
      </c>
      <c r="M13" s="46">
        <v>0</v>
      </c>
      <c r="N13" s="46">
        <v>0</v>
      </c>
      <c r="O13" s="59"/>
    </row>
    <row r="14" spans="1:15" ht="11.25" customHeight="1" x14ac:dyDescent="0.15">
      <c r="A14" s="47" t="s">
        <v>16</v>
      </c>
      <c r="B14" s="48">
        <f t="shared" si="1"/>
        <v>638</v>
      </c>
      <c r="C14" s="54">
        <f t="shared" si="2"/>
        <v>434</v>
      </c>
      <c r="D14" s="46">
        <v>108</v>
      </c>
      <c r="E14" s="46">
        <v>326</v>
      </c>
      <c r="F14" s="46">
        <v>0</v>
      </c>
      <c r="G14" s="54">
        <f t="shared" si="3"/>
        <v>204</v>
      </c>
      <c r="H14" s="46">
        <v>61</v>
      </c>
      <c r="I14" s="46">
        <v>143</v>
      </c>
      <c r="J14" s="46">
        <v>0</v>
      </c>
      <c r="K14" s="54">
        <f t="shared" ref="K14:K23" si="4">SUM(L14:N14)</f>
        <v>0</v>
      </c>
      <c r="L14" s="46">
        <v>0</v>
      </c>
      <c r="M14" s="46">
        <v>0</v>
      </c>
      <c r="N14" s="46">
        <v>0</v>
      </c>
      <c r="O14" s="59"/>
    </row>
    <row r="15" spans="1:15" ht="11.25" customHeight="1" x14ac:dyDescent="0.15">
      <c r="A15" s="47" t="s">
        <v>17</v>
      </c>
      <c r="B15" s="48">
        <f t="shared" si="1"/>
        <v>369</v>
      </c>
      <c r="C15" s="54">
        <f t="shared" si="2"/>
        <v>196</v>
      </c>
      <c r="D15" s="46">
        <v>119</v>
      </c>
      <c r="E15" s="46">
        <v>77</v>
      </c>
      <c r="F15" s="46">
        <v>0</v>
      </c>
      <c r="G15" s="54">
        <f t="shared" si="3"/>
        <v>173</v>
      </c>
      <c r="H15" s="46">
        <v>51</v>
      </c>
      <c r="I15" s="46">
        <v>122</v>
      </c>
      <c r="J15" s="46">
        <v>0</v>
      </c>
      <c r="K15" s="54">
        <f t="shared" si="4"/>
        <v>0</v>
      </c>
      <c r="L15" s="46">
        <v>0</v>
      </c>
      <c r="M15" s="46">
        <v>0</v>
      </c>
      <c r="N15" s="46">
        <v>0</v>
      </c>
      <c r="O15" s="59"/>
    </row>
    <row r="16" spans="1:15" ht="11.25" customHeight="1" x14ac:dyDescent="0.15">
      <c r="A16" s="47" t="s">
        <v>18</v>
      </c>
      <c r="B16" s="48">
        <f t="shared" si="1"/>
        <v>537</v>
      </c>
      <c r="C16" s="54">
        <f t="shared" si="2"/>
        <v>290</v>
      </c>
      <c r="D16" s="46">
        <v>152</v>
      </c>
      <c r="E16" s="46">
        <v>138</v>
      </c>
      <c r="F16" s="46">
        <v>0</v>
      </c>
      <c r="G16" s="54">
        <f t="shared" si="3"/>
        <v>247</v>
      </c>
      <c r="H16" s="46">
        <v>70</v>
      </c>
      <c r="I16" s="46">
        <v>177</v>
      </c>
      <c r="J16" s="46">
        <v>0</v>
      </c>
      <c r="K16" s="54">
        <f t="shared" si="4"/>
        <v>0</v>
      </c>
      <c r="L16" s="46">
        <v>0</v>
      </c>
      <c r="M16" s="46">
        <v>0</v>
      </c>
      <c r="N16" s="46">
        <v>0</v>
      </c>
      <c r="O16" s="59"/>
    </row>
    <row r="17" spans="1:15" ht="11.25" customHeight="1" x14ac:dyDescent="0.15">
      <c r="A17" s="47" t="s">
        <v>19</v>
      </c>
      <c r="B17" s="48">
        <f t="shared" si="1"/>
        <v>702</v>
      </c>
      <c r="C17" s="54">
        <f t="shared" si="2"/>
        <v>406</v>
      </c>
      <c r="D17" s="46">
        <v>274</v>
      </c>
      <c r="E17" s="46">
        <v>132</v>
      </c>
      <c r="F17" s="46">
        <v>0</v>
      </c>
      <c r="G17" s="54">
        <f t="shared" si="3"/>
        <v>296</v>
      </c>
      <c r="H17" s="46">
        <v>98</v>
      </c>
      <c r="I17" s="46">
        <v>198</v>
      </c>
      <c r="J17" s="46">
        <v>0</v>
      </c>
      <c r="K17" s="54">
        <f t="shared" si="4"/>
        <v>0</v>
      </c>
      <c r="L17" s="46">
        <v>0</v>
      </c>
      <c r="M17" s="46">
        <v>0</v>
      </c>
      <c r="N17" s="46">
        <v>0</v>
      </c>
      <c r="O17" s="59"/>
    </row>
    <row r="18" spans="1:15" ht="11.25" customHeight="1" x14ac:dyDescent="0.15">
      <c r="A18" s="47" t="s">
        <v>20</v>
      </c>
      <c r="B18" s="48">
        <f t="shared" si="1"/>
        <v>675</v>
      </c>
      <c r="C18" s="54">
        <f t="shared" si="2"/>
        <v>347</v>
      </c>
      <c r="D18" s="46">
        <v>174</v>
      </c>
      <c r="E18" s="46">
        <v>173</v>
      </c>
      <c r="F18" s="46">
        <v>0</v>
      </c>
      <c r="G18" s="54">
        <f t="shared" si="3"/>
        <v>328</v>
      </c>
      <c r="H18" s="46">
        <v>113</v>
      </c>
      <c r="I18" s="46">
        <v>215</v>
      </c>
      <c r="J18" s="46">
        <v>0</v>
      </c>
      <c r="K18" s="54">
        <f t="shared" si="4"/>
        <v>0</v>
      </c>
      <c r="L18" s="46">
        <v>0</v>
      </c>
      <c r="M18" s="46">
        <v>0</v>
      </c>
      <c r="N18" s="46">
        <v>0</v>
      </c>
      <c r="O18" s="59"/>
    </row>
    <row r="19" spans="1:15" ht="11.25" customHeight="1" x14ac:dyDescent="0.15">
      <c r="A19" s="47" t="s">
        <v>21</v>
      </c>
      <c r="B19" s="48">
        <f t="shared" si="1"/>
        <v>940</v>
      </c>
      <c r="C19" s="54">
        <f t="shared" si="2"/>
        <v>560</v>
      </c>
      <c r="D19" s="46">
        <v>262</v>
      </c>
      <c r="E19" s="46">
        <v>298</v>
      </c>
      <c r="F19" s="46">
        <v>0</v>
      </c>
      <c r="G19" s="54">
        <f t="shared" si="3"/>
        <v>380</v>
      </c>
      <c r="H19" s="46">
        <v>122</v>
      </c>
      <c r="I19" s="46">
        <v>258</v>
      </c>
      <c r="J19" s="46">
        <v>0</v>
      </c>
      <c r="K19" s="54">
        <f t="shared" si="4"/>
        <v>0</v>
      </c>
      <c r="L19" s="46">
        <v>0</v>
      </c>
      <c r="M19" s="46">
        <v>0</v>
      </c>
      <c r="N19" s="46">
        <v>0</v>
      </c>
      <c r="O19" s="59"/>
    </row>
    <row r="20" spans="1:15" ht="11.25" customHeight="1" x14ac:dyDescent="0.15">
      <c r="A20" s="47" t="s">
        <v>22</v>
      </c>
      <c r="B20" s="48">
        <f t="shared" si="1"/>
        <v>547</v>
      </c>
      <c r="C20" s="54">
        <f t="shared" si="2"/>
        <v>234</v>
      </c>
      <c r="D20" s="46">
        <v>126</v>
      </c>
      <c r="E20" s="46">
        <v>108</v>
      </c>
      <c r="F20" s="46">
        <v>0</v>
      </c>
      <c r="G20" s="54">
        <f t="shared" si="3"/>
        <v>313</v>
      </c>
      <c r="H20" s="46">
        <v>79</v>
      </c>
      <c r="I20" s="46">
        <v>234</v>
      </c>
      <c r="J20" s="46">
        <v>0</v>
      </c>
      <c r="K20" s="54">
        <f t="shared" si="4"/>
        <v>0</v>
      </c>
      <c r="L20" s="46">
        <v>0</v>
      </c>
      <c r="M20" s="46">
        <v>0</v>
      </c>
      <c r="N20" s="46">
        <v>0</v>
      </c>
      <c r="O20" s="59"/>
    </row>
    <row r="21" spans="1:15" ht="11.25" customHeight="1" x14ac:dyDescent="0.15">
      <c r="A21" s="5" t="s">
        <v>147</v>
      </c>
      <c r="B21" s="48">
        <f t="shared" si="1"/>
        <v>261</v>
      </c>
      <c r="C21" s="54">
        <f t="shared" si="2"/>
        <v>93</v>
      </c>
      <c r="D21" s="46">
        <v>55</v>
      </c>
      <c r="E21" s="46">
        <v>38</v>
      </c>
      <c r="F21" s="46">
        <v>0</v>
      </c>
      <c r="G21" s="54">
        <f t="shared" si="3"/>
        <v>168</v>
      </c>
      <c r="H21" s="46">
        <v>58</v>
      </c>
      <c r="I21" s="46">
        <v>110</v>
      </c>
      <c r="J21" s="46">
        <v>0</v>
      </c>
      <c r="K21" s="54">
        <f t="shared" si="4"/>
        <v>0</v>
      </c>
      <c r="L21" s="46">
        <v>0</v>
      </c>
      <c r="M21" s="46">
        <v>0</v>
      </c>
      <c r="N21" s="46">
        <v>0</v>
      </c>
      <c r="O21" s="59"/>
    </row>
    <row r="22" spans="1:15" ht="11.25" customHeight="1" x14ac:dyDescent="0.15">
      <c r="A22" s="26" t="s">
        <v>13</v>
      </c>
      <c r="B22" s="48">
        <f t="shared" si="1"/>
        <v>1137</v>
      </c>
      <c r="C22" s="54">
        <f t="shared" si="2"/>
        <v>882</v>
      </c>
      <c r="D22" s="46">
        <v>358</v>
      </c>
      <c r="E22" s="46">
        <v>524</v>
      </c>
      <c r="F22" s="46">
        <v>0</v>
      </c>
      <c r="G22" s="54">
        <f t="shared" si="3"/>
        <v>255</v>
      </c>
      <c r="H22" s="46">
        <v>67</v>
      </c>
      <c r="I22" s="46">
        <v>188</v>
      </c>
      <c r="J22" s="46">
        <v>0</v>
      </c>
      <c r="K22" s="54">
        <f t="shared" si="4"/>
        <v>0</v>
      </c>
      <c r="L22" s="46">
        <v>0</v>
      </c>
      <c r="M22" s="46">
        <v>0</v>
      </c>
      <c r="N22" s="46">
        <v>0</v>
      </c>
      <c r="O22" s="59"/>
    </row>
    <row r="23" spans="1:15" ht="11.25" customHeight="1" thickBot="1" x14ac:dyDescent="0.2">
      <c r="A23" s="12" t="s">
        <v>68</v>
      </c>
      <c r="B23" s="61">
        <f t="shared" si="1"/>
        <v>709</v>
      </c>
      <c r="C23" s="62">
        <f t="shared" si="2"/>
        <v>458</v>
      </c>
      <c r="D23" s="49">
        <v>150</v>
      </c>
      <c r="E23" s="49">
        <v>308</v>
      </c>
      <c r="F23" s="49">
        <v>0</v>
      </c>
      <c r="G23" s="62">
        <f t="shared" si="3"/>
        <v>251</v>
      </c>
      <c r="H23" s="49">
        <v>62</v>
      </c>
      <c r="I23" s="49">
        <v>189</v>
      </c>
      <c r="J23" s="49">
        <v>0</v>
      </c>
      <c r="K23" s="49">
        <f t="shared" si="4"/>
        <v>0</v>
      </c>
      <c r="L23" s="49">
        <v>0</v>
      </c>
      <c r="M23" s="49">
        <v>0</v>
      </c>
      <c r="N23" s="49">
        <v>0</v>
      </c>
      <c r="O23" s="59"/>
    </row>
    <row r="24" spans="1:15" ht="11.25" customHeight="1" x14ac:dyDescent="0.15">
      <c r="A24" s="81" t="s">
        <v>167</v>
      </c>
      <c r="B24" s="65"/>
      <c r="C24" s="65"/>
      <c r="D24" s="80"/>
      <c r="E24" s="78"/>
      <c r="F24" s="78"/>
      <c r="G24" s="78"/>
      <c r="H24" s="78"/>
      <c r="I24" s="78"/>
      <c r="J24" s="78"/>
      <c r="K24" s="78"/>
      <c r="L24" s="247"/>
      <c r="M24" s="247"/>
      <c r="N24" s="79"/>
    </row>
    <row r="25" spans="1:15" x14ac:dyDescent="0.15">
      <c r="A25" s="1" t="s">
        <v>108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1:15" x14ac:dyDescent="0.15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5" x14ac:dyDescent="0.15">
      <c r="B27" s="59"/>
      <c r="C27" s="59"/>
      <c r="G27" s="59"/>
      <c r="K27" s="59"/>
    </row>
    <row r="28" spans="1:15" x14ac:dyDescent="0.15">
      <c r="B28" s="59"/>
      <c r="C28" s="59"/>
      <c r="G28" s="59"/>
      <c r="K28" s="59"/>
    </row>
    <row r="29" spans="1:15" x14ac:dyDescent="0.15">
      <c r="B29" s="59"/>
      <c r="C29" s="59"/>
      <c r="G29" s="59"/>
      <c r="K29" s="59"/>
    </row>
    <row r="30" spans="1:15" x14ac:dyDescent="0.15">
      <c r="B30" s="59"/>
      <c r="C30" s="59"/>
      <c r="G30" s="59"/>
      <c r="K30" s="59"/>
    </row>
    <row r="31" spans="1:15" x14ac:dyDescent="0.15">
      <c r="B31" s="59"/>
      <c r="C31" s="59"/>
      <c r="G31" s="59"/>
      <c r="K31" s="59"/>
    </row>
    <row r="32" spans="1:15" x14ac:dyDescent="0.15">
      <c r="B32" s="59"/>
      <c r="C32" s="59"/>
      <c r="G32" s="59"/>
      <c r="K32" s="59"/>
    </row>
    <row r="33" spans="2:11" x14ac:dyDescent="0.15">
      <c r="B33" s="59"/>
      <c r="C33" s="59"/>
      <c r="G33" s="59"/>
      <c r="K33" s="59"/>
    </row>
    <row r="34" spans="2:11" x14ac:dyDescent="0.15">
      <c r="B34" s="59"/>
      <c r="C34" s="59"/>
      <c r="G34" s="59"/>
      <c r="K34" s="59"/>
    </row>
    <row r="35" spans="2:11" x14ac:dyDescent="0.15">
      <c r="B35" s="59"/>
      <c r="C35" s="59"/>
      <c r="G35" s="59"/>
      <c r="K35" s="59"/>
    </row>
    <row r="36" spans="2:11" x14ac:dyDescent="0.15">
      <c r="B36" s="59"/>
      <c r="C36" s="59"/>
      <c r="G36" s="59"/>
      <c r="K36" s="59"/>
    </row>
    <row r="37" spans="2:11" x14ac:dyDescent="0.15">
      <c r="B37" s="59"/>
      <c r="C37" s="59"/>
      <c r="G37" s="59"/>
      <c r="K37" s="59"/>
    </row>
    <row r="38" spans="2:11" x14ac:dyDescent="0.15">
      <c r="B38" s="59"/>
      <c r="C38" s="59"/>
      <c r="G38" s="59"/>
      <c r="K38" s="59"/>
    </row>
    <row r="39" spans="2:11" x14ac:dyDescent="0.15">
      <c r="B39" s="59"/>
      <c r="C39" s="59"/>
      <c r="K39" s="59"/>
    </row>
    <row r="40" spans="2:11" x14ac:dyDescent="0.15">
      <c r="B40" s="59"/>
      <c r="C40" s="59"/>
      <c r="K40" s="59"/>
    </row>
    <row r="41" spans="2:11" x14ac:dyDescent="0.15">
      <c r="C41" s="59"/>
    </row>
    <row r="42" spans="2:11" x14ac:dyDescent="0.15">
      <c r="C42" s="59"/>
    </row>
    <row r="43" spans="2:11" x14ac:dyDescent="0.15">
      <c r="C43" s="59"/>
    </row>
    <row r="44" spans="2:11" x14ac:dyDescent="0.15">
      <c r="C44" s="59"/>
    </row>
    <row r="45" spans="2:11" x14ac:dyDescent="0.15">
      <c r="C45" s="59"/>
    </row>
  </sheetData>
  <mergeCells count="7">
    <mergeCell ref="L24:M24"/>
    <mergeCell ref="C4:F4"/>
    <mergeCell ref="G4:J4"/>
    <mergeCell ref="K4:N4"/>
    <mergeCell ref="A1:N1"/>
    <mergeCell ref="A4:A5"/>
    <mergeCell ref="B4:B5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K2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115" zoomScaleNormal="115" workbookViewId="0">
      <selection sqref="A1:F1"/>
    </sheetView>
  </sheetViews>
  <sheetFormatPr defaultColWidth="1.375" defaultRowHeight="10.5" x14ac:dyDescent="0.15"/>
  <cols>
    <col min="1" max="1" width="11.375" style="1" customWidth="1"/>
    <col min="2" max="2" width="19" style="1" customWidth="1"/>
    <col min="3" max="6" width="16" style="1" customWidth="1"/>
    <col min="7" max="7" width="2.125" style="1" customWidth="1"/>
    <col min="8" max="16384" width="1.375" style="1"/>
  </cols>
  <sheetData>
    <row r="1" spans="1:7" ht="18" customHeight="1" x14ac:dyDescent="0.15">
      <c r="A1" s="219" t="s">
        <v>136</v>
      </c>
      <c r="B1" s="219"/>
      <c r="C1" s="219"/>
      <c r="D1" s="219"/>
      <c r="E1" s="219"/>
      <c r="F1" s="219"/>
    </row>
    <row r="2" spans="1:7" ht="3.75" customHeight="1" x14ac:dyDescent="0.15">
      <c r="A2" s="3"/>
      <c r="B2" s="4"/>
      <c r="C2" s="4"/>
      <c r="D2" s="4"/>
      <c r="E2" s="4"/>
      <c r="F2" s="4"/>
    </row>
    <row r="3" spans="1:7" ht="11.25" customHeight="1" thickBot="1" x14ac:dyDescent="0.2">
      <c r="F3" s="12" t="s">
        <v>23</v>
      </c>
    </row>
    <row r="4" spans="1:7" ht="21" customHeight="1" x14ac:dyDescent="0.15">
      <c r="A4" s="233" t="s">
        <v>111</v>
      </c>
      <c r="B4" s="256" t="s">
        <v>166</v>
      </c>
      <c r="C4" s="253" t="s">
        <v>56</v>
      </c>
      <c r="D4" s="254"/>
      <c r="E4" s="253" t="s">
        <v>57</v>
      </c>
      <c r="F4" s="255"/>
    </row>
    <row r="5" spans="1:7" ht="12" customHeight="1" x14ac:dyDescent="0.15">
      <c r="A5" s="234"/>
      <c r="B5" s="257"/>
      <c r="C5" s="37" t="s">
        <v>110</v>
      </c>
      <c r="D5" s="37" t="s">
        <v>83</v>
      </c>
      <c r="E5" s="37" t="s">
        <v>110</v>
      </c>
      <c r="F5" s="37" t="s">
        <v>83</v>
      </c>
    </row>
    <row r="6" spans="1:7" ht="11.25" customHeight="1" x14ac:dyDescent="0.15">
      <c r="A6" s="7" t="s">
        <v>143</v>
      </c>
      <c r="B6" s="50">
        <v>167342</v>
      </c>
      <c r="C6" s="51">
        <v>113083</v>
      </c>
      <c r="D6" s="51">
        <v>3161</v>
      </c>
      <c r="E6" s="51">
        <v>50443</v>
      </c>
      <c r="F6" s="51">
        <v>655</v>
      </c>
    </row>
    <row r="7" spans="1:7" ht="11.25" customHeight="1" x14ac:dyDescent="0.15">
      <c r="A7" s="12" t="s">
        <v>84</v>
      </c>
      <c r="B7" s="50">
        <v>191881</v>
      </c>
      <c r="C7" s="51">
        <v>121214</v>
      </c>
      <c r="D7" s="51">
        <v>2870</v>
      </c>
      <c r="E7" s="51">
        <v>66958</v>
      </c>
      <c r="F7" s="51">
        <v>839</v>
      </c>
    </row>
    <row r="8" spans="1:7" ht="11.25" customHeight="1" x14ac:dyDescent="0.15">
      <c r="A8" s="12" t="s">
        <v>93</v>
      </c>
      <c r="B8" s="50">
        <v>286936</v>
      </c>
      <c r="C8" s="51">
        <v>191049</v>
      </c>
      <c r="D8" s="51">
        <v>6587</v>
      </c>
      <c r="E8" s="51">
        <v>88239</v>
      </c>
      <c r="F8" s="51">
        <v>1061</v>
      </c>
    </row>
    <row r="9" spans="1:7" ht="11.25" customHeight="1" x14ac:dyDescent="0.15">
      <c r="A9" s="12" t="s">
        <v>144</v>
      </c>
      <c r="B9" s="50">
        <v>265555</v>
      </c>
      <c r="C9" s="51">
        <v>190550</v>
      </c>
      <c r="D9" s="51">
        <v>8069</v>
      </c>
      <c r="E9" s="51">
        <v>66259</v>
      </c>
      <c r="F9" s="51">
        <v>677</v>
      </c>
    </row>
    <row r="10" spans="1:7" ht="11.25" customHeight="1" x14ac:dyDescent="0.15">
      <c r="A10" s="12" t="s">
        <v>145</v>
      </c>
      <c r="B10" s="45">
        <f>SUM(B12:B23)</f>
        <v>291665</v>
      </c>
      <c r="C10" s="52">
        <f t="shared" ref="C10:F10" si="0">SUM(C12:C23)</f>
        <v>203908</v>
      </c>
      <c r="D10" s="52">
        <f t="shared" si="0"/>
        <v>7742</v>
      </c>
      <c r="E10" s="52">
        <f t="shared" si="0"/>
        <v>78912</v>
      </c>
      <c r="F10" s="52">
        <f t="shared" si="0"/>
        <v>1103</v>
      </c>
      <c r="G10" s="59"/>
    </row>
    <row r="11" spans="1:7" ht="6.95" customHeight="1" x14ac:dyDescent="0.15">
      <c r="A11" s="12"/>
      <c r="B11" s="43"/>
      <c r="C11" s="53"/>
      <c r="D11" s="53"/>
      <c r="E11" s="53"/>
      <c r="F11" s="53"/>
      <c r="G11" s="59"/>
    </row>
    <row r="12" spans="1:7" ht="11.25" customHeight="1" x14ac:dyDescent="0.15">
      <c r="A12" s="26" t="s">
        <v>146</v>
      </c>
      <c r="B12" s="48">
        <f>SUM(C12:F12)</f>
        <v>20446</v>
      </c>
      <c r="C12" s="46">
        <v>14117</v>
      </c>
      <c r="D12" s="46">
        <v>674</v>
      </c>
      <c r="E12" s="46">
        <v>5369</v>
      </c>
      <c r="F12" s="46">
        <v>286</v>
      </c>
      <c r="G12" s="59"/>
    </row>
    <row r="13" spans="1:7" ht="11.25" customHeight="1" x14ac:dyDescent="0.15">
      <c r="A13" s="26" t="s">
        <v>15</v>
      </c>
      <c r="B13" s="48">
        <f t="shared" ref="B13:B23" si="1">SUM(C13:F13)</f>
        <v>31421</v>
      </c>
      <c r="C13" s="46">
        <v>21939</v>
      </c>
      <c r="D13" s="46">
        <v>571</v>
      </c>
      <c r="E13" s="46">
        <v>8873</v>
      </c>
      <c r="F13" s="46">
        <v>38</v>
      </c>
      <c r="G13" s="59"/>
    </row>
    <row r="14" spans="1:7" ht="11.25" customHeight="1" x14ac:dyDescent="0.15">
      <c r="A14" s="26" t="s">
        <v>16</v>
      </c>
      <c r="B14" s="48">
        <f t="shared" si="1"/>
        <v>23255</v>
      </c>
      <c r="C14" s="46">
        <v>12941</v>
      </c>
      <c r="D14" s="46">
        <v>121</v>
      </c>
      <c r="E14" s="46">
        <v>10166</v>
      </c>
      <c r="F14" s="46">
        <v>27</v>
      </c>
      <c r="G14" s="59"/>
    </row>
    <row r="15" spans="1:7" ht="11.25" customHeight="1" x14ac:dyDescent="0.15">
      <c r="A15" s="26" t="s">
        <v>17</v>
      </c>
      <c r="B15" s="48">
        <f t="shared" si="1"/>
        <v>22322</v>
      </c>
      <c r="C15" s="46">
        <v>15785</v>
      </c>
      <c r="D15" s="46">
        <v>937</v>
      </c>
      <c r="E15" s="46">
        <v>5518</v>
      </c>
      <c r="F15" s="46">
        <v>82</v>
      </c>
      <c r="G15" s="59"/>
    </row>
    <row r="16" spans="1:7" ht="11.25" customHeight="1" x14ac:dyDescent="0.15">
      <c r="A16" s="26" t="s">
        <v>18</v>
      </c>
      <c r="B16" s="48">
        <f t="shared" si="1"/>
        <v>26609</v>
      </c>
      <c r="C16" s="46">
        <v>21169</v>
      </c>
      <c r="D16" s="46">
        <v>2342</v>
      </c>
      <c r="E16" s="46">
        <v>2953</v>
      </c>
      <c r="F16" s="46">
        <v>145</v>
      </c>
      <c r="G16" s="59"/>
    </row>
    <row r="17" spans="1:7" ht="11.25" customHeight="1" x14ac:dyDescent="0.15">
      <c r="A17" s="26" t="s">
        <v>19</v>
      </c>
      <c r="B17" s="48">
        <f t="shared" si="1"/>
        <v>25511</v>
      </c>
      <c r="C17" s="46">
        <v>17958</v>
      </c>
      <c r="D17" s="46">
        <v>171</v>
      </c>
      <c r="E17" s="46">
        <v>7325</v>
      </c>
      <c r="F17" s="46">
        <v>57</v>
      </c>
      <c r="G17" s="59"/>
    </row>
    <row r="18" spans="1:7" ht="11.25" customHeight="1" x14ac:dyDescent="0.15">
      <c r="A18" s="26" t="s">
        <v>20</v>
      </c>
      <c r="B18" s="48">
        <f t="shared" si="1"/>
        <v>28408</v>
      </c>
      <c r="C18" s="46">
        <v>17527</v>
      </c>
      <c r="D18" s="46">
        <v>265</v>
      </c>
      <c r="E18" s="46">
        <v>10419</v>
      </c>
      <c r="F18" s="46">
        <v>197</v>
      </c>
      <c r="G18" s="59"/>
    </row>
    <row r="19" spans="1:7" ht="11.25" customHeight="1" x14ac:dyDescent="0.15">
      <c r="A19" s="26" t="s">
        <v>21</v>
      </c>
      <c r="B19" s="48">
        <f t="shared" si="1"/>
        <v>32786</v>
      </c>
      <c r="C19" s="46">
        <v>19852</v>
      </c>
      <c r="D19" s="46">
        <v>249</v>
      </c>
      <c r="E19" s="46">
        <v>12553</v>
      </c>
      <c r="F19" s="46">
        <v>132</v>
      </c>
      <c r="G19" s="59"/>
    </row>
    <row r="20" spans="1:7" ht="11.25" customHeight="1" x14ac:dyDescent="0.15">
      <c r="A20" s="26" t="s">
        <v>22</v>
      </c>
      <c r="B20" s="48">
        <f t="shared" si="1"/>
        <v>16299</v>
      </c>
      <c r="C20" s="46">
        <v>11739</v>
      </c>
      <c r="D20" s="46">
        <v>421</v>
      </c>
      <c r="E20" s="46">
        <v>4133</v>
      </c>
      <c r="F20" s="46">
        <v>6</v>
      </c>
      <c r="G20" s="59"/>
    </row>
    <row r="21" spans="1:7" ht="11.25" customHeight="1" x14ac:dyDescent="0.15">
      <c r="A21" s="12" t="s">
        <v>147</v>
      </c>
      <c r="B21" s="48">
        <f t="shared" si="1"/>
        <v>14995</v>
      </c>
      <c r="C21" s="46">
        <v>12093</v>
      </c>
      <c r="D21" s="46">
        <v>594</v>
      </c>
      <c r="E21" s="46">
        <v>2253</v>
      </c>
      <c r="F21" s="46">
        <v>55</v>
      </c>
      <c r="G21" s="59"/>
    </row>
    <row r="22" spans="1:7" ht="11.25" customHeight="1" x14ac:dyDescent="0.15">
      <c r="A22" s="26" t="s">
        <v>13</v>
      </c>
      <c r="B22" s="48">
        <f t="shared" si="1"/>
        <v>19778</v>
      </c>
      <c r="C22" s="46">
        <v>14945</v>
      </c>
      <c r="D22" s="46">
        <v>175</v>
      </c>
      <c r="E22" s="46">
        <v>4640</v>
      </c>
      <c r="F22" s="46">
        <v>18</v>
      </c>
      <c r="G22" s="59"/>
    </row>
    <row r="23" spans="1:7" ht="11.25" customHeight="1" thickBot="1" x14ac:dyDescent="0.2">
      <c r="A23" s="8" t="s">
        <v>68</v>
      </c>
      <c r="B23" s="61">
        <f t="shared" si="1"/>
        <v>29835</v>
      </c>
      <c r="C23" s="49">
        <v>23843</v>
      </c>
      <c r="D23" s="49">
        <v>1222</v>
      </c>
      <c r="E23" s="49">
        <v>4710</v>
      </c>
      <c r="F23" s="49">
        <v>60</v>
      </c>
      <c r="G23" s="59"/>
    </row>
    <row r="24" spans="1:7" ht="11.25" customHeight="1" x14ac:dyDescent="0.15">
      <c r="A24" s="38" t="s">
        <v>109</v>
      </c>
      <c r="B24" s="38"/>
      <c r="C24" s="38"/>
      <c r="D24" s="73"/>
      <c r="E24" s="73"/>
      <c r="F24" s="73"/>
    </row>
    <row r="26" spans="1:7" x14ac:dyDescent="0.15">
      <c r="B26" s="59"/>
      <c r="C26" s="59"/>
      <c r="D26" s="59"/>
      <c r="E26" s="59"/>
      <c r="F26" s="59"/>
    </row>
  </sheetData>
  <mergeCells count="5">
    <mergeCell ref="A1:F1"/>
    <mergeCell ref="C4:D4"/>
    <mergeCell ref="E4:F4"/>
    <mergeCell ref="A4:A5"/>
    <mergeCell ref="B4:B5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showGridLines="0" zoomScale="115" zoomScaleNormal="115" zoomScaleSheetLayoutView="130" workbookViewId="0">
      <selection sqref="A1:F1"/>
    </sheetView>
  </sheetViews>
  <sheetFormatPr defaultColWidth="2.5" defaultRowHeight="12" x14ac:dyDescent="0.15"/>
  <cols>
    <col min="1" max="1" width="3.75" style="87" customWidth="1"/>
    <col min="2" max="2" width="0.875" style="42" customWidth="1"/>
    <col min="3" max="3" width="34.75" style="42" customWidth="1"/>
    <col min="4" max="6" width="16" style="85" customWidth="1"/>
    <col min="7" max="16384" width="2.5" style="42"/>
  </cols>
  <sheetData>
    <row r="1" spans="1:6" s="39" customFormat="1" ht="17.25" x14ac:dyDescent="0.15">
      <c r="A1" s="260" t="s">
        <v>138</v>
      </c>
      <c r="B1" s="260"/>
      <c r="C1" s="260"/>
      <c r="D1" s="260"/>
      <c r="E1" s="260"/>
      <c r="F1" s="260"/>
    </row>
    <row r="2" spans="1:6" s="39" customFormat="1" ht="7.5" customHeight="1" x14ac:dyDescent="0.15">
      <c r="A2" s="100"/>
      <c r="B2" s="100"/>
      <c r="C2" s="100"/>
      <c r="D2" s="100"/>
      <c r="E2" s="100"/>
      <c r="F2" s="100"/>
    </row>
    <row r="3" spans="1:6" s="39" customFormat="1" ht="11.25" customHeight="1" thickBot="1" x14ac:dyDescent="0.2">
      <c r="A3" s="86"/>
      <c r="B3" s="40"/>
      <c r="C3" s="90"/>
      <c r="D3" s="41"/>
      <c r="E3" s="74"/>
      <c r="F3" s="12" t="s">
        <v>195</v>
      </c>
    </row>
    <row r="4" spans="1:6" s="39" customFormat="1" ht="11.25" customHeight="1" x14ac:dyDescent="0.15">
      <c r="A4" s="258" t="s">
        <v>132</v>
      </c>
      <c r="B4" s="258"/>
      <c r="C4" s="233"/>
      <c r="D4" s="233" t="s">
        <v>87</v>
      </c>
      <c r="E4" s="245" t="s">
        <v>88</v>
      </c>
      <c r="F4" s="239" t="s">
        <v>89</v>
      </c>
    </row>
    <row r="5" spans="1:6" s="39" customFormat="1" ht="11.25" customHeight="1" x14ac:dyDescent="0.15">
      <c r="A5" s="259"/>
      <c r="B5" s="259"/>
      <c r="C5" s="234"/>
      <c r="D5" s="234"/>
      <c r="E5" s="246"/>
      <c r="F5" s="240"/>
    </row>
    <row r="6" spans="1:6" s="39" customFormat="1" ht="6.75" customHeight="1" x14ac:dyDescent="0.15">
      <c r="A6" s="12"/>
      <c r="B6" s="64"/>
      <c r="C6" s="84"/>
      <c r="D6" s="83"/>
      <c r="E6" s="83"/>
      <c r="F6" s="83"/>
    </row>
    <row r="7" spans="1:6" s="39" customFormat="1" ht="15.95" customHeight="1" x14ac:dyDescent="0.15">
      <c r="A7" s="12">
        <v>1</v>
      </c>
      <c r="B7" s="83"/>
      <c r="C7" s="175" t="s">
        <v>168</v>
      </c>
      <c r="D7" s="176">
        <v>137936</v>
      </c>
      <c r="E7" s="177">
        <v>333.33</v>
      </c>
      <c r="F7" s="176">
        <v>13</v>
      </c>
    </row>
    <row r="8" spans="1:6" ht="6.75" customHeight="1" x14ac:dyDescent="0.15">
      <c r="A8" s="12"/>
      <c r="B8" s="78"/>
      <c r="C8" s="175"/>
      <c r="D8" s="176"/>
      <c r="E8" s="177"/>
      <c r="F8" s="176"/>
    </row>
    <row r="9" spans="1:6" ht="15.95" customHeight="1" x14ac:dyDescent="0.15">
      <c r="A9" s="12">
        <v>2</v>
      </c>
      <c r="B9" s="78"/>
      <c r="C9" s="175" t="s">
        <v>169</v>
      </c>
      <c r="D9" s="176">
        <v>50142</v>
      </c>
      <c r="E9" s="177">
        <v>241</v>
      </c>
      <c r="F9" s="176">
        <v>1</v>
      </c>
    </row>
    <row r="10" spans="1:6" ht="6.75" customHeight="1" x14ac:dyDescent="0.15">
      <c r="A10" s="12"/>
      <c r="B10" s="78"/>
      <c r="C10" s="175"/>
      <c r="D10" s="176"/>
      <c r="E10" s="177"/>
      <c r="F10" s="176"/>
    </row>
    <row r="11" spans="1:6" ht="15.95" customHeight="1" x14ac:dyDescent="0.15">
      <c r="A11" s="12">
        <v>3</v>
      </c>
      <c r="B11" s="78"/>
      <c r="C11" s="178" t="s">
        <v>170</v>
      </c>
      <c r="D11" s="176">
        <v>30277</v>
      </c>
      <c r="E11" s="177">
        <v>180.5</v>
      </c>
      <c r="F11" s="176">
        <v>1</v>
      </c>
    </row>
    <row r="12" spans="1:6" ht="6.75" customHeight="1" x14ac:dyDescent="0.15">
      <c r="A12" s="12"/>
      <c r="B12" s="78"/>
      <c r="C12" s="178"/>
      <c r="D12" s="176"/>
      <c r="E12" s="177"/>
      <c r="F12" s="176"/>
    </row>
    <row r="13" spans="1:6" ht="15.95" customHeight="1" x14ac:dyDescent="0.15">
      <c r="A13" s="12">
        <v>4</v>
      </c>
      <c r="B13" s="78"/>
      <c r="C13" s="178" t="s">
        <v>171</v>
      </c>
      <c r="D13" s="176">
        <v>82348</v>
      </c>
      <c r="E13" s="177">
        <v>285.2</v>
      </c>
      <c r="F13" s="176">
        <v>1</v>
      </c>
    </row>
    <row r="14" spans="1:6" ht="6.75" customHeight="1" x14ac:dyDescent="0.15">
      <c r="A14" s="103"/>
      <c r="B14" s="108"/>
      <c r="C14" s="109"/>
      <c r="D14" s="106"/>
      <c r="E14" s="107"/>
      <c r="F14" s="106"/>
    </row>
    <row r="15" spans="1:6" ht="15.95" customHeight="1" x14ac:dyDescent="0.15">
      <c r="A15" s="103">
        <v>5</v>
      </c>
      <c r="B15" s="104"/>
      <c r="C15" s="110" t="s">
        <v>172</v>
      </c>
      <c r="D15" s="106">
        <v>166780</v>
      </c>
      <c r="E15" s="107">
        <v>348</v>
      </c>
      <c r="F15" s="106">
        <v>8</v>
      </c>
    </row>
    <row r="16" spans="1:6" ht="6.75" customHeight="1" x14ac:dyDescent="0.15">
      <c r="A16" s="103"/>
      <c r="B16" s="108"/>
      <c r="C16" s="109"/>
      <c r="D16" s="106"/>
      <c r="E16" s="107"/>
      <c r="F16" s="106"/>
    </row>
    <row r="17" spans="1:6" ht="15.95" customHeight="1" x14ac:dyDescent="0.15">
      <c r="A17" s="103">
        <v>6</v>
      </c>
      <c r="B17" s="104"/>
      <c r="C17" s="110" t="s">
        <v>173</v>
      </c>
      <c r="D17" s="106">
        <v>4200</v>
      </c>
      <c r="E17" s="107">
        <v>90.6</v>
      </c>
      <c r="F17" s="106">
        <v>5</v>
      </c>
    </row>
    <row r="18" spans="1:6" ht="6.75" customHeight="1" x14ac:dyDescent="0.15">
      <c r="A18" s="103"/>
      <c r="B18" s="108"/>
      <c r="C18" s="109"/>
      <c r="D18" s="106"/>
      <c r="E18" s="107"/>
      <c r="F18" s="106"/>
    </row>
    <row r="19" spans="1:6" ht="15.95" customHeight="1" x14ac:dyDescent="0.15">
      <c r="A19" s="103">
        <v>7</v>
      </c>
      <c r="B19" s="104"/>
      <c r="C19" s="110" t="s">
        <v>174</v>
      </c>
      <c r="D19" s="106">
        <v>168666</v>
      </c>
      <c r="E19" s="107">
        <v>348</v>
      </c>
      <c r="F19" s="106">
        <v>33</v>
      </c>
    </row>
    <row r="20" spans="1:6" ht="6.75" customHeight="1" x14ac:dyDescent="0.15">
      <c r="A20" s="103"/>
      <c r="B20" s="108"/>
      <c r="C20" s="109"/>
      <c r="D20" s="106"/>
      <c r="E20" s="107"/>
      <c r="F20" s="106"/>
    </row>
    <row r="21" spans="1:6" ht="15.95" customHeight="1" x14ac:dyDescent="0.15">
      <c r="A21" s="103">
        <v>8</v>
      </c>
      <c r="B21" s="104"/>
      <c r="C21" s="105" t="s">
        <v>175</v>
      </c>
      <c r="D21" s="106">
        <v>90901</v>
      </c>
      <c r="E21" s="107">
        <v>293.83999999999997</v>
      </c>
      <c r="F21" s="106">
        <v>1</v>
      </c>
    </row>
    <row r="22" spans="1:6" ht="6.75" customHeight="1" x14ac:dyDescent="0.15">
      <c r="A22" s="103"/>
      <c r="B22" s="108"/>
      <c r="C22" s="105"/>
      <c r="D22" s="106"/>
      <c r="E22" s="107"/>
      <c r="F22" s="106"/>
    </row>
    <row r="23" spans="1:6" ht="15.95" customHeight="1" x14ac:dyDescent="0.15">
      <c r="A23" s="103">
        <v>9</v>
      </c>
      <c r="B23" s="108"/>
      <c r="C23" s="105" t="s">
        <v>176</v>
      </c>
      <c r="D23" s="106">
        <v>24782</v>
      </c>
      <c r="E23" s="107">
        <v>181.4</v>
      </c>
      <c r="F23" s="106">
        <v>7</v>
      </c>
    </row>
    <row r="24" spans="1:6" ht="6.75" customHeight="1" x14ac:dyDescent="0.15">
      <c r="A24" s="103"/>
      <c r="B24" s="108"/>
      <c r="C24" s="105"/>
      <c r="D24" s="106"/>
      <c r="E24" s="107"/>
      <c r="F24" s="106"/>
    </row>
    <row r="25" spans="1:6" ht="15.95" customHeight="1" x14ac:dyDescent="0.15">
      <c r="A25" s="103">
        <v>10</v>
      </c>
      <c r="B25" s="108"/>
      <c r="C25" s="105" t="s">
        <v>177</v>
      </c>
      <c r="D25" s="106">
        <v>85861</v>
      </c>
      <c r="E25" s="107">
        <v>292.5</v>
      </c>
      <c r="F25" s="106">
        <v>1</v>
      </c>
    </row>
    <row r="26" spans="1:6" ht="6.75" customHeight="1" x14ac:dyDescent="0.15">
      <c r="A26" s="103"/>
      <c r="B26" s="108"/>
      <c r="C26" s="109"/>
      <c r="D26" s="106"/>
      <c r="E26" s="107"/>
      <c r="F26" s="106"/>
    </row>
    <row r="27" spans="1:6" ht="15.95" customHeight="1" x14ac:dyDescent="0.15">
      <c r="A27" s="103">
        <v>11</v>
      </c>
      <c r="B27" s="104"/>
      <c r="C27" s="110" t="s">
        <v>178</v>
      </c>
      <c r="D27" s="106">
        <v>114261</v>
      </c>
      <c r="E27" s="107">
        <v>289.58999999999997</v>
      </c>
      <c r="F27" s="106">
        <v>34</v>
      </c>
    </row>
    <row r="28" spans="1:6" ht="6.75" customHeight="1" x14ac:dyDescent="0.15">
      <c r="A28" s="103"/>
      <c r="B28" s="108"/>
      <c r="C28" s="109"/>
      <c r="D28" s="106"/>
      <c r="E28" s="107"/>
      <c r="F28" s="106"/>
    </row>
    <row r="29" spans="1:6" ht="15.95" customHeight="1" x14ac:dyDescent="0.15">
      <c r="A29" s="103">
        <v>12</v>
      </c>
      <c r="B29" s="104"/>
      <c r="C29" s="110" t="s">
        <v>179</v>
      </c>
      <c r="D29" s="106">
        <v>56769</v>
      </c>
      <c r="E29" s="107">
        <v>220.62</v>
      </c>
      <c r="F29" s="106">
        <v>5</v>
      </c>
    </row>
    <row r="30" spans="1:6" ht="6.75" customHeight="1" x14ac:dyDescent="0.15">
      <c r="A30" s="103"/>
      <c r="B30" s="108"/>
      <c r="C30" s="109"/>
      <c r="D30" s="106"/>
      <c r="E30" s="107"/>
      <c r="F30" s="106"/>
    </row>
    <row r="31" spans="1:6" ht="15.95" customHeight="1" x14ac:dyDescent="0.15">
      <c r="A31" s="103">
        <v>13</v>
      </c>
      <c r="B31" s="104"/>
      <c r="C31" s="105" t="s">
        <v>180</v>
      </c>
      <c r="D31" s="106">
        <v>102669</v>
      </c>
      <c r="E31" s="111">
        <v>272.35000000000002</v>
      </c>
      <c r="F31" s="106">
        <v>27</v>
      </c>
    </row>
    <row r="32" spans="1:6" ht="6.75" customHeight="1" x14ac:dyDescent="0.15">
      <c r="A32" s="103"/>
      <c r="B32" s="108"/>
      <c r="C32" s="105"/>
      <c r="D32" s="106"/>
      <c r="E32" s="111"/>
      <c r="F32" s="106"/>
    </row>
    <row r="33" spans="1:6" s="39" customFormat="1" ht="15.95" customHeight="1" x14ac:dyDescent="0.15">
      <c r="A33" s="103">
        <v>14</v>
      </c>
      <c r="B33" s="104"/>
      <c r="C33" s="110" t="s">
        <v>181</v>
      </c>
      <c r="D33" s="106">
        <v>5218</v>
      </c>
      <c r="E33" s="111">
        <v>102.9</v>
      </c>
      <c r="F33" s="106">
        <v>2</v>
      </c>
    </row>
    <row r="34" spans="1:6" s="39" customFormat="1" ht="6.75" customHeight="1" x14ac:dyDescent="0.15">
      <c r="A34" s="103"/>
      <c r="B34" s="104"/>
      <c r="C34" s="110"/>
      <c r="D34" s="106"/>
      <c r="E34" s="111"/>
      <c r="F34" s="106"/>
    </row>
    <row r="35" spans="1:6" s="39" customFormat="1" ht="15.95" customHeight="1" x14ac:dyDescent="0.15">
      <c r="A35" s="103">
        <v>15</v>
      </c>
      <c r="B35" s="108"/>
      <c r="C35" s="109" t="s">
        <v>182</v>
      </c>
      <c r="D35" s="106">
        <v>51309</v>
      </c>
      <c r="E35" s="111">
        <v>229.84</v>
      </c>
      <c r="F35" s="106">
        <v>3</v>
      </c>
    </row>
    <row r="36" spans="1:6" s="39" customFormat="1" ht="6.75" customHeight="1" x14ac:dyDescent="0.15">
      <c r="A36" s="103"/>
      <c r="B36" s="104"/>
      <c r="C36" s="110"/>
      <c r="D36" s="106"/>
      <c r="E36" s="112"/>
      <c r="F36" s="106"/>
    </row>
    <row r="37" spans="1:6" s="39" customFormat="1" ht="15.95" customHeight="1" x14ac:dyDescent="0.15">
      <c r="A37" s="103">
        <v>16</v>
      </c>
      <c r="B37" s="108"/>
      <c r="C37" s="109" t="s">
        <v>183</v>
      </c>
      <c r="D37" s="106">
        <v>75338</v>
      </c>
      <c r="E37" s="112">
        <v>268.29000000000002</v>
      </c>
      <c r="F37" s="106">
        <v>12</v>
      </c>
    </row>
    <row r="38" spans="1:6" s="39" customFormat="1" ht="6.75" customHeight="1" x14ac:dyDescent="0.15">
      <c r="A38" s="103"/>
      <c r="B38" s="104"/>
      <c r="C38" s="110"/>
      <c r="D38" s="106"/>
      <c r="E38" s="112"/>
      <c r="F38" s="106"/>
    </row>
    <row r="39" spans="1:6" s="39" customFormat="1" ht="15.95" customHeight="1" x14ac:dyDescent="0.15">
      <c r="A39" s="103">
        <v>17</v>
      </c>
      <c r="B39" s="104"/>
      <c r="C39" s="110" t="s">
        <v>184</v>
      </c>
      <c r="D39" s="106">
        <v>72458</v>
      </c>
      <c r="E39" s="112">
        <v>248.52</v>
      </c>
      <c r="F39" s="106">
        <v>5</v>
      </c>
    </row>
    <row r="40" spans="1:6" s="39" customFormat="1" ht="6.75" customHeight="1" x14ac:dyDescent="0.15">
      <c r="A40" s="103"/>
      <c r="B40" s="104"/>
      <c r="C40" s="110"/>
      <c r="D40" s="106"/>
      <c r="E40" s="112"/>
      <c r="F40" s="106"/>
    </row>
    <row r="41" spans="1:6" s="39" customFormat="1" ht="15.95" customHeight="1" x14ac:dyDescent="0.15">
      <c r="A41" s="103">
        <v>18</v>
      </c>
      <c r="B41" s="108"/>
      <c r="C41" s="110" t="s">
        <v>185</v>
      </c>
      <c r="D41" s="106">
        <v>9961</v>
      </c>
      <c r="E41" s="112">
        <v>135</v>
      </c>
      <c r="F41" s="106">
        <v>2</v>
      </c>
    </row>
    <row r="42" spans="1:6" s="39" customFormat="1" ht="6.75" customHeight="1" x14ac:dyDescent="0.15">
      <c r="A42" s="103"/>
      <c r="B42" s="108"/>
      <c r="C42" s="109"/>
      <c r="D42" s="106"/>
      <c r="E42" s="111"/>
      <c r="F42" s="106"/>
    </row>
    <row r="43" spans="1:6" s="39" customFormat="1" ht="15.95" customHeight="1" x14ac:dyDescent="0.15">
      <c r="A43" s="103">
        <v>19</v>
      </c>
      <c r="B43" s="104"/>
      <c r="C43" s="109" t="s">
        <v>186</v>
      </c>
      <c r="D43" s="106">
        <v>90963</v>
      </c>
      <c r="E43" s="111">
        <v>294</v>
      </c>
      <c r="F43" s="106">
        <v>4</v>
      </c>
    </row>
    <row r="44" spans="1:6" s="39" customFormat="1" ht="6.75" customHeight="1" x14ac:dyDescent="0.15">
      <c r="A44" s="103"/>
      <c r="B44" s="104"/>
      <c r="C44" s="105"/>
      <c r="D44" s="106"/>
      <c r="E44" s="112"/>
      <c r="F44" s="106"/>
    </row>
    <row r="45" spans="1:6" s="39" customFormat="1" ht="15.95" customHeight="1" x14ac:dyDescent="0.15">
      <c r="A45" s="103">
        <v>20</v>
      </c>
      <c r="B45" s="104"/>
      <c r="C45" s="105" t="s">
        <v>187</v>
      </c>
      <c r="D45" s="106">
        <v>24427</v>
      </c>
      <c r="E45" s="112">
        <v>180.45</v>
      </c>
      <c r="F45" s="106">
        <v>7</v>
      </c>
    </row>
    <row r="46" spans="1:6" s="39" customFormat="1" ht="6.75" customHeight="1" x14ac:dyDescent="0.15">
      <c r="A46" s="103"/>
      <c r="B46" s="104"/>
      <c r="C46" s="110"/>
      <c r="D46" s="106"/>
      <c r="E46" s="112"/>
      <c r="F46" s="106"/>
    </row>
    <row r="47" spans="1:6" s="39" customFormat="1" ht="15.95" customHeight="1" x14ac:dyDescent="0.15">
      <c r="A47" s="103">
        <v>21</v>
      </c>
      <c r="B47" s="104"/>
      <c r="C47" s="109" t="s">
        <v>188</v>
      </c>
      <c r="D47" s="106">
        <v>22472</v>
      </c>
      <c r="E47" s="112">
        <v>166.65</v>
      </c>
      <c r="F47" s="106">
        <v>2</v>
      </c>
    </row>
    <row r="48" spans="1:6" s="39" customFormat="1" ht="6.75" customHeight="1" x14ac:dyDescent="0.15">
      <c r="A48" s="103"/>
      <c r="B48" s="108"/>
      <c r="C48" s="109"/>
      <c r="D48" s="106"/>
      <c r="E48" s="112"/>
      <c r="F48" s="106"/>
    </row>
    <row r="49" spans="1:6" s="39" customFormat="1" ht="15.95" customHeight="1" x14ac:dyDescent="0.15">
      <c r="A49" s="103">
        <v>22</v>
      </c>
      <c r="B49" s="104"/>
      <c r="C49" s="109" t="s">
        <v>189</v>
      </c>
      <c r="D49" s="106">
        <v>30277</v>
      </c>
      <c r="E49" s="112">
        <v>180.45</v>
      </c>
      <c r="F49" s="106">
        <v>1</v>
      </c>
    </row>
    <row r="50" spans="1:6" s="39" customFormat="1" ht="6.75" customHeight="1" x14ac:dyDescent="0.15">
      <c r="A50" s="103"/>
      <c r="B50" s="108"/>
      <c r="C50" s="109"/>
      <c r="D50" s="106"/>
      <c r="E50" s="112"/>
      <c r="F50" s="106"/>
    </row>
    <row r="51" spans="1:6" s="39" customFormat="1" ht="15.95" customHeight="1" x14ac:dyDescent="0.15">
      <c r="A51" s="103">
        <v>23</v>
      </c>
      <c r="B51" s="104"/>
      <c r="C51" s="110" t="s">
        <v>190</v>
      </c>
      <c r="D51" s="106">
        <v>93502</v>
      </c>
      <c r="E51" s="112">
        <v>294.13</v>
      </c>
      <c r="F51" s="106">
        <v>1</v>
      </c>
    </row>
    <row r="52" spans="1:6" s="39" customFormat="1" ht="6.75" customHeight="1" x14ac:dyDescent="0.15">
      <c r="A52" s="103"/>
      <c r="B52" s="108"/>
      <c r="C52" s="109"/>
      <c r="D52" s="106"/>
      <c r="E52" s="112"/>
      <c r="F52" s="106"/>
    </row>
    <row r="53" spans="1:6" s="39" customFormat="1" ht="15.95" customHeight="1" x14ac:dyDescent="0.15">
      <c r="A53" s="103">
        <v>24</v>
      </c>
      <c r="B53" s="104"/>
      <c r="C53" s="105" t="s">
        <v>191</v>
      </c>
      <c r="D53" s="106">
        <v>167725</v>
      </c>
      <c r="E53" s="112">
        <v>333.46</v>
      </c>
      <c r="F53" s="106">
        <v>25</v>
      </c>
    </row>
    <row r="54" spans="1:6" s="39" customFormat="1" ht="6.75" customHeight="1" x14ac:dyDescent="0.15">
      <c r="A54" s="103"/>
      <c r="B54" s="108"/>
      <c r="C54" s="105"/>
      <c r="D54" s="106"/>
      <c r="E54" s="112"/>
      <c r="F54" s="106"/>
    </row>
    <row r="55" spans="1:6" s="39" customFormat="1" ht="15.95" customHeight="1" x14ac:dyDescent="0.15">
      <c r="A55" s="103">
        <v>25</v>
      </c>
      <c r="B55" s="108"/>
      <c r="C55" s="105" t="s">
        <v>196</v>
      </c>
      <c r="D55" s="106">
        <v>26594</v>
      </c>
      <c r="E55" s="112">
        <v>183.4</v>
      </c>
      <c r="F55" s="106">
        <v>2</v>
      </c>
    </row>
    <row r="56" spans="1:6" s="39" customFormat="1" ht="6.75" customHeight="1" x14ac:dyDescent="0.15">
      <c r="A56" s="103"/>
      <c r="B56" s="108"/>
      <c r="C56" s="109"/>
      <c r="D56" s="103"/>
      <c r="E56" s="103"/>
      <c r="F56" s="106"/>
    </row>
    <row r="57" spans="1:6" s="39" customFormat="1" ht="15.95" customHeight="1" x14ac:dyDescent="0.15">
      <c r="A57" s="103">
        <v>26</v>
      </c>
      <c r="B57" s="104"/>
      <c r="C57" s="105" t="s">
        <v>192</v>
      </c>
      <c r="D57" s="106">
        <v>61214</v>
      </c>
      <c r="E57" s="112">
        <v>237.9</v>
      </c>
      <c r="F57" s="106">
        <v>1</v>
      </c>
    </row>
    <row r="58" spans="1:6" s="39" customFormat="1" ht="6.75" customHeight="1" x14ac:dyDescent="0.15">
      <c r="A58" s="103"/>
      <c r="B58" s="108"/>
      <c r="C58" s="105"/>
      <c r="D58" s="106"/>
      <c r="E58" s="112"/>
      <c r="F58" s="106"/>
    </row>
    <row r="59" spans="1:6" s="39" customFormat="1" ht="15.95" customHeight="1" x14ac:dyDescent="0.15">
      <c r="A59" s="103">
        <v>27</v>
      </c>
      <c r="B59" s="108"/>
      <c r="C59" s="109" t="s">
        <v>193</v>
      </c>
      <c r="D59" s="106">
        <v>144216</v>
      </c>
      <c r="E59" s="112">
        <v>329.79</v>
      </c>
      <c r="F59" s="106">
        <v>13</v>
      </c>
    </row>
    <row r="60" spans="1:6" s="39" customFormat="1" ht="6.75" customHeight="1" x14ac:dyDescent="0.15">
      <c r="A60" s="103"/>
      <c r="B60" s="104"/>
      <c r="C60" s="110"/>
      <c r="D60" s="106"/>
      <c r="E60" s="112"/>
      <c r="F60" s="106"/>
    </row>
    <row r="61" spans="1:6" s="39" customFormat="1" ht="15.95" customHeight="1" x14ac:dyDescent="0.15">
      <c r="A61" s="103">
        <v>28</v>
      </c>
      <c r="B61" s="104"/>
      <c r="C61" s="110" t="s">
        <v>194</v>
      </c>
      <c r="D61" s="106">
        <v>10944</v>
      </c>
      <c r="E61" s="112">
        <v>142.1</v>
      </c>
      <c r="F61" s="106">
        <v>3</v>
      </c>
    </row>
    <row r="62" spans="1:6" s="39" customFormat="1" ht="6.75" customHeight="1" x14ac:dyDescent="0.15">
      <c r="A62" s="103"/>
      <c r="B62" s="108"/>
      <c r="C62" s="109"/>
      <c r="D62" s="103"/>
      <c r="E62" s="103"/>
      <c r="F62" s="106"/>
    </row>
    <row r="63" spans="1:6" s="39" customFormat="1" ht="15.95" customHeight="1" x14ac:dyDescent="0.15">
      <c r="A63" s="103"/>
      <c r="B63" s="104"/>
      <c r="C63" s="105"/>
      <c r="D63" s="106"/>
      <c r="E63" s="112"/>
      <c r="F63" s="106"/>
    </row>
    <row r="64" spans="1:6" s="39" customFormat="1" ht="6.75" customHeight="1" x14ac:dyDescent="0.15">
      <c r="A64" s="103"/>
      <c r="B64" s="108"/>
      <c r="C64" s="105"/>
      <c r="D64" s="106"/>
      <c r="E64" s="112"/>
      <c r="F64" s="106"/>
    </row>
    <row r="65" spans="1:6" s="39" customFormat="1" ht="15.95" customHeight="1" x14ac:dyDescent="0.15">
      <c r="A65" s="103"/>
      <c r="B65" s="108"/>
      <c r="C65" s="109"/>
      <c r="D65" s="106"/>
      <c r="E65" s="112"/>
      <c r="F65" s="106"/>
    </row>
    <row r="66" spans="1:6" s="39" customFormat="1" ht="6.75" customHeight="1" x14ac:dyDescent="0.15">
      <c r="A66" s="103"/>
      <c r="B66" s="104"/>
      <c r="C66" s="110"/>
      <c r="D66" s="106"/>
      <c r="E66" s="112"/>
      <c r="F66" s="106"/>
    </row>
    <row r="67" spans="1:6" s="39" customFormat="1" ht="15.95" customHeight="1" x14ac:dyDescent="0.15">
      <c r="A67" s="103"/>
      <c r="B67" s="104"/>
      <c r="C67" s="110"/>
      <c r="D67" s="106"/>
      <c r="E67" s="112"/>
      <c r="F67" s="106"/>
    </row>
    <row r="68" spans="1:6" ht="6.75" customHeight="1" thickBot="1" x14ac:dyDescent="0.2">
      <c r="A68" s="8"/>
      <c r="B68" s="9"/>
      <c r="C68" s="88"/>
      <c r="D68" s="74"/>
      <c r="E68" s="74"/>
      <c r="F68" s="89"/>
    </row>
    <row r="69" spans="1:6" x14ac:dyDescent="0.15">
      <c r="A69" s="82" t="s">
        <v>92</v>
      </c>
      <c r="B69" s="1"/>
      <c r="C69" s="1"/>
      <c r="D69" s="75"/>
      <c r="E69" s="75"/>
      <c r="F69" s="179"/>
    </row>
  </sheetData>
  <mergeCells count="5">
    <mergeCell ref="A4:C5"/>
    <mergeCell ref="D4:D5"/>
    <mergeCell ref="E4:E5"/>
    <mergeCell ref="F4:F5"/>
    <mergeCell ref="A1:F1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="115" zoomScaleNormal="115" workbookViewId="0">
      <selection sqref="A1:F1"/>
    </sheetView>
  </sheetViews>
  <sheetFormatPr defaultColWidth="1.375" defaultRowHeight="10.5" x14ac:dyDescent="0.15"/>
  <cols>
    <col min="1" max="1" width="10" style="21" customWidth="1"/>
    <col min="2" max="6" width="16.625" style="21" customWidth="1"/>
    <col min="7" max="7" width="2.375" style="21" customWidth="1"/>
    <col min="8" max="16384" width="1.375" style="21"/>
  </cols>
  <sheetData>
    <row r="1" spans="1:7" ht="17.25" customHeight="1" x14ac:dyDescent="0.15">
      <c r="A1" s="181" t="s">
        <v>122</v>
      </c>
      <c r="B1" s="182"/>
      <c r="C1" s="182"/>
      <c r="D1" s="182"/>
      <c r="E1" s="182"/>
      <c r="F1" s="182"/>
    </row>
    <row r="2" spans="1:7" ht="11.25" customHeight="1" thickBot="1" x14ac:dyDescent="0.2">
      <c r="F2" s="22" t="s">
        <v>23</v>
      </c>
    </row>
    <row r="3" spans="1:7" ht="22.5" customHeight="1" x14ac:dyDescent="0.15">
      <c r="A3" s="23" t="s">
        <v>0</v>
      </c>
      <c r="B3" s="31" t="s">
        <v>4</v>
      </c>
      <c r="C3" s="33" t="s">
        <v>158</v>
      </c>
      <c r="D3" s="31" t="s">
        <v>43</v>
      </c>
      <c r="E3" s="33" t="s">
        <v>159</v>
      </c>
      <c r="F3" s="24" t="s">
        <v>44</v>
      </c>
    </row>
    <row r="4" spans="1:7" ht="11.25" customHeight="1" x14ac:dyDescent="0.15">
      <c r="A4" s="25" t="s">
        <v>148</v>
      </c>
      <c r="B4" s="45">
        <v>6078000</v>
      </c>
      <c r="C4" s="52">
        <v>1253900</v>
      </c>
      <c r="D4" s="52">
        <v>3938700</v>
      </c>
      <c r="E4" s="52">
        <v>236500</v>
      </c>
      <c r="F4" s="52">
        <v>648900</v>
      </c>
    </row>
    <row r="5" spans="1:7" ht="11.25" customHeight="1" x14ac:dyDescent="0.15">
      <c r="A5" s="26" t="s">
        <v>85</v>
      </c>
      <c r="B5" s="45">
        <v>6306800</v>
      </c>
      <c r="C5" s="52">
        <v>1285800</v>
      </c>
      <c r="D5" s="52">
        <v>3979300</v>
      </c>
      <c r="E5" s="52">
        <v>358500</v>
      </c>
      <c r="F5" s="52">
        <v>683200</v>
      </c>
    </row>
    <row r="6" spans="1:7" ht="11.25" customHeight="1" x14ac:dyDescent="0.15">
      <c r="A6" s="26" t="s">
        <v>94</v>
      </c>
      <c r="B6" s="45">
        <v>6693800</v>
      </c>
      <c r="C6" s="52">
        <v>1347700</v>
      </c>
      <c r="D6" s="52">
        <v>4028300</v>
      </c>
      <c r="E6" s="52">
        <v>600600</v>
      </c>
      <c r="F6" s="52">
        <v>717200</v>
      </c>
    </row>
    <row r="7" spans="1:7" ht="11.25" customHeight="1" x14ac:dyDescent="0.15">
      <c r="A7" s="26" t="s">
        <v>149</v>
      </c>
      <c r="B7" s="45">
        <v>6723500</v>
      </c>
      <c r="C7" s="52">
        <v>1291700</v>
      </c>
      <c r="D7" s="52">
        <v>3870900</v>
      </c>
      <c r="E7" s="52">
        <v>879200</v>
      </c>
      <c r="F7" s="52">
        <v>681700</v>
      </c>
    </row>
    <row r="8" spans="1:7" ht="11.25" customHeight="1" x14ac:dyDescent="0.15">
      <c r="A8" s="26" t="s">
        <v>150</v>
      </c>
      <c r="B8" s="45">
        <f>SUM(B10:B21)</f>
        <v>7077700</v>
      </c>
      <c r="C8" s="52">
        <f t="shared" ref="C8:F8" si="0">SUM(C10:C21)</f>
        <v>1266400</v>
      </c>
      <c r="D8" s="52">
        <f t="shared" si="0"/>
        <v>3872800</v>
      </c>
      <c r="E8" s="52">
        <f t="shared" si="0"/>
        <v>1213600</v>
      </c>
      <c r="F8" s="52">
        <f t="shared" si="0"/>
        <v>724900</v>
      </c>
      <c r="G8" s="60"/>
    </row>
    <row r="9" spans="1:7" ht="6" customHeight="1" x14ac:dyDescent="0.15">
      <c r="A9" s="34"/>
      <c r="B9" s="48"/>
      <c r="C9" s="46"/>
      <c r="D9" s="46"/>
      <c r="E9" s="46"/>
      <c r="F9" s="46"/>
      <c r="G9" s="60"/>
    </row>
    <row r="10" spans="1:7" ht="11.25" customHeight="1" x14ac:dyDescent="0.15">
      <c r="A10" s="26" t="s">
        <v>50</v>
      </c>
      <c r="B10" s="48">
        <f>SUM(C10:F10)</f>
        <v>403100</v>
      </c>
      <c r="C10" s="46">
        <v>69200</v>
      </c>
      <c r="D10" s="46">
        <v>214600</v>
      </c>
      <c r="E10" s="46">
        <v>80700</v>
      </c>
      <c r="F10" s="46">
        <v>38600</v>
      </c>
      <c r="G10" s="60"/>
    </row>
    <row r="11" spans="1:7" ht="11.25" customHeight="1" x14ac:dyDescent="0.15">
      <c r="A11" s="26" t="s">
        <v>30</v>
      </c>
      <c r="B11" s="48">
        <f t="shared" ref="B11:B21" si="1">SUM(C11:F11)</f>
        <v>465600</v>
      </c>
      <c r="C11" s="46">
        <v>85500</v>
      </c>
      <c r="D11" s="46">
        <v>253400</v>
      </c>
      <c r="E11" s="46">
        <v>81900</v>
      </c>
      <c r="F11" s="46">
        <v>44800</v>
      </c>
      <c r="G11" s="60"/>
    </row>
    <row r="12" spans="1:7" ht="11.25" customHeight="1" x14ac:dyDescent="0.15">
      <c r="A12" s="26" t="s">
        <v>31</v>
      </c>
      <c r="B12" s="48">
        <f t="shared" si="1"/>
        <v>703400</v>
      </c>
      <c r="C12" s="46">
        <v>136200</v>
      </c>
      <c r="D12" s="46">
        <v>406200</v>
      </c>
      <c r="E12" s="46">
        <v>86500</v>
      </c>
      <c r="F12" s="46">
        <v>74500</v>
      </c>
      <c r="G12" s="60"/>
    </row>
    <row r="13" spans="1:7" ht="11.25" customHeight="1" x14ac:dyDescent="0.15">
      <c r="A13" s="26" t="s">
        <v>32</v>
      </c>
      <c r="B13" s="48">
        <f t="shared" si="1"/>
        <v>597200</v>
      </c>
      <c r="C13" s="46">
        <v>105000</v>
      </c>
      <c r="D13" s="46">
        <v>345400</v>
      </c>
      <c r="E13" s="46">
        <v>88400</v>
      </c>
      <c r="F13" s="46">
        <v>58400</v>
      </c>
      <c r="G13" s="60"/>
    </row>
    <row r="14" spans="1:7" ht="11.25" customHeight="1" x14ac:dyDescent="0.15">
      <c r="A14" s="26" t="s">
        <v>33</v>
      </c>
      <c r="B14" s="48">
        <f t="shared" si="1"/>
        <v>650200</v>
      </c>
      <c r="C14" s="46">
        <v>105600</v>
      </c>
      <c r="D14" s="46">
        <v>386100</v>
      </c>
      <c r="E14" s="46">
        <v>93500</v>
      </c>
      <c r="F14" s="46">
        <v>65000</v>
      </c>
      <c r="G14" s="60"/>
    </row>
    <row r="15" spans="1:7" ht="11.25" customHeight="1" x14ac:dyDescent="0.15">
      <c r="A15" s="26" t="s">
        <v>34</v>
      </c>
      <c r="B15" s="48">
        <f t="shared" si="1"/>
        <v>439100</v>
      </c>
      <c r="C15" s="46">
        <v>81000</v>
      </c>
      <c r="D15" s="46">
        <v>220900</v>
      </c>
      <c r="E15" s="46">
        <v>93400</v>
      </c>
      <c r="F15" s="46">
        <v>43800</v>
      </c>
      <c r="G15" s="60"/>
    </row>
    <row r="16" spans="1:7" ht="11.25" customHeight="1" x14ac:dyDescent="0.15">
      <c r="A16" s="26" t="s">
        <v>35</v>
      </c>
      <c r="B16" s="48">
        <f t="shared" si="1"/>
        <v>572600</v>
      </c>
      <c r="C16" s="46">
        <v>99000</v>
      </c>
      <c r="D16" s="46">
        <v>316800</v>
      </c>
      <c r="E16" s="46">
        <v>104800</v>
      </c>
      <c r="F16" s="46">
        <v>52000</v>
      </c>
      <c r="G16" s="60"/>
    </row>
    <row r="17" spans="1:7" ht="11.25" customHeight="1" x14ac:dyDescent="0.15">
      <c r="A17" s="26" t="s">
        <v>36</v>
      </c>
      <c r="B17" s="48">
        <f t="shared" si="1"/>
        <v>724300</v>
      </c>
      <c r="C17" s="46">
        <v>148400</v>
      </c>
      <c r="D17" s="46">
        <v>363000</v>
      </c>
      <c r="E17" s="46">
        <v>121500</v>
      </c>
      <c r="F17" s="46">
        <v>91400</v>
      </c>
      <c r="G17" s="60"/>
    </row>
    <row r="18" spans="1:7" ht="11.25" customHeight="1" x14ac:dyDescent="0.15">
      <c r="A18" s="26" t="s">
        <v>37</v>
      </c>
      <c r="B18" s="48">
        <f t="shared" si="1"/>
        <v>632500</v>
      </c>
      <c r="C18" s="46">
        <v>111000</v>
      </c>
      <c r="D18" s="46">
        <v>337200</v>
      </c>
      <c r="E18" s="46">
        <v>124500</v>
      </c>
      <c r="F18" s="46">
        <v>59800</v>
      </c>
      <c r="G18" s="60"/>
    </row>
    <row r="19" spans="1:7" ht="11.25" customHeight="1" x14ac:dyDescent="0.15">
      <c r="A19" s="26" t="s">
        <v>38</v>
      </c>
      <c r="B19" s="48">
        <f t="shared" si="1"/>
        <v>711500</v>
      </c>
      <c r="C19" s="46">
        <v>117000</v>
      </c>
      <c r="D19" s="46">
        <v>402400</v>
      </c>
      <c r="E19" s="46">
        <v>128100</v>
      </c>
      <c r="F19" s="46">
        <v>64000</v>
      </c>
      <c r="G19" s="60"/>
    </row>
    <row r="20" spans="1:7" ht="11.25" customHeight="1" x14ac:dyDescent="0.15">
      <c r="A20" s="26" t="s">
        <v>39</v>
      </c>
      <c r="B20" s="48">
        <f t="shared" si="1"/>
        <v>680100</v>
      </c>
      <c r="C20" s="46">
        <v>111000</v>
      </c>
      <c r="D20" s="46">
        <v>399100</v>
      </c>
      <c r="E20" s="46">
        <v>103600</v>
      </c>
      <c r="F20" s="46">
        <v>66400</v>
      </c>
      <c r="G20" s="60"/>
    </row>
    <row r="21" spans="1:7" ht="11.25" customHeight="1" thickBot="1" x14ac:dyDescent="0.2">
      <c r="A21" s="22" t="s">
        <v>40</v>
      </c>
      <c r="B21" s="61">
        <f t="shared" si="1"/>
        <v>498100</v>
      </c>
      <c r="C21" s="49">
        <v>97500</v>
      </c>
      <c r="D21" s="49">
        <v>227700</v>
      </c>
      <c r="E21" s="49">
        <v>106700</v>
      </c>
      <c r="F21" s="49">
        <v>66200</v>
      </c>
      <c r="G21" s="60"/>
    </row>
    <row r="22" spans="1:7" ht="11.25" customHeight="1" x14ac:dyDescent="0.15">
      <c r="A22" s="183" t="s">
        <v>102</v>
      </c>
      <c r="B22" s="183"/>
      <c r="C22" s="183"/>
      <c r="D22" s="183"/>
      <c r="E22" s="183"/>
      <c r="F22" s="183"/>
    </row>
    <row r="24" spans="1:7" x14ac:dyDescent="0.15">
      <c r="B24" s="60"/>
      <c r="C24" s="60"/>
      <c r="D24" s="60"/>
      <c r="E24" s="60"/>
      <c r="F24" s="60"/>
    </row>
  </sheetData>
  <mergeCells count="2">
    <mergeCell ref="A22:F22"/>
    <mergeCell ref="A1:F1"/>
  </mergeCells>
  <phoneticPr fontId="2"/>
  <pageMargins left="0.4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zoomScale="115" zoomScaleNormal="115" workbookViewId="0">
      <selection sqref="A1:H1"/>
    </sheetView>
  </sheetViews>
  <sheetFormatPr defaultColWidth="1.375" defaultRowHeight="10.5" x14ac:dyDescent="0.15"/>
  <cols>
    <col min="1" max="1" width="10" style="21" customWidth="1"/>
    <col min="2" max="8" width="11.875" style="21" customWidth="1"/>
    <col min="9" max="16384" width="1.375" style="21"/>
  </cols>
  <sheetData>
    <row r="1" spans="1:8" ht="17.25" customHeight="1" x14ac:dyDescent="0.15">
      <c r="A1" s="181" t="s">
        <v>123</v>
      </c>
      <c r="B1" s="182"/>
      <c r="C1" s="182"/>
      <c r="D1" s="182"/>
      <c r="E1" s="182"/>
      <c r="F1" s="182"/>
      <c r="G1" s="182"/>
      <c r="H1" s="182"/>
    </row>
    <row r="2" spans="1:8" ht="11.25" customHeight="1" thickBot="1" x14ac:dyDescent="0.2">
      <c r="A2" s="35"/>
      <c r="H2" s="22" t="s">
        <v>23</v>
      </c>
    </row>
    <row r="3" spans="1:8" ht="11.25" customHeight="1" x14ac:dyDescent="0.15">
      <c r="A3" s="184" t="s">
        <v>0</v>
      </c>
      <c r="B3" s="186" t="s">
        <v>41</v>
      </c>
      <c r="C3" s="187"/>
      <c r="D3" s="187"/>
      <c r="E3" s="184"/>
      <c r="F3" s="186" t="s">
        <v>42</v>
      </c>
      <c r="G3" s="187"/>
      <c r="H3" s="187"/>
    </row>
    <row r="4" spans="1:8" ht="11.25" customHeight="1" x14ac:dyDescent="0.15">
      <c r="A4" s="185"/>
      <c r="B4" s="6" t="s">
        <v>8</v>
      </c>
      <c r="C4" s="6" t="s">
        <v>54</v>
      </c>
      <c r="D4" s="6" t="s">
        <v>9</v>
      </c>
      <c r="E4" s="6" t="s">
        <v>10</v>
      </c>
      <c r="F4" s="6" t="s">
        <v>8</v>
      </c>
      <c r="G4" s="6" t="s">
        <v>54</v>
      </c>
      <c r="H4" s="10" t="s">
        <v>9</v>
      </c>
    </row>
    <row r="5" spans="1:8" ht="11.25" customHeight="1" x14ac:dyDescent="0.15">
      <c r="A5" s="25" t="s">
        <v>148</v>
      </c>
      <c r="B5" s="48">
        <v>2694100</v>
      </c>
      <c r="C5" s="46">
        <v>2479500</v>
      </c>
      <c r="D5" s="46">
        <v>214600</v>
      </c>
      <c r="E5" s="46">
        <v>178560</v>
      </c>
      <c r="F5" s="54">
        <v>3383900</v>
      </c>
      <c r="G5" s="46">
        <v>3295000</v>
      </c>
      <c r="H5" s="46">
        <v>88900</v>
      </c>
    </row>
    <row r="6" spans="1:8" ht="11.25" customHeight="1" x14ac:dyDescent="0.15">
      <c r="A6" s="26" t="s">
        <v>85</v>
      </c>
      <c r="B6" s="48">
        <v>2741500</v>
      </c>
      <c r="C6" s="46">
        <v>2530400</v>
      </c>
      <c r="D6" s="46">
        <v>211100</v>
      </c>
      <c r="E6" s="46">
        <v>212524</v>
      </c>
      <c r="F6" s="54">
        <v>3565300</v>
      </c>
      <c r="G6" s="46">
        <v>3491200</v>
      </c>
      <c r="H6" s="46">
        <v>74100</v>
      </c>
    </row>
    <row r="7" spans="1:8" ht="11.25" customHeight="1" x14ac:dyDescent="0.15">
      <c r="A7" s="26" t="s">
        <v>94</v>
      </c>
      <c r="B7" s="48">
        <v>2879800</v>
      </c>
      <c r="C7" s="46">
        <v>2665100</v>
      </c>
      <c r="D7" s="46">
        <v>214700</v>
      </c>
      <c r="E7" s="46">
        <v>338282</v>
      </c>
      <c r="F7" s="54">
        <v>3814000</v>
      </c>
      <c r="G7" s="46">
        <v>3731400</v>
      </c>
      <c r="H7" s="46">
        <v>82600</v>
      </c>
    </row>
    <row r="8" spans="1:8" ht="11.25" customHeight="1" x14ac:dyDescent="0.15">
      <c r="A8" s="26" t="s">
        <v>149</v>
      </c>
      <c r="B8" s="48">
        <v>2515700</v>
      </c>
      <c r="C8" s="46">
        <v>2324600</v>
      </c>
      <c r="D8" s="46">
        <v>191100</v>
      </c>
      <c r="E8" s="46">
        <v>310386</v>
      </c>
      <c r="F8" s="54">
        <v>4207800</v>
      </c>
      <c r="G8" s="46">
        <v>4124300</v>
      </c>
      <c r="H8" s="46">
        <v>83500</v>
      </c>
    </row>
    <row r="9" spans="1:8" ht="11.25" customHeight="1" x14ac:dyDescent="0.15">
      <c r="A9" s="26" t="s">
        <v>150</v>
      </c>
      <c r="B9" s="45">
        <f>SUM(B11:B22)</f>
        <v>2556900</v>
      </c>
      <c r="C9" s="52">
        <f t="shared" ref="C9:H9" si="0">SUM(C11:C22)</f>
        <v>2344100</v>
      </c>
      <c r="D9" s="52">
        <f t="shared" si="0"/>
        <v>212800</v>
      </c>
      <c r="E9" s="52">
        <f t="shared" si="0"/>
        <v>297482</v>
      </c>
      <c r="F9" s="52">
        <f t="shared" si="0"/>
        <v>4520800</v>
      </c>
      <c r="G9" s="52">
        <f t="shared" si="0"/>
        <v>4438800</v>
      </c>
      <c r="H9" s="52">
        <f t="shared" si="0"/>
        <v>82000</v>
      </c>
    </row>
    <row r="10" spans="1:8" ht="6" customHeight="1" x14ac:dyDescent="0.15">
      <c r="A10" s="34"/>
      <c r="B10" s="48"/>
      <c r="C10" s="46"/>
      <c r="D10" s="46"/>
      <c r="E10" s="46"/>
      <c r="F10" s="54"/>
      <c r="G10" s="46"/>
      <c r="H10" s="46"/>
    </row>
    <row r="11" spans="1:8" ht="11.25" customHeight="1" x14ac:dyDescent="0.15">
      <c r="A11" s="26" t="s">
        <v>79</v>
      </c>
      <c r="B11" s="45">
        <v>184500</v>
      </c>
      <c r="C11" s="52">
        <v>179700</v>
      </c>
      <c r="D11" s="52">
        <v>4800</v>
      </c>
      <c r="E11" s="52">
        <v>27085</v>
      </c>
      <c r="F11" s="52">
        <v>218600</v>
      </c>
      <c r="G11" s="52">
        <v>215000</v>
      </c>
      <c r="H11" s="52">
        <v>3600</v>
      </c>
    </row>
    <row r="12" spans="1:8" ht="11.25" customHeight="1" x14ac:dyDescent="0.15">
      <c r="A12" s="26" t="s">
        <v>30</v>
      </c>
      <c r="B12" s="45">
        <v>201900</v>
      </c>
      <c r="C12" s="52">
        <v>192600</v>
      </c>
      <c r="D12" s="52">
        <v>9300</v>
      </c>
      <c r="E12" s="52">
        <v>22957</v>
      </c>
      <c r="F12" s="52">
        <v>263700</v>
      </c>
      <c r="G12" s="52">
        <v>255600</v>
      </c>
      <c r="H12" s="52">
        <v>8100</v>
      </c>
    </row>
    <row r="13" spans="1:8" ht="11.25" customHeight="1" x14ac:dyDescent="0.15">
      <c r="A13" s="26" t="s">
        <v>31</v>
      </c>
      <c r="B13" s="45">
        <v>231300</v>
      </c>
      <c r="C13" s="52">
        <v>218900</v>
      </c>
      <c r="D13" s="52">
        <v>12400</v>
      </c>
      <c r="E13" s="52">
        <v>29540</v>
      </c>
      <c r="F13" s="52">
        <v>472100</v>
      </c>
      <c r="G13" s="52">
        <v>464700</v>
      </c>
      <c r="H13" s="52">
        <v>7400</v>
      </c>
    </row>
    <row r="14" spans="1:8" ht="11.25" customHeight="1" x14ac:dyDescent="0.15">
      <c r="A14" s="26" t="s">
        <v>32</v>
      </c>
      <c r="B14" s="45">
        <v>205600</v>
      </c>
      <c r="C14" s="52">
        <v>194300</v>
      </c>
      <c r="D14" s="52">
        <v>11300</v>
      </c>
      <c r="E14" s="52">
        <v>31616</v>
      </c>
      <c r="F14" s="52">
        <v>391600</v>
      </c>
      <c r="G14" s="52">
        <v>387000</v>
      </c>
      <c r="H14" s="52">
        <v>4600</v>
      </c>
    </row>
    <row r="15" spans="1:8" ht="11.25" customHeight="1" x14ac:dyDescent="0.15">
      <c r="A15" s="26" t="s">
        <v>33</v>
      </c>
      <c r="B15" s="45">
        <v>282300</v>
      </c>
      <c r="C15" s="52">
        <v>248200</v>
      </c>
      <c r="D15" s="52">
        <v>34100</v>
      </c>
      <c r="E15" s="52">
        <v>22902</v>
      </c>
      <c r="F15" s="52">
        <v>367900</v>
      </c>
      <c r="G15" s="52">
        <v>367400</v>
      </c>
      <c r="H15" s="52">
        <v>500</v>
      </c>
    </row>
    <row r="16" spans="1:8" ht="11.25" customHeight="1" x14ac:dyDescent="0.15">
      <c r="A16" s="26" t="s">
        <v>34</v>
      </c>
      <c r="B16" s="45">
        <v>163200</v>
      </c>
      <c r="C16" s="52">
        <v>145500</v>
      </c>
      <c r="D16" s="52">
        <v>17700</v>
      </c>
      <c r="E16" s="52">
        <v>21843</v>
      </c>
      <c r="F16" s="52">
        <v>275900</v>
      </c>
      <c r="G16" s="52">
        <v>273600</v>
      </c>
      <c r="H16" s="52">
        <v>2300</v>
      </c>
    </row>
    <row r="17" spans="1:8" ht="11.25" customHeight="1" x14ac:dyDescent="0.15">
      <c r="A17" s="26" t="s">
        <v>35</v>
      </c>
      <c r="B17" s="45">
        <v>143900</v>
      </c>
      <c r="C17" s="52">
        <v>141300</v>
      </c>
      <c r="D17" s="52">
        <v>2600</v>
      </c>
      <c r="E17" s="52">
        <v>23553</v>
      </c>
      <c r="F17" s="52">
        <v>428700</v>
      </c>
      <c r="G17" s="52">
        <v>413600</v>
      </c>
      <c r="H17" s="52">
        <v>15100</v>
      </c>
    </row>
    <row r="18" spans="1:8" ht="11.25" customHeight="1" x14ac:dyDescent="0.15">
      <c r="A18" s="26" t="s">
        <v>36</v>
      </c>
      <c r="B18" s="45">
        <v>224000</v>
      </c>
      <c r="C18" s="52">
        <v>223000</v>
      </c>
      <c r="D18" s="52">
        <v>1000</v>
      </c>
      <c r="E18" s="52">
        <v>22075</v>
      </c>
      <c r="F18" s="52">
        <v>500300</v>
      </c>
      <c r="G18" s="52">
        <v>484700</v>
      </c>
      <c r="H18" s="52">
        <v>15600</v>
      </c>
    </row>
    <row r="19" spans="1:8" ht="11.25" customHeight="1" x14ac:dyDescent="0.15">
      <c r="A19" s="26" t="s">
        <v>37</v>
      </c>
      <c r="B19" s="45">
        <v>202600</v>
      </c>
      <c r="C19" s="52">
        <v>176500</v>
      </c>
      <c r="D19" s="52">
        <v>26100</v>
      </c>
      <c r="E19" s="52">
        <v>19439</v>
      </c>
      <c r="F19" s="52">
        <v>429900</v>
      </c>
      <c r="G19" s="52">
        <v>424800</v>
      </c>
      <c r="H19" s="52">
        <v>5100</v>
      </c>
    </row>
    <row r="20" spans="1:8" ht="11.25" customHeight="1" x14ac:dyDescent="0.15">
      <c r="A20" s="26" t="s">
        <v>38</v>
      </c>
      <c r="B20" s="45">
        <v>257400</v>
      </c>
      <c r="C20" s="52">
        <v>225800</v>
      </c>
      <c r="D20" s="52">
        <v>31600</v>
      </c>
      <c r="E20" s="52">
        <v>26573</v>
      </c>
      <c r="F20" s="52">
        <v>454100</v>
      </c>
      <c r="G20" s="52">
        <v>447200</v>
      </c>
      <c r="H20" s="52">
        <v>6900</v>
      </c>
    </row>
    <row r="21" spans="1:8" ht="11.25" customHeight="1" x14ac:dyDescent="0.15">
      <c r="A21" s="26" t="s">
        <v>39</v>
      </c>
      <c r="B21" s="45">
        <v>230100</v>
      </c>
      <c r="C21" s="52">
        <v>194800</v>
      </c>
      <c r="D21" s="52">
        <v>35300</v>
      </c>
      <c r="E21" s="52">
        <v>25914</v>
      </c>
      <c r="F21" s="52">
        <v>450000</v>
      </c>
      <c r="G21" s="52">
        <v>446700</v>
      </c>
      <c r="H21" s="52">
        <v>3300</v>
      </c>
    </row>
    <row r="22" spans="1:8" ht="11.25" customHeight="1" thickBot="1" x14ac:dyDescent="0.2">
      <c r="A22" s="22" t="s">
        <v>40</v>
      </c>
      <c r="B22" s="171">
        <v>230100</v>
      </c>
      <c r="C22" s="52">
        <v>203500</v>
      </c>
      <c r="D22" s="94">
        <v>26600</v>
      </c>
      <c r="E22" s="94">
        <v>23985</v>
      </c>
      <c r="F22" s="94">
        <v>268000</v>
      </c>
      <c r="G22" s="94">
        <v>258500</v>
      </c>
      <c r="H22" s="94">
        <v>9500</v>
      </c>
    </row>
    <row r="23" spans="1:8" ht="11.25" customHeight="1" x14ac:dyDescent="0.15">
      <c r="A23" s="183" t="s">
        <v>103</v>
      </c>
      <c r="B23" s="183"/>
      <c r="C23" s="183"/>
      <c r="D23" s="183"/>
      <c r="E23" s="183"/>
      <c r="F23" s="183"/>
      <c r="G23" s="183"/>
      <c r="H23" s="183"/>
    </row>
    <row r="24" spans="1:8" x14ac:dyDescent="0.15">
      <c r="B24" s="60"/>
      <c r="C24" s="60"/>
      <c r="D24" s="60"/>
      <c r="E24" s="60"/>
      <c r="F24" s="60"/>
    </row>
    <row r="25" spans="1:8" x14ac:dyDescent="0.15">
      <c r="B25" s="60"/>
      <c r="F25" s="60"/>
    </row>
    <row r="26" spans="1:8" x14ac:dyDescent="0.15">
      <c r="B26" s="60"/>
      <c r="F26" s="60"/>
    </row>
    <row r="27" spans="1:8" x14ac:dyDescent="0.15">
      <c r="B27" s="60"/>
      <c r="F27" s="60"/>
    </row>
    <row r="28" spans="1:8" x14ac:dyDescent="0.15">
      <c r="B28" s="60"/>
      <c r="F28" s="60"/>
    </row>
    <row r="29" spans="1:8" x14ac:dyDescent="0.15">
      <c r="B29" s="60"/>
      <c r="F29" s="60"/>
    </row>
    <row r="30" spans="1:8" x14ac:dyDescent="0.15">
      <c r="B30" s="60"/>
      <c r="F30" s="60"/>
    </row>
    <row r="31" spans="1:8" x14ac:dyDescent="0.15">
      <c r="B31" s="60"/>
      <c r="F31" s="60"/>
    </row>
    <row r="32" spans="1:8" x14ac:dyDescent="0.15">
      <c r="B32" s="60"/>
      <c r="F32" s="60"/>
    </row>
    <row r="33" spans="2:6" x14ac:dyDescent="0.15">
      <c r="B33" s="60"/>
      <c r="F33" s="60"/>
    </row>
    <row r="34" spans="2:6" x14ac:dyDescent="0.15">
      <c r="B34" s="60"/>
      <c r="F34" s="60"/>
    </row>
    <row r="35" spans="2:6" x14ac:dyDescent="0.15">
      <c r="B35" s="60"/>
      <c r="F35" s="60"/>
    </row>
    <row r="36" spans="2:6" x14ac:dyDescent="0.15">
      <c r="B36" s="60"/>
      <c r="F36" s="60"/>
    </row>
    <row r="37" spans="2:6" x14ac:dyDescent="0.15">
      <c r="B37" s="60"/>
      <c r="F37" s="60"/>
    </row>
    <row r="38" spans="2:6" x14ac:dyDescent="0.15">
      <c r="B38" s="60"/>
      <c r="F38" s="60"/>
    </row>
  </sheetData>
  <mergeCells count="5">
    <mergeCell ref="A23:H23"/>
    <mergeCell ref="A1:H1"/>
    <mergeCell ref="A3:A4"/>
    <mergeCell ref="B3:E3"/>
    <mergeCell ref="F3:H3"/>
  </mergeCells>
  <phoneticPr fontId="2"/>
  <pageMargins left="0.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15" zoomScaleNormal="115" workbookViewId="0">
      <selection sqref="A1:G1"/>
    </sheetView>
  </sheetViews>
  <sheetFormatPr defaultColWidth="1.375" defaultRowHeight="10.5" x14ac:dyDescent="0.15"/>
  <cols>
    <col min="1" max="1" width="10" style="113" customWidth="1"/>
    <col min="2" max="7" width="13.875" style="113" customWidth="1"/>
    <col min="8" max="8" width="2" style="113" customWidth="1"/>
    <col min="9" max="16384" width="1.375" style="113"/>
  </cols>
  <sheetData>
    <row r="1" spans="1:8" ht="18.75" customHeight="1" x14ac:dyDescent="0.15">
      <c r="A1" s="188"/>
      <c r="B1" s="188"/>
      <c r="C1" s="188"/>
      <c r="D1" s="188"/>
      <c r="E1" s="188"/>
      <c r="F1" s="188"/>
      <c r="G1" s="188"/>
    </row>
    <row r="2" spans="1:8" ht="5.25" customHeight="1" x14ac:dyDescent="0.15">
      <c r="A2" s="142"/>
      <c r="B2" s="142"/>
      <c r="C2" s="142"/>
      <c r="D2" s="142"/>
      <c r="E2" s="142"/>
      <c r="F2" s="142"/>
    </row>
    <row r="3" spans="1:8" ht="17.25" customHeight="1" x14ac:dyDescent="0.15">
      <c r="A3" s="189" t="s">
        <v>124</v>
      </c>
      <c r="B3" s="190"/>
      <c r="C3" s="190"/>
      <c r="D3" s="190"/>
      <c r="E3" s="190"/>
      <c r="F3" s="190"/>
      <c r="G3" s="190"/>
    </row>
    <row r="4" spans="1:8" ht="11.25" customHeight="1" thickBot="1" x14ac:dyDescent="0.2">
      <c r="G4" s="116" t="s">
        <v>23</v>
      </c>
    </row>
    <row r="5" spans="1:8" ht="11.25" customHeight="1" x14ac:dyDescent="0.15">
      <c r="A5" s="191" t="s">
        <v>111</v>
      </c>
      <c r="B5" s="193" t="s">
        <v>1</v>
      </c>
      <c r="C5" s="143" t="s">
        <v>26</v>
      </c>
      <c r="D5" s="135" t="s">
        <v>27</v>
      </c>
      <c r="E5" s="193" t="s">
        <v>6</v>
      </c>
      <c r="F5" s="193" t="s">
        <v>5</v>
      </c>
      <c r="G5" s="195" t="s">
        <v>7</v>
      </c>
    </row>
    <row r="6" spans="1:8" ht="11.25" customHeight="1" x14ac:dyDescent="0.15">
      <c r="A6" s="192"/>
      <c r="B6" s="194"/>
      <c r="C6" s="144" t="s">
        <v>100</v>
      </c>
      <c r="D6" s="144" t="s">
        <v>99</v>
      </c>
      <c r="E6" s="194"/>
      <c r="F6" s="194"/>
      <c r="G6" s="196"/>
    </row>
    <row r="7" spans="1:8" ht="11.25" customHeight="1" x14ac:dyDescent="0.15">
      <c r="A7" s="118" t="s">
        <v>154</v>
      </c>
      <c r="B7" s="122">
        <v>667379</v>
      </c>
      <c r="C7" s="123">
        <v>66203</v>
      </c>
      <c r="D7" s="123">
        <v>142177</v>
      </c>
      <c r="E7" s="123">
        <v>351534</v>
      </c>
      <c r="F7" s="123">
        <v>12722</v>
      </c>
      <c r="G7" s="123">
        <v>94743</v>
      </c>
    </row>
    <row r="8" spans="1:8" ht="11.25" customHeight="1" x14ac:dyDescent="0.15">
      <c r="A8" s="121" t="s">
        <v>84</v>
      </c>
      <c r="B8" s="122">
        <v>671921</v>
      </c>
      <c r="C8" s="123">
        <v>73349</v>
      </c>
      <c r="D8" s="123">
        <v>135789</v>
      </c>
      <c r="E8" s="123">
        <v>360978</v>
      </c>
      <c r="F8" s="123">
        <v>12332</v>
      </c>
      <c r="G8" s="123">
        <v>89473</v>
      </c>
    </row>
    <row r="9" spans="1:8" ht="11.25" customHeight="1" x14ac:dyDescent="0.15">
      <c r="A9" s="121" t="s">
        <v>93</v>
      </c>
      <c r="B9" s="122">
        <v>743745</v>
      </c>
      <c r="C9" s="123">
        <v>80803</v>
      </c>
      <c r="D9" s="123">
        <v>144188</v>
      </c>
      <c r="E9" s="123">
        <v>406692</v>
      </c>
      <c r="F9" s="123">
        <v>12511</v>
      </c>
      <c r="G9" s="123">
        <v>99551</v>
      </c>
    </row>
    <row r="10" spans="1:8" ht="11.25" customHeight="1" x14ac:dyDescent="0.15">
      <c r="A10" s="121" t="s">
        <v>144</v>
      </c>
      <c r="B10" s="122">
        <v>683981</v>
      </c>
      <c r="C10" s="123">
        <v>84894</v>
      </c>
      <c r="D10" s="123">
        <v>126842</v>
      </c>
      <c r="E10" s="123">
        <v>366886</v>
      </c>
      <c r="F10" s="123">
        <v>10350</v>
      </c>
      <c r="G10" s="123">
        <v>95009</v>
      </c>
    </row>
    <row r="11" spans="1:8" ht="11.25" customHeight="1" x14ac:dyDescent="0.15">
      <c r="A11" s="121" t="s">
        <v>156</v>
      </c>
      <c r="B11" s="122">
        <f>SUM(B13:B24)</f>
        <v>705314</v>
      </c>
      <c r="C11" s="123">
        <f t="shared" ref="C11:G11" si="0">SUM(C13:C24)</f>
        <v>78973</v>
      </c>
      <c r="D11" s="123">
        <f t="shared" si="0"/>
        <v>137327</v>
      </c>
      <c r="E11" s="123">
        <f t="shared" si="0"/>
        <v>385025</v>
      </c>
      <c r="F11" s="123">
        <f t="shared" si="0"/>
        <v>10069</v>
      </c>
      <c r="G11" s="123">
        <f t="shared" si="0"/>
        <v>93920</v>
      </c>
      <c r="H11" s="126"/>
    </row>
    <row r="12" spans="1:8" ht="6" customHeight="1" x14ac:dyDescent="0.15">
      <c r="A12" s="137"/>
      <c r="B12" s="127"/>
      <c r="C12" s="128"/>
      <c r="D12" s="128"/>
      <c r="E12" s="128"/>
      <c r="F12" s="128"/>
      <c r="G12" s="128"/>
      <c r="H12" s="126"/>
    </row>
    <row r="13" spans="1:8" ht="11.25" customHeight="1" x14ac:dyDescent="0.15">
      <c r="A13" s="129" t="s">
        <v>146</v>
      </c>
      <c r="B13" s="127">
        <f>SUM(C13:G13)</f>
        <v>44588</v>
      </c>
      <c r="C13" s="131">
        <v>8155</v>
      </c>
      <c r="D13" s="131">
        <v>2986</v>
      </c>
      <c r="E13" s="145">
        <v>27619</v>
      </c>
      <c r="F13" s="131">
        <v>947</v>
      </c>
      <c r="G13" s="131">
        <v>4881</v>
      </c>
      <c r="H13" s="126"/>
    </row>
    <row r="14" spans="1:8" ht="11.25" customHeight="1" x14ac:dyDescent="0.15">
      <c r="A14" s="137" t="s">
        <v>59</v>
      </c>
      <c r="B14" s="127">
        <f t="shared" ref="B14:B24" si="1">SUM(C14:G14)</f>
        <v>103355</v>
      </c>
      <c r="C14" s="131">
        <v>6719</v>
      </c>
      <c r="D14" s="131">
        <v>33926</v>
      </c>
      <c r="E14" s="145">
        <v>51193</v>
      </c>
      <c r="F14" s="131">
        <v>1377</v>
      </c>
      <c r="G14" s="131">
        <v>10140</v>
      </c>
      <c r="H14" s="126"/>
    </row>
    <row r="15" spans="1:8" ht="11.25" customHeight="1" x14ac:dyDescent="0.15">
      <c r="A15" s="137" t="s">
        <v>60</v>
      </c>
      <c r="B15" s="127">
        <f t="shared" si="1"/>
        <v>58127</v>
      </c>
      <c r="C15" s="131">
        <v>7963</v>
      </c>
      <c r="D15" s="131">
        <v>10927</v>
      </c>
      <c r="E15" s="145">
        <v>25548</v>
      </c>
      <c r="F15" s="131">
        <v>768</v>
      </c>
      <c r="G15" s="131">
        <v>12921</v>
      </c>
      <c r="H15" s="126"/>
    </row>
    <row r="16" spans="1:8" ht="11.25" customHeight="1" x14ac:dyDescent="0.15">
      <c r="A16" s="137" t="s">
        <v>61</v>
      </c>
      <c r="B16" s="127">
        <f t="shared" si="1"/>
        <v>44582</v>
      </c>
      <c r="C16" s="131">
        <v>7957</v>
      </c>
      <c r="D16" s="131">
        <v>3024</v>
      </c>
      <c r="E16" s="145">
        <v>25524</v>
      </c>
      <c r="F16" s="131">
        <v>724</v>
      </c>
      <c r="G16" s="131">
        <v>7353</v>
      </c>
      <c r="H16" s="126"/>
    </row>
    <row r="17" spans="1:8" ht="11.25" customHeight="1" x14ac:dyDescent="0.15">
      <c r="A17" s="137" t="s">
        <v>62</v>
      </c>
      <c r="B17" s="127">
        <f t="shared" si="1"/>
        <v>72253</v>
      </c>
      <c r="C17" s="131">
        <v>7574</v>
      </c>
      <c r="D17" s="131">
        <v>1882</v>
      </c>
      <c r="E17" s="145">
        <v>47571</v>
      </c>
      <c r="F17" s="131">
        <v>903</v>
      </c>
      <c r="G17" s="131">
        <v>14323</v>
      </c>
      <c r="H17" s="126"/>
    </row>
    <row r="18" spans="1:8" ht="11.25" customHeight="1" x14ac:dyDescent="0.15">
      <c r="A18" s="137" t="s">
        <v>63</v>
      </c>
      <c r="B18" s="127">
        <f t="shared" si="1"/>
        <v>56144</v>
      </c>
      <c r="C18" s="131">
        <v>6125</v>
      </c>
      <c r="D18" s="131">
        <v>13148</v>
      </c>
      <c r="E18" s="145">
        <v>28790</v>
      </c>
      <c r="F18" s="131">
        <v>664</v>
      </c>
      <c r="G18" s="131">
        <v>7417</v>
      </c>
      <c r="H18" s="126"/>
    </row>
    <row r="19" spans="1:8" ht="11.25" customHeight="1" x14ac:dyDescent="0.15">
      <c r="A19" s="137" t="s">
        <v>64</v>
      </c>
      <c r="B19" s="127">
        <f t="shared" si="1"/>
        <v>95464</v>
      </c>
      <c r="C19" s="131">
        <v>8611</v>
      </c>
      <c r="D19" s="131">
        <v>29941</v>
      </c>
      <c r="E19" s="146">
        <v>44967</v>
      </c>
      <c r="F19" s="131">
        <v>1006</v>
      </c>
      <c r="G19" s="131">
        <v>10939</v>
      </c>
      <c r="H19" s="126"/>
    </row>
    <row r="20" spans="1:8" ht="11.25" customHeight="1" x14ac:dyDescent="0.15">
      <c r="A20" s="137" t="s">
        <v>65</v>
      </c>
      <c r="B20" s="127">
        <f t="shared" si="1"/>
        <v>75348</v>
      </c>
      <c r="C20" s="131">
        <v>6920</v>
      </c>
      <c r="D20" s="131">
        <v>22532</v>
      </c>
      <c r="E20" s="146">
        <v>36660</v>
      </c>
      <c r="F20" s="131">
        <v>1149</v>
      </c>
      <c r="G20" s="131">
        <v>8087</v>
      </c>
      <c r="H20" s="126"/>
    </row>
    <row r="21" spans="1:8" ht="11.25" customHeight="1" x14ac:dyDescent="0.15">
      <c r="A21" s="137" t="s">
        <v>66</v>
      </c>
      <c r="B21" s="127">
        <f t="shared" si="1"/>
        <v>39757</v>
      </c>
      <c r="C21" s="131">
        <v>4428</v>
      </c>
      <c r="D21" s="131">
        <v>8526</v>
      </c>
      <c r="E21" s="145">
        <v>21769</v>
      </c>
      <c r="F21" s="131">
        <v>480</v>
      </c>
      <c r="G21" s="131">
        <v>4554</v>
      </c>
      <c r="H21" s="126"/>
    </row>
    <row r="22" spans="1:8" ht="11.25" customHeight="1" x14ac:dyDescent="0.15">
      <c r="A22" s="137" t="s">
        <v>147</v>
      </c>
      <c r="B22" s="127">
        <f t="shared" si="1"/>
        <v>31593</v>
      </c>
      <c r="C22" s="131">
        <v>3476</v>
      </c>
      <c r="D22" s="131">
        <v>3847</v>
      </c>
      <c r="E22" s="147">
        <v>19852</v>
      </c>
      <c r="F22" s="131">
        <v>453</v>
      </c>
      <c r="G22" s="131">
        <v>3965</v>
      </c>
      <c r="H22" s="126"/>
    </row>
    <row r="23" spans="1:8" ht="11.25" customHeight="1" x14ac:dyDescent="0.15">
      <c r="A23" s="137" t="s">
        <v>67</v>
      </c>
      <c r="B23" s="127">
        <f t="shared" si="1"/>
        <v>34861</v>
      </c>
      <c r="C23" s="131">
        <v>3502</v>
      </c>
      <c r="D23" s="131">
        <v>3157</v>
      </c>
      <c r="E23" s="147">
        <v>22820</v>
      </c>
      <c r="F23" s="131">
        <v>593</v>
      </c>
      <c r="G23" s="131">
        <v>4789</v>
      </c>
      <c r="H23" s="126"/>
    </row>
    <row r="24" spans="1:8" ht="11.25" customHeight="1" thickBot="1" x14ac:dyDescent="0.2">
      <c r="A24" s="116" t="s">
        <v>68</v>
      </c>
      <c r="B24" s="148">
        <f t="shared" si="1"/>
        <v>49242</v>
      </c>
      <c r="C24" s="133">
        <v>7543</v>
      </c>
      <c r="D24" s="133">
        <v>3431</v>
      </c>
      <c r="E24" s="147">
        <v>32712</v>
      </c>
      <c r="F24" s="149">
        <v>1005</v>
      </c>
      <c r="G24" s="150">
        <v>4551</v>
      </c>
      <c r="H24" s="126"/>
    </row>
    <row r="25" spans="1:8" ht="11.25" customHeight="1" x14ac:dyDescent="0.15">
      <c r="A25" s="151" t="s">
        <v>101</v>
      </c>
      <c r="B25" s="151"/>
      <c r="C25" s="151"/>
      <c r="D25" s="152"/>
      <c r="E25" s="152"/>
      <c r="F25" s="151"/>
      <c r="G25" s="151"/>
    </row>
    <row r="26" spans="1:8" x14ac:dyDescent="0.15">
      <c r="D26" s="153"/>
    </row>
    <row r="27" spans="1:8" x14ac:dyDescent="0.15">
      <c r="B27" s="126"/>
      <c r="C27" s="126"/>
      <c r="D27" s="126"/>
      <c r="E27" s="126"/>
      <c r="F27" s="126"/>
      <c r="G27" s="126"/>
    </row>
  </sheetData>
  <mergeCells count="7">
    <mergeCell ref="A1:G1"/>
    <mergeCell ref="A3:G3"/>
    <mergeCell ref="A5:A6"/>
    <mergeCell ref="B5:B6"/>
    <mergeCell ref="E5:E6"/>
    <mergeCell ref="F5:F6"/>
    <mergeCell ref="G5:G6"/>
  </mergeCells>
  <phoneticPr fontId="2"/>
  <pageMargins left="0.4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zoomScale="115" zoomScaleNormal="115" workbookViewId="0">
      <selection sqref="A1:J1"/>
    </sheetView>
  </sheetViews>
  <sheetFormatPr defaultColWidth="1.375" defaultRowHeight="10.5" x14ac:dyDescent="0.15"/>
  <cols>
    <col min="1" max="1" width="10" style="113" customWidth="1"/>
    <col min="2" max="10" width="9.25" style="113" customWidth="1"/>
    <col min="11" max="11" width="2.375" style="113" customWidth="1"/>
    <col min="12" max="16384" width="1.375" style="113"/>
  </cols>
  <sheetData>
    <row r="1" spans="1:11" ht="17.25" customHeight="1" x14ac:dyDescent="0.15">
      <c r="A1" s="189" t="s">
        <v>133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1" ht="11.25" customHeight="1" thickBot="1" x14ac:dyDescent="0.2">
      <c r="I2" s="116"/>
      <c r="J2" s="116" t="s">
        <v>23</v>
      </c>
    </row>
    <row r="3" spans="1:11" ht="11.25" customHeight="1" x14ac:dyDescent="0.15">
      <c r="A3" s="191" t="s">
        <v>71</v>
      </c>
      <c r="B3" s="199" t="s">
        <v>45</v>
      </c>
      <c r="C3" s="201" t="s">
        <v>51</v>
      </c>
      <c r="D3" s="202"/>
      <c r="E3" s="203"/>
      <c r="F3" s="201" t="s">
        <v>52</v>
      </c>
      <c r="G3" s="202"/>
      <c r="H3" s="203"/>
      <c r="I3" s="204" t="s">
        <v>53</v>
      </c>
      <c r="J3" s="204" t="s">
        <v>58</v>
      </c>
    </row>
    <row r="4" spans="1:11" ht="11.25" customHeight="1" x14ac:dyDescent="0.15">
      <c r="A4" s="192"/>
      <c r="B4" s="200"/>
      <c r="C4" s="136" t="s">
        <v>55</v>
      </c>
      <c r="D4" s="136" t="s">
        <v>115</v>
      </c>
      <c r="E4" s="136" t="s">
        <v>116</v>
      </c>
      <c r="F4" s="136" t="s">
        <v>55</v>
      </c>
      <c r="G4" s="136" t="s">
        <v>115</v>
      </c>
      <c r="H4" s="136" t="s">
        <v>116</v>
      </c>
      <c r="I4" s="205"/>
      <c r="J4" s="205"/>
    </row>
    <row r="5" spans="1:11" ht="11.25" customHeight="1" x14ac:dyDescent="0.15">
      <c r="A5" s="118" t="s">
        <v>154</v>
      </c>
      <c r="B5" s="122">
        <v>1022935</v>
      </c>
      <c r="C5" s="123">
        <v>536879</v>
      </c>
      <c r="D5" s="123">
        <v>48699</v>
      </c>
      <c r="E5" s="123">
        <v>106417</v>
      </c>
      <c r="F5" s="123">
        <v>212260</v>
      </c>
      <c r="G5" s="123">
        <v>11949</v>
      </c>
      <c r="H5" s="123">
        <v>39402</v>
      </c>
      <c r="I5" s="123">
        <v>64729</v>
      </c>
      <c r="J5" s="123">
        <v>2600</v>
      </c>
    </row>
    <row r="6" spans="1:11" ht="11.25" customHeight="1" x14ac:dyDescent="0.15">
      <c r="A6" s="121" t="s">
        <v>84</v>
      </c>
      <c r="B6" s="122">
        <v>1035796</v>
      </c>
      <c r="C6" s="123">
        <v>541906</v>
      </c>
      <c r="D6" s="123">
        <v>45142</v>
      </c>
      <c r="E6" s="123">
        <v>103305</v>
      </c>
      <c r="F6" s="123">
        <v>237854</v>
      </c>
      <c r="G6" s="123">
        <v>9189</v>
      </c>
      <c r="H6" s="123">
        <v>37463</v>
      </c>
      <c r="I6" s="123">
        <v>58989</v>
      </c>
      <c r="J6" s="123">
        <v>1948</v>
      </c>
    </row>
    <row r="7" spans="1:11" ht="11.25" customHeight="1" x14ac:dyDescent="0.15">
      <c r="A7" s="121" t="s">
        <v>93</v>
      </c>
      <c r="B7" s="122">
        <v>1221243</v>
      </c>
      <c r="C7" s="123">
        <v>663928</v>
      </c>
      <c r="D7" s="123">
        <v>50959</v>
      </c>
      <c r="E7" s="123">
        <v>107409</v>
      </c>
      <c r="F7" s="123">
        <v>268686</v>
      </c>
      <c r="G7" s="123">
        <v>11184</v>
      </c>
      <c r="H7" s="123">
        <v>40732</v>
      </c>
      <c r="I7" s="123">
        <v>74692</v>
      </c>
      <c r="J7" s="123">
        <v>3653</v>
      </c>
    </row>
    <row r="8" spans="1:11" ht="11.25" customHeight="1" x14ac:dyDescent="0.15">
      <c r="A8" s="121" t="s">
        <v>144</v>
      </c>
      <c r="B8" s="122">
        <v>987822</v>
      </c>
      <c r="C8" s="123">
        <v>536938</v>
      </c>
      <c r="D8" s="123">
        <v>40307</v>
      </c>
      <c r="E8" s="123">
        <v>86417</v>
      </c>
      <c r="F8" s="123">
        <v>222297</v>
      </c>
      <c r="G8" s="123">
        <v>8526</v>
      </c>
      <c r="H8" s="123">
        <v>35534</v>
      </c>
      <c r="I8" s="123">
        <v>55956</v>
      </c>
      <c r="J8" s="123">
        <v>1847</v>
      </c>
    </row>
    <row r="9" spans="1:11" ht="11.25" customHeight="1" x14ac:dyDescent="0.15">
      <c r="A9" s="121" t="s">
        <v>155</v>
      </c>
      <c r="B9" s="124">
        <f>SUM(B11:B22)</f>
        <v>996075</v>
      </c>
      <c r="C9" s="125">
        <f t="shared" ref="C9:J9" si="0">SUM(C11:C22)</f>
        <v>520511</v>
      </c>
      <c r="D9" s="125">
        <f t="shared" si="0"/>
        <v>27822</v>
      </c>
      <c r="E9" s="125">
        <f t="shared" si="0"/>
        <v>108594</v>
      </c>
      <c r="F9" s="125">
        <f>SUM(F11:F22)</f>
        <v>232633</v>
      </c>
      <c r="G9" s="125">
        <f>SUM(G11:G22)</f>
        <v>11520</v>
      </c>
      <c r="H9" s="125">
        <f t="shared" si="0"/>
        <v>37504</v>
      </c>
      <c r="I9" s="125">
        <f t="shared" si="0"/>
        <v>54782</v>
      </c>
      <c r="J9" s="125">
        <f t="shared" si="0"/>
        <v>2709</v>
      </c>
      <c r="K9" s="126"/>
    </row>
    <row r="10" spans="1:11" ht="6" customHeight="1" x14ac:dyDescent="0.15">
      <c r="A10" s="137"/>
      <c r="B10" s="130"/>
      <c r="C10" s="131"/>
      <c r="D10" s="131"/>
      <c r="E10" s="131"/>
      <c r="F10" s="131"/>
      <c r="G10" s="131"/>
      <c r="H10" s="131"/>
      <c r="I10" s="128"/>
      <c r="J10" s="128"/>
      <c r="K10" s="126"/>
    </row>
    <row r="11" spans="1:11" ht="11.25" customHeight="1" x14ac:dyDescent="0.15">
      <c r="A11" s="129" t="s">
        <v>146</v>
      </c>
      <c r="B11" s="130">
        <f>SUM(C11:J11)</f>
        <v>78121</v>
      </c>
      <c r="C11" s="131">
        <v>41353</v>
      </c>
      <c r="D11" s="131">
        <v>720</v>
      </c>
      <c r="E11" s="138">
        <v>7412</v>
      </c>
      <c r="F11" s="131">
        <v>22185</v>
      </c>
      <c r="G11" s="131">
        <v>211</v>
      </c>
      <c r="H11" s="131">
        <v>1403</v>
      </c>
      <c r="I11" s="131">
        <v>4837</v>
      </c>
      <c r="J11" s="131">
        <v>0</v>
      </c>
      <c r="K11" s="126"/>
    </row>
    <row r="12" spans="1:11" ht="11.25" customHeight="1" x14ac:dyDescent="0.15">
      <c r="A12" s="137" t="s">
        <v>59</v>
      </c>
      <c r="B12" s="130">
        <f t="shared" ref="B12:B22" si="1">SUM(C12:J12)</f>
        <v>131864</v>
      </c>
      <c r="C12" s="131">
        <v>61197</v>
      </c>
      <c r="D12" s="131">
        <v>1118</v>
      </c>
      <c r="E12" s="138">
        <v>23980</v>
      </c>
      <c r="F12" s="131">
        <v>25527</v>
      </c>
      <c r="G12" s="131">
        <v>356</v>
      </c>
      <c r="H12" s="131">
        <v>12075</v>
      </c>
      <c r="I12" s="131">
        <v>7330</v>
      </c>
      <c r="J12" s="131">
        <v>281</v>
      </c>
      <c r="K12" s="126"/>
    </row>
    <row r="13" spans="1:11" ht="11.25" customHeight="1" x14ac:dyDescent="0.15">
      <c r="A13" s="137" t="s">
        <v>60</v>
      </c>
      <c r="B13" s="130">
        <f t="shared" si="1"/>
        <v>69754</v>
      </c>
      <c r="C13" s="131">
        <v>30726</v>
      </c>
      <c r="D13" s="131">
        <v>632</v>
      </c>
      <c r="E13" s="138">
        <v>9635</v>
      </c>
      <c r="F13" s="131">
        <v>21217</v>
      </c>
      <c r="G13" s="131">
        <v>1053</v>
      </c>
      <c r="H13" s="131">
        <v>2410</v>
      </c>
      <c r="I13" s="131">
        <v>3893</v>
      </c>
      <c r="J13" s="131">
        <v>188</v>
      </c>
      <c r="K13" s="126"/>
    </row>
    <row r="14" spans="1:11" ht="11.25" customHeight="1" x14ac:dyDescent="0.15">
      <c r="A14" s="137" t="s">
        <v>61</v>
      </c>
      <c r="B14" s="130">
        <f t="shared" si="1"/>
        <v>60826</v>
      </c>
      <c r="C14" s="131">
        <v>34830</v>
      </c>
      <c r="D14" s="131">
        <v>753</v>
      </c>
      <c r="E14" s="138">
        <v>4135</v>
      </c>
      <c r="F14" s="131">
        <v>15443</v>
      </c>
      <c r="G14" s="131">
        <v>573</v>
      </c>
      <c r="H14" s="131">
        <v>1646</v>
      </c>
      <c r="I14" s="131">
        <v>3446</v>
      </c>
      <c r="J14" s="131">
        <v>0</v>
      </c>
      <c r="K14" s="126"/>
    </row>
    <row r="15" spans="1:11" ht="11.25" customHeight="1" x14ac:dyDescent="0.15">
      <c r="A15" s="137" t="s">
        <v>62</v>
      </c>
      <c r="B15" s="130">
        <f t="shared" si="1"/>
        <v>89730</v>
      </c>
      <c r="C15" s="131">
        <v>52637</v>
      </c>
      <c r="D15" s="131">
        <v>2152</v>
      </c>
      <c r="E15" s="138">
        <v>8865</v>
      </c>
      <c r="F15" s="131">
        <v>17257</v>
      </c>
      <c r="G15" s="131">
        <v>793</v>
      </c>
      <c r="H15" s="131">
        <v>3912</v>
      </c>
      <c r="I15" s="131">
        <v>4114</v>
      </c>
      <c r="J15" s="131">
        <v>0</v>
      </c>
      <c r="K15" s="126"/>
    </row>
    <row r="16" spans="1:11" ht="11.25" customHeight="1" x14ac:dyDescent="0.15">
      <c r="A16" s="137" t="s">
        <v>63</v>
      </c>
      <c r="B16" s="130">
        <f t="shared" si="1"/>
        <v>71298</v>
      </c>
      <c r="C16" s="131">
        <v>39806</v>
      </c>
      <c r="D16" s="131">
        <v>1241</v>
      </c>
      <c r="E16" s="138">
        <v>6905</v>
      </c>
      <c r="F16" s="131">
        <v>15579</v>
      </c>
      <c r="G16" s="131">
        <v>658</v>
      </c>
      <c r="H16" s="131">
        <v>2812</v>
      </c>
      <c r="I16" s="131">
        <v>4297</v>
      </c>
      <c r="J16" s="131">
        <v>0</v>
      </c>
      <c r="K16" s="126"/>
    </row>
    <row r="17" spans="1:11" ht="11.25" customHeight="1" x14ac:dyDescent="0.15">
      <c r="A17" s="137" t="s">
        <v>64</v>
      </c>
      <c r="B17" s="130">
        <f t="shared" si="1"/>
        <v>94714</v>
      </c>
      <c r="C17" s="131">
        <v>41178</v>
      </c>
      <c r="D17" s="131">
        <v>9737</v>
      </c>
      <c r="E17" s="138">
        <v>11874</v>
      </c>
      <c r="F17" s="131">
        <v>18806</v>
      </c>
      <c r="G17" s="131">
        <v>2474</v>
      </c>
      <c r="H17" s="131">
        <v>4554</v>
      </c>
      <c r="I17" s="131">
        <v>5329</v>
      </c>
      <c r="J17" s="131">
        <v>762</v>
      </c>
      <c r="K17" s="126"/>
    </row>
    <row r="18" spans="1:11" ht="11.25" customHeight="1" x14ac:dyDescent="0.15">
      <c r="A18" s="137" t="s">
        <v>65</v>
      </c>
      <c r="B18" s="130">
        <f t="shared" si="1"/>
        <v>94988</v>
      </c>
      <c r="C18" s="131">
        <v>42878</v>
      </c>
      <c r="D18" s="131">
        <v>2219</v>
      </c>
      <c r="E18" s="138">
        <v>14291</v>
      </c>
      <c r="F18" s="131">
        <v>24268</v>
      </c>
      <c r="G18" s="131">
        <v>1088</v>
      </c>
      <c r="H18" s="131">
        <v>3235</v>
      </c>
      <c r="I18" s="131">
        <v>6376</v>
      </c>
      <c r="J18" s="131">
        <v>633</v>
      </c>
      <c r="K18" s="126"/>
    </row>
    <row r="19" spans="1:11" ht="11.25" customHeight="1" x14ac:dyDescent="0.15">
      <c r="A19" s="137" t="s">
        <v>66</v>
      </c>
      <c r="B19" s="130">
        <f t="shared" si="1"/>
        <v>73322</v>
      </c>
      <c r="C19" s="131">
        <v>38473</v>
      </c>
      <c r="D19" s="131">
        <v>2930</v>
      </c>
      <c r="E19" s="138">
        <v>7227</v>
      </c>
      <c r="F19" s="131">
        <v>16985</v>
      </c>
      <c r="G19" s="131">
        <v>1710</v>
      </c>
      <c r="H19" s="131">
        <v>1619</v>
      </c>
      <c r="I19" s="131">
        <v>4378</v>
      </c>
      <c r="J19" s="131">
        <v>0</v>
      </c>
      <c r="K19" s="126"/>
    </row>
    <row r="20" spans="1:11" ht="11.25" customHeight="1" x14ac:dyDescent="0.15">
      <c r="A20" s="137" t="s">
        <v>147</v>
      </c>
      <c r="B20" s="130">
        <f t="shared" si="1"/>
        <v>53101</v>
      </c>
      <c r="C20" s="131">
        <v>30846</v>
      </c>
      <c r="D20" s="131">
        <v>1192</v>
      </c>
      <c r="E20" s="138">
        <v>3448</v>
      </c>
      <c r="F20" s="131">
        <v>12920</v>
      </c>
      <c r="G20" s="131">
        <v>331</v>
      </c>
      <c r="H20" s="131">
        <v>1131</v>
      </c>
      <c r="I20" s="131">
        <v>3233</v>
      </c>
      <c r="J20" s="131">
        <v>0</v>
      </c>
      <c r="K20" s="126"/>
    </row>
    <row r="21" spans="1:11" ht="11.25" customHeight="1" x14ac:dyDescent="0.15">
      <c r="A21" s="137" t="s">
        <v>67</v>
      </c>
      <c r="B21" s="130">
        <f t="shared" si="1"/>
        <v>76520</v>
      </c>
      <c r="C21" s="131">
        <v>47701</v>
      </c>
      <c r="D21" s="131">
        <v>1572</v>
      </c>
      <c r="E21" s="138">
        <v>3154</v>
      </c>
      <c r="F21" s="131">
        <v>18324</v>
      </c>
      <c r="G21" s="131">
        <v>1031</v>
      </c>
      <c r="H21" s="131">
        <v>930</v>
      </c>
      <c r="I21" s="131">
        <v>3093</v>
      </c>
      <c r="J21" s="131">
        <v>715</v>
      </c>
      <c r="K21" s="126"/>
    </row>
    <row r="22" spans="1:11" ht="11.25" customHeight="1" thickBot="1" x14ac:dyDescent="0.2">
      <c r="A22" s="116" t="s">
        <v>68</v>
      </c>
      <c r="B22" s="130">
        <f t="shared" si="1"/>
        <v>101837</v>
      </c>
      <c r="C22" s="131">
        <v>58886</v>
      </c>
      <c r="D22" s="131">
        <v>3556</v>
      </c>
      <c r="E22" s="138">
        <v>7668</v>
      </c>
      <c r="F22" s="131">
        <v>24122</v>
      </c>
      <c r="G22" s="131">
        <v>1242</v>
      </c>
      <c r="H22" s="131">
        <v>1777</v>
      </c>
      <c r="I22" s="131">
        <v>4456</v>
      </c>
      <c r="J22" s="131">
        <v>130</v>
      </c>
      <c r="K22" s="126"/>
    </row>
    <row r="23" spans="1:11" ht="11.25" customHeight="1" x14ac:dyDescent="0.15">
      <c r="A23" s="197" t="s">
        <v>117</v>
      </c>
      <c r="B23" s="197"/>
      <c r="C23" s="197"/>
      <c r="D23" s="197"/>
      <c r="E23" s="197"/>
      <c r="F23" s="197"/>
      <c r="G23" s="197"/>
      <c r="H23" s="197"/>
      <c r="I23" s="139"/>
      <c r="J23" s="139"/>
    </row>
    <row r="24" spans="1:11" ht="11.25" customHeight="1" x14ac:dyDescent="0.15">
      <c r="A24" s="140"/>
      <c r="B24" s="140"/>
      <c r="C24" s="140"/>
      <c r="D24" s="140"/>
      <c r="E24" s="140"/>
      <c r="F24" s="140"/>
      <c r="G24" s="140"/>
      <c r="H24" s="140"/>
      <c r="I24" s="141"/>
      <c r="J24" s="141"/>
    </row>
    <row r="26" spans="1:11" x14ac:dyDescent="0.15">
      <c r="B26" s="126"/>
      <c r="C26" s="126"/>
      <c r="D26" s="126"/>
      <c r="E26" s="126"/>
      <c r="F26" s="126"/>
      <c r="G26" s="126"/>
      <c r="H26" s="126"/>
      <c r="I26" s="126"/>
      <c r="J26" s="126"/>
    </row>
  </sheetData>
  <mergeCells count="8">
    <mergeCell ref="A23:H23"/>
    <mergeCell ref="A1:J1"/>
    <mergeCell ref="A3:A4"/>
    <mergeCell ref="B3:B4"/>
    <mergeCell ref="C3:E3"/>
    <mergeCell ref="F3:H3"/>
    <mergeCell ref="I3:I4"/>
    <mergeCell ref="J3:J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="115" zoomScaleNormal="115" workbookViewId="0">
      <selection sqref="A1:G1"/>
    </sheetView>
  </sheetViews>
  <sheetFormatPr defaultColWidth="1.375" defaultRowHeight="10.5" x14ac:dyDescent="0.15"/>
  <cols>
    <col min="1" max="1" width="9.875" style="153" customWidth="1"/>
    <col min="2" max="7" width="13.875" style="153" customWidth="1"/>
    <col min="8" max="8" width="1.75" style="153" customWidth="1"/>
    <col min="9" max="16384" width="1.375" style="153"/>
  </cols>
  <sheetData>
    <row r="1" spans="1:8" ht="17.25" customHeight="1" x14ac:dyDescent="0.15">
      <c r="A1" s="206" t="s">
        <v>125</v>
      </c>
      <c r="B1" s="206"/>
      <c r="C1" s="206"/>
      <c r="D1" s="206"/>
      <c r="E1" s="206"/>
      <c r="F1" s="206"/>
      <c r="G1" s="206"/>
    </row>
    <row r="2" spans="1:8" ht="11.25" customHeight="1" thickBot="1" x14ac:dyDescent="0.2">
      <c r="A2" s="156"/>
      <c r="G2" s="157" t="s">
        <v>23</v>
      </c>
    </row>
    <row r="3" spans="1:8" ht="11.25" customHeight="1" x14ac:dyDescent="0.15">
      <c r="A3" s="207" t="s">
        <v>71</v>
      </c>
      <c r="B3" s="209" t="s">
        <v>160</v>
      </c>
      <c r="C3" s="158" t="s">
        <v>25</v>
      </c>
      <c r="D3" s="159" t="s">
        <v>28</v>
      </c>
      <c r="E3" s="158" t="s">
        <v>26</v>
      </c>
      <c r="F3" s="159" t="s">
        <v>29</v>
      </c>
      <c r="G3" s="209" t="s">
        <v>161</v>
      </c>
    </row>
    <row r="4" spans="1:8" ht="11.25" customHeight="1" x14ac:dyDescent="0.15">
      <c r="A4" s="208"/>
      <c r="B4" s="210"/>
      <c r="C4" s="160" t="s">
        <v>2</v>
      </c>
      <c r="D4" s="160" t="s">
        <v>3</v>
      </c>
      <c r="E4" s="160" t="s">
        <v>2</v>
      </c>
      <c r="F4" s="160" t="s">
        <v>3</v>
      </c>
      <c r="G4" s="210"/>
    </row>
    <row r="5" spans="1:8" ht="11.25" customHeight="1" x14ac:dyDescent="0.15">
      <c r="A5" s="161" t="s">
        <v>154</v>
      </c>
      <c r="B5" s="124">
        <v>14108</v>
      </c>
      <c r="C5" s="131">
        <v>9275</v>
      </c>
      <c r="D5" s="131">
        <v>2617</v>
      </c>
      <c r="E5" s="131">
        <v>261</v>
      </c>
      <c r="F5" s="131">
        <v>30</v>
      </c>
      <c r="G5" s="131">
        <v>1925</v>
      </c>
    </row>
    <row r="6" spans="1:8" ht="11.25" customHeight="1" x14ac:dyDescent="0.15">
      <c r="A6" s="162" t="s">
        <v>84</v>
      </c>
      <c r="B6" s="124">
        <v>12853</v>
      </c>
      <c r="C6" s="131">
        <v>8566</v>
      </c>
      <c r="D6" s="131">
        <v>2160</v>
      </c>
      <c r="E6" s="131">
        <v>258</v>
      </c>
      <c r="F6" s="131">
        <v>50</v>
      </c>
      <c r="G6" s="131">
        <v>1819</v>
      </c>
    </row>
    <row r="7" spans="1:8" ht="11.25" customHeight="1" x14ac:dyDescent="0.15">
      <c r="A7" s="162" t="s">
        <v>93</v>
      </c>
      <c r="B7" s="124">
        <v>12767</v>
      </c>
      <c r="C7" s="131">
        <v>8922</v>
      </c>
      <c r="D7" s="131">
        <v>1623</v>
      </c>
      <c r="E7" s="131">
        <v>365</v>
      </c>
      <c r="F7" s="131">
        <v>78</v>
      </c>
      <c r="G7" s="131">
        <v>1779</v>
      </c>
    </row>
    <row r="8" spans="1:8" ht="11.25" customHeight="1" x14ac:dyDescent="0.15">
      <c r="A8" s="162" t="s">
        <v>144</v>
      </c>
      <c r="B8" s="124">
        <v>11511</v>
      </c>
      <c r="C8" s="131">
        <v>7999</v>
      </c>
      <c r="D8" s="131">
        <v>1177</v>
      </c>
      <c r="E8" s="131">
        <v>225</v>
      </c>
      <c r="F8" s="131">
        <v>164</v>
      </c>
      <c r="G8" s="131">
        <v>1946</v>
      </c>
    </row>
    <row r="9" spans="1:8" s="164" customFormat="1" ht="11.25" customHeight="1" x14ac:dyDescent="0.15">
      <c r="A9" s="162" t="s">
        <v>157</v>
      </c>
      <c r="B9" s="124">
        <f>SUM(B11:B22)</f>
        <v>11026</v>
      </c>
      <c r="C9" s="125">
        <f t="shared" ref="C9:G9" si="0">SUM(C11:C22)</f>
        <v>7166</v>
      </c>
      <c r="D9" s="125">
        <f t="shared" si="0"/>
        <v>1554</v>
      </c>
      <c r="E9" s="125">
        <f t="shared" si="0"/>
        <v>357</v>
      </c>
      <c r="F9" s="125">
        <f t="shared" si="0"/>
        <v>0</v>
      </c>
      <c r="G9" s="125">
        <f t="shared" si="0"/>
        <v>1949</v>
      </c>
      <c r="H9" s="163"/>
    </row>
    <row r="10" spans="1:8" ht="6" customHeight="1" x14ac:dyDescent="0.15">
      <c r="A10" s="165"/>
      <c r="B10" s="130"/>
      <c r="C10" s="131"/>
      <c r="D10" s="131"/>
      <c r="E10" s="131"/>
      <c r="F10" s="131"/>
      <c r="G10" s="131"/>
      <c r="H10" s="163"/>
    </row>
    <row r="11" spans="1:8" ht="11.25" customHeight="1" x14ac:dyDescent="0.15">
      <c r="A11" s="129" t="s">
        <v>146</v>
      </c>
      <c r="B11" s="130">
        <f>SUM(C11:G11)</f>
        <v>769</v>
      </c>
      <c r="C11" s="131">
        <v>568</v>
      </c>
      <c r="D11" s="131">
        <v>75</v>
      </c>
      <c r="E11" s="131">
        <v>19</v>
      </c>
      <c r="F11" s="131">
        <v>0</v>
      </c>
      <c r="G11" s="131">
        <v>107</v>
      </c>
      <c r="H11" s="163"/>
    </row>
    <row r="12" spans="1:8" ht="11.25" customHeight="1" x14ac:dyDescent="0.15">
      <c r="A12" s="165" t="s">
        <v>15</v>
      </c>
      <c r="B12" s="130">
        <f t="shared" ref="B12:B22" si="1">SUM(C12:G12)</f>
        <v>1758</v>
      </c>
      <c r="C12" s="131">
        <v>940</v>
      </c>
      <c r="D12" s="131">
        <v>449</v>
      </c>
      <c r="E12" s="131">
        <v>59</v>
      </c>
      <c r="F12" s="131">
        <v>0</v>
      </c>
      <c r="G12" s="131">
        <v>310</v>
      </c>
      <c r="H12" s="163"/>
    </row>
    <row r="13" spans="1:8" ht="11.25" customHeight="1" x14ac:dyDescent="0.15">
      <c r="A13" s="165" t="s">
        <v>16</v>
      </c>
      <c r="B13" s="130">
        <f t="shared" si="1"/>
        <v>1100</v>
      </c>
      <c r="C13" s="131">
        <v>770</v>
      </c>
      <c r="D13" s="131">
        <v>109</v>
      </c>
      <c r="E13" s="131">
        <v>0</v>
      </c>
      <c r="F13" s="131">
        <v>0</v>
      </c>
      <c r="G13" s="131">
        <v>221</v>
      </c>
      <c r="H13" s="163"/>
    </row>
    <row r="14" spans="1:8" ht="11.25" customHeight="1" x14ac:dyDescent="0.15">
      <c r="A14" s="165" t="s">
        <v>17</v>
      </c>
      <c r="B14" s="130">
        <f t="shared" si="1"/>
        <v>573</v>
      </c>
      <c r="C14" s="131">
        <v>441</v>
      </c>
      <c r="D14" s="131">
        <v>16</v>
      </c>
      <c r="E14" s="131">
        <v>31</v>
      </c>
      <c r="F14" s="131">
        <v>0</v>
      </c>
      <c r="G14" s="131">
        <v>85</v>
      </c>
      <c r="H14" s="163"/>
    </row>
    <row r="15" spans="1:8" ht="11.25" customHeight="1" x14ac:dyDescent="0.15">
      <c r="A15" s="165" t="s">
        <v>18</v>
      </c>
      <c r="B15" s="130">
        <f t="shared" si="1"/>
        <v>1088</v>
      </c>
      <c r="C15" s="131">
        <v>685</v>
      </c>
      <c r="D15" s="131">
        <v>87</v>
      </c>
      <c r="E15" s="131">
        <v>0</v>
      </c>
      <c r="F15" s="131">
        <v>0</v>
      </c>
      <c r="G15" s="131">
        <v>316</v>
      </c>
      <c r="H15" s="163"/>
    </row>
    <row r="16" spans="1:8" ht="11.25" customHeight="1" x14ac:dyDescent="0.15">
      <c r="A16" s="165" t="s">
        <v>19</v>
      </c>
      <c r="B16" s="130">
        <f t="shared" si="1"/>
        <v>738</v>
      </c>
      <c r="C16" s="131">
        <v>425</v>
      </c>
      <c r="D16" s="131">
        <v>113</v>
      </c>
      <c r="E16" s="131">
        <v>18</v>
      </c>
      <c r="F16" s="131">
        <v>0</v>
      </c>
      <c r="G16" s="131">
        <v>182</v>
      </c>
      <c r="H16" s="163"/>
    </row>
    <row r="17" spans="1:8" ht="11.25" customHeight="1" x14ac:dyDescent="0.15">
      <c r="A17" s="165" t="s">
        <v>20</v>
      </c>
      <c r="B17" s="130">
        <f t="shared" si="1"/>
        <v>1126</v>
      </c>
      <c r="C17" s="131">
        <v>635</v>
      </c>
      <c r="D17" s="131">
        <v>229</v>
      </c>
      <c r="E17" s="131">
        <v>64</v>
      </c>
      <c r="F17" s="131">
        <v>0</v>
      </c>
      <c r="G17" s="131">
        <v>198</v>
      </c>
      <c r="H17" s="163"/>
    </row>
    <row r="18" spans="1:8" ht="11.25" customHeight="1" x14ac:dyDescent="0.15">
      <c r="A18" s="165" t="s">
        <v>21</v>
      </c>
      <c r="B18" s="130">
        <f t="shared" si="1"/>
        <v>1204</v>
      </c>
      <c r="C18" s="131">
        <v>735</v>
      </c>
      <c r="D18" s="131">
        <v>250</v>
      </c>
      <c r="E18" s="131">
        <v>33</v>
      </c>
      <c r="F18" s="131">
        <v>0</v>
      </c>
      <c r="G18" s="131">
        <v>186</v>
      </c>
      <c r="H18" s="163"/>
    </row>
    <row r="19" spans="1:8" ht="11.25" customHeight="1" x14ac:dyDescent="0.15">
      <c r="A19" s="165" t="s">
        <v>22</v>
      </c>
      <c r="B19" s="130">
        <f t="shared" si="1"/>
        <v>578</v>
      </c>
      <c r="C19" s="131">
        <v>430</v>
      </c>
      <c r="D19" s="131">
        <v>37</v>
      </c>
      <c r="E19" s="131">
        <v>0</v>
      </c>
      <c r="F19" s="131">
        <v>0</v>
      </c>
      <c r="G19" s="131">
        <v>111</v>
      </c>
      <c r="H19" s="163"/>
    </row>
    <row r="20" spans="1:8" ht="11.25" customHeight="1" x14ac:dyDescent="0.15">
      <c r="A20" s="137" t="s">
        <v>147</v>
      </c>
      <c r="B20" s="130">
        <f t="shared" si="1"/>
        <v>462</v>
      </c>
      <c r="C20" s="138">
        <v>301</v>
      </c>
      <c r="D20" s="131">
        <v>11</v>
      </c>
      <c r="E20" s="166">
        <v>101</v>
      </c>
      <c r="F20" s="131">
        <v>0</v>
      </c>
      <c r="G20" s="131">
        <v>49</v>
      </c>
      <c r="H20" s="163"/>
    </row>
    <row r="21" spans="1:8" ht="11.25" customHeight="1" x14ac:dyDescent="0.15">
      <c r="A21" s="129" t="s">
        <v>13</v>
      </c>
      <c r="B21" s="130">
        <f t="shared" si="1"/>
        <v>629</v>
      </c>
      <c r="C21" s="131">
        <v>525</v>
      </c>
      <c r="D21" s="131">
        <v>16</v>
      </c>
      <c r="E21" s="138">
        <v>32</v>
      </c>
      <c r="F21" s="131">
        <v>0</v>
      </c>
      <c r="G21" s="131">
        <v>56</v>
      </c>
      <c r="H21" s="163"/>
    </row>
    <row r="22" spans="1:8" ht="11.25" customHeight="1" thickBot="1" x14ac:dyDescent="0.2">
      <c r="A22" s="157" t="s">
        <v>14</v>
      </c>
      <c r="B22" s="130">
        <f t="shared" si="1"/>
        <v>1001</v>
      </c>
      <c r="C22" s="133">
        <v>711</v>
      </c>
      <c r="D22" s="133">
        <v>162</v>
      </c>
      <c r="E22" s="133">
        <v>0</v>
      </c>
      <c r="F22" s="133">
        <v>0</v>
      </c>
      <c r="G22" s="133">
        <v>128</v>
      </c>
      <c r="H22" s="163"/>
    </row>
    <row r="23" spans="1:8" ht="11.25" customHeight="1" x14ac:dyDescent="0.15">
      <c r="A23" s="211" t="s">
        <v>24</v>
      </c>
      <c r="B23" s="211"/>
      <c r="C23" s="211"/>
      <c r="D23" s="211"/>
      <c r="E23" s="211"/>
      <c r="F23" s="211"/>
      <c r="G23" s="211"/>
    </row>
    <row r="24" spans="1:8" x14ac:dyDescent="0.15">
      <c r="B24" s="138"/>
      <c r="C24" s="138"/>
      <c r="D24" s="138"/>
      <c r="E24" s="138"/>
      <c r="F24" s="138"/>
      <c r="G24" s="138"/>
      <c r="H24" s="138"/>
    </row>
  </sheetData>
  <mergeCells count="5">
    <mergeCell ref="A1:G1"/>
    <mergeCell ref="A3:A4"/>
    <mergeCell ref="B3:B4"/>
    <mergeCell ref="G3:G4"/>
    <mergeCell ref="A23:G23"/>
  </mergeCells>
  <phoneticPr fontId="2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zoomScale="115" zoomScaleNormal="115" workbookViewId="0">
      <selection sqref="A1:G1"/>
    </sheetView>
  </sheetViews>
  <sheetFormatPr defaultColWidth="1.375" defaultRowHeight="10.5" x14ac:dyDescent="0.15"/>
  <cols>
    <col min="1" max="1" width="10.75" style="113" customWidth="1"/>
    <col min="2" max="2" width="13.5" style="113" customWidth="1"/>
    <col min="3" max="6" width="13.75" style="113" customWidth="1"/>
    <col min="7" max="7" width="13.5" style="113" customWidth="1"/>
    <col min="8" max="8" width="1.625" style="113" customWidth="1"/>
    <col min="9" max="16384" width="1.375" style="113"/>
  </cols>
  <sheetData>
    <row r="1" spans="1:8" ht="18" customHeight="1" x14ac:dyDescent="0.15">
      <c r="A1" s="189" t="s">
        <v>126</v>
      </c>
      <c r="B1" s="190"/>
      <c r="C1" s="190"/>
      <c r="D1" s="190"/>
      <c r="E1" s="190"/>
      <c r="F1" s="190"/>
      <c r="G1" s="190"/>
    </row>
    <row r="2" spans="1:8" ht="3.75" customHeight="1" x14ac:dyDescent="0.15">
      <c r="A2" s="154"/>
      <c r="B2" s="155"/>
      <c r="C2" s="155"/>
      <c r="D2" s="155"/>
      <c r="E2" s="155"/>
      <c r="F2" s="155"/>
      <c r="G2" s="155"/>
    </row>
    <row r="3" spans="1:8" ht="11.25" customHeight="1" thickBot="1" x14ac:dyDescent="0.2">
      <c r="F3" s="116"/>
      <c r="G3" s="116" t="s">
        <v>23</v>
      </c>
    </row>
    <row r="4" spans="1:8" ht="11.25" customHeight="1" x14ac:dyDescent="0.15">
      <c r="A4" s="213" t="s">
        <v>71</v>
      </c>
      <c r="B4" s="215" t="s">
        <v>162</v>
      </c>
      <c r="C4" s="201" t="s">
        <v>56</v>
      </c>
      <c r="D4" s="203"/>
      <c r="E4" s="201" t="s">
        <v>57</v>
      </c>
      <c r="F4" s="203"/>
      <c r="G4" s="217" t="s">
        <v>53</v>
      </c>
    </row>
    <row r="5" spans="1:8" ht="11.25" customHeight="1" x14ac:dyDescent="0.15">
      <c r="A5" s="214"/>
      <c r="B5" s="216"/>
      <c r="C5" s="169" t="s">
        <v>119</v>
      </c>
      <c r="D5" s="169" t="s">
        <v>118</v>
      </c>
      <c r="E5" s="169" t="s">
        <v>119</v>
      </c>
      <c r="F5" s="169" t="s">
        <v>118</v>
      </c>
      <c r="G5" s="218"/>
    </row>
    <row r="6" spans="1:8" ht="11.25" customHeight="1" x14ac:dyDescent="0.15">
      <c r="A6" s="118" t="s">
        <v>143</v>
      </c>
      <c r="B6" s="122">
        <v>438634</v>
      </c>
      <c r="C6" s="123">
        <v>251488</v>
      </c>
      <c r="D6" s="123">
        <v>77733</v>
      </c>
      <c r="E6" s="123">
        <v>54330</v>
      </c>
      <c r="F6" s="123">
        <v>25772</v>
      </c>
      <c r="G6" s="123">
        <v>29311</v>
      </c>
    </row>
    <row r="7" spans="1:8" ht="11.25" customHeight="1" x14ac:dyDescent="0.15">
      <c r="A7" s="121" t="s">
        <v>84</v>
      </c>
      <c r="B7" s="122">
        <v>434910</v>
      </c>
      <c r="C7" s="123">
        <v>253736</v>
      </c>
      <c r="D7" s="123">
        <v>75834</v>
      </c>
      <c r="E7" s="123">
        <v>51370</v>
      </c>
      <c r="F7" s="123">
        <v>24094</v>
      </c>
      <c r="G7" s="123">
        <v>29876</v>
      </c>
    </row>
    <row r="8" spans="1:8" ht="11.25" customHeight="1" x14ac:dyDescent="0.15">
      <c r="A8" s="121" t="s">
        <v>93</v>
      </c>
      <c r="B8" s="122">
        <v>446134</v>
      </c>
      <c r="C8" s="123">
        <v>276946</v>
      </c>
      <c r="D8" s="123">
        <v>72372</v>
      </c>
      <c r="E8" s="123">
        <v>45785</v>
      </c>
      <c r="F8" s="123">
        <v>23867</v>
      </c>
      <c r="G8" s="123">
        <v>27164</v>
      </c>
    </row>
    <row r="9" spans="1:8" ht="11.25" customHeight="1" x14ac:dyDescent="0.15">
      <c r="A9" s="121" t="s">
        <v>144</v>
      </c>
      <c r="B9" s="122">
        <v>416999</v>
      </c>
      <c r="C9" s="123">
        <v>254023</v>
      </c>
      <c r="D9" s="123">
        <v>62059</v>
      </c>
      <c r="E9" s="123">
        <v>45318</v>
      </c>
      <c r="F9" s="123">
        <v>18276</v>
      </c>
      <c r="G9" s="123">
        <v>37323</v>
      </c>
    </row>
    <row r="10" spans="1:8" ht="11.25" customHeight="1" x14ac:dyDescent="0.15">
      <c r="A10" s="121" t="s">
        <v>145</v>
      </c>
      <c r="B10" s="124">
        <f>SUM(B12:B23)</f>
        <v>520701</v>
      </c>
      <c r="C10" s="125">
        <f>SUM(C12:C23)</f>
        <v>318298</v>
      </c>
      <c r="D10" s="125">
        <f t="shared" ref="D10:G10" si="0">SUM(D12:D23)</f>
        <v>73731</v>
      </c>
      <c r="E10" s="125">
        <f t="shared" si="0"/>
        <v>55403</v>
      </c>
      <c r="F10" s="125">
        <f t="shared" si="0"/>
        <v>21887</v>
      </c>
      <c r="G10" s="125">
        <f t="shared" si="0"/>
        <v>51382</v>
      </c>
      <c r="H10" s="126"/>
    </row>
    <row r="11" spans="1:8" ht="6.95" customHeight="1" x14ac:dyDescent="0.15">
      <c r="A11" s="121"/>
      <c r="B11" s="127"/>
      <c r="C11" s="128"/>
      <c r="D11" s="128"/>
      <c r="E11" s="128"/>
      <c r="F11" s="128"/>
      <c r="H11" s="126"/>
    </row>
    <row r="12" spans="1:8" ht="11.25" customHeight="1" x14ac:dyDescent="0.15">
      <c r="A12" s="129" t="s">
        <v>146</v>
      </c>
      <c r="B12" s="130">
        <f>SUM(C12:G12)</f>
        <v>33448</v>
      </c>
      <c r="C12" s="131">
        <v>20164</v>
      </c>
      <c r="D12" s="131">
        <v>4515</v>
      </c>
      <c r="E12" s="131">
        <v>4787</v>
      </c>
      <c r="F12" s="131">
        <v>534</v>
      </c>
      <c r="G12" s="131">
        <v>3448</v>
      </c>
      <c r="H12" s="126"/>
    </row>
    <row r="13" spans="1:8" ht="11.25" customHeight="1" x14ac:dyDescent="0.15">
      <c r="A13" s="165" t="s">
        <v>15</v>
      </c>
      <c r="B13" s="130">
        <f t="shared" ref="B13:B23" si="1">SUM(C13:G13)</f>
        <v>66481</v>
      </c>
      <c r="C13" s="131">
        <v>32109</v>
      </c>
      <c r="D13" s="131">
        <v>18931</v>
      </c>
      <c r="E13" s="131">
        <v>4598</v>
      </c>
      <c r="F13" s="131">
        <v>3325</v>
      </c>
      <c r="G13" s="131">
        <v>7518</v>
      </c>
      <c r="H13" s="126"/>
    </row>
    <row r="14" spans="1:8" ht="11.25" customHeight="1" x14ac:dyDescent="0.15">
      <c r="A14" s="165" t="s">
        <v>16</v>
      </c>
      <c r="B14" s="130">
        <f t="shared" si="1"/>
        <v>32391</v>
      </c>
      <c r="C14" s="131">
        <v>16279</v>
      </c>
      <c r="D14" s="131">
        <v>6349</v>
      </c>
      <c r="E14" s="131">
        <v>5008</v>
      </c>
      <c r="F14" s="131">
        <v>2317</v>
      </c>
      <c r="G14" s="131">
        <v>2438</v>
      </c>
      <c r="H14" s="126"/>
    </row>
    <row r="15" spans="1:8" ht="11.25" customHeight="1" x14ac:dyDescent="0.15">
      <c r="A15" s="165" t="s">
        <v>17</v>
      </c>
      <c r="B15" s="130">
        <f t="shared" si="1"/>
        <v>26447</v>
      </c>
      <c r="C15" s="131">
        <v>17908</v>
      </c>
      <c r="D15" s="131">
        <v>2310</v>
      </c>
      <c r="E15" s="131">
        <v>3773</v>
      </c>
      <c r="F15" s="131">
        <v>295</v>
      </c>
      <c r="G15" s="131">
        <v>2161</v>
      </c>
      <c r="H15" s="126"/>
    </row>
    <row r="16" spans="1:8" ht="11.25" customHeight="1" x14ac:dyDescent="0.15">
      <c r="A16" s="165" t="s">
        <v>18</v>
      </c>
      <c r="B16" s="130">
        <f t="shared" si="1"/>
        <v>42778</v>
      </c>
      <c r="C16" s="131">
        <v>30610</v>
      </c>
      <c r="D16" s="131">
        <v>5759</v>
      </c>
      <c r="E16" s="131">
        <v>2527</v>
      </c>
      <c r="F16" s="131">
        <v>574</v>
      </c>
      <c r="G16" s="131">
        <v>3308</v>
      </c>
      <c r="H16" s="126"/>
    </row>
    <row r="17" spans="1:8" ht="11.25" customHeight="1" x14ac:dyDescent="0.15">
      <c r="A17" s="165" t="s">
        <v>19</v>
      </c>
      <c r="B17" s="130">
        <f t="shared" si="1"/>
        <v>38459</v>
      </c>
      <c r="C17" s="131">
        <v>22090</v>
      </c>
      <c r="D17" s="131">
        <v>5621</v>
      </c>
      <c r="E17" s="131">
        <v>4719</v>
      </c>
      <c r="F17" s="131">
        <v>3015</v>
      </c>
      <c r="G17" s="131">
        <v>3014</v>
      </c>
      <c r="H17" s="126"/>
    </row>
    <row r="18" spans="1:8" ht="11.25" customHeight="1" x14ac:dyDescent="0.15">
      <c r="A18" s="165" t="s">
        <v>20</v>
      </c>
      <c r="B18" s="130">
        <f t="shared" si="1"/>
        <v>53546</v>
      </c>
      <c r="C18" s="131">
        <v>27548</v>
      </c>
      <c r="D18" s="131">
        <v>10965</v>
      </c>
      <c r="E18" s="131">
        <v>5518</v>
      </c>
      <c r="F18" s="131">
        <v>5387</v>
      </c>
      <c r="G18" s="131">
        <v>4128</v>
      </c>
      <c r="H18" s="126"/>
    </row>
    <row r="19" spans="1:8" ht="11.25" customHeight="1" x14ac:dyDescent="0.15">
      <c r="A19" s="165" t="s">
        <v>21</v>
      </c>
      <c r="B19" s="130">
        <f t="shared" si="1"/>
        <v>57276</v>
      </c>
      <c r="C19" s="131">
        <v>29874</v>
      </c>
      <c r="D19" s="131">
        <v>8606</v>
      </c>
      <c r="E19" s="131">
        <v>5899</v>
      </c>
      <c r="F19" s="131">
        <v>5055</v>
      </c>
      <c r="G19" s="131">
        <v>7842</v>
      </c>
      <c r="H19" s="126"/>
    </row>
    <row r="20" spans="1:8" ht="11.25" customHeight="1" x14ac:dyDescent="0.15">
      <c r="A20" s="165" t="s">
        <v>22</v>
      </c>
      <c r="B20" s="130">
        <f t="shared" si="1"/>
        <v>44585</v>
      </c>
      <c r="C20" s="131">
        <v>25908</v>
      </c>
      <c r="D20" s="131">
        <v>3298</v>
      </c>
      <c r="E20" s="131">
        <v>4590</v>
      </c>
      <c r="F20" s="131">
        <v>620</v>
      </c>
      <c r="G20" s="131">
        <v>10169</v>
      </c>
      <c r="H20" s="126"/>
    </row>
    <row r="21" spans="1:8" ht="11.25" customHeight="1" x14ac:dyDescent="0.15">
      <c r="A21" s="137" t="s">
        <v>147</v>
      </c>
      <c r="B21" s="130">
        <f t="shared" si="1"/>
        <v>30042</v>
      </c>
      <c r="C21" s="131">
        <v>22375</v>
      </c>
      <c r="D21" s="131">
        <v>2191</v>
      </c>
      <c r="E21" s="131">
        <v>3005</v>
      </c>
      <c r="F21" s="131">
        <v>164</v>
      </c>
      <c r="G21" s="131">
        <v>2307</v>
      </c>
      <c r="H21" s="126"/>
    </row>
    <row r="22" spans="1:8" ht="11.25" customHeight="1" x14ac:dyDescent="0.15">
      <c r="A22" s="129" t="s">
        <v>13</v>
      </c>
      <c r="B22" s="130">
        <f t="shared" si="1"/>
        <v>43553</v>
      </c>
      <c r="C22" s="131">
        <v>34706</v>
      </c>
      <c r="D22" s="131">
        <v>1294</v>
      </c>
      <c r="E22" s="131">
        <v>4971</v>
      </c>
      <c r="F22" s="131">
        <v>348</v>
      </c>
      <c r="G22" s="131">
        <v>2234</v>
      </c>
      <c r="H22" s="126"/>
    </row>
    <row r="23" spans="1:8" ht="11.25" customHeight="1" thickBot="1" x14ac:dyDescent="0.2">
      <c r="A23" s="121" t="s">
        <v>68</v>
      </c>
      <c r="B23" s="130">
        <f t="shared" si="1"/>
        <v>51695</v>
      </c>
      <c r="C23" s="133">
        <v>38727</v>
      </c>
      <c r="D23" s="133">
        <v>3892</v>
      </c>
      <c r="E23" s="133">
        <v>6008</v>
      </c>
      <c r="F23" s="133">
        <v>253</v>
      </c>
      <c r="G23" s="133">
        <v>2815</v>
      </c>
      <c r="H23" s="126"/>
    </row>
    <row r="24" spans="1:8" ht="11.25" customHeight="1" x14ac:dyDescent="0.15">
      <c r="A24" s="212" t="s">
        <v>120</v>
      </c>
      <c r="B24" s="212"/>
      <c r="C24" s="212"/>
      <c r="D24" s="170"/>
      <c r="E24" s="170"/>
      <c r="F24" s="170"/>
      <c r="G24" s="170"/>
    </row>
    <row r="25" spans="1:8" x14ac:dyDescent="0.15">
      <c r="A25" s="129"/>
      <c r="B25" s="138"/>
      <c r="C25" s="138"/>
      <c r="D25" s="138"/>
      <c r="E25" s="129"/>
      <c r="F25" s="138"/>
      <c r="G25" s="138"/>
    </row>
    <row r="26" spans="1:8" x14ac:dyDescent="0.15">
      <c r="A26" s="165"/>
      <c r="B26" s="138"/>
      <c r="C26" s="138"/>
      <c r="D26" s="138"/>
      <c r="E26" s="138"/>
      <c r="F26" s="138"/>
      <c r="G26" s="138"/>
    </row>
    <row r="27" spans="1:8" x14ac:dyDescent="0.15">
      <c r="A27" s="165"/>
      <c r="B27" s="138"/>
      <c r="C27" s="138"/>
      <c r="D27" s="138"/>
      <c r="E27" s="165"/>
      <c r="F27" s="138"/>
      <c r="G27" s="138"/>
    </row>
    <row r="28" spans="1:8" x14ac:dyDescent="0.15">
      <c r="A28" s="138"/>
      <c r="B28" s="138"/>
      <c r="C28" s="138"/>
      <c r="D28" s="138"/>
      <c r="E28" s="138"/>
      <c r="F28" s="138"/>
      <c r="G28" s="138"/>
    </row>
    <row r="29" spans="1:8" x14ac:dyDescent="0.15">
      <c r="A29" s="153"/>
      <c r="B29" s="153"/>
      <c r="C29" s="153"/>
      <c r="D29" s="153"/>
      <c r="E29" s="153"/>
      <c r="F29" s="153"/>
      <c r="G29" s="153"/>
    </row>
    <row r="30" spans="1:8" x14ac:dyDescent="0.15">
      <c r="A30" s="153"/>
      <c r="B30" s="153"/>
      <c r="C30" s="153"/>
      <c r="D30" s="153"/>
      <c r="E30" s="153"/>
      <c r="F30" s="153"/>
      <c r="G30" s="153"/>
    </row>
    <row r="31" spans="1:8" x14ac:dyDescent="0.15">
      <c r="A31" s="153"/>
      <c r="B31" s="153"/>
      <c r="C31" s="153"/>
      <c r="D31" s="153"/>
      <c r="E31" s="153"/>
    </row>
    <row r="32" spans="1:8" x14ac:dyDescent="0.15">
      <c r="A32" s="153"/>
      <c r="B32" s="153"/>
      <c r="C32" s="153"/>
      <c r="D32" s="153"/>
      <c r="E32" s="153"/>
    </row>
    <row r="33" spans="1:5" x14ac:dyDescent="0.15">
      <c r="A33" s="153"/>
      <c r="B33" s="153"/>
      <c r="C33" s="153"/>
      <c r="D33" s="153"/>
      <c r="E33" s="153"/>
    </row>
    <row r="34" spans="1:5" x14ac:dyDescent="0.15">
      <c r="A34" s="153"/>
      <c r="B34" s="153"/>
      <c r="C34" s="153"/>
      <c r="D34" s="153"/>
      <c r="E34" s="153"/>
    </row>
    <row r="35" spans="1:5" x14ac:dyDescent="0.15">
      <c r="A35" s="153"/>
      <c r="B35" s="153"/>
      <c r="C35" s="153"/>
      <c r="D35" s="153"/>
      <c r="E35" s="153"/>
    </row>
    <row r="36" spans="1:5" x14ac:dyDescent="0.15">
      <c r="A36" s="153"/>
      <c r="B36" s="153"/>
      <c r="C36" s="153"/>
      <c r="D36" s="153"/>
      <c r="E36" s="153"/>
    </row>
    <row r="37" spans="1:5" x14ac:dyDescent="0.15">
      <c r="A37" s="153"/>
      <c r="B37" s="153"/>
      <c r="C37" s="153"/>
      <c r="D37" s="153"/>
      <c r="E37" s="153"/>
    </row>
    <row r="38" spans="1:5" x14ac:dyDescent="0.15">
      <c r="A38" s="153"/>
      <c r="B38" s="153"/>
      <c r="C38" s="153"/>
      <c r="D38" s="153"/>
      <c r="E38" s="153"/>
    </row>
    <row r="39" spans="1:5" x14ac:dyDescent="0.15">
      <c r="A39" s="153"/>
      <c r="B39" s="153"/>
      <c r="C39" s="153"/>
      <c r="D39" s="153"/>
      <c r="E39" s="153"/>
    </row>
    <row r="40" spans="1:5" x14ac:dyDescent="0.15">
      <c r="A40" s="153"/>
      <c r="B40" s="153"/>
      <c r="C40" s="153"/>
      <c r="D40" s="153"/>
      <c r="E40" s="153"/>
    </row>
    <row r="41" spans="1:5" x14ac:dyDescent="0.15">
      <c r="A41" s="153"/>
      <c r="B41" s="153"/>
      <c r="C41" s="153"/>
      <c r="D41" s="153"/>
      <c r="E41" s="153"/>
    </row>
    <row r="42" spans="1:5" x14ac:dyDescent="0.15">
      <c r="A42" s="153"/>
      <c r="B42" s="153"/>
      <c r="C42" s="153"/>
      <c r="D42" s="153"/>
      <c r="E42" s="153"/>
    </row>
    <row r="43" spans="1:5" x14ac:dyDescent="0.15">
      <c r="A43" s="153"/>
      <c r="B43" s="153"/>
      <c r="C43" s="153"/>
      <c r="D43" s="153"/>
      <c r="E43" s="153"/>
    </row>
  </sheetData>
  <mergeCells count="7">
    <mergeCell ref="A24:C24"/>
    <mergeCell ref="A1:G1"/>
    <mergeCell ref="A4:A5"/>
    <mergeCell ref="B4:B5"/>
    <mergeCell ref="C4:D4"/>
    <mergeCell ref="E4:F4"/>
    <mergeCell ref="G4:G5"/>
  </mergeCells>
  <phoneticPr fontId="2"/>
  <pageMargins left="0.4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="115" zoomScaleNormal="115" workbookViewId="0">
      <selection sqref="A1:E1"/>
    </sheetView>
  </sheetViews>
  <sheetFormatPr defaultColWidth="1.375" defaultRowHeight="10.5" x14ac:dyDescent="0.15"/>
  <cols>
    <col min="1" max="1" width="10.75" style="1" customWidth="1"/>
    <col min="2" max="5" width="20.5" style="1" customWidth="1"/>
    <col min="6" max="6" width="2" style="1" customWidth="1"/>
    <col min="7" max="16384" width="1.375" style="1"/>
  </cols>
  <sheetData>
    <row r="1" spans="1:6" ht="18" customHeight="1" x14ac:dyDescent="0.15">
      <c r="A1" s="219" t="s">
        <v>127</v>
      </c>
      <c r="B1" s="220"/>
      <c r="C1" s="220"/>
      <c r="D1" s="220"/>
      <c r="E1" s="220"/>
    </row>
    <row r="2" spans="1:6" ht="3.75" customHeight="1" x14ac:dyDescent="0.15">
      <c r="A2" s="3"/>
      <c r="B2" s="4"/>
      <c r="C2" s="4"/>
      <c r="D2" s="4"/>
      <c r="E2" s="4"/>
    </row>
    <row r="3" spans="1:6" ht="11.25" customHeight="1" thickBot="1" x14ac:dyDescent="0.2">
      <c r="E3" s="8" t="s">
        <v>23</v>
      </c>
    </row>
    <row r="4" spans="1:6" ht="22.5" customHeight="1" x14ac:dyDescent="0.15">
      <c r="A4" s="11" t="s">
        <v>71</v>
      </c>
      <c r="B4" s="91" t="s">
        <v>163</v>
      </c>
      <c r="C4" s="101" t="s">
        <v>82</v>
      </c>
      <c r="D4" s="101" t="s">
        <v>46</v>
      </c>
      <c r="E4" s="102" t="s">
        <v>134</v>
      </c>
    </row>
    <row r="5" spans="1:6" ht="11.25" customHeight="1" x14ac:dyDescent="0.15">
      <c r="A5" s="12" t="s">
        <v>143</v>
      </c>
      <c r="B5" s="50">
        <v>3354</v>
      </c>
      <c r="C5" s="51">
        <v>2606</v>
      </c>
      <c r="D5" s="51">
        <v>35</v>
      </c>
      <c r="E5" s="51">
        <v>713</v>
      </c>
    </row>
    <row r="6" spans="1:6" ht="11.25" customHeight="1" x14ac:dyDescent="0.15">
      <c r="A6" s="12" t="s">
        <v>84</v>
      </c>
      <c r="B6" s="50">
        <v>10480</v>
      </c>
      <c r="C6" s="51">
        <v>6841</v>
      </c>
      <c r="D6" s="51">
        <v>891</v>
      </c>
      <c r="E6" s="51">
        <v>2748</v>
      </c>
    </row>
    <row r="7" spans="1:6" ht="11.25" customHeight="1" x14ac:dyDescent="0.15">
      <c r="A7" s="12" t="s">
        <v>93</v>
      </c>
      <c r="B7" s="50">
        <v>13057</v>
      </c>
      <c r="C7" s="51">
        <v>8068</v>
      </c>
      <c r="D7" s="51">
        <v>2597</v>
      </c>
      <c r="E7" s="51">
        <v>2392</v>
      </c>
    </row>
    <row r="8" spans="1:6" ht="11.25" customHeight="1" x14ac:dyDescent="0.15">
      <c r="A8" s="12" t="s">
        <v>144</v>
      </c>
      <c r="B8" s="50">
        <v>7747</v>
      </c>
      <c r="C8" s="51">
        <v>5263</v>
      </c>
      <c r="D8" s="51">
        <v>648</v>
      </c>
      <c r="E8" s="51">
        <v>1836</v>
      </c>
    </row>
    <row r="9" spans="1:6" ht="11.25" customHeight="1" x14ac:dyDescent="0.15">
      <c r="A9" s="12" t="s">
        <v>145</v>
      </c>
      <c r="B9" s="45">
        <f>SUM(B11:B22)</f>
        <v>7047</v>
      </c>
      <c r="C9" s="52">
        <f t="shared" ref="C9:E9" si="0">SUM(C11:C22)</f>
        <v>4681</v>
      </c>
      <c r="D9" s="52">
        <f t="shared" si="0"/>
        <v>530</v>
      </c>
      <c r="E9" s="52">
        <f t="shared" si="0"/>
        <v>1836</v>
      </c>
      <c r="F9" s="59"/>
    </row>
    <row r="10" spans="1:6" ht="6.95" customHeight="1" x14ac:dyDescent="0.15">
      <c r="A10" s="12"/>
      <c r="B10" s="43" t="s">
        <v>91</v>
      </c>
      <c r="C10" s="58"/>
      <c r="D10" s="53"/>
      <c r="E10" s="53"/>
      <c r="F10" s="59"/>
    </row>
    <row r="11" spans="1:6" ht="11.25" customHeight="1" x14ac:dyDescent="0.15">
      <c r="A11" s="26" t="s">
        <v>146</v>
      </c>
      <c r="B11" s="45">
        <v>429</v>
      </c>
      <c r="C11" s="52">
        <v>302</v>
      </c>
      <c r="D11" s="52">
        <v>48</v>
      </c>
      <c r="E11" s="51">
        <v>79</v>
      </c>
      <c r="F11" s="59"/>
    </row>
    <row r="12" spans="1:6" ht="11.25" customHeight="1" x14ac:dyDescent="0.15">
      <c r="A12" s="47" t="s">
        <v>15</v>
      </c>
      <c r="B12" s="45">
        <v>680</v>
      </c>
      <c r="C12" s="52">
        <v>599</v>
      </c>
      <c r="D12" s="52">
        <v>25</v>
      </c>
      <c r="E12" s="51">
        <v>56</v>
      </c>
      <c r="F12" s="59"/>
    </row>
    <row r="13" spans="1:6" ht="11.25" customHeight="1" x14ac:dyDescent="0.15">
      <c r="A13" s="47" t="s">
        <v>16</v>
      </c>
      <c r="B13" s="45">
        <v>610</v>
      </c>
      <c r="C13" s="52">
        <v>380</v>
      </c>
      <c r="D13" s="52">
        <v>118</v>
      </c>
      <c r="E13" s="51">
        <v>112</v>
      </c>
      <c r="F13" s="59"/>
    </row>
    <row r="14" spans="1:6" ht="11.25" customHeight="1" x14ac:dyDescent="0.15">
      <c r="A14" s="47" t="s">
        <v>17</v>
      </c>
      <c r="B14" s="45">
        <v>605</v>
      </c>
      <c r="C14" s="52">
        <v>349</v>
      </c>
      <c r="D14" s="52">
        <v>89</v>
      </c>
      <c r="E14" s="51">
        <v>167</v>
      </c>
      <c r="F14" s="59"/>
    </row>
    <row r="15" spans="1:6" ht="11.25" customHeight="1" x14ac:dyDescent="0.15">
      <c r="A15" s="47" t="s">
        <v>18</v>
      </c>
      <c r="B15" s="45">
        <v>616</v>
      </c>
      <c r="C15" s="52">
        <v>348</v>
      </c>
      <c r="D15" s="52">
        <v>41</v>
      </c>
      <c r="E15" s="51">
        <v>227</v>
      </c>
      <c r="F15" s="59"/>
    </row>
    <row r="16" spans="1:6" ht="11.25" customHeight="1" x14ac:dyDescent="0.15">
      <c r="A16" s="47" t="s">
        <v>19</v>
      </c>
      <c r="B16" s="45">
        <v>780</v>
      </c>
      <c r="C16" s="52">
        <v>466</v>
      </c>
      <c r="D16" s="52">
        <v>71</v>
      </c>
      <c r="E16" s="51">
        <v>243</v>
      </c>
      <c r="F16" s="59"/>
    </row>
    <row r="17" spans="1:6" ht="11.25" customHeight="1" x14ac:dyDescent="0.15">
      <c r="A17" s="47" t="s">
        <v>20</v>
      </c>
      <c r="B17" s="45">
        <v>708</v>
      </c>
      <c r="C17" s="52">
        <v>484</v>
      </c>
      <c r="D17" s="52">
        <v>72</v>
      </c>
      <c r="E17" s="51">
        <v>152</v>
      </c>
      <c r="F17" s="59"/>
    </row>
    <row r="18" spans="1:6" ht="11.25" customHeight="1" x14ac:dyDescent="0.15">
      <c r="A18" s="47" t="s">
        <v>21</v>
      </c>
      <c r="B18" s="45">
        <v>950</v>
      </c>
      <c r="C18" s="52">
        <v>485</v>
      </c>
      <c r="D18" s="52">
        <v>16</v>
      </c>
      <c r="E18" s="51">
        <v>449</v>
      </c>
      <c r="F18" s="59"/>
    </row>
    <row r="19" spans="1:6" ht="11.25" customHeight="1" x14ac:dyDescent="0.15">
      <c r="A19" s="47" t="s">
        <v>22</v>
      </c>
      <c r="B19" s="45">
        <v>422</v>
      </c>
      <c r="C19" s="52">
        <v>374</v>
      </c>
      <c r="D19" s="52">
        <v>0</v>
      </c>
      <c r="E19" s="51">
        <v>48</v>
      </c>
      <c r="F19" s="59"/>
    </row>
    <row r="20" spans="1:6" ht="11.25" customHeight="1" x14ac:dyDescent="0.15">
      <c r="A20" s="5" t="s">
        <v>147</v>
      </c>
      <c r="B20" s="45">
        <v>303</v>
      </c>
      <c r="C20" s="52">
        <v>230</v>
      </c>
      <c r="D20" s="52">
        <v>0</v>
      </c>
      <c r="E20" s="51">
        <v>73</v>
      </c>
      <c r="F20" s="59"/>
    </row>
    <row r="21" spans="1:6" ht="11.25" customHeight="1" x14ac:dyDescent="0.15">
      <c r="A21" s="26" t="s">
        <v>80</v>
      </c>
      <c r="B21" s="45">
        <v>418</v>
      </c>
      <c r="C21" s="52">
        <v>289</v>
      </c>
      <c r="D21" s="52">
        <v>27</v>
      </c>
      <c r="E21" s="51">
        <v>102</v>
      </c>
      <c r="F21" s="59"/>
    </row>
    <row r="22" spans="1:6" ht="11.25" customHeight="1" thickBot="1" x14ac:dyDescent="0.2">
      <c r="A22" s="12" t="s">
        <v>81</v>
      </c>
      <c r="B22" s="45">
        <v>526</v>
      </c>
      <c r="C22" s="52">
        <v>375</v>
      </c>
      <c r="D22" s="94">
        <v>23</v>
      </c>
      <c r="E22" s="172">
        <v>128</v>
      </c>
      <c r="F22" s="59"/>
    </row>
    <row r="23" spans="1:6" ht="11.25" customHeight="1" x14ac:dyDescent="0.15">
      <c r="A23" s="221" t="s">
        <v>104</v>
      </c>
      <c r="B23" s="221"/>
      <c r="C23" s="221"/>
      <c r="D23" s="221"/>
      <c r="E23" s="221"/>
    </row>
    <row r="24" spans="1:6" x14ac:dyDescent="0.15">
      <c r="B24" s="59"/>
      <c r="C24" s="59"/>
      <c r="D24" s="59"/>
      <c r="E24" s="59"/>
    </row>
  </sheetData>
  <mergeCells count="2">
    <mergeCell ref="A1:E1"/>
    <mergeCell ref="A23:E23"/>
  </mergeCells>
  <phoneticPr fontId="2"/>
  <pageMargins left="0.53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15" zoomScaleNormal="115" zoomScaleSheetLayoutView="125" workbookViewId="0">
      <selection sqref="A1:G1"/>
    </sheetView>
  </sheetViews>
  <sheetFormatPr defaultColWidth="1.375" defaultRowHeight="10.5" x14ac:dyDescent="0.15"/>
  <cols>
    <col min="1" max="1" width="10.625" style="113" customWidth="1"/>
    <col min="2" max="2" width="13.5" style="113" customWidth="1"/>
    <col min="3" max="6" width="13.75" style="113" customWidth="1"/>
    <col min="7" max="7" width="13.625" style="113" customWidth="1"/>
    <col min="8" max="8" width="1.75" style="113" customWidth="1"/>
    <col min="9" max="16384" width="1.375" style="113"/>
  </cols>
  <sheetData>
    <row r="1" spans="1:8" ht="18" customHeight="1" x14ac:dyDescent="0.15">
      <c r="A1" s="189" t="s">
        <v>128</v>
      </c>
      <c r="B1" s="190"/>
      <c r="C1" s="190"/>
      <c r="D1" s="190"/>
      <c r="E1" s="190"/>
      <c r="F1" s="190"/>
      <c r="G1" s="190"/>
    </row>
    <row r="2" spans="1:8" ht="3.75" customHeight="1" x14ac:dyDescent="0.15">
      <c r="A2" s="114"/>
      <c r="B2" s="115"/>
      <c r="C2" s="115"/>
      <c r="D2" s="115"/>
      <c r="E2" s="115"/>
      <c r="F2" s="115"/>
      <c r="G2" s="115"/>
    </row>
    <row r="3" spans="1:8" ht="11.25" customHeight="1" thickBot="1" x14ac:dyDescent="0.2">
      <c r="F3" s="116"/>
      <c r="G3" s="116" t="s">
        <v>23</v>
      </c>
    </row>
    <row r="4" spans="1:8" ht="11.25" customHeight="1" x14ac:dyDescent="0.15">
      <c r="A4" s="213" t="s">
        <v>71</v>
      </c>
      <c r="B4" s="217" t="s">
        <v>45</v>
      </c>
      <c r="C4" s="201" t="s">
        <v>56</v>
      </c>
      <c r="D4" s="203"/>
      <c r="E4" s="201" t="s">
        <v>57</v>
      </c>
      <c r="F4" s="203"/>
      <c r="G4" s="217" t="s">
        <v>53</v>
      </c>
    </row>
    <row r="5" spans="1:8" ht="11.25" customHeight="1" x14ac:dyDescent="0.15">
      <c r="A5" s="214"/>
      <c r="B5" s="218"/>
      <c r="C5" s="169" t="s">
        <v>119</v>
      </c>
      <c r="D5" s="117" t="s">
        <v>135</v>
      </c>
      <c r="E5" s="169" t="s">
        <v>119</v>
      </c>
      <c r="F5" s="117" t="s">
        <v>135</v>
      </c>
      <c r="G5" s="218"/>
    </row>
    <row r="6" spans="1:8" ht="11.25" customHeight="1" x14ac:dyDescent="0.15">
      <c r="A6" s="118" t="s">
        <v>143</v>
      </c>
      <c r="B6" s="119">
        <v>17279</v>
      </c>
      <c r="C6" s="120">
        <v>7277</v>
      </c>
      <c r="D6" s="120">
        <v>238</v>
      </c>
      <c r="E6" s="120">
        <v>3643</v>
      </c>
      <c r="F6" s="120">
        <v>4184</v>
      </c>
      <c r="G6" s="120">
        <v>1937</v>
      </c>
    </row>
    <row r="7" spans="1:8" ht="11.25" customHeight="1" x14ac:dyDescent="0.15">
      <c r="A7" s="121" t="s">
        <v>84</v>
      </c>
      <c r="B7" s="122">
        <v>15205</v>
      </c>
      <c r="C7" s="123">
        <v>6537</v>
      </c>
      <c r="D7" s="123">
        <v>192</v>
      </c>
      <c r="E7" s="123">
        <v>3828</v>
      </c>
      <c r="F7" s="123">
        <v>3192</v>
      </c>
      <c r="G7" s="123">
        <v>1456</v>
      </c>
    </row>
    <row r="8" spans="1:8" ht="11.25" customHeight="1" x14ac:dyDescent="0.15">
      <c r="A8" s="121" t="s">
        <v>93</v>
      </c>
      <c r="B8" s="122">
        <v>15270</v>
      </c>
      <c r="C8" s="123">
        <v>7479</v>
      </c>
      <c r="D8" s="123">
        <v>229</v>
      </c>
      <c r="E8" s="123">
        <v>3010</v>
      </c>
      <c r="F8" s="123">
        <v>3061</v>
      </c>
      <c r="G8" s="123">
        <v>1491</v>
      </c>
    </row>
    <row r="9" spans="1:8" ht="11.25" customHeight="1" x14ac:dyDescent="0.15">
      <c r="A9" s="121" t="s">
        <v>144</v>
      </c>
      <c r="B9" s="122">
        <v>20442</v>
      </c>
      <c r="C9" s="123">
        <v>10681</v>
      </c>
      <c r="D9" s="123">
        <v>330</v>
      </c>
      <c r="E9" s="123">
        <v>4281</v>
      </c>
      <c r="F9" s="123">
        <v>3487</v>
      </c>
      <c r="G9" s="123">
        <v>1663</v>
      </c>
    </row>
    <row r="10" spans="1:8" ht="11.25" customHeight="1" x14ac:dyDescent="0.15">
      <c r="A10" s="121" t="s">
        <v>145</v>
      </c>
      <c r="B10" s="124">
        <v>24335</v>
      </c>
      <c r="C10" s="125">
        <v>11407</v>
      </c>
      <c r="D10" s="125">
        <v>354</v>
      </c>
      <c r="E10" s="125">
        <v>7713</v>
      </c>
      <c r="F10" s="125">
        <v>3140</v>
      </c>
      <c r="G10" s="125">
        <v>1721</v>
      </c>
      <c r="H10" s="126"/>
    </row>
    <row r="11" spans="1:8" ht="6.75" customHeight="1" x14ac:dyDescent="0.15">
      <c r="A11" s="121"/>
      <c r="B11" s="127"/>
      <c r="C11" s="128"/>
      <c r="D11" s="128"/>
      <c r="E11" s="128"/>
      <c r="F11" s="128"/>
      <c r="G11" s="128"/>
      <c r="H11" s="126"/>
    </row>
    <row r="12" spans="1:8" ht="11.25" customHeight="1" x14ac:dyDescent="0.15">
      <c r="A12" s="129" t="s">
        <v>146</v>
      </c>
      <c r="B12" s="130">
        <v>2060</v>
      </c>
      <c r="C12" s="131">
        <v>1284</v>
      </c>
      <c r="D12" s="131">
        <v>53</v>
      </c>
      <c r="E12" s="131">
        <v>625</v>
      </c>
      <c r="F12" s="131">
        <v>9</v>
      </c>
      <c r="G12" s="128">
        <v>89</v>
      </c>
      <c r="H12" s="126"/>
    </row>
    <row r="13" spans="1:8" ht="11.25" customHeight="1" x14ac:dyDescent="0.15">
      <c r="A13" s="129" t="s">
        <v>15</v>
      </c>
      <c r="B13" s="130">
        <v>3834</v>
      </c>
      <c r="C13" s="131">
        <v>2035</v>
      </c>
      <c r="D13" s="131">
        <v>60</v>
      </c>
      <c r="E13" s="131">
        <v>851</v>
      </c>
      <c r="F13" s="131">
        <v>760</v>
      </c>
      <c r="G13" s="128">
        <v>128</v>
      </c>
      <c r="H13" s="126"/>
    </row>
    <row r="14" spans="1:8" ht="11.25" customHeight="1" x14ac:dyDescent="0.15">
      <c r="A14" s="129" t="s">
        <v>16</v>
      </c>
      <c r="B14" s="130">
        <v>1732</v>
      </c>
      <c r="C14" s="131">
        <v>847</v>
      </c>
      <c r="D14" s="131">
        <v>5</v>
      </c>
      <c r="E14" s="131">
        <v>682</v>
      </c>
      <c r="F14" s="131">
        <v>67</v>
      </c>
      <c r="G14" s="128">
        <v>131</v>
      </c>
      <c r="H14" s="126"/>
    </row>
    <row r="15" spans="1:8" ht="11.25" customHeight="1" x14ac:dyDescent="0.15">
      <c r="A15" s="129" t="s">
        <v>17</v>
      </c>
      <c r="B15" s="130">
        <v>1303</v>
      </c>
      <c r="C15" s="131">
        <v>747</v>
      </c>
      <c r="D15" s="131">
        <v>34</v>
      </c>
      <c r="E15" s="131">
        <v>346</v>
      </c>
      <c r="F15" s="131">
        <v>75</v>
      </c>
      <c r="G15" s="128">
        <v>101</v>
      </c>
      <c r="H15" s="126"/>
    </row>
    <row r="16" spans="1:8" ht="11.25" customHeight="1" x14ac:dyDescent="0.15">
      <c r="A16" s="129" t="s">
        <v>18</v>
      </c>
      <c r="B16" s="130">
        <v>2571</v>
      </c>
      <c r="C16" s="131">
        <v>1411</v>
      </c>
      <c r="D16" s="131">
        <v>100</v>
      </c>
      <c r="E16" s="131">
        <v>478</v>
      </c>
      <c r="F16" s="131">
        <v>47</v>
      </c>
      <c r="G16" s="128">
        <v>535</v>
      </c>
      <c r="H16" s="126"/>
    </row>
    <row r="17" spans="1:8" ht="11.25" customHeight="1" x14ac:dyDescent="0.15">
      <c r="A17" s="129" t="s">
        <v>19</v>
      </c>
      <c r="B17" s="130">
        <v>2135</v>
      </c>
      <c r="C17" s="131">
        <v>890</v>
      </c>
      <c r="D17" s="131">
        <v>10</v>
      </c>
      <c r="E17" s="131">
        <v>915</v>
      </c>
      <c r="F17" s="131">
        <v>176</v>
      </c>
      <c r="G17" s="128">
        <v>144</v>
      </c>
      <c r="H17" s="126"/>
    </row>
    <row r="18" spans="1:8" ht="11.25" customHeight="1" x14ac:dyDescent="0.15">
      <c r="A18" s="129" t="s">
        <v>20</v>
      </c>
      <c r="B18" s="130">
        <v>2612</v>
      </c>
      <c r="C18" s="131">
        <v>1009</v>
      </c>
      <c r="D18" s="131">
        <v>11</v>
      </c>
      <c r="E18" s="131">
        <v>836</v>
      </c>
      <c r="F18" s="131">
        <v>643</v>
      </c>
      <c r="G18" s="128">
        <v>113</v>
      </c>
      <c r="H18" s="126"/>
    </row>
    <row r="19" spans="1:8" ht="11.25" customHeight="1" x14ac:dyDescent="0.15">
      <c r="A19" s="129" t="s">
        <v>21</v>
      </c>
      <c r="B19" s="130">
        <v>2970</v>
      </c>
      <c r="C19" s="131">
        <v>953</v>
      </c>
      <c r="D19" s="131">
        <v>6</v>
      </c>
      <c r="E19" s="131">
        <v>1154</v>
      </c>
      <c r="F19" s="131">
        <v>720</v>
      </c>
      <c r="G19" s="128">
        <v>137</v>
      </c>
      <c r="H19" s="126"/>
    </row>
    <row r="20" spans="1:8" ht="11.25" customHeight="1" x14ac:dyDescent="0.15">
      <c r="A20" s="129" t="s">
        <v>22</v>
      </c>
      <c r="B20" s="130">
        <v>1343</v>
      </c>
      <c r="C20" s="131">
        <v>479</v>
      </c>
      <c r="D20" s="131">
        <v>10</v>
      </c>
      <c r="E20" s="131">
        <v>511</v>
      </c>
      <c r="F20" s="131">
        <v>284</v>
      </c>
      <c r="G20" s="128">
        <v>59</v>
      </c>
      <c r="H20" s="126"/>
    </row>
    <row r="21" spans="1:8" ht="11.25" customHeight="1" x14ac:dyDescent="0.15">
      <c r="A21" s="121" t="s">
        <v>147</v>
      </c>
      <c r="B21" s="130">
        <v>830</v>
      </c>
      <c r="C21" s="131">
        <v>419</v>
      </c>
      <c r="D21" s="131">
        <v>6</v>
      </c>
      <c r="E21" s="131">
        <v>288</v>
      </c>
      <c r="F21" s="131">
        <v>66</v>
      </c>
      <c r="G21" s="128">
        <v>51</v>
      </c>
      <c r="H21" s="126"/>
    </row>
    <row r="22" spans="1:8" ht="11.25" customHeight="1" x14ac:dyDescent="0.15">
      <c r="A22" s="129" t="s">
        <v>80</v>
      </c>
      <c r="B22" s="130">
        <v>1075</v>
      </c>
      <c r="C22" s="131">
        <v>537</v>
      </c>
      <c r="D22" s="131">
        <v>19</v>
      </c>
      <c r="E22" s="131">
        <v>421</v>
      </c>
      <c r="F22" s="131">
        <v>7</v>
      </c>
      <c r="G22" s="128">
        <v>91</v>
      </c>
      <c r="H22" s="126"/>
    </row>
    <row r="23" spans="1:8" ht="11.25" customHeight="1" thickBot="1" x14ac:dyDescent="0.2">
      <c r="A23" s="116" t="s">
        <v>14</v>
      </c>
      <c r="B23" s="132">
        <v>1870</v>
      </c>
      <c r="C23" s="133">
        <v>796</v>
      </c>
      <c r="D23" s="133">
        <v>40</v>
      </c>
      <c r="E23" s="133">
        <v>606</v>
      </c>
      <c r="F23" s="133">
        <v>286</v>
      </c>
      <c r="G23" s="134">
        <v>142</v>
      </c>
      <c r="H23" s="126"/>
    </row>
    <row r="24" spans="1:8" ht="11.25" customHeight="1" x14ac:dyDescent="0.15">
      <c r="A24" s="222" t="s">
        <v>69</v>
      </c>
      <c r="B24" s="223"/>
      <c r="C24" s="223"/>
      <c r="D24" s="224"/>
      <c r="E24" s="224"/>
      <c r="F24" s="224"/>
      <c r="G24" s="224"/>
    </row>
    <row r="25" spans="1:8" x14ac:dyDescent="0.15">
      <c r="B25" s="126"/>
      <c r="C25" s="126"/>
      <c r="D25" s="126"/>
      <c r="E25" s="126"/>
      <c r="F25" s="126"/>
      <c r="G25" s="126"/>
    </row>
  </sheetData>
  <mergeCells count="8">
    <mergeCell ref="A24:B24"/>
    <mergeCell ref="C24:G24"/>
    <mergeCell ref="A1:G1"/>
    <mergeCell ref="A4:A5"/>
    <mergeCell ref="B4:B5"/>
    <mergeCell ref="C4:D4"/>
    <mergeCell ref="E4:F4"/>
    <mergeCell ref="G4:G5"/>
  </mergeCells>
  <phoneticPr fontId="2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交通機関別入市客数</vt:lpstr>
      <vt:lpstr>交通機関別観光客数</vt:lpstr>
      <vt:lpstr>宿泊客、日帰り客数</vt:lpstr>
      <vt:lpstr>原爆資料館入館者数 </vt:lpstr>
      <vt:lpstr>グラバー園入場者数 </vt:lpstr>
      <vt:lpstr>シーボルト記念館入館者数</vt:lpstr>
      <vt:lpstr>出島入場者数</vt:lpstr>
      <vt:lpstr>旧香港上海銀行長崎支店記念館入館者数</vt:lpstr>
      <vt:lpstr>遠藤周作文学館</vt:lpstr>
      <vt:lpstr>ロープウェイ利用者数</vt:lpstr>
      <vt:lpstr>亀山社中記念館入館者数</vt:lpstr>
      <vt:lpstr>長崎ペンギン水族館入館者数</vt:lpstr>
      <vt:lpstr>長崎さるく参加者数</vt:lpstr>
      <vt:lpstr>軍艦島上陸者数</vt:lpstr>
      <vt:lpstr>クルーズ客船入港状況</vt:lpstr>
      <vt:lpstr>遠藤周作文学館!Print_Area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2019-01-29T05:48:36Z</cp:lastPrinted>
  <dcterms:created xsi:type="dcterms:W3CDTF">2000-08-23T04:17:34Z</dcterms:created>
  <dcterms:modified xsi:type="dcterms:W3CDTF">2019-03-22T04:41:02Z</dcterms:modified>
</cp:coreProperties>
</file>