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4.1.142\share\統計課　【新フォルダー】\01資料\01刊行物\03統計年鑑\04　○年度統計年鑑作成伺\令和元年版\05　HPアップ用\統計表\"/>
    </mc:Choice>
  </mc:AlternateContent>
  <bookViews>
    <workbookView xWindow="0" yWindow="0" windowWidth="19200" windowHeight="11610"/>
  </bookViews>
  <sheets>
    <sheet name="市域の変遷 " sheetId="9" r:id="rId1"/>
    <sheet name="位置" sheetId="6" r:id="rId2"/>
    <sheet name="市役所の位置" sheetId="7" r:id="rId3"/>
    <sheet name="気象（Ⅰ）　その１" sheetId="2" r:id="rId4"/>
    <sheet name="気象（Ⅰ）その２" sheetId="3" r:id="rId5"/>
    <sheet name="気象（Ⅱ）" sheetId="4" r:id="rId6"/>
  </sheets>
  <definedNames>
    <definedName name="_xlnm.Print_Area" localSheetId="3">'気象（Ⅰ）　その１'!$A$1:$AS$72</definedName>
    <definedName name="_xlnm.Print_Area" localSheetId="4">'気象（Ⅰ）その２'!$A$1:$N$52</definedName>
    <definedName name="_xlnm.Print_Area" localSheetId="2">市役所の位置!$A$1:$D$5</definedName>
  </definedNames>
  <calcPr calcId="152511"/>
</workbook>
</file>

<file path=xl/calcChain.xml><?xml version="1.0" encoding="utf-8"?>
<calcChain xmlns="http://schemas.openxmlformats.org/spreadsheetml/2006/main">
  <c r="J69" i="2" l="1"/>
  <c r="J68" i="2"/>
  <c r="J67" i="2"/>
  <c r="J66" i="2"/>
  <c r="J65" i="2"/>
  <c r="J64" i="2"/>
  <c r="J63" i="2"/>
  <c r="J62" i="2"/>
  <c r="J61" i="2"/>
  <c r="D14" i="3" l="1"/>
  <c r="E14" i="3"/>
  <c r="F14" i="3"/>
  <c r="G14" i="3"/>
  <c r="H14" i="3"/>
  <c r="I14" i="3"/>
  <c r="J14" i="3"/>
  <c r="K14" i="3"/>
  <c r="L14" i="3"/>
  <c r="M14" i="3"/>
  <c r="N14" i="3"/>
  <c r="C14" i="3"/>
  <c r="AD36" i="2"/>
  <c r="AK15" i="2" l="1"/>
  <c r="R15" i="2"/>
  <c r="AI56" i="2" l="1"/>
  <c r="W56" i="2"/>
  <c r="Z56" i="2"/>
  <c r="AC56" i="2"/>
  <c r="AF56" i="2"/>
  <c r="T56" i="2"/>
  <c r="O56" i="2"/>
  <c r="E56" i="2"/>
  <c r="J56" i="2"/>
  <c r="G15" i="4" l="1"/>
  <c r="H15" i="4"/>
  <c r="I15" i="4"/>
  <c r="J15" i="4"/>
  <c r="K15" i="4"/>
  <c r="L15" i="4"/>
  <c r="M15" i="4"/>
  <c r="N15" i="4"/>
  <c r="D15" i="4"/>
  <c r="E15" i="4"/>
  <c r="F15" i="4"/>
  <c r="C15" i="4"/>
</calcChain>
</file>

<file path=xl/sharedStrings.xml><?xml version="1.0" encoding="utf-8"?>
<sst xmlns="http://schemas.openxmlformats.org/spreadsheetml/2006/main" count="536" uniqueCount="263">
  <si>
    <t>男</t>
    <rPh sb="0" eb="1">
      <t>オトコ</t>
    </rPh>
    <phoneticPr fontId="1"/>
  </si>
  <si>
    <t>女</t>
    <rPh sb="0" eb="1">
      <t>オンナ</t>
    </rPh>
    <phoneticPr fontId="1"/>
  </si>
  <si>
    <t>明治２２年４月１日市制施行</t>
    <rPh sb="0" eb="2">
      <t>メイジ</t>
    </rPh>
    <rPh sb="4" eb="5">
      <t>ネン</t>
    </rPh>
    <rPh sb="6" eb="7">
      <t>ガツ</t>
    </rPh>
    <rPh sb="8" eb="9">
      <t>ニチ</t>
    </rPh>
    <rPh sb="9" eb="11">
      <t>シセイ</t>
    </rPh>
    <rPh sb="11" eb="13">
      <t>シコウ</t>
    </rPh>
    <phoneticPr fontId="1"/>
  </si>
  <si>
    <t>昭和１３年４月１日第３次市域拡張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</si>
  <si>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昭和２５年４月１日第４次市域拡張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</si>
  <si>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昭和３０年１月１日第５次市域拡張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</si>
  <si>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昭和３０年２月１日第６次市域拡張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</si>
  <si>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昭和３７年１月１日第７次市域拡張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</si>
  <si>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昭和３８年４月２０日第８次市域拡張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</si>
  <si>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昭和４８年３月３１日第９次市域拡張</t>
    <rPh sb="0" eb="1">
      <t>ショウ</t>
    </rPh>
    <rPh sb="1" eb="2">
      <t>ワ</t>
    </rPh>
    <rPh sb="4" eb="5">
      <t>ネン</t>
    </rPh>
    <rPh sb="6" eb="7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</si>
  <si>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昭和４８年４月１日第1０次市域拡張</t>
    <rPh sb="0" eb="1">
      <t>ショウ</t>
    </rPh>
    <rPh sb="1" eb="2">
      <t>ワ</t>
    </rPh>
    <rPh sb="4" eb="5">
      <t>ネン</t>
    </rPh>
    <rPh sb="6" eb="7">
      <t>ガツ</t>
    </rPh>
    <rPh sb="8" eb="9">
      <t>ニチ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</si>
  <si>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拡　　　張　　　年　　　月　　　日</t>
    <rPh sb="0" eb="1">
      <t>ヒロム</t>
    </rPh>
    <rPh sb="4" eb="5">
      <t>チョウ</t>
    </rPh>
    <rPh sb="8" eb="9">
      <t>ネン</t>
    </rPh>
    <rPh sb="12" eb="13">
      <t>ツキ</t>
    </rPh>
    <rPh sb="16" eb="17">
      <t>ヒ</t>
    </rPh>
    <phoneticPr fontId="1"/>
  </si>
  <si>
    <t>面　　　　積</t>
    <rPh sb="0" eb="1">
      <t>メン</t>
    </rPh>
    <rPh sb="5" eb="6">
      <t>セキ</t>
    </rPh>
    <phoneticPr fontId="1"/>
  </si>
  <si>
    <t>拡　　　　　　　　　　張　　　　　　　　　　区　　　　　　　　　　域</t>
    <rPh sb="0" eb="1">
      <t>ヒロム</t>
    </rPh>
    <rPh sb="11" eb="12">
      <t>チョウ</t>
    </rPh>
    <rPh sb="22" eb="23">
      <t>ク</t>
    </rPh>
    <rPh sb="33" eb="34">
      <t>イキ</t>
    </rPh>
    <phoneticPr fontId="1"/>
  </si>
  <si>
    <t>町　　村　　名</t>
    <rPh sb="0" eb="1">
      <t>マチ</t>
    </rPh>
    <rPh sb="3" eb="4">
      <t>ムラ</t>
    </rPh>
    <rPh sb="6" eb="7">
      <t>メイ</t>
    </rPh>
    <phoneticPr fontId="1"/>
  </si>
  <si>
    <t>面　　積</t>
    <rPh sb="0" eb="1">
      <t>メン</t>
    </rPh>
    <rPh sb="3" eb="4">
      <t>セキ</t>
    </rPh>
    <phoneticPr fontId="1"/>
  </si>
  <si>
    <t>世 帯 数</t>
    <rPh sb="0" eb="1">
      <t>ヨ</t>
    </rPh>
    <rPh sb="2" eb="3">
      <t>オビ</t>
    </rPh>
    <rPh sb="4" eb="5">
      <t>カズ</t>
    </rPh>
    <phoneticPr fontId="1"/>
  </si>
  <si>
    <t>人　　口</t>
    <rPh sb="0" eb="1">
      <t>ヒト</t>
    </rPh>
    <rPh sb="3" eb="4">
      <t>クチ</t>
    </rPh>
    <phoneticPr fontId="1"/>
  </si>
  <si>
    <t>推）</t>
    <rPh sb="0" eb="1">
      <t>スイ</t>
    </rPh>
    <phoneticPr fontId="1"/>
  </si>
  <si>
    <t>下長崎村</t>
    <rPh sb="0" eb="1">
      <t>シモ</t>
    </rPh>
    <rPh sb="1" eb="3">
      <t>ナガサキ</t>
    </rPh>
    <rPh sb="3" eb="4">
      <t>ムラ</t>
    </rPh>
    <phoneticPr fontId="1"/>
  </si>
  <si>
    <t>上長崎村の一部</t>
    <rPh sb="0" eb="1">
      <t>カミ</t>
    </rPh>
    <rPh sb="1" eb="3">
      <t>ナガサキ</t>
    </rPh>
    <rPh sb="3" eb="4">
      <t>ムラ</t>
    </rPh>
    <rPh sb="5" eb="7">
      <t>イチブ</t>
    </rPh>
    <phoneticPr fontId="1"/>
  </si>
  <si>
    <t>戸町村</t>
    <rPh sb="0" eb="2">
      <t>トマチ</t>
    </rPh>
    <rPh sb="2" eb="3">
      <t>ムラ</t>
    </rPh>
    <phoneticPr fontId="1"/>
  </si>
  <si>
    <t>上長崎村</t>
    <rPh sb="0" eb="1">
      <t>カミ</t>
    </rPh>
    <rPh sb="1" eb="3">
      <t>ナガサキ</t>
    </rPh>
    <rPh sb="3" eb="4">
      <t>ムラ</t>
    </rPh>
    <phoneticPr fontId="1"/>
  </si>
  <si>
    <t>浦上山里村</t>
    <rPh sb="0" eb="2">
      <t>ウラカミ</t>
    </rPh>
    <rPh sb="2" eb="4">
      <t>ヤマザト</t>
    </rPh>
    <rPh sb="4" eb="5">
      <t>ムラ</t>
    </rPh>
    <phoneticPr fontId="1"/>
  </si>
  <si>
    <t>小榊村</t>
    <rPh sb="0" eb="1">
      <t>ショウ</t>
    </rPh>
    <rPh sb="1" eb="2">
      <t>サカキ</t>
    </rPh>
    <rPh sb="2" eb="3">
      <t>ムラ</t>
    </rPh>
    <phoneticPr fontId="1"/>
  </si>
  <si>
    <t>土井首村</t>
    <rPh sb="0" eb="2">
      <t>ドイ</t>
    </rPh>
    <rPh sb="2" eb="3">
      <t>クビ</t>
    </rPh>
    <rPh sb="3" eb="4">
      <t>ムラ</t>
    </rPh>
    <phoneticPr fontId="1"/>
  </si>
  <si>
    <t>小ヶ倉村</t>
    <rPh sb="0" eb="1">
      <t>ショウ</t>
    </rPh>
    <rPh sb="2" eb="3">
      <t>クラ</t>
    </rPh>
    <rPh sb="3" eb="4">
      <t>ムラ</t>
    </rPh>
    <phoneticPr fontId="1"/>
  </si>
  <si>
    <t>西浦上村</t>
    <rPh sb="0" eb="1">
      <t>ニシ</t>
    </rPh>
    <rPh sb="1" eb="3">
      <t>ウラカミ</t>
    </rPh>
    <rPh sb="3" eb="4">
      <t>ムラ</t>
    </rPh>
    <phoneticPr fontId="1"/>
  </si>
  <si>
    <t>福田村の一部</t>
    <rPh sb="0" eb="2">
      <t>フクダ</t>
    </rPh>
    <rPh sb="2" eb="3">
      <t>ムラ</t>
    </rPh>
    <rPh sb="4" eb="6">
      <t>イチブ</t>
    </rPh>
    <phoneticPr fontId="1"/>
  </si>
  <si>
    <t>深堀村</t>
    <rPh sb="0" eb="2">
      <t>フカホリ</t>
    </rPh>
    <rPh sb="2" eb="3">
      <t>ムラ</t>
    </rPh>
    <phoneticPr fontId="1"/>
  </si>
  <si>
    <t>福田村</t>
    <rPh sb="0" eb="2">
      <t>フクダ</t>
    </rPh>
    <rPh sb="2" eb="3">
      <t>ムラ</t>
    </rPh>
    <phoneticPr fontId="1"/>
  </si>
  <si>
    <t>日見村</t>
    <rPh sb="0" eb="1">
      <t>ヒ</t>
    </rPh>
    <rPh sb="1" eb="2">
      <t>ミ</t>
    </rPh>
    <rPh sb="2" eb="3">
      <t>ムラ</t>
    </rPh>
    <phoneticPr fontId="1"/>
  </si>
  <si>
    <t>式見村</t>
    <rPh sb="0" eb="1">
      <t>シキ</t>
    </rPh>
    <rPh sb="1" eb="2">
      <t>ミ</t>
    </rPh>
    <rPh sb="2" eb="3">
      <t>ムラ</t>
    </rPh>
    <phoneticPr fontId="1"/>
  </si>
  <si>
    <t>三重村</t>
    <rPh sb="0" eb="2">
      <t>ミエ</t>
    </rPh>
    <rPh sb="2" eb="3">
      <t>ムラ</t>
    </rPh>
    <phoneticPr fontId="1"/>
  </si>
  <si>
    <t>時津町の一部</t>
    <rPh sb="0" eb="2">
      <t>トキツ</t>
    </rPh>
    <rPh sb="2" eb="3">
      <t>チョウ</t>
    </rPh>
    <rPh sb="4" eb="6">
      <t>イチブ</t>
    </rPh>
    <phoneticPr fontId="1"/>
  </si>
  <si>
    <t>極　　東</t>
    <rPh sb="0" eb="1">
      <t>キョク</t>
    </rPh>
    <rPh sb="3" eb="4">
      <t>ヒガシ</t>
    </rPh>
    <phoneticPr fontId="1"/>
  </si>
  <si>
    <t>極　　西</t>
    <rPh sb="0" eb="1">
      <t>キョク</t>
    </rPh>
    <rPh sb="3" eb="4">
      <t>ニシ</t>
    </rPh>
    <phoneticPr fontId="1"/>
  </si>
  <si>
    <t>方　　位</t>
    <rPh sb="0" eb="1">
      <t>カタ</t>
    </rPh>
    <rPh sb="3" eb="4">
      <t>クライ</t>
    </rPh>
    <phoneticPr fontId="1"/>
  </si>
  <si>
    <t>経　　　　　　　度</t>
    <rPh sb="0" eb="1">
      <t>キョウ</t>
    </rPh>
    <rPh sb="8" eb="9">
      <t>タビ</t>
    </rPh>
    <phoneticPr fontId="1"/>
  </si>
  <si>
    <t>地　　　　　　　名</t>
    <rPh sb="0" eb="1">
      <t>チ</t>
    </rPh>
    <rPh sb="8" eb="9">
      <t>メイ</t>
    </rPh>
    <phoneticPr fontId="1"/>
  </si>
  <si>
    <t>距　　離</t>
    <rPh sb="0" eb="1">
      <t>ヘダ</t>
    </rPh>
    <rPh sb="3" eb="4">
      <t>リ</t>
    </rPh>
    <phoneticPr fontId="1"/>
  </si>
  <si>
    <t>緯　　　　　　　度</t>
    <rPh sb="0" eb="1">
      <t>ヨコイト</t>
    </rPh>
    <rPh sb="8" eb="9">
      <t>タビ</t>
    </rPh>
    <phoneticPr fontId="1"/>
  </si>
  <si>
    <t>極　　南</t>
    <rPh sb="0" eb="1">
      <t>キョク</t>
    </rPh>
    <rPh sb="3" eb="4">
      <t>ナン</t>
    </rPh>
    <phoneticPr fontId="1"/>
  </si>
  <si>
    <t>極　　北</t>
    <rPh sb="0" eb="1">
      <t>キョク</t>
    </rPh>
    <rPh sb="3" eb="4">
      <t>キタ</t>
    </rPh>
    <phoneticPr fontId="1"/>
  </si>
  <si>
    <t>名　　　　　　　　　　　　　称</t>
    <rPh sb="0" eb="1">
      <t>メイ</t>
    </rPh>
    <rPh sb="14" eb="15">
      <t>ショウ</t>
    </rPh>
    <phoneticPr fontId="1"/>
  </si>
  <si>
    <t>所　　　　　　　　　在　　　　　　　　　地</t>
    <rPh sb="0" eb="1">
      <t>トコロ</t>
    </rPh>
    <rPh sb="10" eb="11">
      <t>ザイ</t>
    </rPh>
    <rPh sb="20" eb="21">
      <t>チ</t>
    </rPh>
    <phoneticPr fontId="1"/>
  </si>
  <si>
    <t>長　　　崎　　　市　　　役　　　所</t>
    <rPh sb="0" eb="1">
      <t>チョウ</t>
    </rPh>
    <rPh sb="4" eb="5">
      <t>ザキ</t>
    </rPh>
    <rPh sb="8" eb="9">
      <t>シ</t>
    </rPh>
    <rPh sb="12" eb="13">
      <t>ヤク</t>
    </rPh>
    <rPh sb="16" eb="17">
      <t>トコロ</t>
    </rPh>
    <phoneticPr fontId="1"/>
  </si>
  <si>
    <t>長　崎　市　桜　町　２　番　２２　号</t>
    <rPh sb="0" eb="1">
      <t>チョウ</t>
    </rPh>
    <rPh sb="2" eb="3">
      <t>ザキ</t>
    </rPh>
    <rPh sb="4" eb="5">
      <t>シ</t>
    </rPh>
    <rPh sb="6" eb="7">
      <t>サクラ</t>
    </rPh>
    <rPh sb="8" eb="9">
      <t>マチ</t>
    </rPh>
    <rPh sb="12" eb="13">
      <t>バン</t>
    </rPh>
    <rPh sb="17" eb="18">
      <t>ゴウ</t>
    </rPh>
    <phoneticPr fontId="1"/>
  </si>
  <si>
    <t>北　　　　　　　　　　緯</t>
    <rPh sb="0" eb="1">
      <t>キタ</t>
    </rPh>
    <rPh sb="11" eb="12">
      <t>ヨコイト</t>
    </rPh>
    <phoneticPr fontId="1"/>
  </si>
  <si>
    <t>東　　　　　　　　　　経</t>
    <rPh sb="0" eb="1">
      <t>ヒガシ</t>
    </rPh>
    <rPh sb="11" eb="12">
      <t>ヘ</t>
    </rPh>
    <phoneticPr fontId="1"/>
  </si>
  <si>
    <t>　　　　　　　　象　　　　　　　　（Ⅰ）</t>
    <rPh sb="8" eb="9">
      <t>ショウ</t>
    </rPh>
    <phoneticPr fontId="1"/>
  </si>
  <si>
    <t>その１　　　気　　　　　　　象　　　　　　　表</t>
    <rPh sb="6" eb="7">
      <t>キ</t>
    </rPh>
    <rPh sb="14" eb="15">
      <t>ゾウ</t>
    </rPh>
    <rPh sb="22" eb="23">
      <t>ヒョウ</t>
    </rPh>
    <phoneticPr fontId="1"/>
  </si>
  <si>
    <t>最小</t>
    <rPh sb="0" eb="2">
      <t>サイショウ</t>
    </rPh>
    <phoneticPr fontId="1"/>
  </si>
  <si>
    <t>年　　　　月</t>
    <rPh sb="0" eb="1">
      <t>ネン</t>
    </rPh>
    <rPh sb="5" eb="6">
      <t>ツキ</t>
    </rPh>
    <phoneticPr fontId="1"/>
  </si>
  <si>
    <t>平　　　　年</t>
    <rPh sb="0" eb="1">
      <t>ヒラ</t>
    </rPh>
    <rPh sb="5" eb="6">
      <t>トシ</t>
    </rPh>
    <phoneticPr fontId="1"/>
  </si>
  <si>
    <t>平　　　　均</t>
    <rPh sb="0" eb="1">
      <t>ヒラ</t>
    </rPh>
    <rPh sb="5" eb="6">
      <t>ヒトシ</t>
    </rPh>
    <phoneticPr fontId="1"/>
  </si>
  <si>
    <t>平　年</t>
    <rPh sb="0" eb="1">
      <t>ヒラ</t>
    </rPh>
    <rPh sb="2" eb="3">
      <t>トシ</t>
    </rPh>
    <phoneticPr fontId="1"/>
  </si>
  <si>
    <t>平　均</t>
    <rPh sb="0" eb="1">
      <t>ヒラ</t>
    </rPh>
    <rPh sb="2" eb="3">
      <t>ヒトシ</t>
    </rPh>
    <phoneticPr fontId="1"/>
  </si>
  <si>
    <t>最　高</t>
    <rPh sb="0" eb="1">
      <t>サイ</t>
    </rPh>
    <rPh sb="2" eb="3">
      <t>タカ</t>
    </rPh>
    <phoneticPr fontId="1"/>
  </si>
  <si>
    <t>最　低</t>
    <rPh sb="0" eb="1">
      <t>サイ</t>
    </rPh>
    <rPh sb="2" eb="3">
      <t>テイ</t>
    </rPh>
    <phoneticPr fontId="1"/>
  </si>
  <si>
    <t>同　起　日</t>
    <rPh sb="0" eb="1">
      <t>ドウ</t>
    </rPh>
    <rPh sb="2" eb="3">
      <t>オ</t>
    </rPh>
    <rPh sb="4" eb="5">
      <t>ニチ</t>
    </rPh>
    <phoneticPr fontId="1"/>
  </si>
  <si>
    <t>同　起　日</t>
    <rPh sb="0" eb="1">
      <t>ドウ</t>
    </rPh>
    <rPh sb="2" eb="3">
      <t>オ</t>
    </rPh>
    <rPh sb="4" eb="5">
      <t>ジツ</t>
    </rPh>
    <phoneticPr fontId="1"/>
  </si>
  <si>
    <t>総　　　　　量</t>
    <rPh sb="0" eb="1">
      <t>フサ</t>
    </rPh>
    <rPh sb="6" eb="7">
      <t>リョウ</t>
    </rPh>
    <phoneticPr fontId="1"/>
  </si>
  <si>
    <t>最　　　　　　　　　　大</t>
    <rPh sb="0" eb="1">
      <t>サイ</t>
    </rPh>
    <rPh sb="11" eb="12">
      <t>ダイ</t>
    </rPh>
    <phoneticPr fontId="1"/>
  </si>
  <si>
    <t>風　　　速</t>
    <rPh sb="0" eb="1">
      <t>カゼ</t>
    </rPh>
    <rPh sb="4" eb="5">
      <t>ソク</t>
    </rPh>
    <phoneticPr fontId="1"/>
  </si>
  <si>
    <t>方　　　向</t>
    <rPh sb="0" eb="1">
      <t>カタ</t>
    </rPh>
    <rPh sb="4" eb="5">
      <t>ムカイ</t>
    </rPh>
    <phoneticPr fontId="1"/>
  </si>
  <si>
    <t>１．５以上８．５未満</t>
    <rPh sb="3" eb="5">
      <t>イジョウ</t>
    </rPh>
    <rPh sb="8" eb="10">
      <t>ミマン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</si>
  <si>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</si>
  <si>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</si>
  <si>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霧</t>
    <rPh sb="0" eb="1">
      <t>キリ</t>
    </rPh>
    <phoneticPr fontId="1"/>
  </si>
  <si>
    <t>雷</t>
    <rPh sb="0" eb="1">
      <t>カミナリ</t>
    </rPh>
    <phoneticPr fontId="1"/>
  </si>
  <si>
    <t>強風</t>
    <rPh sb="0" eb="2">
      <t>キョウフウ</t>
    </rPh>
    <phoneticPr fontId="1"/>
  </si>
  <si>
    <t>雲　　量　　別　　日　　数　　（１０分比）</t>
    <rPh sb="0" eb="1">
      <t>クモ</t>
    </rPh>
    <rPh sb="3" eb="4">
      <t>リョウ</t>
    </rPh>
    <rPh sb="6" eb="7">
      <t>ベツ</t>
    </rPh>
    <rPh sb="9" eb="10">
      <t>ヒ</t>
    </rPh>
    <rPh sb="12" eb="13">
      <t>カズ</t>
    </rPh>
    <rPh sb="18" eb="19">
      <t>プン</t>
    </rPh>
    <rPh sb="19" eb="20">
      <t>ヒ</t>
    </rPh>
    <phoneticPr fontId="1"/>
  </si>
  <si>
    <t>８．５　以上</t>
    <rPh sb="4" eb="6">
      <t>イジョウ</t>
    </rPh>
    <phoneticPr fontId="1"/>
  </si>
  <si>
    <t>現　　　　　　　　　　象　　　　　　　　　　日</t>
    <rPh sb="0" eb="1">
      <t>ウツツ</t>
    </rPh>
    <rPh sb="11" eb="12">
      <t>ゾウ</t>
    </rPh>
    <rPh sb="22" eb="23">
      <t>ビ</t>
    </rPh>
    <phoneticPr fontId="1"/>
  </si>
  <si>
    <t>有　感　地　震　回　数</t>
    <rPh sb="0" eb="1">
      <t>ユウ</t>
    </rPh>
    <rPh sb="2" eb="3">
      <t>カン</t>
    </rPh>
    <rPh sb="4" eb="5">
      <t>チ</t>
    </rPh>
    <rPh sb="6" eb="7">
      <t>フル</t>
    </rPh>
    <rPh sb="8" eb="9">
      <t>カイ</t>
    </rPh>
    <rPh sb="10" eb="11">
      <t>カズ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</si>
  <si>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</si>
  <si>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</si>
  <si>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</si>
  <si>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</si>
  <si>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</si>
  <si>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</si>
  <si>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</si>
  <si>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</si>
  <si>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</si>
  <si>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</si>
  <si>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</si>
  <si>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</si>
  <si>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</si>
  <si>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</si>
  <si>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</si>
  <si>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</si>
  <si>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</si>
  <si>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</si>
  <si>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</si>
  <si>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</si>
  <si>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</si>
  <si>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</si>
  <si>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</si>
  <si>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</si>
  <si>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</si>
  <si>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</si>
  <si>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</si>
  <si>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</si>
  <si>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</si>
  <si>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</si>
  <si>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</si>
  <si>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１０　月</t>
    <rPh sb="3" eb="4">
      <t>ガツ</t>
    </rPh>
    <phoneticPr fontId="1"/>
  </si>
  <si>
    <t>１１　月</t>
    <rPh sb="3" eb="4">
      <t>ガツ</t>
    </rPh>
    <phoneticPr fontId="1"/>
  </si>
  <si>
    <t>１２　月</t>
    <rPh sb="3" eb="4">
      <t>ガツ</t>
    </rPh>
    <phoneticPr fontId="1"/>
  </si>
  <si>
    <t>年　　　月</t>
    <rPh sb="0" eb="1">
      <t>ネン</t>
    </rPh>
    <rPh sb="4" eb="5">
      <t>ツキ</t>
    </rPh>
    <phoneticPr fontId="1"/>
  </si>
  <si>
    <t>その３　　　降　　　　　　水　　　　　　量</t>
    <rPh sb="6" eb="7">
      <t>ゴウ</t>
    </rPh>
    <rPh sb="13" eb="14">
      <t>ミズ</t>
    </rPh>
    <rPh sb="20" eb="21">
      <t>リョウ</t>
    </rPh>
    <phoneticPr fontId="1"/>
  </si>
  <si>
    <t>年　　　　　月</t>
    <rPh sb="0" eb="1">
      <t>ネン</t>
    </rPh>
    <rPh sb="6" eb="7">
      <t>ツキ</t>
    </rPh>
    <phoneticPr fontId="1"/>
  </si>
  <si>
    <t>その２　　　平　　　　　　均　　　　　　気　　　　　　温</t>
    <rPh sb="6" eb="7">
      <t>ヒラ</t>
    </rPh>
    <rPh sb="13" eb="14">
      <t>ヒトシ</t>
    </rPh>
    <rPh sb="20" eb="21">
      <t>キ</t>
    </rPh>
    <rPh sb="27" eb="28">
      <t>アツシ</t>
    </rPh>
    <phoneticPr fontId="1"/>
  </si>
  <si>
    <t>１　月</t>
    <rPh sb="2" eb="3">
      <t>ガツ</t>
    </rPh>
    <phoneticPr fontId="1"/>
  </si>
  <si>
    <t>２　月</t>
    <rPh sb="2" eb="3">
      <t>ガツ</t>
    </rPh>
    <phoneticPr fontId="1"/>
  </si>
  <si>
    <t>３　月</t>
    <rPh sb="2" eb="3">
      <t>ガツ</t>
    </rPh>
    <phoneticPr fontId="1"/>
  </si>
  <si>
    <t>４　月</t>
    <rPh sb="2" eb="3">
      <t>ガツ</t>
    </rPh>
    <phoneticPr fontId="1"/>
  </si>
  <si>
    <t>５　月</t>
    <rPh sb="2" eb="3">
      <t>ガツ</t>
    </rPh>
    <phoneticPr fontId="1"/>
  </si>
  <si>
    <t>６　月</t>
    <rPh sb="2" eb="3">
      <t>ガツ</t>
    </rPh>
    <phoneticPr fontId="1"/>
  </si>
  <si>
    <t>７　月</t>
    <rPh sb="2" eb="3">
      <t>ガツ</t>
    </rPh>
    <phoneticPr fontId="1"/>
  </si>
  <si>
    <t>８　月</t>
    <rPh sb="2" eb="3">
      <t>ガツ</t>
    </rPh>
    <phoneticPr fontId="1"/>
  </si>
  <si>
    <t>９　月</t>
    <rPh sb="2" eb="3">
      <t>ガツ</t>
    </rPh>
    <phoneticPr fontId="1"/>
  </si>
  <si>
    <t>明治３１年１０月１日第１次市域拡張</t>
    <rPh sb="0" eb="2">
      <t>メイジ</t>
    </rPh>
    <rPh sb="4" eb="5">
      <t>ネン</t>
    </rPh>
    <rPh sb="7" eb="8">
      <t>ガツ</t>
    </rPh>
    <rPh sb="9" eb="10">
      <t>ニチ</t>
    </rPh>
    <rPh sb="10" eb="11">
      <t>ダイ</t>
    </rPh>
    <rPh sb="12" eb="13">
      <t>ジ</t>
    </rPh>
    <rPh sb="13" eb="15">
      <t>シイキ</t>
    </rPh>
    <rPh sb="15" eb="17">
      <t>カクチョウ</t>
    </rPh>
    <phoneticPr fontId="1"/>
  </si>
  <si>
    <t>１．５　未満</t>
    <rPh sb="4" eb="6">
      <t>ミマン</t>
    </rPh>
    <phoneticPr fontId="1"/>
  </si>
  <si>
    <t>（単位　　℃）</t>
    <rPh sb="1" eb="3">
      <t>タンイ</t>
    </rPh>
    <phoneticPr fontId="1"/>
  </si>
  <si>
    <t>（単位　　mm）</t>
    <rPh sb="1" eb="3">
      <t>タンイ</t>
    </rPh>
    <phoneticPr fontId="1"/>
  </si>
  <si>
    <t>A 3</t>
    <phoneticPr fontId="1"/>
  </si>
  <si>
    <t>B 3</t>
    <phoneticPr fontId="1"/>
  </si>
  <si>
    <t>A 4</t>
    <phoneticPr fontId="1"/>
  </si>
  <si>
    <t>B 4</t>
    <phoneticPr fontId="1"/>
  </si>
  <si>
    <t>　</t>
    <phoneticPr fontId="1"/>
  </si>
  <si>
    <t xml:space="preserve"> </t>
    <phoneticPr fontId="1"/>
  </si>
  <si>
    <t>（単位　　ｋ㎡、人、戸）</t>
    <rPh sb="1" eb="3">
      <t>タンイ</t>
    </rPh>
    <rPh sb="8" eb="9">
      <t>ヒト</t>
    </rPh>
    <rPh sb="10" eb="11">
      <t>コ</t>
    </rPh>
    <phoneticPr fontId="1"/>
  </si>
  <si>
    <t>海　　　面　　　気　　　圧</t>
    <rPh sb="0" eb="1">
      <t>ウミ</t>
    </rPh>
    <rPh sb="4" eb="5">
      <t>メン</t>
    </rPh>
    <rPh sb="8" eb="9">
      <t>キ</t>
    </rPh>
    <rPh sb="12" eb="13">
      <t>アツ</t>
    </rPh>
    <phoneticPr fontId="1"/>
  </si>
  <si>
    <t>気　　　　　　　　　　　　　　　　温</t>
    <rPh sb="0" eb="1">
      <t>キ</t>
    </rPh>
    <rPh sb="17" eb="18">
      <t>アツシ</t>
    </rPh>
    <phoneticPr fontId="1"/>
  </si>
  <si>
    <t>相　　対　　湿　　度</t>
    <rPh sb="0" eb="1">
      <t>ソウ</t>
    </rPh>
    <rPh sb="3" eb="4">
      <t>タイ</t>
    </rPh>
    <rPh sb="6" eb="7">
      <t>シツ</t>
    </rPh>
    <rPh sb="9" eb="10">
      <t>タビ</t>
    </rPh>
    <phoneticPr fontId="1"/>
  </si>
  <si>
    <t>降　　　　　　水　　　　　　量</t>
    <rPh sb="0" eb="1">
      <t>ゴウ</t>
    </rPh>
    <rPh sb="7" eb="8">
      <t>ミズ</t>
    </rPh>
    <rPh sb="14" eb="15">
      <t>リョウ</t>
    </rPh>
    <phoneticPr fontId="1"/>
  </si>
  <si>
    <t>　　　　　　　※　１日の降水量の測定は午前０時から２４時までで、０．０mmとは降水はあったが量が０．５mmに満たない場合である。</t>
    <rPh sb="10" eb="11">
      <t>ニチ</t>
    </rPh>
    <rPh sb="12" eb="15">
      <t>コウスイリョウ</t>
    </rPh>
    <rPh sb="16" eb="18">
      <t>ソクテイ</t>
    </rPh>
    <rPh sb="19" eb="21">
      <t>ゴゼン</t>
    </rPh>
    <rPh sb="22" eb="23">
      <t>ジ</t>
    </rPh>
    <rPh sb="27" eb="28">
      <t>ジ</t>
    </rPh>
    <rPh sb="39" eb="41">
      <t>コウスイ</t>
    </rPh>
    <rPh sb="46" eb="47">
      <t>リョウ</t>
    </rPh>
    <rPh sb="54" eb="55">
      <t>ミ</t>
    </rPh>
    <rPh sb="58" eb="60">
      <t>バアイ</t>
    </rPh>
    <phoneticPr fontId="1"/>
  </si>
  <si>
    <t>茂木町</t>
    <rPh sb="0" eb="2">
      <t>モギ</t>
    </rPh>
    <rPh sb="2" eb="3">
      <t>マチ</t>
    </rPh>
    <phoneticPr fontId="1"/>
  </si>
  <si>
    <t>東長崎町</t>
    <rPh sb="0" eb="1">
      <t>ヒガシ</t>
    </rPh>
    <rPh sb="1" eb="3">
      <t>ナガサキ</t>
    </rPh>
    <rPh sb="3" eb="4">
      <t>マチ</t>
    </rPh>
    <phoneticPr fontId="1"/>
  </si>
  <si>
    <t>１２９°５２′４８″</t>
    <phoneticPr fontId="1"/>
  </si>
  <si>
    <t>３２°４４′４９″</t>
    <phoneticPr fontId="1"/>
  </si>
  <si>
    <t>（単位　　hPa、℃、％、ｍｍ）</t>
    <rPh sb="1" eb="3">
      <t>タンイ</t>
    </rPh>
    <phoneticPr fontId="1"/>
  </si>
  <si>
    <t>A12</t>
  </si>
  <si>
    <t>平成１７年１月４日第１１次市域拡張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</si>
  <si>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東経　129゜　32′37″</t>
    <rPh sb="0" eb="2">
      <t>トウケイ</t>
    </rPh>
    <phoneticPr fontId="1"/>
  </si>
  <si>
    <t>東経　129゜　59′38″</t>
    <rPh sb="0" eb="2">
      <t>トウケイ</t>
    </rPh>
    <phoneticPr fontId="1"/>
  </si>
  <si>
    <t>北緯　　32°32′55″</t>
    <rPh sb="0" eb="2">
      <t>ホクイ</t>
    </rPh>
    <phoneticPr fontId="1"/>
  </si>
  <si>
    <t>平成１８年１月４日第１２次市域拡張</t>
    <rPh sb="0" eb="2">
      <t>ヘイセイ</t>
    </rPh>
    <rPh sb="4" eb="5">
      <t>ネン</t>
    </rPh>
    <rPh sb="6" eb="7">
      <t>ガツ</t>
    </rPh>
    <rPh sb="8" eb="9">
      <t>ヒ</t>
    </rPh>
    <rPh sb="9" eb="10">
      <t>ダイ</t>
    </rPh>
    <rPh sb="12" eb="13">
      <t>ジ</t>
    </rPh>
    <rPh sb="13" eb="15">
      <t>シイキ</t>
    </rPh>
    <rPh sb="15" eb="17">
      <t>カクチョウ</t>
    </rPh>
    <phoneticPr fontId="1"/>
  </si>
  <si>
    <t>北緯　　32°58′07″</t>
  </si>
  <si>
    <t>　　　約42㎞</t>
    <rPh sb="3" eb="4">
      <t>ヤク</t>
    </rPh>
    <phoneticPr fontId="1"/>
  </si>
  <si>
    <t>　　　約46㎞</t>
    <rPh sb="3" eb="4">
      <t>ヤク</t>
    </rPh>
    <phoneticPr fontId="1"/>
  </si>
  <si>
    <t>WNW</t>
  </si>
  <si>
    <t>風　　　　　　速　　　　　　　（m/s）</t>
    <rPh sb="0" eb="1">
      <t>カゼ</t>
    </rPh>
    <rPh sb="7" eb="8">
      <t>ハヤシ</t>
    </rPh>
    <phoneticPr fontId="1"/>
  </si>
  <si>
    <t>野母崎樺島町貝瀬</t>
    <rPh sb="0" eb="3">
      <t>ノモザキ</t>
    </rPh>
    <rPh sb="3" eb="5">
      <t>カバシマ</t>
    </rPh>
    <rPh sb="5" eb="6">
      <t>マチ</t>
    </rPh>
    <rPh sb="6" eb="7">
      <t>カイ</t>
    </rPh>
    <rPh sb="7" eb="8">
      <t>セ</t>
    </rPh>
    <phoneticPr fontId="1"/>
  </si>
  <si>
    <t>外海町</t>
    <rPh sb="0" eb="2">
      <t>ソトメ</t>
    </rPh>
    <rPh sb="2" eb="3">
      <t>マチ</t>
    </rPh>
    <phoneticPr fontId="1"/>
  </si>
  <si>
    <t>野母崎町</t>
    <rPh sb="0" eb="3">
      <t>ノモザキ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</si>
  <si>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</si>
  <si>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香焼町</t>
    <rPh sb="0" eb="2">
      <t>コウヤギ</t>
    </rPh>
    <rPh sb="2" eb="3">
      <t>マチ</t>
    </rPh>
    <phoneticPr fontId="1"/>
  </si>
  <si>
    <t>伊王島町</t>
    <rPh sb="0" eb="3">
      <t>イオウジマ</t>
    </rPh>
    <rPh sb="3" eb="4">
      <t>マチ</t>
    </rPh>
    <phoneticPr fontId="1"/>
  </si>
  <si>
    <t>高島町</t>
    <rPh sb="0" eb="2">
      <t>タカシマ</t>
    </rPh>
    <rPh sb="2" eb="3">
      <t>マチ</t>
    </rPh>
    <phoneticPr fontId="1"/>
  </si>
  <si>
    <t>琴海町</t>
    <rPh sb="0" eb="2">
      <t>キンカイ</t>
    </rPh>
    <rPh sb="2" eb="3">
      <t>マチ</t>
    </rPh>
    <phoneticPr fontId="1"/>
  </si>
  <si>
    <t>（1000hPa＋）</t>
    <phoneticPr fontId="1"/>
  </si>
  <si>
    <t>（０～１０）</t>
    <phoneticPr fontId="1"/>
  </si>
  <si>
    <t>琴海大平町赤牟田</t>
    <rPh sb="4" eb="5">
      <t>チョウ</t>
    </rPh>
    <phoneticPr fontId="1"/>
  </si>
  <si>
    <t xml:space="preserve">  池島町大蟇島大瀬</t>
    <rPh sb="2" eb="5">
      <t>イケシマチョウ</t>
    </rPh>
    <rPh sb="5" eb="6">
      <t>オオ</t>
    </rPh>
    <rPh sb="7" eb="8">
      <t>ジマ</t>
    </rPh>
    <rPh sb="8" eb="10">
      <t>オオセ</t>
    </rPh>
    <phoneticPr fontId="1"/>
  </si>
  <si>
    <t xml:space="preserve">  船石町井樋ノ尾岳</t>
    <rPh sb="2" eb="5">
      <t>フナイシマチ</t>
    </rPh>
    <rPh sb="5" eb="6">
      <t>イ</t>
    </rPh>
    <rPh sb="6" eb="7">
      <t>ヒ</t>
    </rPh>
    <rPh sb="8" eb="9">
      <t>オ</t>
    </rPh>
    <rPh sb="9" eb="10">
      <t>ダケ</t>
    </rPh>
    <phoneticPr fontId="1"/>
  </si>
  <si>
    <t>４ 　　　気　　　　　　　　</t>
    <rPh sb="5" eb="6">
      <t>キ</t>
    </rPh>
    <phoneticPr fontId="1"/>
  </si>
  <si>
    <t>３　　　　市　役　所　の　位　置</t>
    <rPh sb="5" eb="6">
      <t>シ</t>
    </rPh>
    <rPh sb="7" eb="8">
      <t>ヤク</t>
    </rPh>
    <rPh sb="9" eb="10">
      <t>トコロ</t>
    </rPh>
    <rPh sb="13" eb="14">
      <t>クライ</t>
    </rPh>
    <rPh sb="15" eb="16">
      <t>チ</t>
    </rPh>
    <phoneticPr fontId="1"/>
  </si>
  <si>
    <t>４　　　　気　　　　　象　　　　　（Ⅱ）</t>
    <rPh sb="5" eb="6">
      <t>キ</t>
    </rPh>
    <rPh sb="11" eb="12">
      <t>ゾウ</t>
    </rPh>
    <phoneticPr fontId="1"/>
  </si>
  <si>
    <t>A 5</t>
    <phoneticPr fontId="1"/>
  </si>
  <si>
    <t>B 5</t>
    <phoneticPr fontId="1"/>
  </si>
  <si>
    <t>A 6</t>
    <phoneticPr fontId="1"/>
  </si>
  <si>
    <t>B 6</t>
    <phoneticPr fontId="1"/>
  </si>
  <si>
    <t>A 7</t>
    <phoneticPr fontId="1"/>
  </si>
  <si>
    <t>B 7</t>
    <phoneticPr fontId="1"/>
  </si>
  <si>
    <t>A 8</t>
    <phoneticPr fontId="1"/>
  </si>
  <si>
    <t>B 8</t>
    <phoneticPr fontId="1"/>
  </si>
  <si>
    <t>B 9</t>
    <phoneticPr fontId="1"/>
  </si>
  <si>
    <t>A11</t>
    <phoneticPr fontId="1"/>
  </si>
  <si>
    <t>B11</t>
    <phoneticPr fontId="1"/>
  </si>
  <si>
    <t>B12</t>
    <phoneticPr fontId="1"/>
  </si>
  <si>
    <t>A13</t>
    <phoneticPr fontId="1"/>
  </si>
  <si>
    <t>B13</t>
    <phoneticPr fontId="1"/>
  </si>
  <si>
    <t>埋立等</t>
    <rPh sb="0" eb="3">
      <t>ウメタテトウ</t>
    </rPh>
    <phoneticPr fontId="1"/>
  </si>
  <si>
    <t>-</t>
  </si>
  <si>
    <t>渕村</t>
    <rPh sb="0" eb="1">
      <t>フチ</t>
    </rPh>
    <rPh sb="1" eb="2">
      <t>ムラ</t>
    </rPh>
    <phoneticPr fontId="1"/>
  </si>
  <si>
    <t>　　　本表は、長崎地方気象台で観測した日間の降水量である。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ニッカン</t>
    </rPh>
    <rPh sb="22" eb="25">
      <t>コウスイリョウ</t>
    </rPh>
    <phoneticPr fontId="1"/>
  </si>
  <si>
    <t>Ⅰ　　　土　地　及　び　気　象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4" eb="15">
      <t>オヨケン</t>
    </rPh>
    <phoneticPr fontId="1"/>
  </si>
  <si>
    <t>資料時点　　　A2：明31.12.31、A3：大9.12.31、A4：昭13.12.31、A5：昭25.12.31、A6：昭30.1.31、A7：昭30.2.28、A8：昭37.1.31、A9：昭38.4.30、</t>
    <phoneticPr fontId="1"/>
  </si>
  <si>
    <t>平成２６年１０月１日</t>
    <rPh sb="0" eb="2">
      <t>ヘイセイ</t>
    </rPh>
    <rPh sb="4" eb="5">
      <t>ネン</t>
    </rPh>
    <rPh sb="7" eb="8">
      <t>ガツ</t>
    </rPh>
    <rPh sb="9" eb="10">
      <t>ニチ</t>
    </rPh>
    <phoneticPr fontId="1"/>
  </si>
  <si>
    <t xml:space="preserve"> 小ケ倉町3丁目76番169に隣接する埋立地先
他5件
 </t>
    <rPh sb="1" eb="2">
      <t>コ</t>
    </rPh>
    <rPh sb="3" eb="4">
      <t>クラ</t>
    </rPh>
    <rPh sb="4" eb="5">
      <t>マチ</t>
    </rPh>
    <rPh sb="6" eb="8">
      <t>チョウメ</t>
    </rPh>
    <rPh sb="10" eb="11">
      <t>バン</t>
    </rPh>
    <rPh sb="15" eb="17">
      <t>リンセツ</t>
    </rPh>
    <rPh sb="19" eb="22">
      <t>ウメタテチ</t>
    </rPh>
    <rPh sb="22" eb="23">
      <t>サキ</t>
    </rPh>
    <rPh sb="24" eb="25">
      <t>ホカ</t>
    </rPh>
    <rPh sb="26" eb="27">
      <t>ケン</t>
    </rPh>
    <phoneticPr fontId="1"/>
  </si>
  <si>
    <t>　　　　２７年</t>
  </si>
  <si>
    <t>-</t>
    <phoneticPr fontId="1"/>
  </si>
  <si>
    <t>-</t>
    <phoneticPr fontId="1"/>
  </si>
  <si>
    <t>SW</t>
  </si>
  <si>
    <t>　　　本表は、長崎地方気象台で観測した各日の平均気温で、１日２４回観測の平均値である。また、月間平均気温については更にそれぞれ算術平均</t>
    <rPh sb="3" eb="4">
      <t>ホン</t>
    </rPh>
    <rPh sb="4" eb="5">
      <t>ピョウ</t>
    </rPh>
    <rPh sb="7" eb="9">
      <t>ナガサキ</t>
    </rPh>
    <rPh sb="9" eb="11">
      <t>チホウ</t>
    </rPh>
    <rPh sb="11" eb="14">
      <t>キショウダイ</t>
    </rPh>
    <rPh sb="15" eb="17">
      <t>カンソク</t>
    </rPh>
    <rPh sb="19" eb="21">
      <t>カクジツ</t>
    </rPh>
    <rPh sb="22" eb="24">
      <t>ヘイキン</t>
    </rPh>
    <rPh sb="24" eb="26">
      <t>キオン</t>
    </rPh>
    <rPh sb="29" eb="30">
      <t>ニチ</t>
    </rPh>
    <rPh sb="32" eb="33">
      <t>カイ</t>
    </rPh>
    <rPh sb="33" eb="35">
      <t>カンソク</t>
    </rPh>
    <rPh sb="36" eb="39">
      <t>ヘイキンチ</t>
    </rPh>
    <rPh sb="46" eb="48">
      <t>ゲッカン</t>
    </rPh>
    <rPh sb="48" eb="50">
      <t>ヘイキン</t>
    </rPh>
    <rPh sb="50" eb="52">
      <t>キオン</t>
    </rPh>
    <rPh sb="57" eb="58">
      <t>サラ</t>
    </rPh>
    <rPh sb="63" eb="65">
      <t>サンジュツ</t>
    </rPh>
    <rPh sb="65" eb="67">
      <t>ヘイキン</t>
    </rPh>
    <phoneticPr fontId="1"/>
  </si>
  <si>
    <t>-</t>
    <phoneticPr fontId="1"/>
  </si>
  <si>
    <t>-</t>
    <phoneticPr fontId="1"/>
  </si>
  <si>
    <t>資料　　長崎地方気象台</t>
    <rPh sb="0" eb="2">
      <t>シリョウ</t>
    </rPh>
    <rPh sb="4" eb="6">
      <t>ナガサキ</t>
    </rPh>
    <rPh sb="6" eb="8">
      <t>チホウ</t>
    </rPh>
    <rPh sb="8" eb="11">
      <t>キショウダイ</t>
    </rPh>
    <phoneticPr fontId="1"/>
  </si>
  <si>
    <t>資料　　市総務課</t>
    <rPh sb="0" eb="2">
      <t>シリョウ</t>
    </rPh>
    <rPh sb="4" eb="5">
      <t>シ</t>
    </rPh>
    <rPh sb="5" eb="8">
      <t>ソウムカ</t>
    </rPh>
    <phoneticPr fontId="1"/>
  </si>
  <si>
    <t>資料　　市統計課</t>
    <rPh sb="0" eb="2">
      <t>シリョウ</t>
    </rPh>
    <rPh sb="4" eb="5">
      <t>シ</t>
    </rPh>
    <rPh sb="5" eb="7">
      <t>トウケイ</t>
    </rPh>
    <rPh sb="7" eb="8">
      <t>カ</t>
    </rPh>
    <phoneticPr fontId="1"/>
  </si>
  <si>
    <t>資料　　市統計課</t>
    <rPh sb="0" eb="2">
      <t>シリョウ</t>
    </rPh>
    <rPh sb="4" eb="5">
      <t>シ</t>
    </rPh>
    <rPh sb="5" eb="8">
      <t>トウケイカ</t>
    </rPh>
    <phoneticPr fontId="1"/>
  </si>
  <si>
    <r>
      <rPr>
        <sz val="8"/>
        <color theme="0"/>
        <rFont val="ＭＳ Ｐ明朝"/>
        <family val="1"/>
        <charset val="128"/>
      </rPr>
      <t>資料時点　　</t>
    </r>
    <r>
      <rPr>
        <sz val="8"/>
        <rFont val="ＭＳ Ｐ明朝"/>
        <family val="1"/>
        <charset val="128"/>
      </rPr>
      <t>　B2：明30.12.31、B3：大8.12.31、B4：昭12.12.31、B5：昭25.１.20、B6：昭29.3.31、B7：昭29.3.31、B8：昭35.12.31、B9：昭37.7.31、</t>
    </r>
    <phoneticPr fontId="1"/>
  </si>
  <si>
    <t>２７年</t>
    <rPh sb="2" eb="3">
      <t>ネン</t>
    </rPh>
    <phoneticPr fontId="1"/>
  </si>
  <si>
    <t>２８年</t>
    <rPh sb="2" eb="3">
      <t>ネン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</si>
  <si>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</si>
  <si>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</si>
  <si>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</si>
  <si>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</si>
  <si>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</si>
  <si>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</si>
  <si>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</si>
  <si>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</si>
  <si>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</si>
  <si>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１０月</t>
    <rPh sb="2" eb="3">
      <t>ガツ</t>
    </rPh>
    <phoneticPr fontId="1"/>
  </si>
  <si>
    <t>１１月</t>
    <rPh sb="2" eb="3">
      <t>ガツ</t>
    </rPh>
    <phoneticPr fontId="1"/>
  </si>
  <si>
    <t>１２月</t>
    <rPh sb="2" eb="3">
      <t>ガツ</t>
    </rPh>
    <phoneticPr fontId="1"/>
  </si>
  <si>
    <t>平均</t>
    <rPh sb="0" eb="1">
      <t>ヒラ</t>
    </rPh>
    <rPh sb="1" eb="2">
      <t>ヒトシ</t>
    </rPh>
    <phoneticPr fontId="1"/>
  </si>
  <si>
    <t>日 照 時 間</t>
    <phoneticPr fontId="1"/>
  </si>
  <si>
    <t>（時　　　間）</t>
    <phoneticPr fontId="1"/>
  </si>
  <si>
    <t>平 均 雲 量</t>
    <rPh sb="0" eb="1">
      <t>ヒラ</t>
    </rPh>
    <rPh sb="2" eb="3">
      <t>ヒトシ</t>
    </rPh>
    <rPh sb="4" eb="5">
      <t>クモ</t>
    </rPh>
    <rPh sb="6" eb="7">
      <t>リョウ</t>
    </rPh>
    <phoneticPr fontId="1"/>
  </si>
  <si>
    <t>資料　　長崎地方気象台　　　　（注）１．平年値とは、１９８１年から２０１０年までの平均値である。</t>
    <rPh sb="6" eb="8">
      <t>チホウ</t>
    </rPh>
    <phoneticPr fontId="1"/>
  </si>
  <si>
    <r>
      <t>資料　　長崎地方気象台　　　　（注）</t>
    </r>
    <r>
      <rPr>
        <sz val="8"/>
        <rFont val="ＭＳ Ｐ明朝"/>
        <family val="1"/>
        <charset val="128"/>
      </rPr>
      <t>２．雨日数は日降水量０．５ｍｍ以上の日数、強風日数は日最大風速１０．０ｍ/ｓ以上の日数である。</t>
    </r>
    <rPh sb="0" eb="2">
      <t>シリョウ</t>
    </rPh>
    <rPh sb="4" eb="6">
      <t>ナガサキ</t>
    </rPh>
    <rPh sb="6" eb="8">
      <t>チホウ</t>
    </rPh>
    <rPh sb="8" eb="11">
      <t>キショウダイ</t>
    </rPh>
    <rPh sb="16" eb="17">
      <t>チュウ</t>
    </rPh>
    <rPh sb="39" eb="41">
      <t>キョウフウ</t>
    </rPh>
    <rPh sb="41" eb="43">
      <t>ニッスウ</t>
    </rPh>
    <rPh sb="44" eb="45">
      <t>ニチ</t>
    </rPh>
    <rPh sb="45" eb="47">
      <t>サイダイ</t>
    </rPh>
    <rPh sb="47" eb="49">
      <t>フウソク</t>
    </rPh>
    <rPh sb="56" eb="58">
      <t>イジョウ</t>
    </rPh>
    <rPh sb="59" eb="61">
      <t>ニッスウ</t>
    </rPh>
    <phoneticPr fontId="1"/>
  </si>
  <si>
    <t>最 大 日 量</t>
    <rPh sb="0" eb="1">
      <t>サイ</t>
    </rPh>
    <rPh sb="2" eb="3">
      <t>ダイ</t>
    </rPh>
    <rPh sb="4" eb="5">
      <t>ニチ</t>
    </rPh>
    <rPh sb="6" eb="7">
      <t>リョウ</t>
    </rPh>
    <phoneticPr fontId="1"/>
  </si>
  <si>
    <t>　　　本表は、長崎地方気象台（北緯３２度４４分、東経１２９度５２分、海抜２６．９ｍ）の観測値である。気圧、湿度、気温は２４回（毎正時）、雲量は</t>
    <rPh sb="3" eb="4">
      <t>ホン</t>
    </rPh>
    <rPh sb="4" eb="5">
      <t>ヒョウ</t>
    </rPh>
    <rPh sb="7" eb="9">
      <t>ナガサキ</t>
    </rPh>
    <rPh sb="9" eb="11">
      <t>チホウ</t>
    </rPh>
    <rPh sb="11" eb="14">
      <t>キショウダイ</t>
    </rPh>
    <rPh sb="15" eb="17">
      <t>ホクイ</t>
    </rPh>
    <rPh sb="19" eb="20">
      <t>ド</t>
    </rPh>
    <rPh sb="22" eb="23">
      <t>ブ</t>
    </rPh>
    <rPh sb="24" eb="26">
      <t>トウケイ</t>
    </rPh>
    <rPh sb="29" eb="30">
      <t>ド</t>
    </rPh>
    <rPh sb="32" eb="33">
      <t>ブ</t>
    </rPh>
    <rPh sb="34" eb="36">
      <t>カイバツ</t>
    </rPh>
    <rPh sb="43" eb="45">
      <t>カンソク</t>
    </rPh>
    <rPh sb="45" eb="46">
      <t>アタイ</t>
    </rPh>
    <rPh sb="50" eb="52">
      <t>キアツ</t>
    </rPh>
    <rPh sb="53" eb="55">
      <t>シツド</t>
    </rPh>
    <rPh sb="56" eb="58">
      <t>キオン</t>
    </rPh>
    <rPh sb="61" eb="62">
      <t>カイ</t>
    </rPh>
    <rPh sb="63" eb="64">
      <t>マイ</t>
    </rPh>
    <rPh sb="64" eb="65">
      <t>セイ</t>
    </rPh>
    <rPh sb="65" eb="66">
      <t>トキ</t>
    </rPh>
    <rPh sb="68" eb="70">
      <t>ウンリョウ</t>
    </rPh>
    <phoneticPr fontId="1"/>
  </si>
  <si>
    <t>大正９年１０月１日第２次市域拡張</t>
    <rPh sb="0" eb="2">
      <t>タイショウ</t>
    </rPh>
    <rPh sb="3" eb="4">
      <t>ネン</t>
    </rPh>
    <rPh sb="6" eb="7">
      <t>ガツ</t>
    </rPh>
    <rPh sb="8" eb="9">
      <t>ニチ</t>
    </rPh>
    <rPh sb="9" eb="10">
      <t>ダイ</t>
    </rPh>
    <rPh sb="11" eb="12">
      <t>ジ</t>
    </rPh>
    <rPh sb="12" eb="14">
      <t>シイキ</t>
    </rPh>
    <rPh sb="14" eb="16">
      <t>カクチョウ</t>
    </rPh>
    <phoneticPr fontId="1"/>
  </si>
  <si>
    <t>　　　したものである。</t>
    <phoneticPr fontId="1"/>
  </si>
  <si>
    <t>　　　３回（９、１５、２１時）の観測値を平均し、１日の平均値として各月の平均値を算出している。</t>
    <rPh sb="4" eb="5">
      <t>カイ</t>
    </rPh>
    <rPh sb="13" eb="14">
      <t>ジ</t>
    </rPh>
    <rPh sb="16" eb="18">
      <t>カンソク</t>
    </rPh>
    <rPh sb="18" eb="19">
      <t>ネ</t>
    </rPh>
    <rPh sb="20" eb="22">
      <t>ヘイキン</t>
    </rPh>
    <rPh sb="25" eb="26">
      <t>ニチ</t>
    </rPh>
    <rPh sb="27" eb="30">
      <t>ヘイキンチ</t>
    </rPh>
    <rPh sb="33" eb="35">
      <t>カクツキ</t>
    </rPh>
    <rPh sb="36" eb="39">
      <t>ヘイキンチ</t>
    </rPh>
    <rPh sb="40" eb="42">
      <t>サンシュツ</t>
    </rPh>
    <phoneticPr fontId="1"/>
  </si>
  <si>
    <t>　　　　　（注）１．A1：市制施行前の長崎区は戸数6,846戸、人口43,351人、男21,517人、女21,834人。また、市制施行時に長崎市となった上長崎村</t>
    <rPh sb="6" eb="7">
      <t>チュウ</t>
    </rPh>
    <rPh sb="13" eb="15">
      <t>シセイ</t>
    </rPh>
    <rPh sb="15" eb="17">
      <t>シコウ</t>
    </rPh>
    <rPh sb="17" eb="18">
      <t>マエ</t>
    </rPh>
    <rPh sb="19" eb="21">
      <t>ナガサキ</t>
    </rPh>
    <rPh sb="21" eb="22">
      <t>ク</t>
    </rPh>
    <rPh sb="23" eb="25">
      <t>コスウ</t>
    </rPh>
    <rPh sb="30" eb="31">
      <t>コ</t>
    </rPh>
    <rPh sb="32" eb="34">
      <t>ジンコウ</t>
    </rPh>
    <rPh sb="40" eb="41">
      <t>ニン</t>
    </rPh>
    <rPh sb="42" eb="43">
      <t>オトコ</t>
    </rPh>
    <rPh sb="49" eb="50">
      <t>ニン</t>
    </rPh>
    <rPh sb="51" eb="52">
      <t>オンナ</t>
    </rPh>
    <rPh sb="58" eb="59">
      <t>ニン</t>
    </rPh>
    <rPh sb="63" eb="65">
      <t>シセイ</t>
    </rPh>
    <rPh sb="65" eb="67">
      <t>シコウ</t>
    </rPh>
    <rPh sb="67" eb="68">
      <t>ジ</t>
    </rPh>
    <rPh sb="69" eb="72">
      <t>ナガサキシ</t>
    </rPh>
    <rPh sb="76" eb="77">
      <t>カミ</t>
    </rPh>
    <rPh sb="77" eb="79">
      <t>ナガサキ</t>
    </rPh>
    <rPh sb="79" eb="80">
      <t>ムラ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</si>
  <si>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４．平成26年10月1日の面積減は、国土地理院による「全国都道府県市区町村面積調」の算出方法の変更によるもの。</t>
    </r>
    <rPh sb="10" eb="12">
      <t>ヘイセイ</t>
    </rPh>
    <rPh sb="14" eb="15">
      <t>ネン</t>
    </rPh>
    <rPh sb="17" eb="18">
      <t>ガツ</t>
    </rPh>
    <rPh sb="19" eb="20">
      <t>ニチ</t>
    </rPh>
    <rPh sb="21" eb="23">
      <t>メンセキ</t>
    </rPh>
    <rPh sb="23" eb="24">
      <t>ゲン</t>
    </rPh>
    <rPh sb="26" eb="28">
      <t>コクド</t>
    </rPh>
    <rPh sb="28" eb="30">
      <t>チリ</t>
    </rPh>
    <rPh sb="30" eb="31">
      <t>イン</t>
    </rPh>
    <rPh sb="35" eb="37">
      <t>ゼンコク</t>
    </rPh>
    <rPh sb="37" eb="41">
      <t>トドウフケン</t>
    </rPh>
    <rPh sb="41" eb="43">
      <t>シク</t>
    </rPh>
    <rPh sb="43" eb="45">
      <t>チョウソン</t>
    </rPh>
    <rPh sb="45" eb="47">
      <t>メンセキ</t>
    </rPh>
    <rPh sb="47" eb="48">
      <t>シラ</t>
    </rPh>
    <rPh sb="50" eb="52">
      <t>サンシュツ</t>
    </rPh>
    <rPh sb="52" eb="54">
      <t>ホウホウ</t>
    </rPh>
    <rPh sb="55" eb="57">
      <t>ヘンコウ</t>
    </rPh>
    <phoneticPr fontId="1"/>
  </si>
  <si>
    <r>
      <t>　　　　</t>
    </r>
    <r>
      <rPr>
        <sz val="8"/>
        <color theme="0"/>
        <rFont val="ＭＳ Ｐ明朝"/>
        <family val="1"/>
        <charset val="128"/>
      </rPr>
      <t>　（注）１．</t>
    </r>
    <r>
      <rPr>
        <sz val="8"/>
        <rFont val="ＭＳ Ｐ明朝"/>
        <family val="1"/>
        <charset val="128"/>
      </rPr>
      <t>の一部、下長崎村の一部は戸数1,477戸、人口7,299人である。資料時点はともに明治21年12月31日現在である。　　　　　</t>
    </r>
    <rPh sb="11" eb="13">
      <t>イチブ</t>
    </rPh>
    <rPh sb="14" eb="15">
      <t>シモ</t>
    </rPh>
    <rPh sb="15" eb="17">
      <t>ナガサキ</t>
    </rPh>
    <rPh sb="17" eb="18">
      <t>ムラ</t>
    </rPh>
    <rPh sb="19" eb="21">
      <t>イチブ</t>
    </rPh>
    <rPh sb="22" eb="24">
      <t>コスウ</t>
    </rPh>
    <rPh sb="29" eb="30">
      <t>コ</t>
    </rPh>
    <rPh sb="31" eb="33">
      <t>ジンコウ</t>
    </rPh>
    <rPh sb="38" eb="39">
      <t>ニン</t>
    </rPh>
    <rPh sb="43" eb="45">
      <t>シリョウ</t>
    </rPh>
    <rPh sb="45" eb="47">
      <t>ジテン</t>
    </rPh>
    <rPh sb="51" eb="53">
      <t>メイジ</t>
    </rPh>
    <rPh sb="55" eb="56">
      <t>ネン</t>
    </rPh>
    <rPh sb="58" eb="59">
      <t>ガツ</t>
    </rPh>
    <rPh sb="61" eb="62">
      <t>ニチ</t>
    </rPh>
    <rPh sb="62" eb="64">
      <t>ゲンザイ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</si>
  <si>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３．面積は、国土地理院の通知によるものであり、埋立等の拡張については、同院の基準日から遡った過去1年間の累計である。</t>
    </r>
    <rPh sb="10" eb="12">
      <t>メンセキ</t>
    </rPh>
    <rPh sb="14" eb="16">
      <t>コクド</t>
    </rPh>
    <rPh sb="16" eb="18">
      <t>チリ</t>
    </rPh>
    <rPh sb="18" eb="19">
      <t>イン</t>
    </rPh>
    <rPh sb="20" eb="22">
      <t>ツウチ</t>
    </rPh>
    <rPh sb="31" eb="34">
      <t>ウメタテトウ</t>
    </rPh>
    <rPh sb="35" eb="37">
      <t>カクチョウ</t>
    </rPh>
    <rPh sb="43" eb="45">
      <t>ドウイン</t>
    </rPh>
    <rPh sb="46" eb="49">
      <t>キジュンビ</t>
    </rPh>
    <rPh sb="51" eb="52">
      <t>サカノボ</t>
    </rPh>
    <rPh sb="54" eb="56">
      <t>カコ</t>
    </rPh>
    <rPh sb="57" eb="59">
      <t>ネンカン</t>
    </rPh>
    <rPh sb="60" eb="61">
      <t>ルイ</t>
    </rPh>
    <rPh sb="61" eb="62">
      <t>ケイ</t>
    </rPh>
    <phoneticPr fontId="1"/>
  </si>
  <si>
    <t>２　　　　位　　　　　　　　　　　置</t>
    <rPh sb="5" eb="6">
      <t>クライ</t>
    </rPh>
    <rPh sb="17" eb="18">
      <t>チ</t>
    </rPh>
    <phoneticPr fontId="1"/>
  </si>
  <si>
    <t>１　　　　市　域　の　変　遷</t>
    <rPh sb="5" eb="6">
      <t>シ</t>
    </rPh>
    <rPh sb="7" eb="8">
      <t>イキ</t>
    </rPh>
    <rPh sb="11" eb="12">
      <t>ヘン</t>
    </rPh>
    <rPh sb="13" eb="14">
      <t>ウツ</t>
    </rPh>
    <phoneticPr fontId="1"/>
  </si>
  <si>
    <t>２９年</t>
    <rPh sb="2" eb="3">
      <t>ネン</t>
    </rPh>
    <phoneticPr fontId="1"/>
  </si>
  <si>
    <r>
      <t>　　　　　</t>
    </r>
    <r>
      <rPr>
        <sz val="8"/>
        <color theme="0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２．拡張時の資料時点と拡張区域の資料時点は一致しない。</t>
    </r>
    <rPh sb="10" eb="12">
      <t>カクチョウ</t>
    </rPh>
    <rPh sb="12" eb="13">
      <t>ジ</t>
    </rPh>
    <rPh sb="14" eb="16">
      <t>シリョウ</t>
    </rPh>
    <rPh sb="16" eb="18">
      <t>ジテン</t>
    </rPh>
    <rPh sb="19" eb="21">
      <t>カクチョウ</t>
    </rPh>
    <rPh sb="21" eb="23">
      <t>クイキ</t>
    </rPh>
    <rPh sb="24" eb="26">
      <t>シリョウ</t>
    </rPh>
    <rPh sb="26" eb="28">
      <t>ジテン</t>
    </rPh>
    <rPh sb="29" eb="31">
      <t>イッチ</t>
    </rPh>
    <phoneticPr fontId="1"/>
  </si>
  <si>
    <t>平成　２６年</t>
    <rPh sb="0" eb="2">
      <t>ヘイセイ</t>
    </rPh>
    <rPh sb="5" eb="6">
      <t>ネン</t>
    </rPh>
    <phoneticPr fontId="1"/>
  </si>
  <si>
    <t>３０年</t>
    <rPh sb="2" eb="3">
      <t>ネン</t>
    </rPh>
    <phoneticPr fontId="1"/>
  </si>
  <si>
    <t>W</t>
  </si>
  <si>
    <t>W</t>
    <phoneticPr fontId="1"/>
  </si>
  <si>
    <t>SSW</t>
    <phoneticPr fontId="1"/>
  </si>
  <si>
    <t>N</t>
    <phoneticPr fontId="1"/>
  </si>
  <si>
    <t>SW</t>
    <phoneticPr fontId="1"/>
  </si>
  <si>
    <t>N</t>
    <phoneticPr fontId="1"/>
  </si>
  <si>
    <t>WSW</t>
    <phoneticPr fontId="1"/>
  </si>
  <si>
    <t>5月3日、4日</t>
    <rPh sb="1" eb="2">
      <t>ガツ</t>
    </rPh>
    <rPh sb="3" eb="4">
      <t>ニチ</t>
    </rPh>
    <rPh sb="6" eb="7">
      <t>ニチ</t>
    </rPh>
    <phoneticPr fontId="1"/>
  </si>
  <si>
    <t>　　　　平成　２６年</t>
    <rPh sb="4" eb="6">
      <t>ヘイセイ</t>
    </rPh>
    <phoneticPr fontId="1"/>
  </si>
  <si>
    <t>　　　　２８年</t>
  </si>
  <si>
    <t>　　　　２９年</t>
  </si>
  <si>
    <t>　　　　３０年</t>
  </si>
  <si>
    <t>12月28日、29日</t>
    <rPh sb="2" eb="3">
      <t>ガツ</t>
    </rPh>
    <rPh sb="5" eb="6">
      <t>ニチ</t>
    </rPh>
    <rPh sb="9" eb="10">
      <t>ヒ</t>
    </rPh>
    <phoneticPr fontId="1"/>
  </si>
  <si>
    <t>A 1</t>
    <phoneticPr fontId="1"/>
  </si>
  <si>
    <t>A 2</t>
    <phoneticPr fontId="1"/>
  </si>
  <si>
    <t>B 2</t>
    <phoneticPr fontId="1"/>
  </si>
  <si>
    <t>A 9</t>
    <phoneticPr fontId="1"/>
  </si>
  <si>
    <t>A10</t>
    <phoneticPr fontId="1"/>
  </si>
  <si>
    <t>B10</t>
    <phoneticPr fontId="1"/>
  </si>
  <si>
    <t>令和元年１０月１日</t>
    <rPh sb="0" eb="2">
      <t>レイワ</t>
    </rPh>
    <rPh sb="2" eb="4">
      <t>ガンネン</t>
    </rPh>
    <rPh sb="4" eb="5">
      <t>ヘイネン</t>
    </rPh>
    <rPh sb="6" eb="7">
      <t>ガツ</t>
    </rPh>
    <rPh sb="8" eb="9">
      <t>ニチ</t>
    </rPh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</si>
  <si>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A10：昭48.3.31、A11：昭48.4.30、A12：平17.1.4、A13：平18.1.4</t>
    </r>
    <phoneticPr fontId="1"/>
  </si>
  <si>
    <r>
      <rPr>
        <sz val="8"/>
        <color theme="0"/>
        <rFont val="ＭＳ Ｐ明朝"/>
        <family val="1"/>
        <charset val="128"/>
      </rPr>
      <t>資料時点　　　</t>
    </r>
    <r>
      <rPr>
        <sz val="8"/>
        <rFont val="ＭＳ Ｐ明朝"/>
        <family val="1"/>
        <charset val="128"/>
      </rPr>
      <t>B10：昭47.12.31、B11：昭47.12.31、B12：平17.1.4、B13：平18.1.4</t>
    </r>
    <phoneticPr fontId="1"/>
  </si>
  <si>
    <t xml:space="preserve"> 毛井首町1の25、1の27及び1の159地先　他1件</t>
    <rPh sb="1" eb="5">
      <t>ケイクビマチ</t>
    </rPh>
    <rPh sb="14" eb="15">
      <t>オヨ</t>
    </rPh>
    <rPh sb="21" eb="23">
      <t>チサキ</t>
    </rPh>
    <rPh sb="24" eb="25">
      <t>ホカ</t>
    </rPh>
    <rPh sb="26" eb="27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</si>
</sst>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1" formatCode="_ * #,##0_ ;_ * \-#,##0_ ;_ * &quot;-&quot;_ ;_ @_ "/>
    <numFmt numFmtId="176" formatCode="#,##0.00_-"/>
    <numFmt numFmtId="177" formatCode="#,##0_-"/>
    <numFmt numFmtId="178" formatCode="#,##0_);[Red]\(#,##0\)"/>
    <numFmt numFmtId="179" formatCode="#,##0;&quot;△ &quot;#,##0"/>
    <numFmt numFmtId="180" formatCode="#,##0.0;&quot;△ &quot;#,##0.0"/>
    <numFmt numFmtId="181" formatCode="0.0;&quot;△ &quot;0.0"/>
    <numFmt numFmtId="182" formatCode="#,##0.00;&quot;△ &quot;#,##0.00"/>
    <numFmt numFmtId="183" formatCode="m&quot;月&quot;d&quot;日&quot;;@"/>
    <numFmt numFmtId="184" formatCode="0;&quot;△ &quot;0"/>
    <numFmt numFmtId="185" formatCode="0.0"/>
    <numFmt numFmtId="186" formatCode="#,##0.0_ "/>
    <numFmt numFmtId="187" formatCode="0.0_ 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8"/>
      <color theme="0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58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distributed" vertical="center"/>
    </xf>
    <xf numFmtId="177" fontId="2" fillId="0" borderId="6" xfId="0" applyNumberFormat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79" fontId="2" fillId="0" borderId="5" xfId="0" applyNumberFormat="1" applyFont="1" applyBorder="1" applyAlignment="1">
      <alignment vertical="center"/>
    </xf>
    <xf numFmtId="179" fontId="2" fillId="0" borderId="0" xfId="0" applyNumberFormat="1" applyFont="1" applyBorder="1" applyAlignment="1" applyProtection="1">
      <alignment vertical="center"/>
      <protection locked="0"/>
    </xf>
    <xf numFmtId="179" fontId="2" fillId="0" borderId="5" xfId="0" applyNumberFormat="1" applyFont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49" fontId="7" fillId="0" borderId="0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 applyProtection="1">
      <alignment horizontal="left" vertical="center"/>
      <protection locked="0"/>
    </xf>
    <xf numFmtId="182" fontId="7" fillId="0" borderId="0" xfId="0" applyNumberFormat="1" applyFont="1" applyFill="1" applyBorder="1" applyAlignment="1" applyProtection="1">
      <alignment vertical="center"/>
      <protection locked="0"/>
    </xf>
    <xf numFmtId="179" fontId="7" fillId="0" borderId="5" xfId="0" applyNumberFormat="1" applyFont="1" applyFill="1" applyBorder="1" applyAlignment="1" applyProtection="1">
      <alignment vertical="center"/>
      <protection locked="0"/>
    </xf>
    <xf numFmtId="0" fontId="8" fillId="0" borderId="4" xfId="0" applyFont="1" applyFill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7" fillId="0" borderId="5" xfId="0" applyFont="1" applyFill="1" applyBorder="1" applyAlignment="1">
      <alignment horizontal="distributed" vertical="center"/>
    </xf>
    <xf numFmtId="0" fontId="2" fillId="0" borderId="0" xfId="0" applyFont="1" applyAlignment="1">
      <alignment vertical="center"/>
    </xf>
    <xf numFmtId="181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80" fontId="2" fillId="0" borderId="0" xfId="0" applyNumberFormat="1" applyFont="1" applyFill="1" applyAlignment="1" applyProtection="1">
      <alignment vertical="center"/>
    </xf>
    <xf numFmtId="0" fontId="2" fillId="0" borderId="13" xfId="0" applyFont="1" applyFill="1" applyBorder="1" applyAlignment="1">
      <alignment vertical="center"/>
    </xf>
    <xf numFmtId="180" fontId="2" fillId="0" borderId="0" xfId="0" applyNumberFormat="1" applyFont="1" applyFill="1" applyAlignment="1">
      <alignment vertical="center"/>
    </xf>
    <xf numFmtId="56" fontId="2" fillId="0" borderId="0" xfId="0" applyNumberFormat="1" applyFont="1" applyFill="1" applyAlignment="1">
      <alignment vertical="center"/>
    </xf>
    <xf numFmtId="179" fontId="2" fillId="0" borderId="0" xfId="0" quotePrefix="1" applyNumberFormat="1" applyFont="1" applyFill="1" applyBorder="1" applyAlignment="1" applyProtection="1">
      <alignment horizontal="center" vertical="center"/>
    </xf>
    <xf numFmtId="179" fontId="2" fillId="0" borderId="0" xfId="0" applyNumberFormat="1" applyFont="1" applyFill="1" applyBorder="1" applyAlignment="1" applyProtection="1">
      <alignment horizontal="center" vertical="center"/>
    </xf>
    <xf numFmtId="180" fontId="2" fillId="0" borderId="0" xfId="0" applyNumberFormat="1" applyFont="1" applyFill="1" applyAlignment="1">
      <alignment horizontal="right" vertical="center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vertical="center"/>
      <protection locked="0"/>
    </xf>
    <xf numFmtId="180" fontId="2" fillId="0" borderId="0" xfId="0" applyNumberFormat="1" applyFont="1" applyFill="1" applyBorder="1" applyAlignment="1" applyProtection="1">
      <alignment vertical="center"/>
      <protection locked="0"/>
    </xf>
    <xf numFmtId="181" fontId="2" fillId="0" borderId="0" xfId="0" applyNumberFormat="1" applyFont="1" applyFill="1" applyAlignment="1" applyProtection="1">
      <alignment vertical="center"/>
      <protection locked="0"/>
    </xf>
    <xf numFmtId="181" fontId="2" fillId="0" borderId="0" xfId="0" applyNumberFormat="1" applyFont="1" applyFill="1" applyBorder="1" applyAlignment="1" applyProtection="1">
      <alignment vertical="center"/>
      <protection locked="0"/>
    </xf>
    <xf numFmtId="181" fontId="2" fillId="0" borderId="1" xfId="0" applyNumberFormat="1" applyFont="1" applyFill="1" applyBorder="1" applyAlignment="1" applyProtection="1">
      <alignment vertical="center"/>
      <protection locked="0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81" fontId="2" fillId="0" borderId="0" xfId="0" applyNumberFormat="1" applyFont="1" applyFill="1" applyAlignment="1">
      <alignment vertical="center"/>
    </xf>
    <xf numFmtId="0" fontId="2" fillId="0" borderId="13" xfId="0" applyFont="1" applyFill="1" applyBorder="1" applyAlignment="1"/>
    <xf numFmtId="0" fontId="2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0" fontId="0" fillId="0" borderId="0" xfId="0" applyFill="1" applyAlignment="1"/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Alignment="1"/>
    <xf numFmtId="180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 applyProtection="1">
      <alignment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7" fillId="0" borderId="5" xfId="0" applyFont="1" applyFill="1" applyBorder="1" applyAlignment="1">
      <alignment vertical="center"/>
    </xf>
    <xf numFmtId="187" fontId="7" fillId="0" borderId="0" xfId="0" applyNumberFormat="1" applyFont="1" applyFill="1" applyAlignment="1" applyProtection="1">
      <alignment vertical="center"/>
      <protection locked="0"/>
    </xf>
    <xf numFmtId="187" fontId="7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right" vertical="center"/>
    </xf>
    <xf numFmtId="187" fontId="7" fillId="0" borderId="1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180" fontId="2" fillId="0" borderId="0" xfId="0" quotePrefix="1" applyNumberFormat="1" applyFont="1" applyFill="1" applyAlignment="1" applyProtection="1">
      <alignment horizontal="right" vertical="center"/>
      <protection locked="0"/>
    </xf>
    <xf numFmtId="185" fontId="2" fillId="0" borderId="0" xfId="0" applyNumberFormat="1" applyFont="1" applyFill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82" fontId="2" fillId="0" borderId="0" xfId="0" applyNumberFormat="1" applyFont="1" applyBorder="1" applyAlignment="1">
      <alignment vertical="center"/>
    </xf>
    <xf numFmtId="179" fontId="7" fillId="0" borderId="0" xfId="0" applyNumberFormat="1" applyFont="1" applyFill="1" applyBorder="1" applyAlignment="1" applyProtection="1">
      <alignment horizontal="left" vertical="top" wrapText="1"/>
      <protection locked="0"/>
    </xf>
    <xf numFmtId="0" fontId="2" fillId="0" borderId="1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82" fontId="2" fillId="0" borderId="4" xfId="0" applyNumberFormat="1" applyFont="1" applyBorder="1" applyAlignment="1">
      <alignment vertical="center"/>
    </xf>
    <xf numFmtId="182" fontId="2" fillId="0" borderId="0" xfId="0" applyNumberFormat="1" applyFont="1" applyBorder="1" applyAlignment="1" applyProtection="1">
      <alignment vertical="center"/>
      <protection locked="0"/>
    </xf>
    <xf numFmtId="182" fontId="2" fillId="0" borderId="4" xfId="0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1" fontId="2" fillId="0" borderId="4" xfId="0" applyNumberFormat="1" applyFont="1" applyFill="1" applyBorder="1" applyAlignment="1" applyProtection="1">
      <alignment horizontal="right" vertical="center"/>
      <protection locked="0"/>
    </xf>
    <xf numFmtId="181" fontId="2" fillId="0" borderId="0" xfId="0" applyNumberFormat="1" applyFont="1" applyFill="1" applyBorder="1" applyAlignment="1" applyProtection="1">
      <alignment horizontal="right" vertical="center"/>
      <protection locked="0"/>
    </xf>
    <xf numFmtId="180" fontId="2" fillId="0" borderId="0" xfId="0" applyNumberFormat="1" applyFont="1" applyFill="1" applyAlignment="1">
      <alignment horizontal="right" vertical="center"/>
    </xf>
    <xf numFmtId="49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0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vertical="center"/>
      <protection locked="0"/>
    </xf>
    <xf numFmtId="180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center" vertical="center"/>
    </xf>
    <xf numFmtId="41" fontId="2" fillId="0" borderId="0" xfId="0" applyNumberFormat="1" applyFont="1" applyFill="1" applyBorder="1" applyAlignment="1" applyProtection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81" fontId="2" fillId="0" borderId="0" xfId="0" applyNumberFormat="1" applyFont="1" applyFill="1" applyAlignment="1" applyProtection="1">
      <alignment vertical="center"/>
      <protection locked="0"/>
    </xf>
    <xf numFmtId="181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1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181" fontId="2" fillId="0" borderId="1" xfId="0" applyNumberFormat="1" applyFont="1" applyFill="1" applyBorder="1" applyAlignment="1" applyProtection="1">
      <alignment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</xf>
    <xf numFmtId="41" fontId="2" fillId="0" borderId="0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right" vertical="center"/>
      <protection locked="0"/>
    </xf>
    <xf numFmtId="180" fontId="2" fillId="0" borderId="0" xfId="0" applyNumberFormat="1" applyFont="1" applyFill="1" applyAlignment="1" applyProtection="1">
      <alignment horizontal="right" vertical="center"/>
      <protection locked="0"/>
    </xf>
    <xf numFmtId="183" fontId="2" fillId="0" borderId="1" xfId="0" applyNumberFormat="1" applyFont="1" applyFill="1" applyBorder="1" applyAlignment="1" applyProtection="1">
      <alignment horizontal="right" vertical="center"/>
      <protection locked="0"/>
    </xf>
    <xf numFmtId="180" fontId="2" fillId="0" borderId="1" xfId="0" applyNumberFormat="1" applyFont="1" applyFill="1" applyBorder="1" applyAlignment="1" applyProtection="1">
      <alignment horizontal="right" vertical="center"/>
      <protection locked="0"/>
    </xf>
    <xf numFmtId="180" fontId="2" fillId="0" borderId="0" xfId="0" applyNumberFormat="1" applyFont="1" applyFill="1" applyBorder="1" applyAlignment="1" applyProtection="1">
      <alignment horizontal="right" vertical="center"/>
      <protection locked="0"/>
    </xf>
    <xf numFmtId="181" fontId="2" fillId="0" borderId="18" xfId="0" applyNumberFormat="1" applyFont="1" applyFill="1" applyBorder="1" applyAlignment="1" applyProtection="1">
      <alignment horizontal="right" vertical="center"/>
      <protection locked="0"/>
    </xf>
    <xf numFmtId="181" fontId="2" fillId="0" borderId="1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0" fillId="0" borderId="0" xfId="0" applyFill="1" applyAlignment="1">
      <alignment horizontal="right"/>
    </xf>
    <xf numFmtId="0" fontId="0" fillId="0" borderId="5" xfId="0" applyFill="1" applyBorder="1" applyAlignment="1">
      <alignment horizontal="right"/>
    </xf>
    <xf numFmtId="180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8" xfId="0" applyFont="1" applyFill="1" applyBorder="1" applyAlignment="1">
      <alignment horizontal="center" vertical="center"/>
    </xf>
    <xf numFmtId="181" fontId="2" fillId="0" borderId="18" xfId="0" applyNumberFormat="1" applyFont="1" applyFill="1" applyBorder="1" applyAlignment="1" applyProtection="1">
      <alignment vertical="center"/>
      <protection locked="0"/>
    </xf>
    <xf numFmtId="180" fontId="2" fillId="0" borderId="4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86" fontId="2" fillId="0" borderId="0" xfId="0" applyNumberFormat="1" applyFont="1" applyFill="1" applyAlignment="1" applyProtection="1">
      <alignment horizontal="right" vertical="center"/>
      <protection locked="0"/>
    </xf>
    <xf numFmtId="179" fontId="2" fillId="0" borderId="0" xfId="0" applyNumberFormat="1" applyFont="1" applyFill="1" applyAlignment="1" applyProtection="1">
      <alignment vertical="center"/>
      <protection locked="0"/>
    </xf>
    <xf numFmtId="184" fontId="2" fillId="0" borderId="0" xfId="0" applyNumberFormat="1" applyFont="1" applyFill="1" applyAlignment="1" applyProtection="1">
      <alignment horizontal="right" vertical="center"/>
      <protection locked="0"/>
    </xf>
    <xf numFmtId="181" fontId="2" fillId="0" borderId="4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Fill="1" applyBorder="1" applyAlignment="1" applyProtection="1">
      <alignment horizontal="right" vertical="center"/>
    </xf>
    <xf numFmtId="181" fontId="2" fillId="0" borderId="0" xfId="0" applyNumberFormat="1" applyFont="1" applyFill="1" applyAlignment="1" applyProtection="1">
      <alignment horizontal="righ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81" fontId="2" fillId="0" borderId="4" xfId="0" applyNumberFormat="1" applyFont="1" applyFill="1" applyBorder="1" applyAlignment="1" applyProtection="1">
      <alignment vertical="center"/>
      <protection locked="0"/>
    </xf>
    <xf numFmtId="180" fontId="2" fillId="0" borderId="4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 applyProtection="1">
      <alignment vertical="center"/>
      <protection locked="0"/>
    </xf>
    <xf numFmtId="179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/>
    <xf numFmtId="0" fontId="0" fillId="0" borderId="0" xfId="0" applyFill="1" applyAlignment="1">
      <alignment horizontal="right" vertical="center"/>
    </xf>
    <xf numFmtId="186" fontId="2" fillId="0" borderId="1" xfId="0" applyNumberFormat="1" applyFont="1" applyFill="1" applyBorder="1" applyAlignment="1" applyProtection="1">
      <alignment horizontal="right" vertical="center"/>
      <protection locked="0"/>
    </xf>
    <xf numFmtId="179" fontId="2" fillId="0" borderId="1" xfId="0" applyNumberFormat="1" applyFont="1" applyFill="1" applyBorder="1" applyAlignment="1" applyProtection="1">
      <alignment vertical="center"/>
      <protection locked="0"/>
    </xf>
    <xf numFmtId="184" fontId="2" fillId="0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183" fontId="2" fillId="0" borderId="0" xfId="0" applyNumberFormat="1" applyFont="1" applyFill="1" applyAlignment="1" applyProtection="1">
      <alignment vertical="center"/>
      <protection locked="0"/>
    </xf>
    <xf numFmtId="184" fontId="2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1" fontId="2" fillId="0" borderId="0" xfId="0" applyNumberFormat="1" applyFont="1" applyFill="1" applyBorder="1" applyAlignment="1" applyProtection="1">
      <alignment horizontal="center" vertical="center"/>
      <protection locked="0"/>
    </xf>
    <xf numFmtId="184" fontId="2" fillId="0" borderId="0" xfId="0" applyNumberFormat="1" applyFont="1" applyFill="1" applyAlignment="1" applyProtection="1">
      <alignment horizontal="right" vertical="center"/>
    </xf>
    <xf numFmtId="49" fontId="2" fillId="0" borderId="0" xfId="0" applyNumberFormat="1" applyFont="1" applyFill="1" applyAlignment="1" applyProtection="1">
      <alignment vertical="center"/>
      <protection locked="0"/>
    </xf>
    <xf numFmtId="0" fontId="7" fillId="0" borderId="1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44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2" name="Line 12"/>
        <xdr:cNvSpPr>
          <a:spLocks noChangeShapeType="1"/>
        </xdr:cNvSpPr>
      </xdr:nvSpPr>
      <xdr:spPr bwMode="auto">
        <a:xfrm flipH="1">
          <a:off x="6543675" y="7353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1019175</xdr:colOff>
      <xdr:row>3</xdr:row>
      <xdr:rowOff>95250</xdr:rowOff>
    </xdr:from>
    <xdr:to>
      <xdr:col>3</xdr:col>
      <xdr:colOff>133350</xdr:colOff>
      <xdr:row>3</xdr:row>
      <xdr:rowOff>95250</xdr:rowOff>
    </xdr:to>
    <xdr:sp macro="" textlink="">
      <xdr:nvSpPr>
        <xdr:cNvPr id="11350" name="Line 6"/>
        <xdr:cNvSpPr>
          <a:spLocks noChangeShapeType="1"/>
        </xdr:cNvSpPr>
      </xdr:nvSpPr>
      <xdr:spPr bwMode="auto">
        <a:xfrm>
          <a:off x="2733675" y="657225"/>
          <a:ext cx="209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1019175</xdr:colOff>
      <xdr:row>3</xdr:row>
      <xdr:rowOff>88209</xdr:rowOff>
    </xdr:from>
    <xdr:to>
      <xdr:col>3</xdr:col>
      <xdr:colOff>133350</xdr:colOff>
      <xdr:row>4</xdr:row>
      <xdr:rowOff>88209</xdr:rowOff>
    </xdr:to>
    <xdr:sp macro="" textlink="">
      <xdr:nvSpPr>
        <xdr:cNvPr id="11351" name="Line 7"/>
        <xdr:cNvSpPr>
          <a:spLocks noChangeShapeType="1"/>
        </xdr:cNvSpPr>
      </xdr:nvSpPr>
      <xdr:spPr bwMode="auto">
        <a:xfrm flipH="1">
          <a:off x="2733675" y="634861"/>
          <a:ext cx="207479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952500</xdr:colOff>
      <xdr:row>3</xdr:row>
      <xdr:rowOff>95250</xdr:rowOff>
    </xdr:from>
    <xdr:to>
      <xdr:col>7</xdr:col>
      <xdr:colOff>123825</xdr:colOff>
      <xdr:row>3</xdr:row>
      <xdr:rowOff>95250</xdr:rowOff>
    </xdr:to>
    <xdr:sp macro="" textlink="">
      <xdr:nvSpPr>
        <xdr:cNvPr id="11352" name="Line 8"/>
        <xdr:cNvSpPr>
          <a:spLocks noChangeShapeType="1"/>
        </xdr:cNvSpPr>
      </xdr:nvSpPr>
      <xdr:spPr bwMode="auto">
        <a:xfrm>
          <a:off x="6143625" y="657225"/>
          <a:ext cx="266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962025</xdr:colOff>
      <xdr:row>3</xdr:row>
      <xdr:rowOff>88209</xdr:rowOff>
    </xdr:from>
    <xdr:to>
      <xdr:col>7</xdr:col>
      <xdr:colOff>123825</xdr:colOff>
      <xdr:row>4</xdr:row>
      <xdr:rowOff>88209</xdr:rowOff>
    </xdr:to>
    <xdr:sp macro="" textlink="">
      <xdr:nvSpPr>
        <xdr:cNvPr id="11353" name="Line 9"/>
        <xdr:cNvSpPr>
          <a:spLocks noChangeShapeType="1"/>
        </xdr:cNvSpPr>
      </xdr:nvSpPr>
      <xdr:spPr bwMode="auto">
        <a:xfrm flipH="1">
          <a:off x="6155221" y="634861"/>
          <a:ext cx="255104" cy="1987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7" name="Line 1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8" name="Line 2"/>
        <xdr:cNvSpPr>
          <a:spLocks noChangeShapeType="1"/>
        </xdr:cNvSpPr>
      </xdr:nvSpPr>
      <xdr:spPr bwMode="auto">
        <a:xfrm flipH="1"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10599" name="Line 3"/>
        <xdr:cNvSpPr>
          <a:spLocks noChangeShapeType="1"/>
        </xdr:cNvSpPr>
      </xdr:nvSpPr>
      <xdr:spPr bwMode="auto">
        <a:xfrm>
          <a:off x="37433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0" name="Line 4"/>
        <xdr:cNvSpPr>
          <a:spLocks noChangeShapeType="1"/>
        </xdr:cNvSpPr>
      </xdr:nvSpPr>
      <xdr:spPr bwMode="auto">
        <a:xfrm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0601" name="Line 5"/>
        <xdr:cNvSpPr>
          <a:spLocks noChangeShapeType="1"/>
        </xdr:cNvSpPr>
      </xdr:nvSpPr>
      <xdr:spPr bwMode="auto">
        <a:xfrm flipH="1">
          <a:off x="69818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0"/>
  <sheetViews>
    <sheetView showGridLines="0" tabSelected="1" zoomScale="150" zoomScaleNormal="150" workbookViewId="0">
      <pane ySplit="7" topLeftCell="A8" activePane="bottomLeft" state="frozen"/>
      <selection sqref="A1:N1"/>
      <selection pane="bottomLeft" sqref="A1:N1"/>
    </sheetView>
  </sheetViews>
  <sheetFormatPr defaultRowHeight="13.5" x14ac:dyDescent="0.15"/>
  <cols>
    <col min="1" max="1" width="22.75" style="37" customWidth="1"/>
    <col min="2" max="3" width="2.75" style="37" customWidth="1"/>
    <col min="4" max="4" width="4.875" style="37" customWidth="1"/>
    <col min="5" max="5" width="6.625" style="37" customWidth="1"/>
    <col min="6" max="6" width="2.75" style="37" customWidth="1"/>
    <col min="7" max="7" width="12.625" style="37" customWidth="1"/>
    <col min="8" max="8" width="2.75" style="37" customWidth="1"/>
    <col min="9" max="9" width="4.625" style="37" customWidth="1"/>
    <col min="10" max="10" width="0.875" style="37" customWidth="1"/>
    <col min="11" max="14" width="7.5" style="37" customWidth="1"/>
    <col min="15" max="16384" width="9" style="1"/>
  </cols>
  <sheetData>
    <row r="1" spans="1:14" ht="21" x14ac:dyDescent="0.15">
      <c r="A1" s="108" t="s">
        <v>189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14" ht="4.5" customHeight="1" x14ac:dyDescent="0.15"/>
    <row r="3" spans="1:14" ht="17.25" x14ac:dyDescent="0.15">
      <c r="A3" s="109" t="s">
        <v>235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14" ht="4.5" customHeight="1" x14ac:dyDescent="0.15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1.25" customHeight="1" thickBot="1" x14ac:dyDescent="0.2">
      <c r="A5" s="110" t="s">
        <v>133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</row>
    <row r="6" spans="1:14" ht="15" customHeight="1" x14ac:dyDescent="0.15">
      <c r="A6" s="111" t="s">
        <v>11</v>
      </c>
      <c r="B6" s="113" t="s">
        <v>12</v>
      </c>
      <c r="C6" s="114"/>
      <c r="D6" s="115"/>
      <c r="E6" s="118" t="s">
        <v>17</v>
      </c>
      <c r="F6" s="119" t="s">
        <v>13</v>
      </c>
      <c r="G6" s="119"/>
      <c r="H6" s="119"/>
      <c r="I6" s="119"/>
      <c r="J6" s="119"/>
      <c r="K6" s="119"/>
      <c r="L6" s="119"/>
      <c r="M6" s="119"/>
      <c r="N6" s="119"/>
    </row>
    <row r="7" spans="1:14" ht="15" customHeight="1" x14ac:dyDescent="0.15">
      <c r="A7" s="112"/>
      <c r="B7" s="116"/>
      <c r="C7" s="112"/>
      <c r="D7" s="117"/>
      <c r="E7" s="117"/>
      <c r="F7" s="120" t="s">
        <v>14</v>
      </c>
      <c r="G7" s="121"/>
      <c r="H7" s="119" t="s">
        <v>15</v>
      </c>
      <c r="I7" s="119"/>
      <c r="J7" s="98"/>
      <c r="K7" s="99" t="s">
        <v>16</v>
      </c>
      <c r="L7" s="99" t="s">
        <v>17</v>
      </c>
      <c r="M7" s="99" t="s">
        <v>0</v>
      </c>
      <c r="N7" s="11" t="s">
        <v>1</v>
      </c>
    </row>
    <row r="8" spans="1:14" ht="4.5" customHeight="1" x14ac:dyDescent="0.15">
      <c r="A8" s="101"/>
      <c r="B8" s="122"/>
      <c r="C8" s="123"/>
      <c r="D8" s="123"/>
      <c r="E8" s="26"/>
      <c r="F8" s="100"/>
      <c r="G8" s="27"/>
      <c r="H8" s="123"/>
      <c r="I8" s="123"/>
      <c r="J8" s="101"/>
      <c r="K8" s="101"/>
      <c r="L8" s="101"/>
      <c r="M8" s="101"/>
      <c r="N8" s="101"/>
    </row>
    <row r="9" spans="1:14" ht="13.5" customHeight="1" x14ac:dyDescent="0.15">
      <c r="A9" s="107" t="s">
        <v>2</v>
      </c>
      <c r="B9" s="5" t="s">
        <v>253</v>
      </c>
      <c r="C9" s="107" t="s">
        <v>18</v>
      </c>
      <c r="D9" s="103">
        <v>7</v>
      </c>
      <c r="E9" s="21">
        <v>54502</v>
      </c>
      <c r="F9" s="5"/>
      <c r="G9" s="6"/>
      <c r="H9" s="124"/>
      <c r="I9" s="124"/>
      <c r="J9" s="102"/>
      <c r="K9" s="20"/>
      <c r="L9" s="20"/>
      <c r="M9" s="20"/>
      <c r="N9" s="20"/>
    </row>
    <row r="10" spans="1:14" ht="13.5" customHeight="1" x14ac:dyDescent="0.15">
      <c r="A10" s="107" t="s">
        <v>123</v>
      </c>
      <c r="B10" s="5" t="s">
        <v>254</v>
      </c>
      <c r="C10" s="107" t="s">
        <v>18</v>
      </c>
      <c r="D10" s="103">
        <v>16</v>
      </c>
      <c r="E10" s="21">
        <v>113307</v>
      </c>
      <c r="F10" s="5" t="s">
        <v>255</v>
      </c>
      <c r="G10" s="13" t="s">
        <v>19</v>
      </c>
      <c r="H10" s="124"/>
      <c r="I10" s="124"/>
      <c r="J10" s="102"/>
      <c r="K10" s="20"/>
      <c r="L10" s="20"/>
      <c r="M10" s="20"/>
      <c r="N10" s="20"/>
    </row>
    <row r="11" spans="1:14" ht="13.5" customHeight="1" x14ac:dyDescent="0.15">
      <c r="A11" s="107"/>
      <c r="B11" s="28"/>
      <c r="C11" s="125"/>
      <c r="D11" s="125"/>
      <c r="E11" s="21"/>
      <c r="F11" s="5"/>
      <c r="G11" s="13" t="s">
        <v>20</v>
      </c>
      <c r="H11" s="124"/>
      <c r="I11" s="124"/>
      <c r="J11" s="102"/>
      <c r="K11" s="20"/>
      <c r="L11" s="20">
        <v>39333</v>
      </c>
      <c r="M11" s="20"/>
      <c r="N11" s="20"/>
    </row>
    <row r="12" spans="1:14" ht="13.5" customHeight="1" x14ac:dyDescent="0.15">
      <c r="A12" s="107"/>
      <c r="B12" s="28"/>
      <c r="C12" s="125"/>
      <c r="D12" s="125"/>
      <c r="E12" s="21"/>
      <c r="F12" s="5"/>
      <c r="G12" s="13" t="s">
        <v>21</v>
      </c>
      <c r="H12" s="124"/>
      <c r="I12" s="124"/>
      <c r="J12" s="102"/>
      <c r="K12" s="20"/>
      <c r="L12" s="20"/>
      <c r="M12" s="20"/>
      <c r="N12" s="20"/>
    </row>
    <row r="13" spans="1:14" ht="13.5" customHeight="1" x14ac:dyDescent="0.15">
      <c r="A13" s="107"/>
      <c r="B13" s="28"/>
      <c r="C13" s="125"/>
      <c r="D13" s="125"/>
      <c r="E13" s="21"/>
      <c r="F13" s="5"/>
      <c r="G13" s="13" t="s">
        <v>187</v>
      </c>
      <c r="H13" s="124"/>
      <c r="I13" s="124"/>
      <c r="J13" s="102"/>
      <c r="K13" s="20"/>
      <c r="L13" s="20"/>
      <c r="M13" s="20"/>
      <c r="N13" s="20"/>
    </row>
    <row r="14" spans="1:14" ht="13.5" customHeight="1" x14ac:dyDescent="0.15">
      <c r="A14" s="107" t="s">
        <v>227</v>
      </c>
      <c r="B14" s="28" t="s">
        <v>127</v>
      </c>
      <c r="C14" s="125">
        <v>41.1</v>
      </c>
      <c r="D14" s="125"/>
      <c r="E14" s="21">
        <v>232912</v>
      </c>
      <c r="F14" s="5" t="s">
        <v>128</v>
      </c>
      <c r="G14" s="13" t="s">
        <v>22</v>
      </c>
      <c r="H14" s="124"/>
      <c r="I14" s="124"/>
      <c r="J14" s="102"/>
      <c r="K14" s="20">
        <v>1689</v>
      </c>
      <c r="L14" s="20">
        <v>7902</v>
      </c>
      <c r="M14" s="20">
        <v>3940</v>
      </c>
      <c r="N14" s="20">
        <v>3962</v>
      </c>
    </row>
    <row r="15" spans="1:14" ht="13.5" customHeight="1" x14ac:dyDescent="0.15">
      <c r="A15" s="107"/>
      <c r="B15" s="28"/>
      <c r="C15" s="125"/>
      <c r="D15" s="125"/>
      <c r="E15" s="21"/>
      <c r="F15" s="5"/>
      <c r="G15" s="13" t="s">
        <v>23</v>
      </c>
      <c r="H15" s="102" t="s">
        <v>18</v>
      </c>
      <c r="I15" s="103">
        <v>24</v>
      </c>
      <c r="J15" s="103"/>
      <c r="K15" s="20">
        <v>1537</v>
      </c>
      <c r="L15" s="20">
        <v>8928</v>
      </c>
      <c r="M15" s="20">
        <v>4518</v>
      </c>
      <c r="N15" s="20">
        <v>4410</v>
      </c>
    </row>
    <row r="16" spans="1:14" ht="13.5" customHeight="1" x14ac:dyDescent="0.15">
      <c r="A16" s="107" t="s">
        <v>3</v>
      </c>
      <c r="B16" s="28" t="s">
        <v>129</v>
      </c>
      <c r="C16" s="125">
        <v>90.54</v>
      </c>
      <c r="D16" s="125"/>
      <c r="E16" s="21">
        <v>268945</v>
      </c>
      <c r="F16" s="5" t="s">
        <v>130</v>
      </c>
      <c r="G16" s="13" t="s">
        <v>24</v>
      </c>
      <c r="H16" s="125">
        <v>2.0499999999999998</v>
      </c>
      <c r="I16" s="125"/>
      <c r="J16" s="103"/>
      <c r="K16" s="20">
        <v>640</v>
      </c>
      <c r="L16" s="20">
        <v>3741</v>
      </c>
      <c r="M16" s="20">
        <v>1921</v>
      </c>
      <c r="N16" s="20">
        <v>1820</v>
      </c>
    </row>
    <row r="17" spans="1:14" ht="13.5" customHeight="1" x14ac:dyDescent="0.15">
      <c r="A17" s="107"/>
      <c r="B17" s="28"/>
      <c r="C17" s="125"/>
      <c r="D17" s="125"/>
      <c r="E17" s="21"/>
      <c r="F17" s="5"/>
      <c r="G17" s="13" t="s">
        <v>25</v>
      </c>
      <c r="H17" s="125">
        <v>13.93</v>
      </c>
      <c r="I17" s="125"/>
      <c r="J17" s="103"/>
      <c r="K17" s="20">
        <v>657</v>
      </c>
      <c r="L17" s="20">
        <v>3880</v>
      </c>
      <c r="M17" s="20">
        <v>1872</v>
      </c>
      <c r="N17" s="20">
        <v>2008</v>
      </c>
    </row>
    <row r="18" spans="1:14" ht="13.5" customHeight="1" x14ac:dyDescent="0.15">
      <c r="A18" s="107"/>
      <c r="B18" s="28"/>
      <c r="C18" s="125"/>
      <c r="D18" s="125"/>
      <c r="E18" s="21"/>
      <c r="F18" s="5"/>
      <c r="G18" s="13" t="s">
        <v>26</v>
      </c>
      <c r="H18" s="125">
        <v>9.7799999999999994</v>
      </c>
      <c r="I18" s="125"/>
      <c r="J18" s="103"/>
      <c r="K18" s="20">
        <v>425</v>
      </c>
      <c r="L18" s="20">
        <v>2289</v>
      </c>
      <c r="M18" s="20">
        <v>1135</v>
      </c>
      <c r="N18" s="20">
        <v>1154</v>
      </c>
    </row>
    <row r="19" spans="1:14" ht="13.5" customHeight="1" x14ac:dyDescent="0.15">
      <c r="A19" s="107"/>
      <c r="B19" s="28"/>
      <c r="C19" s="125"/>
      <c r="D19" s="125"/>
      <c r="E19" s="21"/>
      <c r="F19" s="5"/>
      <c r="G19" s="13" t="s">
        <v>27</v>
      </c>
      <c r="H19" s="125">
        <v>23.68</v>
      </c>
      <c r="I19" s="125"/>
      <c r="J19" s="103"/>
      <c r="K19" s="20">
        <v>877</v>
      </c>
      <c r="L19" s="20">
        <v>4665</v>
      </c>
      <c r="M19" s="20">
        <v>2255</v>
      </c>
      <c r="N19" s="20">
        <v>2410</v>
      </c>
    </row>
    <row r="20" spans="1:14" ht="13.5" customHeight="1" x14ac:dyDescent="0.15">
      <c r="A20" s="107" t="s">
        <v>4</v>
      </c>
      <c r="B20" s="28" t="s">
        <v>171</v>
      </c>
      <c r="C20" s="125">
        <v>90.6</v>
      </c>
      <c r="D20" s="125"/>
      <c r="E20" s="21">
        <v>247248</v>
      </c>
      <c r="F20" s="5" t="s">
        <v>172</v>
      </c>
      <c r="G20" s="13" t="s">
        <v>28</v>
      </c>
      <c r="H20" s="125">
        <v>0.06</v>
      </c>
      <c r="I20" s="125"/>
      <c r="J20" s="103"/>
      <c r="K20" s="20">
        <v>25</v>
      </c>
      <c r="L20" s="20">
        <v>106</v>
      </c>
      <c r="M20" s="20">
        <v>56</v>
      </c>
      <c r="N20" s="20">
        <v>50</v>
      </c>
    </row>
    <row r="21" spans="1:14" ht="13.5" customHeight="1" x14ac:dyDescent="0.15">
      <c r="A21" s="107" t="s">
        <v>5</v>
      </c>
      <c r="B21" s="28" t="s">
        <v>173</v>
      </c>
      <c r="C21" s="125">
        <v>114.23</v>
      </c>
      <c r="D21" s="125"/>
      <c r="E21" s="21">
        <v>292765</v>
      </c>
      <c r="F21" s="5" t="s">
        <v>174</v>
      </c>
      <c r="G21" s="13" t="s">
        <v>29</v>
      </c>
      <c r="H21" s="125">
        <v>2.1800000000000002</v>
      </c>
      <c r="I21" s="125"/>
      <c r="J21" s="103"/>
      <c r="K21" s="20">
        <v>1222</v>
      </c>
      <c r="L21" s="20">
        <v>6097</v>
      </c>
      <c r="M21" s="20">
        <v>3026</v>
      </c>
      <c r="N21" s="20">
        <v>3071</v>
      </c>
    </row>
    <row r="22" spans="1:14" ht="13.5" customHeight="1" x14ac:dyDescent="0.15">
      <c r="A22" s="107"/>
      <c r="B22" s="28"/>
      <c r="C22" s="125"/>
      <c r="D22" s="125"/>
      <c r="E22" s="21"/>
      <c r="F22" s="5"/>
      <c r="G22" s="13" t="s">
        <v>30</v>
      </c>
      <c r="H22" s="125">
        <v>21.47</v>
      </c>
      <c r="I22" s="125"/>
      <c r="J22" s="103"/>
      <c r="K22" s="20">
        <v>992</v>
      </c>
      <c r="L22" s="20">
        <v>5431</v>
      </c>
      <c r="M22" s="20">
        <v>2641</v>
      </c>
      <c r="N22" s="20">
        <v>2790</v>
      </c>
    </row>
    <row r="23" spans="1:14" ht="13.5" customHeight="1" x14ac:dyDescent="0.15">
      <c r="A23" s="10" t="s">
        <v>6</v>
      </c>
      <c r="B23" s="28" t="s">
        <v>175</v>
      </c>
      <c r="C23" s="125">
        <v>121.32</v>
      </c>
      <c r="D23" s="125"/>
      <c r="E23" s="21">
        <v>296323</v>
      </c>
      <c r="F23" s="5" t="s">
        <v>176</v>
      </c>
      <c r="G23" s="13" t="s">
        <v>31</v>
      </c>
      <c r="H23" s="125">
        <v>7.09</v>
      </c>
      <c r="I23" s="125"/>
      <c r="J23" s="103"/>
      <c r="K23" s="20">
        <v>666</v>
      </c>
      <c r="L23" s="20">
        <v>3462</v>
      </c>
      <c r="M23" s="20">
        <v>1736</v>
      </c>
      <c r="N23" s="20">
        <v>1726</v>
      </c>
    </row>
    <row r="24" spans="1:14" ht="13.5" customHeight="1" x14ac:dyDescent="0.15">
      <c r="A24" s="107" t="s">
        <v>7</v>
      </c>
      <c r="B24" s="28" t="s">
        <v>177</v>
      </c>
      <c r="C24" s="125">
        <v>165.41</v>
      </c>
      <c r="D24" s="125"/>
      <c r="E24" s="21">
        <v>372027</v>
      </c>
      <c r="F24" s="5" t="s">
        <v>178</v>
      </c>
      <c r="G24" s="13" t="s">
        <v>139</v>
      </c>
      <c r="H24" s="125">
        <v>34.299999999999997</v>
      </c>
      <c r="I24" s="125"/>
      <c r="J24" s="103"/>
      <c r="K24" s="20">
        <v>2661</v>
      </c>
      <c r="L24" s="20">
        <v>14272</v>
      </c>
      <c r="M24" s="20">
        <v>6983</v>
      </c>
      <c r="N24" s="20">
        <v>7289</v>
      </c>
    </row>
    <row r="25" spans="1:14" ht="13.5" customHeight="1" x14ac:dyDescent="0.15">
      <c r="A25" s="107"/>
      <c r="B25" s="28"/>
      <c r="C25" s="125"/>
      <c r="D25" s="125"/>
      <c r="E25" s="21"/>
      <c r="F25" s="5"/>
      <c r="G25" s="13" t="s">
        <v>32</v>
      </c>
      <c r="H25" s="125">
        <v>9.7899999999999991</v>
      </c>
      <c r="I25" s="125"/>
      <c r="J25" s="103"/>
      <c r="K25" s="20">
        <v>1404</v>
      </c>
      <c r="L25" s="20">
        <v>8048</v>
      </c>
      <c r="M25" s="20">
        <v>3949</v>
      </c>
      <c r="N25" s="20">
        <v>4099</v>
      </c>
    </row>
    <row r="26" spans="1:14" ht="13.5" customHeight="1" x14ac:dyDescent="0.15">
      <c r="A26" s="107" t="s">
        <v>8</v>
      </c>
      <c r="B26" s="28" t="s">
        <v>256</v>
      </c>
      <c r="C26" s="125">
        <v>206.62</v>
      </c>
      <c r="D26" s="125"/>
      <c r="E26" s="21">
        <v>392072</v>
      </c>
      <c r="F26" s="5" t="s">
        <v>179</v>
      </c>
      <c r="G26" s="13" t="s">
        <v>140</v>
      </c>
      <c r="H26" s="125">
        <v>41.21</v>
      </c>
      <c r="I26" s="125"/>
      <c r="J26" s="103"/>
      <c r="K26" s="20">
        <v>2919</v>
      </c>
      <c r="L26" s="20">
        <v>15490</v>
      </c>
      <c r="M26" s="20">
        <v>7546</v>
      </c>
      <c r="N26" s="20">
        <v>7944</v>
      </c>
    </row>
    <row r="27" spans="1:14" ht="13.5" customHeight="1" x14ac:dyDescent="0.15">
      <c r="A27" s="107" t="s">
        <v>9</v>
      </c>
      <c r="B27" s="28" t="s">
        <v>257</v>
      </c>
      <c r="C27" s="125">
        <v>238.12</v>
      </c>
      <c r="D27" s="125"/>
      <c r="E27" s="21">
        <v>431181</v>
      </c>
      <c r="F27" s="5" t="s">
        <v>258</v>
      </c>
      <c r="G27" s="13" t="s">
        <v>33</v>
      </c>
      <c r="H27" s="125">
        <v>30.02</v>
      </c>
      <c r="I27" s="125"/>
      <c r="J27" s="103"/>
      <c r="K27" s="20">
        <v>1198</v>
      </c>
      <c r="L27" s="20">
        <v>5190</v>
      </c>
      <c r="M27" s="20" t="s">
        <v>131</v>
      </c>
      <c r="N27" s="20"/>
    </row>
    <row r="28" spans="1:14" ht="13.5" customHeight="1" x14ac:dyDescent="0.15">
      <c r="A28" s="107" t="s">
        <v>10</v>
      </c>
      <c r="B28" s="28" t="s">
        <v>180</v>
      </c>
      <c r="C28" s="125">
        <v>239.03</v>
      </c>
      <c r="D28" s="125"/>
      <c r="E28" s="21">
        <v>433196</v>
      </c>
      <c r="F28" s="5" t="s">
        <v>181</v>
      </c>
      <c r="G28" s="25" t="s">
        <v>34</v>
      </c>
      <c r="H28" s="129">
        <v>0.91</v>
      </c>
      <c r="I28" s="125"/>
      <c r="J28" s="103"/>
      <c r="K28" s="20">
        <v>524</v>
      </c>
      <c r="L28" s="20">
        <v>2015</v>
      </c>
      <c r="M28" s="20" t="s">
        <v>131</v>
      </c>
      <c r="N28" s="20"/>
    </row>
    <row r="29" spans="1:14" ht="13.5" customHeight="1" x14ac:dyDescent="0.15">
      <c r="A29" s="107" t="s">
        <v>145</v>
      </c>
      <c r="B29" s="28" t="s">
        <v>144</v>
      </c>
      <c r="C29" s="130">
        <v>338.72</v>
      </c>
      <c r="D29" s="130"/>
      <c r="E29" s="23">
        <v>447103</v>
      </c>
      <c r="F29" s="5" t="s">
        <v>182</v>
      </c>
      <c r="G29" s="13" t="s">
        <v>159</v>
      </c>
      <c r="H29" s="131">
        <v>4.51</v>
      </c>
      <c r="I29" s="130"/>
      <c r="J29" s="104"/>
      <c r="K29" s="22">
        <v>1674</v>
      </c>
      <c r="L29" s="22">
        <v>4200</v>
      </c>
      <c r="M29" s="22">
        <v>1915</v>
      </c>
      <c r="N29" s="22">
        <v>2285</v>
      </c>
    </row>
    <row r="30" spans="1:14" ht="13.5" customHeight="1" x14ac:dyDescent="0.15">
      <c r="A30" s="107"/>
      <c r="B30" s="29"/>
      <c r="C30" s="104"/>
      <c r="D30" s="104"/>
      <c r="E30" s="23"/>
      <c r="F30" s="24"/>
      <c r="G30" s="13" t="s">
        <v>160</v>
      </c>
      <c r="H30" s="131">
        <v>2.2599999999999998</v>
      </c>
      <c r="I30" s="130"/>
      <c r="J30" s="104"/>
      <c r="K30" s="22">
        <v>460</v>
      </c>
      <c r="L30" s="22">
        <v>879</v>
      </c>
      <c r="M30" s="22">
        <v>398</v>
      </c>
      <c r="N30" s="22">
        <v>481</v>
      </c>
    </row>
    <row r="31" spans="1:14" ht="13.5" customHeight="1" x14ac:dyDescent="0.15">
      <c r="A31" s="107"/>
      <c r="B31" s="29"/>
      <c r="C31" s="104"/>
      <c r="D31" s="104"/>
      <c r="E31" s="23"/>
      <c r="F31" s="24"/>
      <c r="G31" s="13" t="s">
        <v>161</v>
      </c>
      <c r="H31" s="131">
        <v>1.34</v>
      </c>
      <c r="I31" s="130"/>
      <c r="J31" s="104"/>
      <c r="K31" s="22">
        <v>432</v>
      </c>
      <c r="L31" s="22">
        <v>778</v>
      </c>
      <c r="M31" s="22">
        <v>349</v>
      </c>
      <c r="N31" s="22">
        <v>429</v>
      </c>
    </row>
    <row r="32" spans="1:14" ht="13.5" customHeight="1" x14ac:dyDescent="0.15">
      <c r="A32" s="107"/>
      <c r="B32" s="29"/>
      <c r="C32" s="104"/>
      <c r="D32" s="104"/>
      <c r="E32" s="23"/>
      <c r="F32" s="24"/>
      <c r="G32" s="13" t="s">
        <v>157</v>
      </c>
      <c r="H32" s="131">
        <v>20.93</v>
      </c>
      <c r="I32" s="130"/>
      <c r="J32" s="104"/>
      <c r="K32" s="22">
        <v>2715</v>
      </c>
      <c r="L32" s="22">
        <v>7420</v>
      </c>
      <c r="M32" s="22">
        <v>3422</v>
      </c>
      <c r="N32" s="22">
        <v>3998</v>
      </c>
    </row>
    <row r="33" spans="1:31" ht="13.5" customHeight="1" x14ac:dyDescent="0.15">
      <c r="A33" s="107"/>
      <c r="B33" s="29"/>
      <c r="C33" s="104"/>
      <c r="D33" s="104"/>
      <c r="E33" s="23"/>
      <c r="F33" s="24"/>
      <c r="G33" s="13" t="s">
        <v>158</v>
      </c>
      <c r="H33" s="131">
        <v>21.74</v>
      </c>
      <c r="I33" s="130"/>
      <c r="J33" s="104"/>
      <c r="K33" s="22">
        <v>4213</v>
      </c>
      <c r="L33" s="22">
        <v>11925</v>
      </c>
      <c r="M33" s="22">
        <v>5530</v>
      </c>
      <c r="N33" s="22">
        <v>6395</v>
      </c>
    </row>
    <row r="34" spans="1:31" ht="13.5" customHeight="1" x14ac:dyDescent="0.15">
      <c r="A34" s="107"/>
      <c r="B34" s="29"/>
      <c r="C34" s="104"/>
      <c r="D34" s="104"/>
      <c r="E34" s="23"/>
      <c r="F34" s="24"/>
      <c r="G34" s="13" t="s">
        <v>156</v>
      </c>
      <c r="H34" s="131">
        <v>46.62</v>
      </c>
      <c r="I34" s="130"/>
      <c r="J34" s="104"/>
      <c r="K34" s="22">
        <v>2459</v>
      </c>
      <c r="L34" s="22">
        <v>5401</v>
      </c>
      <c r="M34" s="22">
        <v>2544</v>
      </c>
      <c r="N34" s="22">
        <v>2857</v>
      </c>
    </row>
    <row r="35" spans="1:31" ht="13.5" customHeight="1" x14ac:dyDescent="0.15">
      <c r="A35" s="107" t="s">
        <v>149</v>
      </c>
      <c r="B35" s="29" t="s">
        <v>183</v>
      </c>
      <c r="C35" s="104"/>
      <c r="D35" s="104">
        <v>406.35</v>
      </c>
      <c r="E35" s="23">
        <v>454739</v>
      </c>
      <c r="F35" s="5" t="s">
        <v>184</v>
      </c>
      <c r="G35" s="13" t="s">
        <v>162</v>
      </c>
      <c r="H35" s="104"/>
      <c r="I35" s="104">
        <v>67.63</v>
      </c>
      <c r="J35" s="104"/>
      <c r="K35" s="22">
        <v>4146</v>
      </c>
      <c r="L35" s="22">
        <v>12500</v>
      </c>
      <c r="M35" s="22">
        <v>5952</v>
      </c>
      <c r="N35" s="22">
        <v>6548</v>
      </c>
    </row>
    <row r="36" spans="1:31" ht="13.5" customHeight="1" x14ac:dyDescent="0.15">
      <c r="A36" s="30" t="s">
        <v>191</v>
      </c>
      <c r="B36" s="29"/>
      <c r="C36" s="104"/>
      <c r="D36" s="32">
        <v>405.81</v>
      </c>
      <c r="E36" s="33">
        <v>433514</v>
      </c>
      <c r="F36" s="5"/>
      <c r="G36" s="36" t="s">
        <v>185</v>
      </c>
      <c r="H36" s="104"/>
      <c r="I36" s="32">
        <v>0.02</v>
      </c>
      <c r="J36" s="32"/>
      <c r="K36" s="126" t="s">
        <v>192</v>
      </c>
      <c r="L36" s="126"/>
      <c r="M36" s="126"/>
      <c r="N36" s="126"/>
    </row>
    <row r="37" spans="1:31" ht="13.5" customHeight="1" x14ac:dyDescent="0.15">
      <c r="A37" s="107"/>
      <c r="B37" s="29"/>
      <c r="C37" s="104"/>
      <c r="D37" s="104"/>
      <c r="E37" s="23"/>
      <c r="F37" s="5"/>
      <c r="G37" s="13"/>
      <c r="H37" s="104"/>
      <c r="I37" s="32"/>
      <c r="J37" s="32"/>
      <c r="K37" s="126"/>
      <c r="L37" s="126"/>
      <c r="M37" s="126"/>
      <c r="N37" s="126"/>
    </row>
    <row r="38" spans="1:31" s="35" customFormat="1" ht="13.5" customHeight="1" x14ac:dyDescent="0.15">
      <c r="A38" s="30" t="s">
        <v>259</v>
      </c>
      <c r="B38" s="31"/>
      <c r="C38" s="32"/>
      <c r="D38" s="32">
        <v>405.86</v>
      </c>
      <c r="E38" s="33">
        <v>411421</v>
      </c>
      <c r="F38" s="34"/>
      <c r="G38" s="36" t="s">
        <v>185</v>
      </c>
      <c r="H38" s="32"/>
      <c r="I38" s="32">
        <v>0</v>
      </c>
      <c r="J38" s="32"/>
      <c r="K38" s="132" t="s">
        <v>262</v>
      </c>
      <c r="L38" s="132"/>
      <c r="M38" s="132"/>
      <c r="N38" s="132"/>
    </row>
    <row r="39" spans="1:31" ht="4.5" customHeight="1" thickBot="1" x14ac:dyDescent="0.2">
      <c r="A39" s="106"/>
      <c r="B39" s="127"/>
      <c r="C39" s="128"/>
      <c r="D39" s="128"/>
      <c r="E39" s="14"/>
      <c r="F39" s="105"/>
      <c r="G39" s="7"/>
      <c r="H39" s="128"/>
      <c r="I39" s="128"/>
      <c r="J39" s="106"/>
      <c r="K39" s="106"/>
      <c r="L39" s="106"/>
      <c r="M39" s="106"/>
      <c r="N39" s="106"/>
    </row>
    <row r="40" spans="1:31" ht="11.25" customHeight="1" x14ac:dyDescent="0.15">
      <c r="A40" s="37" t="s">
        <v>203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31" ht="11.25" customHeight="1" x14ac:dyDescent="0.15">
      <c r="A41" s="37" t="s">
        <v>230</v>
      </c>
    </row>
    <row r="42" spans="1:31" ht="11.25" customHeight="1" x14ac:dyDescent="0.15">
      <c r="A42" s="37" t="s">
        <v>232</v>
      </c>
    </row>
    <row r="43" spans="1:31" ht="11.25" customHeight="1" x14ac:dyDescent="0.15">
      <c r="A43" s="37" t="s">
        <v>237</v>
      </c>
    </row>
    <row r="44" spans="1:31" ht="11.25" customHeight="1" x14ac:dyDescent="0.15">
      <c r="A44" s="37" t="s">
        <v>233</v>
      </c>
    </row>
    <row r="45" spans="1:31" ht="11.25" customHeight="1" x14ac:dyDescent="0.15">
      <c r="A45" s="37" t="s">
        <v>231</v>
      </c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ht="11.25" customHeight="1" x14ac:dyDescent="0.15"/>
    <row r="47" spans="1:31" ht="11.25" customHeight="1" x14ac:dyDescent="0.15">
      <c r="A47" s="37" t="s">
        <v>190</v>
      </c>
    </row>
    <row r="48" spans="1:31" ht="11.25" customHeight="1" x14ac:dyDescent="0.15">
      <c r="A48" s="37" t="s">
        <v>260</v>
      </c>
    </row>
    <row r="49" spans="1:1" ht="11.25" customHeight="1" x14ac:dyDescent="0.15">
      <c r="A49" s="37" t="s">
        <v>204</v>
      </c>
    </row>
    <row r="50" spans="1:1" ht="11.25" customHeight="1" x14ac:dyDescent="0.15">
      <c r="A50" s="37" t="s">
        <v>261</v>
      </c>
    </row>
  </sheetData>
  <mergeCells count="59">
    <mergeCell ref="K36:N37"/>
    <mergeCell ref="B39:D39"/>
    <mergeCell ref="H39:I39"/>
    <mergeCell ref="C28:D28"/>
    <mergeCell ref="H28:I28"/>
    <mergeCell ref="C29:D29"/>
    <mergeCell ref="H29:I29"/>
    <mergeCell ref="H30:I30"/>
    <mergeCell ref="H31:I31"/>
    <mergeCell ref="H32:I32"/>
    <mergeCell ref="H33:I33"/>
    <mergeCell ref="H34:I34"/>
    <mergeCell ref="K38:N38"/>
    <mergeCell ref="C25:D25"/>
    <mergeCell ref="H25:I25"/>
    <mergeCell ref="C26:D26"/>
    <mergeCell ref="H26:I26"/>
    <mergeCell ref="C27:D27"/>
    <mergeCell ref="H27:I27"/>
    <mergeCell ref="C22:D22"/>
    <mergeCell ref="H22:I22"/>
    <mergeCell ref="C23:D23"/>
    <mergeCell ref="H23:I23"/>
    <mergeCell ref="C24:D24"/>
    <mergeCell ref="H24:I24"/>
    <mergeCell ref="C19:D19"/>
    <mergeCell ref="H19:I19"/>
    <mergeCell ref="C20:D20"/>
    <mergeCell ref="H20:I20"/>
    <mergeCell ref="C21:D21"/>
    <mergeCell ref="H21:I21"/>
    <mergeCell ref="C18:D18"/>
    <mergeCell ref="H18:I18"/>
    <mergeCell ref="C12:D12"/>
    <mergeCell ref="H12:I12"/>
    <mergeCell ref="C13:D13"/>
    <mergeCell ref="H13:I13"/>
    <mergeCell ref="C14:D14"/>
    <mergeCell ref="H14:I14"/>
    <mergeCell ref="C15:D15"/>
    <mergeCell ref="C16:D16"/>
    <mergeCell ref="H16:I16"/>
    <mergeCell ref="C17:D17"/>
    <mergeCell ref="H17:I17"/>
    <mergeCell ref="B8:D8"/>
    <mergeCell ref="H8:I8"/>
    <mergeCell ref="H9:I9"/>
    <mergeCell ref="H10:I10"/>
    <mergeCell ref="C11:D11"/>
    <mergeCell ref="H11:I11"/>
    <mergeCell ref="A1:N1"/>
    <mergeCell ref="A3:N3"/>
    <mergeCell ref="A5:N5"/>
    <mergeCell ref="A6:A7"/>
    <mergeCell ref="B6:D7"/>
    <mergeCell ref="E6:E7"/>
    <mergeCell ref="F6:N6"/>
    <mergeCell ref="F7:G7"/>
    <mergeCell ref="H7:I7"/>
  </mergeCells>
  <phoneticPr fontId="1"/>
  <pageMargins left="0.37" right="0.28000000000000003" top="0.78740157480314965" bottom="0.78740157480314965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showGridLines="0" zoomScale="115" zoomScaleNormal="115" workbookViewId="0">
      <selection sqref="A1:H1"/>
    </sheetView>
  </sheetViews>
  <sheetFormatPr defaultRowHeight="13.5" x14ac:dyDescent="0.15"/>
  <cols>
    <col min="1" max="1" width="9" style="2" customWidth="1"/>
    <col min="2" max="3" width="14.375" style="2" customWidth="1"/>
    <col min="4" max="4" width="8.75" style="2" customWidth="1"/>
    <col min="5" max="5" width="9" style="2" customWidth="1"/>
    <col min="6" max="7" width="14.375" style="2" customWidth="1"/>
    <col min="8" max="8" width="8.75" style="2" customWidth="1"/>
    <col min="9" max="16384" width="9" style="1"/>
  </cols>
  <sheetData>
    <row r="1" spans="1:24" ht="17.25" x14ac:dyDescent="0.15">
      <c r="A1" s="109" t="s">
        <v>234</v>
      </c>
      <c r="B1" s="109"/>
      <c r="C1" s="109"/>
      <c r="D1" s="109"/>
      <c r="E1" s="109"/>
      <c r="F1" s="109"/>
      <c r="G1" s="109"/>
      <c r="H1" s="109"/>
    </row>
    <row r="2" spans="1:24" ht="11.25" customHeight="1" thickBot="1" x14ac:dyDescent="0.2">
      <c r="A2" s="3"/>
      <c r="B2" s="3"/>
      <c r="C2" s="3"/>
      <c r="D2" s="3"/>
      <c r="E2" s="3"/>
      <c r="F2" s="3"/>
      <c r="G2" s="3"/>
      <c r="H2" s="3"/>
    </row>
    <row r="3" spans="1:24" ht="15" customHeight="1" x14ac:dyDescent="0.15">
      <c r="A3" s="9" t="s">
        <v>37</v>
      </c>
      <c r="B3" s="9" t="s">
        <v>38</v>
      </c>
      <c r="C3" s="9" t="s">
        <v>39</v>
      </c>
      <c r="D3" s="15" t="s">
        <v>40</v>
      </c>
      <c r="E3" s="9" t="s">
        <v>37</v>
      </c>
      <c r="F3" s="9" t="s">
        <v>41</v>
      </c>
      <c r="G3" s="9" t="s">
        <v>39</v>
      </c>
      <c r="H3" s="8" t="s">
        <v>40</v>
      </c>
    </row>
    <row r="4" spans="1:24" ht="15.75" customHeight="1" x14ac:dyDescent="0.15">
      <c r="A4" s="12" t="s">
        <v>35</v>
      </c>
      <c r="B4" s="2" t="s">
        <v>147</v>
      </c>
      <c r="C4" s="4" t="s">
        <v>167</v>
      </c>
      <c r="D4" s="16" t="s">
        <v>151</v>
      </c>
      <c r="E4" s="12" t="s">
        <v>42</v>
      </c>
      <c r="F4" s="2" t="s">
        <v>148</v>
      </c>
      <c r="G4" s="2" t="s">
        <v>155</v>
      </c>
      <c r="H4" s="2" t="s">
        <v>152</v>
      </c>
    </row>
    <row r="5" spans="1:24" ht="15.75" customHeight="1" thickBot="1" x14ac:dyDescent="0.2">
      <c r="A5" s="18" t="s">
        <v>36</v>
      </c>
      <c r="B5" s="2" t="s">
        <v>146</v>
      </c>
      <c r="C5" s="3" t="s">
        <v>166</v>
      </c>
      <c r="D5" s="19"/>
      <c r="E5" s="18" t="s">
        <v>43</v>
      </c>
      <c r="F5" s="3" t="s">
        <v>150</v>
      </c>
      <c r="G5" s="3" t="s">
        <v>165</v>
      </c>
      <c r="H5" s="3"/>
    </row>
    <row r="6" spans="1:24" ht="11.25" customHeight="1" x14ac:dyDescent="0.15">
      <c r="A6" s="133" t="s">
        <v>202</v>
      </c>
      <c r="B6" s="133"/>
      <c r="C6" s="134"/>
      <c r="D6" s="133"/>
      <c r="E6" s="133"/>
    </row>
    <row r="8" spans="1:24" ht="6.75" customHeight="1" x14ac:dyDescent="0.15"/>
    <row r="12" spans="1:24" ht="7.5" customHeight="1" x14ac:dyDescent="0.15"/>
    <row r="13" spans="1:24" x14ac:dyDescent="0.15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x14ac:dyDescent="0.15"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x14ac:dyDescent="0.15"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x14ac:dyDescent="0.15"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12.75" customHeight="1" x14ac:dyDescent="0.15"/>
    <row r="19" ht="12.75" customHeight="1" x14ac:dyDescent="0.15"/>
    <row r="20" ht="18" customHeight="1" x14ac:dyDescent="0.15"/>
    <row r="21" ht="18" customHeight="1" x14ac:dyDescent="0.15"/>
    <row r="22" ht="18" customHeight="1" x14ac:dyDescent="0.15"/>
    <row r="23" ht="13.5" customHeight="1" x14ac:dyDescent="0.15"/>
    <row r="24" ht="12.75" customHeight="1" x14ac:dyDescent="0.15"/>
    <row r="26" ht="12.75" customHeight="1" x14ac:dyDescent="0.15"/>
    <row r="27" ht="18" customHeight="1" x14ac:dyDescent="0.15"/>
    <row r="28" ht="18" customHeight="1" x14ac:dyDescent="0.15"/>
    <row r="29" ht="13.5" customHeight="1" x14ac:dyDescent="0.15"/>
  </sheetData>
  <mergeCells count="2">
    <mergeCell ref="A1:H1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showGridLines="0" zoomScale="115" zoomScaleNormal="115" workbookViewId="0">
      <selection sqref="A1:D1"/>
    </sheetView>
  </sheetViews>
  <sheetFormatPr defaultRowHeight="13.5" x14ac:dyDescent="0.15"/>
  <cols>
    <col min="1" max="1" width="23.125" style="2" customWidth="1"/>
    <col min="2" max="2" width="27.25" style="2" customWidth="1"/>
    <col min="3" max="4" width="21.25" style="2" customWidth="1"/>
    <col min="5" max="16384" width="9" style="1"/>
  </cols>
  <sheetData>
    <row r="1" spans="1:4" ht="17.25" x14ac:dyDescent="0.15">
      <c r="A1" s="109" t="s">
        <v>169</v>
      </c>
      <c r="B1" s="109"/>
      <c r="C1" s="109"/>
      <c r="D1" s="109"/>
    </row>
    <row r="2" spans="1:4" ht="11.25" customHeight="1" thickBot="1" x14ac:dyDescent="0.2">
      <c r="A2" s="3"/>
      <c r="B2" s="3"/>
      <c r="C2" s="3"/>
      <c r="D2" s="3"/>
    </row>
    <row r="3" spans="1:4" ht="15" customHeight="1" x14ac:dyDescent="0.15">
      <c r="A3" s="9" t="s">
        <v>44</v>
      </c>
      <c r="B3" s="9" t="s">
        <v>45</v>
      </c>
      <c r="C3" s="9" t="s">
        <v>49</v>
      </c>
      <c r="D3" s="8" t="s">
        <v>48</v>
      </c>
    </row>
    <row r="4" spans="1:4" ht="15" customHeight="1" thickBot="1" x14ac:dyDescent="0.2">
      <c r="A4" s="18" t="s">
        <v>46</v>
      </c>
      <c r="B4" s="18" t="s">
        <v>47</v>
      </c>
      <c r="C4" s="18" t="s">
        <v>141</v>
      </c>
      <c r="D4" s="17" t="s">
        <v>142</v>
      </c>
    </row>
    <row r="5" spans="1:4" ht="11.25" customHeight="1" x14ac:dyDescent="0.15">
      <c r="A5" s="133" t="s">
        <v>201</v>
      </c>
      <c r="B5" s="133"/>
      <c r="C5" s="133"/>
      <c r="D5" s="133"/>
    </row>
  </sheetData>
  <mergeCells count="2">
    <mergeCell ref="A5:D5"/>
    <mergeCell ref="A1:D1"/>
  </mergeCells>
  <phoneticPr fontId="1"/>
  <pageMargins left="0.59055118110236227" right="0.59055118110236227" top="0.78740157480314965" bottom="0.78740157480314965" header="0.51181102362204722" footer="0.51181102362204722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O95"/>
  <sheetViews>
    <sheetView showGridLines="0" zoomScaleNormal="100" zoomScaleSheetLayoutView="100" workbookViewId="0">
      <selection activeCell="AD37" sqref="AD37:AF37"/>
    </sheetView>
  </sheetViews>
  <sheetFormatPr defaultRowHeight="13.5" x14ac:dyDescent="0.15"/>
  <cols>
    <col min="1" max="4" width="2.125" style="39" customWidth="1"/>
    <col min="5" max="45" width="2" style="39" customWidth="1"/>
    <col min="46" max="57" width="7" style="39" customWidth="1"/>
    <col min="58" max="89" width="2" style="39" customWidth="1"/>
    <col min="90" max="16384" width="9" style="35"/>
  </cols>
  <sheetData>
    <row r="1" spans="1:90" ht="17.25" x14ac:dyDescent="0.15">
      <c r="A1" s="212" t="s">
        <v>168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</row>
    <row r="2" spans="1:90" ht="6" customHeight="1" x14ac:dyDescent="0.15"/>
    <row r="3" spans="1:90" ht="13.5" customHeight="1" x14ac:dyDescent="0.15">
      <c r="A3" s="214" t="s">
        <v>51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4"/>
      <c r="AI3" s="214"/>
      <c r="AJ3" s="214"/>
      <c r="AK3" s="214"/>
      <c r="AL3" s="214"/>
      <c r="AM3" s="214"/>
      <c r="AN3" s="214"/>
      <c r="AO3" s="214"/>
      <c r="AP3" s="214"/>
      <c r="AQ3" s="214"/>
      <c r="AR3" s="214"/>
      <c r="AS3" s="214"/>
    </row>
    <row r="4" spans="1:90" ht="6" customHeight="1" x14ac:dyDescent="0.15"/>
    <row r="5" spans="1:90" ht="13.5" customHeight="1" x14ac:dyDescent="0.15">
      <c r="A5" s="215" t="s">
        <v>226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</row>
    <row r="6" spans="1:90" ht="13.5" customHeight="1" x14ac:dyDescent="0.15">
      <c r="A6" s="203" t="s">
        <v>229</v>
      </c>
      <c r="B6" s="203"/>
      <c r="C6" s="203"/>
      <c r="D6" s="203"/>
      <c r="E6" s="203"/>
      <c r="F6" s="203"/>
      <c r="G6" s="203"/>
      <c r="H6" s="203"/>
      <c r="I6" s="203"/>
      <c r="J6" s="203"/>
      <c r="K6" s="203"/>
      <c r="L6" s="203"/>
      <c r="M6" s="203"/>
      <c r="N6" s="203"/>
      <c r="O6" s="203"/>
      <c r="P6" s="203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</row>
    <row r="7" spans="1:90" ht="27" customHeight="1" thickBot="1" x14ac:dyDescent="0.2">
      <c r="A7" s="213" t="s">
        <v>143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</row>
    <row r="8" spans="1:90" ht="16.5" customHeight="1" x14ac:dyDescent="0.15">
      <c r="A8" s="186" t="s">
        <v>53</v>
      </c>
      <c r="B8" s="186"/>
      <c r="C8" s="186"/>
      <c r="D8" s="187"/>
      <c r="E8" s="149" t="s">
        <v>134</v>
      </c>
      <c r="F8" s="149"/>
      <c r="G8" s="149"/>
      <c r="H8" s="149"/>
      <c r="I8" s="149"/>
      <c r="J8" s="149"/>
      <c r="K8" s="149"/>
      <c r="L8" s="149"/>
      <c r="M8" s="149"/>
      <c r="N8" s="150"/>
      <c r="O8" s="154" t="s">
        <v>135</v>
      </c>
      <c r="P8" s="155"/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83"/>
      <c r="AK8" s="154" t="s">
        <v>136</v>
      </c>
      <c r="AL8" s="155"/>
      <c r="AM8" s="155"/>
      <c r="AN8" s="155"/>
      <c r="AO8" s="155"/>
      <c r="AP8" s="155"/>
      <c r="AQ8" s="155"/>
      <c r="AR8" s="155"/>
      <c r="AS8" s="155"/>
      <c r="AU8" s="58"/>
      <c r="CL8" s="39"/>
    </row>
    <row r="9" spans="1:90" ht="11.25" customHeight="1" x14ac:dyDescent="0.15">
      <c r="A9" s="186"/>
      <c r="B9" s="186"/>
      <c r="C9" s="186"/>
      <c r="D9" s="187"/>
      <c r="E9" s="186" t="s">
        <v>54</v>
      </c>
      <c r="F9" s="186"/>
      <c r="G9" s="186"/>
      <c r="H9" s="186"/>
      <c r="I9" s="187"/>
      <c r="J9" s="186" t="s">
        <v>55</v>
      </c>
      <c r="K9" s="186"/>
      <c r="L9" s="186"/>
      <c r="M9" s="186"/>
      <c r="N9" s="187"/>
      <c r="O9" s="186" t="s">
        <v>56</v>
      </c>
      <c r="P9" s="186"/>
      <c r="Q9" s="187"/>
      <c r="R9" s="186" t="s">
        <v>57</v>
      </c>
      <c r="S9" s="186"/>
      <c r="T9" s="186"/>
      <c r="U9" s="195" t="s">
        <v>58</v>
      </c>
      <c r="V9" s="196"/>
      <c r="W9" s="197"/>
      <c r="X9" s="195" t="s">
        <v>60</v>
      </c>
      <c r="Y9" s="196"/>
      <c r="Z9" s="196"/>
      <c r="AA9" s="196"/>
      <c r="AB9" s="197"/>
      <c r="AC9" s="186" t="s">
        <v>59</v>
      </c>
      <c r="AD9" s="186"/>
      <c r="AE9" s="187"/>
      <c r="AF9" s="195" t="s">
        <v>61</v>
      </c>
      <c r="AG9" s="196"/>
      <c r="AH9" s="196"/>
      <c r="AI9" s="196"/>
      <c r="AJ9" s="197"/>
      <c r="AK9" s="195" t="s">
        <v>219</v>
      </c>
      <c r="AL9" s="197"/>
      <c r="AM9" s="186" t="s">
        <v>52</v>
      </c>
      <c r="AN9" s="187"/>
      <c r="AO9" s="186" t="s">
        <v>60</v>
      </c>
      <c r="AP9" s="186"/>
      <c r="AQ9" s="186"/>
      <c r="AR9" s="186"/>
      <c r="AS9" s="186"/>
      <c r="CL9" s="39"/>
    </row>
    <row r="10" spans="1:90" ht="11.25" customHeight="1" x14ac:dyDescent="0.15">
      <c r="A10" s="149"/>
      <c r="B10" s="149"/>
      <c r="C10" s="149"/>
      <c r="D10" s="150"/>
      <c r="E10" s="148" t="s">
        <v>163</v>
      </c>
      <c r="F10" s="149"/>
      <c r="G10" s="149"/>
      <c r="H10" s="149"/>
      <c r="I10" s="150"/>
      <c r="J10" s="149" t="s">
        <v>163</v>
      </c>
      <c r="K10" s="149"/>
      <c r="L10" s="149"/>
      <c r="M10" s="149"/>
      <c r="N10" s="150"/>
      <c r="O10" s="149"/>
      <c r="P10" s="149"/>
      <c r="Q10" s="150"/>
      <c r="R10" s="149"/>
      <c r="S10" s="149"/>
      <c r="T10" s="149"/>
      <c r="U10" s="148"/>
      <c r="V10" s="149"/>
      <c r="W10" s="150"/>
      <c r="X10" s="148"/>
      <c r="Y10" s="149"/>
      <c r="Z10" s="149"/>
      <c r="AA10" s="149"/>
      <c r="AB10" s="150"/>
      <c r="AC10" s="149"/>
      <c r="AD10" s="149"/>
      <c r="AE10" s="150"/>
      <c r="AF10" s="148"/>
      <c r="AG10" s="149"/>
      <c r="AH10" s="149"/>
      <c r="AI10" s="149"/>
      <c r="AJ10" s="150"/>
      <c r="AK10" s="148"/>
      <c r="AL10" s="150"/>
      <c r="AM10" s="149"/>
      <c r="AN10" s="150"/>
      <c r="AO10" s="149"/>
      <c r="AP10" s="149"/>
      <c r="AQ10" s="149"/>
      <c r="AR10" s="149"/>
      <c r="AS10" s="149"/>
      <c r="CL10" s="39"/>
    </row>
    <row r="11" spans="1:90" ht="10.5" customHeight="1" x14ac:dyDescent="0.15">
      <c r="A11" s="144" t="s">
        <v>238</v>
      </c>
      <c r="B11" s="144"/>
      <c r="C11" s="144"/>
      <c r="D11" s="145"/>
      <c r="E11" s="192">
        <v>15.3</v>
      </c>
      <c r="F11" s="193"/>
      <c r="G11" s="193"/>
      <c r="H11" s="193"/>
      <c r="I11" s="193"/>
      <c r="J11" s="194">
        <v>15.4</v>
      </c>
      <c r="K11" s="194"/>
      <c r="L11" s="194"/>
      <c r="M11" s="194"/>
      <c r="N11" s="194"/>
      <c r="O11" s="194">
        <v>17.2</v>
      </c>
      <c r="P11" s="194"/>
      <c r="Q11" s="194"/>
      <c r="R11" s="194">
        <v>17</v>
      </c>
      <c r="S11" s="194"/>
      <c r="T11" s="194"/>
      <c r="U11" s="194">
        <v>36.200000000000003</v>
      </c>
      <c r="V11" s="194"/>
      <c r="W11" s="194"/>
      <c r="X11" s="140">
        <v>41485</v>
      </c>
      <c r="Y11" s="140"/>
      <c r="Z11" s="140"/>
      <c r="AA11" s="140"/>
      <c r="AB11" s="140"/>
      <c r="AC11" s="189">
        <v>-0.7</v>
      </c>
      <c r="AD11" s="189"/>
      <c r="AE11" s="189"/>
      <c r="AF11" s="140">
        <v>42357</v>
      </c>
      <c r="AG11" s="140"/>
      <c r="AH11" s="140"/>
      <c r="AI11" s="140"/>
      <c r="AJ11" s="140"/>
      <c r="AK11" s="217">
        <v>71</v>
      </c>
      <c r="AL11" s="217"/>
      <c r="AM11" s="202">
        <v>14</v>
      </c>
      <c r="AN11" s="202"/>
      <c r="AO11" s="140">
        <v>42474</v>
      </c>
      <c r="AP11" s="140"/>
      <c r="AQ11" s="140"/>
      <c r="AR11" s="140"/>
      <c r="AS11" s="140"/>
      <c r="CL11" s="39"/>
    </row>
    <row r="12" spans="1:90" ht="10.5" customHeight="1" x14ac:dyDescent="0.15">
      <c r="A12" s="144" t="s">
        <v>205</v>
      </c>
      <c r="B12" s="144"/>
      <c r="C12" s="144"/>
      <c r="D12" s="145"/>
      <c r="E12" s="192">
        <v>15.3</v>
      </c>
      <c r="F12" s="193"/>
      <c r="G12" s="193"/>
      <c r="H12" s="193"/>
      <c r="I12" s="193"/>
      <c r="J12" s="194">
        <v>15.5</v>
      </c>
      <c r="K12" s="194"/>
      <c r="L12" s="194"/>
      <c r="M12" s="194"/>
      <c r="N12" s="194"/>
      <c r="O12" s="194">
        <v>17.2</v>
      </c>
      <c r="P12" s="194"/>
      <c r="Q12" s="194"/>
      <c r="R12" s="194">
        <v>17.3</v>
      </c>
      <c r="S12" s="194"/>
      <c r="T12" s="194"/>
      <c r="U12" s="158">
        <v>35.9</v>
      </c>
      <c r="V12" s="158"/>
      <c r="W12" s="158"/>
      <c r="X12" s="140">
        <v>42223</v>
      </c>
      <c r="Y12" s="140"/>
      <c r="Z12" s="140"/>
      <c r="AA12" s="140"/>
      <c r="AB12" s="140"/>
      <c r="AC12" s="189">
        <v>0</v>
      </c>
      <c r="AD12" s="189"/>
      <c r="AE12" s="189"/>
      <c r="AF12" s="140">
        <v>42007</v>
      </c>
      <c r="AG12" s="140"/>
      <c r="AH12" s="140"/>
      <c r="AI12" s="140"/>
      <c r="AJ12" s="140"/>
      <c r="AK12" s="211">
        <v>73.400000000000006</v>
      </c>
      <c r="AL12" s="211"/>
      <c r="AM12" s="190">
        <v>16</v>
      </c>
      <c r="AN12" s="190"/>
      <c r="AO12" s="140">
        <v>42089</v>
      </c>
      <c r="AP12" s="140"/>
      <c r="AQ12" s="140"/>
      <c r="AR12" s="140"/>
      <c r="AS12" s="140"/>
      <c r="CL12" s="39"/>
    </row>
    <row r="13" spans="1:90" ht="10.5" customHeight="1" x14ac:dyDescent="0.15">
      <c r="A13" s="144" t="s">
        <v>206</v>
      </c>
      <c r="B13" s="180"/>
      <c r="C13" s="180"/>
      <c r="D13" s="181"/>
      <c r="E13" s="192">
        <v>15.3</v>
      </c>
      <c r="F13" s="193"/>
      <c r="G13" s="193"/>
      <c r="H13" s="193"/>
      <c r="I13" s="193"/>
      <c r="J13" s="194">
        <v>15.5</v>
      </c>
      <c r="K13" s="194"/>
      <c r="L13" s="194"/>
      <c r="M13" s="194"/>
      <c r="N13" s="194"/>
      <c r="O13" s="168">
        <v>17.2</v>
      </c>
      <c r="P13" s="168"/>
      <c r="Q13" s="168"/>
      <c r="R13" s="168">
        <v>18.100000000000001</v>
      </c>
      <c r="S13" s="168"/>
      <c r="T13" s="168"/>
      <c r="U13" s="158">
        <v>37.1</v>
      </c>
      <c r="V13" s="158"/>
      <c r="W13" s="158"/>
      <c r="X13" s="140">
        <v>42970</v>
      </c>
      <c r="Y13" s="140"/>
      <c r="Z13" s="140"/>
      <c r="AA13" s="140"/>
      <c r="AB13" s="140"/>
      <c r="AC13" s="189">
        <v>-4.4000000000000004</v>
      </c>
      <c r="AD13" s="189"/>
      <c r="AE13" s="189"/>
      <c r="AF13" s="140">
        <v>42760</v>
      </c>
      <c r="AG13" s="140"/>
      <c r="AH13" s="140"/>
      <c r="AI13" s="140"/>
      <c r="AJ13" s="140"/>
      <c r="AK13" s="211">
        <v>75</v>
      </c>
      <c r="AL13" s="211"/>
      <c r="AM13" s="190">
        <v>18</v>
      </c>
      <c r="AN13" s="190"/>
      <c r="AO13" s="140">
        <v>42840</v>
      </c>
      <c r="AP13" s="140"/>
      <c r="AQ13" s="140"/>
      <c r="AR13" s="140"/>
      <c r="AS13" s="140"/>
      <c r="CL13" s="39"/>
    </row>
    <row r="14" spans="1:90" ht="10.5" customHeight="1" x14ac:dyDescent="0.15">
      <c r="A14" s="144" t="s">
        <v>236</v>
      </c>
      <c r="B14" s="180"/>
      <c r="C14" s="180"/>
      <c r="D14" s="181"/>
      <c r="E14" s="192">
        <v>15.3</v>
      </c>
      <c r="F14" s="193"/>
      <c r="G14" s="193"/>
      <c r="H14" s="193"/>
      <c r="I14" s="193"/>
      <c r="J14" s="194">
        <v>15.800000000000002</v>
      </c>
      <c r="K14" s="194"/>
      <c r="L14" s="194"/>
      <c r="M14" s="194"/>
      <c r="N14" s="194"/>
      <c r="O14" s="168">
        <v>17.2</v>
      </c>
      <c r="P14" s="168"/>
      <c r="Q14" s="168"/>
      <c r="R14" s="168">
        <v>17.258333333333333</v>
      </c>
      <c r="S14" s="168"/>
      <c r="T14" s="168"/>
      <c r="U14" s="158">
        <v>37.200000000000003</v>
      </c>
      <c r="V14" s="158"/>
      <c r="W14" s="158"/>
      <c r="X14" s="140">
        <v>42951</v>
      </c>
      <c r="Y14" s="140"/>
      <c r="Z14" s="140"/>
      <c r="AA14" s="140"/>
      <c r="AB14" s="140"/>
      <c r="AC14" s="189">
        <v>-1.7</v>
      </c>
      <c r="AD14" s="189"/>
      <c r="AE14" s="189"/>
      <c r="AF14" s="140">
        <v>42760</v>
      </c>
      <c r="AG14" s="140"/>
      <c r="AH14" s="140"/>
      <c r="AI14" s="140"/>
      <c r="AJ14" s="140"/>
      <c r="AK14" s="211">
        <v>73.916666666666671</v>
      </c>
      <c r="AL14" s="211"/>
      <c r="AM14" s="190">
        <v>15</v>
      </c>
      <c r="AN14" s="190"/>
      <c r="AO14" s="140">
        <v>42839</v>
      </c>
      <c r="AP14" s="140"/>
      <c r="AQ14" s="140"/>
      <c r="AR14" s="140"/>
      <c r="AS14" s="140"/>
      <c r="CL14" s="39"/>
    </row>
    <row r="15" spans="1:90" ht="10.5" customHeight="1" x14ac:dyDescent="0.15">
      <c r="A15" s="144" t="s">
        <v>239</v>
      </c>
      <c r="B15" s="180"/>
      <c r="C15" s="180"/>
      <c r="D15" s="181"/>
      <c r="E15" s="192">
        <v>15.3</v>
      </c>
      <c r="F15" s="193"/>
      <c r="G15" s="193"/>
      <c r="H15" s="193"/>
      <c r="I15" s="193"/>
      <c r="J15" s="194">
        <v>15.6</v>
      </c>
      <c r="K15" s="194"/>
      <c r="L15" s="194"/>
      <c r="M15" s="194"/>
      <c r="N15" s="194"/>
      <c r="O15" s="168">
        <v>17.2</v>
      </c>
      <c r="P15" s="168"/>
      <c r="Q15" s="168"/>
      <c r="R15" s="168">
        <f>AVERAGE(R17:T28)</f>
        <v>17.666666666666668</v>
      </c>
      <c r="S15" s="168"/>
      <c r="T15" s="168"/>
      <c r="U15" s="158">
        <v>37.200000000000003</v>
      </c>
      <c r="V15" s="158"/>
      <c r="W15" s="158"/>
      <c r="X15" s="140">
        <v>43691</v>
      </c>
      <c r="Y15" s="140"/>
      <c r="Z15" s="140"/>
      <c r="AA15" s="140"/>
      <c r="AB15" s="140"/>
      <c r="AC15" s="189">
        <v>-2.2000000000000002</v>
      </c>
      <c r="AD15" s="189"/>
      <c r="AE15" s="189"/>
      <c r="AF15" s="140">
        <v>43492</v>
      </c>
      <c r="AG15" s="140"/>
      <c r="AH15" s="140"/>
      <c r="AI15" s="140"/>
      <c r="AJ15" s="140"/>
      <c r="AK15" s="211">
        <f>AVERAGE(AK17:AL28)</f>
        <v>74.583333333333329</v>
      </c>
      <c r="AL15" s="211"/>
      <c r="AM15" s="190">
        <v>12</v>
      </c>
      <c r="AN15" s="190"/>
      <c r="AO15" s="140">
        <v>43568</v>
      </c>
      <c r="AP15" s="140"/>
      <c r="AQ15" s="140"/>
      <c r="AR15" s="140"/>
      <c r="AS15" s="140"/>
      <c r="CL15" s="39"/>
    </row>
    <row r="16" spans="1:90" ht="6" customHeight="1" x14ac:dyDescent="0.15">
      <c r="A16" s="144"/>
      <c r="B16" s="144"/>
      <c r="C16" s="144"/>
      <c r="D16" s="145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48"/>
      <c r="Y16" s="48"/>
      <c r="Z16" s="48"/>
      <c r="AA16" s="48"/>
      <c r="AB16" s="48"/>
      <c r="AC16" s="169"/>
      <c r="AD16" s="169"/>
      <c r="AE16" s="169"/>
      <c r="AF16" s="138"/>
      <c r="AG16" s="138"/>
      <c r="AH16" s="138"/>
      <c r="AI16" s="138"/>
      <c r="AJ16" s="138"/>
      <c r="AK16" s="55"/>
      <c r="AL16" s="55"/>
      <c r="AM16" s="190"/>
      <c r="AN16" s="190"/>
      <c r="AO16" s="138"/>
      <c r="AP16" s="138"/>
      <c r="AQ16" s="138"/>
      <c r="AR16" s="138"/>
      <c r="AS16" s="138"/>
      <c r="CL16" s="39"/>
    </row>
    <row r="17" spans="1:93" ht="10.5" customHeight="1" x14ac:dyDescent="0.15">
      <c r="A17" s="144" t="s">
        <v>207</v>
      </c>
      <c r="B17" s="144"/>
      <c r="C17" s="144"/>
      <c r="D17" s="145"/>
      <c r="E17" s="168">
        <v>22</v>
      </c>
      <c r="F17" s="168"/>
      <c r="G17" s="168"/>
      <c r="H17" s="168"/>
      <c r="I17" s="168"/>
      <c r="J17" s="158">
        <v>21.9</v>
      </c>
      <c r="K17" s="158"/>
      <c r="L17" s="158"/>
      <c r="M17" s="158"/>
      <c r="N17" s="158"/>
      <c r="O17" s="158">
        <v>7</v>
      </c>
      <c r="P17" s="158"/>
      <c r="Q17" s="158"/>
      <c r="R17" s="158">
        <v>5.8</v>
      </c>
      <c r="S17" s="158"/>
      <c r="T17" s="158"/>
      <c r="U17" s="158">
        <v>19.2</v>
      </c>
      <c r="V17" s="158"/>
      <c r="W17" s="158"/>
      <c r="X17" s="140">
        <v>43481</v>
      </c>
      <c r="Y17" s="140"/>
      <c r="Z17" s="140"/>
      <c r="AA17" s="140"/>
      <c r="AB17" s="140"/>
      <c r="AC17" s="189">
        <v>-2.2000000000000002</v>
      </c>
      <c r="AD17" s="189"/>
      <c r="AE17" s="189"/>
      <c r="AF17" s="140">
        <v>43492</v>
      </c>
      <c r="AG17" s="140"/>
      <c r="AH17" s="140"/>
      <c r="AI17" s="140"/>
      <c r="AJ17" s="140"/>
      <c r="AK17" s="191">
        <v>71</v>
      </c>
      <c r="AL17" s="191"/>
      <c r="AM17" s="190">
        <v>23</v>
      </c>
      <c r="AN17" s="190"/>
      <c r="AO17" s="140">
        <v>43469</v>
      </c>
      <c r="AP17" s="140"/>
      <c r="AQ17" s="140"/>
      <c r="AR17" s="140"/>
      <c r="AS17" s="140"/>
      <c r="CL17" s="39"/>
    </row>
    <row r="18" spans="1:93" ht="10.5" customHeight="1" x14ac:dyDescent="0.15">
      <c r="A18" s="144" t="s">
        <v>208</v>
      </c>
      <c r="B18" s="144"/>
      <c r="C18" s="144"/>
      <c r="D18" s="145"/>
      <c r="E18" s="168">
        <v>20.6</v>
      </c>
      <c r="F18" s="168"/>
      <c r="G18" s="168"/>
      <c r="H18" s="168"/>
      <c r="I18" s="168"/>
      <c r="J18" s="158">
        <v>22</v>
      </c>
      <c r="K18" s="158"/>
      <c r="L18" s="158"/>
      <c r="M18" s="158"/>
      <c r="N18" s="158"/>
      <c r="O18" s="158">
        <v>7.9</v>
      </c>
      <c r="P18" s="158"/>
      <c r="Q18" s="158"/>
      <c r="R18" s="158">
        <v>6.3</v>
      </c>
      <c r="S18" s="158"/>
      <c r="T18" s="158"/>
      <c r="U18" s="158">
        <v>16.2</v>
      </c>
      <c r="V18" s="158"/>
      <c r="W18" s="158"/>
      <c r="X18" s="140">
        <v>43524</v>
      </c>
      <c r="Y18" s="140"/>
      <c r="Z18" s="140"/>
      <c r="AA18" s="140"/>
      <c r="AB18" s="140"/>
      <c r="AC18" s="189">
        <v>-1.3</v>
      </c>
      <c r="AD18" s="189"/>
      <c r="AE18" s="189"/>
      <c r="AF18" s="140">
        <v>43502</v>
      </c>
      <c r="AG18" s="140"/>
      <c r="AH18" s="140"/>
      <c r="AI18" s="140"/>
      <c r="AJ18" s="140"/>
      <c r="AK18" s="191">
        <v>70</v>
      </c>
      <c r="AL18" s="191"/>
      <c r="AM18" s="190">
        <v>21</v>
      </c>
      <c r="AN18" s="190"/>
      <c r="AO18" s="140">
        <v>43513</v>
      </c>
      <c r="AP18" s="140"/>
      <c r="AQ18" s="140"/>
      <c r="AR18" s="140"/>
      <c r="AS18" s="140"/>
      <c r="CL18" s="39"/>
    </row>
    <row r="19" spans="1:93" ht="10.5" customHeight="1" x14ac:dyDescent="0.15">
      <c r="A19" s="144" t="s">
        <v>209</v>
      </c>
      <c r="B19" s="144"/>
      <c r="C19" s="144"/>
      <c r="D19" s="145"/>
      <c r="E19" s="168">
        <v>18.100000000000001</v>
      </c>
      <c r="F19" s="168"/>
      <c r="G19" s="168"/>
      <c r="H19" s="168"/>
      <c r="I19" s="168"/>
      <c r="J19" s="158">
        <v>18.7</v>
      </c>
      <c r="K19" s="158"/>
      <c r="L19" s="158"/>
      <c r="M19" s="158"/>
      <c r="N19" s="158"/>
      <c r="O19" s="158">
        <v>10.9</v>
      </c>
      <c r="P19" s="158"/>
      <c r="Q19" s="158"/>
      <c r="R19" s="158">
        <v>12.4</v>
      </c>
      <c r="S19" s="158"/>
      <c r="T19" s="158"/>
      <c r="U19" s="158">
        <v>23.5</v>
      </c>
      <c r="V19" s="158"/>
      <c r="W19" s="158"/>
      <c r="X19" s="140">
        <v>43554</v>
      </c>
      <c r="Y19" s="140"/>
      <c r="Z19" s="140"/>
      <c r="AA19" s="140"/>
      <c r="AB19" s="140"/>
      <c r="AC19" s="189">
        <v>3.2</v>
      </c>
      <c r="AD19" s="189"/>
      <c r="AE19" s="189"/>
      <c r="AF19" s="140">
        <v>43547</v>
      </c>
      <c r="AG19" s="140"/>
      <c r="AH19" s="140"/>
      <c r="AI19" s="140"/>
      <c r="AJ19" s="140"/>
      <c r="AK19" s="191">
        <v>75</v>
      </c>
      <c r="AL19" s="191"/>
      <c r="AM19" s="190">
        <v>20</v>
      </c>
      <c r="AN19" s="190"/>
      <c r="AO19" s="140">
        <v>43541</v>
      </c>
      <c r="AP19" s="140"/>
      <c r="AQ19" s="140"/>
      <c r="AR19" s="140"/>
      <c r="AS19" s="140"/>
      <c r="AU19" s="43"/>
      <c r="CL19" s="39"/>
    </row>
    <row r="20" spans="1:93" ht="10.5" customHeight="1" x14ac:dyDescent="0.15">
      <c r="A20" s="144" t="s">
        <v>210</v>
      </c>
      <c r="B20" s="144"/>
      <c r="C20" s="144"/>
      <c r="D20" s="145"/>
      <c r="E20" s="135">
        <v>15.1</v>
      </c>
      <c r="F20" s="136"/>
      <c r="G20" s="136"/>
      <c r="H20" s="136"/>
      <c r="I20" s="136"/>
      <c r="J20" s="158">
        <v>16.3</v>
      </c>
      <c r="K20" s="158"/>
      <c r="L20" s="158"/>
      <c r="M20" s="158"/>
      <c r="N20" s="158"/>
      <c r="O20" s="158">
        <v>15.4</v>
      </c>
      <c r="P20" s="158"/>
      <c r="Q20" s="158"/>
      <c r="R20" s="158">
        <v>17.100000000000001</v>
      </c>
      <c r="S20" s="158"/>
      <c r="T20" s="158"/>
      <c r="U20" s="158">
        <v>26.5</v>
      </c>
      <c r="V20" s="158"/>
      <c r="W20" s="158"/>
      <c r="X20" s="140">
        <v>43568</v>
      </c>
      <c r="Y20" s="140"/>
      <c r="Z20" s="140"/>
      <c r="AA20" s="140"/>
      <c r="AB20" s="140"/>
      <c r="AC20" s="189">
        <v>7.3</v>
      </c>
      <c r="AD20" s="189"/>
      <c r="AE20" s="189"/>
      <c r="AF20" s="140">
        <v>43562</v>
      </c>
      <c r="AG20" s="140"/>
      <c r="AH20" s="140"/>
      <c r="AI20" s="140"/>
      <c r="AJ20" s="140"/>
      <c r="AK20" s="191">
        <v>72</v>
      </c>
      <c r="AL20" s="191"/>
      <c r="AM20" s="190">
        <v>12</v>
      </c>
      <c r="AN20" s="190"/>
      <c r="AO20" s="140">
        <v>43568</v>
      </c>
      <c r="AP20" s="140"/>
      <c r="AQ20" s="140"/>
      <c r="AR20" s="140"/>
      <c r="AS20" s="140"/>
      <c r="AU20" s="44"/>
      <c r="AW20" s="44"/>
      <c r="CL20" s="39"/>
    </row>
    <row r="21" spans="1:93" ht="10.5" customHeight="1" x14ac:dyDescent="0.15">
      <c r="A21" s="144" t="s">
        <v>211</v>
      </c>
      <c r="B21" s="144"/>
      <c r="C21" s="144"/>
      <c r="D21" s="145"/>
      <c r="E21" s="135">
        <v>11.7</v>
      </c>
      <c r="F21" s="136"/>
      <c r="G21" s="136"/>
      <c r="H21" s="136"/>
      <c r="I21" s="136"/>
      <c r="J21" s="158">
        <v>12</v>
      </c>
      <c r="K21" s="158"/>
      <c r="L21" s="158"/>
      <c r="M21" s="158"/>
      <c r="N21" s="158"/>
      <c r="O21" s="158">
        <v>19.399999999999999</v>
      </c>
      <c r="P21" s="158"/>
      <c r="Q21" s="158"/>
      <c r="R21" s="158">
        <v>20.399999999999999</v>
      </c>
      <c r="S21" s="158"/>
      <c r="T21" s="158"/>
      <c r="U21" s="158">
        <v>28.8</v>
      </c>
      <c r="V21" s="158"/>
      <c r="W21" s="158"/>
      <c r="X21" s="140">
        <v>43571</v>
      </c>
      <c r="Y21" s="140"/>
      <c r="Z21" s="140"/>
      <c r="AA21" s="140"/>
      <c r="AB21" s="140"/>
      <c r="AC21" s="189">
        <v>11.3</v>
      </c>
      <c r="AD21" s="189"/>
      <c r="AE21" s="189"/>
      <c r="AF21" s="140">
        <v>43595</v>
      </c>
      <c r="AG21" s="140"/>
      <c r="AH21" s="140"/>
      <c r="AI21" s="140"/>
      <c r="AJ21" s="140"/>
      <c r="AK21" s="191">
        <v>76</v>
      </c>
      <c r="AL21" s="191"/>
      <c r="AM21" s="190">
        <v>21</v>
      </c>
      <c r="AN21" s="190"/>
      <c r="AO21" s="140">
        <v>43605</v>
      </c>
      <c r="AP21" s="140"/>
      <c r="AQ21" s="140"/>
      <c r="AR21" s="140"/>
      <c r="AS21" s="140"/>
      <c r="CL21" s="39"/>
    </row>
    <row r="22" spans="1:93" ht="10.5" customHeight="1" x14ac:dyDescent="0.15">
      <c r="A22" s="144" t="s">
        <v>212</v>
      </c>
      <c r="B22" s="144"/>
      <c r="C22" s="144"/>
      <c r="D22" s="145"/>
      <c r="E22" s="135">
        <v>8.1999999999999993</v>
      </c>
      <c r="F22" s="136"/>
      <c r="G22" s="136"/>
      <c r="H22" s="136"/>
      <c r="I22" s="136"/>
      <c r="J22" s="158">
        <v>8.1</v>
      </c>
      <c r="K22" s="158"/>
      <c r="L22" s="158"/>
      <c r="M22" s="158"/>
      <c r="N22" s="158"/>
      <c r="O22" s="158">
        <v>22.8</v>
      </c>
      <c r="P22" s="158"/>
      <c r="Q22" s="158"/>
      <c r="R22" s="158">
        <v>23.5</v>
      </c>
      <c r="S22" s="158"/>
      <c r="T22" s="158"/>
      <c r="U22" s="158">
        <v>30.5</v>
      </c>
      <c r="V22" s="158"/>
      <c r="W22" s="158"/>
      <c r="X22" s="140">
        <v>43633</v>
      </c>
      <c r="Y22" s="140"/>
      <c r="Z22" s="140"/>
      <c r="AA22" s="140"/>
      <c r="AB22" s="140"/>
      <c r="AC22" s="189">
        <v>16.2</v>
      </c>
      <c r="AD22" s="189"/>
      <c r="AE22" s="189"/>
      <c r="AF22" s="140">
        <v>43617</v>
      </c>
      <c r="AG22" s="140"/>
      <c r="AH22" s="140"/>
      <c r="AI22" s="140"/>
      <c r="AJ22" s="140"/>
      <c r="AK22" s="191">
        <v>83</v>
      </c>
      <c r="AL22" s="191"/>
      <c r="AM22" s="190">
        <v>37</v>
      </c>
      <c r="AN22" s="190"/>
      <c r="AO22" s="140">
        <v>43641</v>
      </c>
      <c r="AP22" s="140"/>
      <c r="AQ22" s="140"/>
      <c r="AR22" s="140"/>
      <c r="AS22" s="140"/>
      <c r="CL22" s="39"/>
    </row>
    <row r="23" spans="1:93" ht="10.5" customHeight="1" x14ac:dyDescent="0.15">
      <c r="A23" s="144" t="s">
        <v>213</v>
      </c>
      <c r="B23" s="144"/>
      <c r="C23" s="144"/>
      <c r="D23" s="145"/>
      <c r="E23" s="135">
        <v>8.1999999999999993</v>
      </c>
      <c r="F23" s="136"/>
      <c r="G23" s="136"/>
      <c r="H23" s="136"/>
      <c r="I23" s="136"/>
      <c r="J23" s="158">
        <v>7.9</v>
      </c>
      <c r="K23" s="158"/>
      <c r="L23" s="158"/>
      <c r="M23" s="158"/>
      <c r="N23" s="158"/>
      <c r="O23" s="158">
        <v>26.8</v>
      </c>
      <c r="P23" s="158"/>
      <c r="Q23" s="158"/>
      <c r="R23" s="158">
        <v>28.2</v>
      </c>
      <c r="S23" s="158"/>
      <c r="T23" s="158"/>
      <c r="U23" s="158">
        <v>35</v>
      </c>
      <c r="V23" s="158"/>
      <c r="W23" s="158"/>
      <c r="X23" s="140">
        <v>43667</v>
      </c>
      <c r="Y23" s="140"/>
      <c r="Z23" s="140"/>
      <c r="AA23" s="140"/>
      <c r="AB23" s="140"/>
      <c r="AC23" s="189">
        <v>21.4</v>
      </c>
      <c r="AD23" s="189"/>
      <c r="AE23" s="189"/>
      <c r="AF23" s="140">
        <v>43653</v>
      </c>
      <c r="AG23" s="140"/>
      <c r="AH23" s="140"/>
      <c r="AI23" s="140"/>
      <c r="AJ23" s="140"/>
      <c r="AK23" s="191">
        <v>80</v>
      </c>
      <c r="AL23" s="191"/>
      <c r="AM23" s="190">
        <v>46</v>
      </c>
      <c r="AN23" s="190"/>
      <c r="AO23" s="140">
        <v>43674</v>
      </c>
      <c r="AP23" s="140"/>
      <c r="AQ23" s="140"/>
      <c r="AR23" s="140"/>
      <c r="AS23" s="140"/>
      <c r="AX23" s="186"/>
      <c r="AY23" s="186"/>
      <c r="AZ23" s="186"/>
      <c r="BA23" s="186"/>
      <c r="BB23" s="186"/>
      <c r="BC23" s="193"/>
      <c r="BD23" s="193"/>
      <c r="BE23" s="193"/>
      <c r="BF23" s="193"/>
      <c r="BG23" s="194"/>
      <c r="BH23" s="194"/>
      <c r="BI23" s="194"/>
      <c r="BJ23" s="194"/>
      <c r="BK23" s="194"/>
      <c r="BL23" s="194"/>
      <c r="BM23" s="194"/>
      <c r="BN23" s="194"/>
      <c r="BO23" s="194"/>
      <c r="BP23" s="194"/>
      <c r="BQ23" s="194"/>
      <c r="BR23" s="194"/>
      <c r="BS23" s="194"/>
      <c r="BT23" s="194"/>
      <c r="BU23" s="194"/>
      <c r="BV23" s="140"/>
      <c r="BW23" s="140"/>
      <c r="BX23" s="140"/>
      <c r="BY23" s="140"/>
      <c r="BZ23" s="169"/>
      <c r="CA23" s="169"/>
      <c r="CB23" s="169"/>
      <c r="CC23" s="140"/>
      <c r="CD23" s="140"/>
      <c r="CE23" s="140"/>
      <c r="CF23" s="140"/>
      <c r="CG23" s="202"/>
      <c r="CH23" s="202"/>
      <c r="CI23" s="202"/>
      <c r="CJ23" s="202"/>
      <c r="CK23" s="202"/>
      <c r="CL23" s="140"/>
      <c r="CM23" s="140"/>
      <c r="CN23" s="140"/>
      <c r="CO23" s="140"/>
    </row>
    <row r="24" spans="1:93" ht="10.5" customHeight="1" x14ac:dyDescent="0.15">
      <c r="A24" s="144" t="s">
        <v>214</v>
      </c>
      <c r="B24" s="144"/>
      <c r="C24" s="144"/>
      <c r="D24" s="145"/>
      <c r="E24" s="135">
        <v>8.3000000000000007</v>
      </c>
      <c r="F24" s="136"/>
      <c r="G24" s="136"/>
      <c r="H24" s="136"/>
      <c r="I24" s="136"/>
      <c r="J24" s="158">
        <v>7.3</v>
      </c>
      <c r="K24" s="158"/>
      <c r="L24" s="158"/>
      <c r="M24" s="158"/>
      <c r="N24" s="158"/>
      <c r="O24" s="158">
        <v>27.9</v>
      </c>
      <c r="P24" s="158"/>
      <c r="Q24" s="158"/>
      <c r="R24" s="158">
        <v>29.5</v>
      </c>
      <c r="S24" s="158"/>
      <c r="T24" s="158"/>
      <c r="U24" s="158">
        <v>37.200000000000003</v>
      </c>
      <c r="V24" s="158"/>
      <c r="W24" s="158"/>
      <c r="X24" s="140">
        <v>43691</v>
      </c>
      <c r="Y24" s="140"/>
      <c r="Z24" s="140"/>
      <c r="AA24" s="140"/>
      <c r="AB24" s="140"/>
      <c r="AC24" s="189">
        <v>25.1</v>
      </c>
      <c r="AD24" s="189"/>
      <c r="AE24" s="189"/>
      <c r="AF24" s="140">
        <v>43692</v>
      </c>
      <c r="AG24" s="140"/>
      <c r="AH24" s="140"/>
      <c r="AI24" s="140"/>
      <c r="AJ24" s="140"/>
      <c r="AK24" s="191">
        <v>73</v>
      </c>
      <c r="AL24" s="191"/>
      <c r="AM24" s="190">
        <v>39</v>
      </c>
      <c r="AN24" s="190"/>
      <c r="AO24" s="140">
        <v>43691</v>
      </c>
      <c r="AP24" s="140"/>
      <c r="AQ24" s="140"/>
      <c r="AR24" s="140"/>
      <c r="AS24" s="140"/>
      <c r="AX24" s="56"/>
      <c r="AY24" s="56"/>
      <c r="AZ24" s="56"/>
      <c r="BA24" s="56"/>
      <c r="BB24" s="56"/>
      <c r="BC24" s="193"/>
      <c r="BD24" s="193"/>
      <c r="BE24" s="193"/>
      <c r="BF24" s="193"/>
      <c r="BG24" s="194"/>
      <c r="BH24" s="194"/>
      <c r="BI24" s="194"/>
      <c r="BJ24" s="194"/>
      <c r="BK24" s="194"/>
      <c r="BL24" s="194"/>
      <c r="BM24" s="194"/>
      <c r="BN24" s="194"/>
      <c r="BO24" s="194"/>
      <c r="BP24" s="194"/>
      <c r="BQ24" s="194"/>
      <c r="BR24" s="194"/>
      <c r="BS24" s="194"/>
      <c r="BT24" s="194"/>
      <c r="BU24" s="194"/>
      <c r="BV24" s="140"/>
      <c r="BW24" s="140"/>
      <c r="BX24" s="140"/>
      <c r="BY24" s="140"/>
      <c r="BZ24" s="169"/>
      <c r="CA24" s="169"/>
      <c r="CB24" s="169"/>
      <c r="CC24" s="140"/>
      <c r="CD24" s="140"/>
      <c r="CE24" s="140"/>
      <c r="CF24" s="140"/>
      <c r="CG24" s="202"/>
      <c r="CH24" s="202"/>
      <c r="CI24" s="202"/>
      <c r="CJ24" s="202"/>
      <c r="CK24" s="202"/>
      <c r="CL24" s="140"/>
      <c r="CM24" s="140"/>
      <c r="CN24" s="140"/>
      <c r="CO24" s="140"/>
    </row>
    <row r="25" spans="1:93" ht="10.5" customHeight="1" x14ac:dyDescent="0.15">
      <c r="A25" s="144" t="s">
        <v>215</v>
      </c>
      <c r="B25" s="144"/>
      <c r="C25" s="144"/>
      <c r="D25" s="145"/>
      <c r="E25" s="198">
        <v>11.5</v>
      </c>
      <c r="F25" s="159"/>
      <c r="G25" s="159"/>
      <c r="H25" s="159"/>
      <c r="I25" s="159"/>
      <c r="J25" s="158">
        <v>11.3</v>
      </c>
      <c r="K25" s="158"/>
      <c r="L25" s="158"/>
      <c r="M25" s="158"/>
      <c r="N25" s="158"/>
      <c r="O25" s="158">
        <v>24.8</v>
      </c>
      <c r="P25" s="158"/>
      <c r="Q25" s="158"/>
      <c r="R25" s="158">
        <v>24.9</v>
      </c>
      <c r="S25" s="158"/>
      <c r="T25" s="158"/>
      <c r="U25" s="158">
        <v>32.5</v>
      </c>
      <c r="V25" s="158"/>
      <c r="W25" s="158"/>
      <c r="X25" s="140">
        <v>43711</v>
      </c>
      <c r="Y25" s="140"/>
      <c r="Z25" s="140"/>
      <c r="AA25" s="140"/>
      <c r="AB25" s="140"/>
      <c r="AC25" s="189">
        <v>18.3</v>
      </c>
      <c r="AD25" s="189"/>
      <c r="AE25" s="189"/>
      <c r="AF25" s="140">
        <v>43735</v>
      </c>
      <c r="AG25" s="140"/>
      <c r="AH25" s="140"/>
      <c r="AI25" s="140"/>
      <c r="AJ25" s="140"/>
      <c r="AK25" s="191">
        <v>80</v>
      </c>
      <c r="AL25" s="191"/>
      <c r="AM25" s="190">
        <v>43</v>
      </c>
      <c r="AN25" s="190"/>
      <c r="AO25" s="140">
        <v>43735</v>
      </c>
      <c r="AP25" s="140"/>
      <c r="AQ25" s="140"/>
      <c r="AR25" s="140"/>
      <c r="AS25" s="140"/>
      <c r="AX25" s="203"/>
      <c r="AY25" s="204"/>
      <c r="AZ25" s="204"/>
      <c r="BA25" s="204"/>
      <c r="BB25" s="204"/>
      <c r="BC25" s="193"/>
      <c r="BD25" s="193"/>
      <c r="BE25" s="193"/>
      <c r="BF25" s="193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40"/>
      <c r="BW25" s="140"/>
      <c r="BX25" s="140"/>
      <c r="BY25" s="140"/>
      <c r="BZ25" s="169"/>
      <c r="CA25" s="169"/>
      <c r="CB25" s="169"/>
      <c r="CC25" s="140"/>
      <c r="CD25" s="140"/>
      <c r="CE25" s="140"/>
      <c r="CF25" s="140"/>
      <c r="CG25" s="202"/>
      <c r="CH25" s="202"/>
      <c r="CI25" s="202"/>
      <c r="CJ25" s="202"/>
      <c r="CK25" s="202"/>
      <c r="CL25" s="140"/>
      <c r="CM25" s="140"/>
      <c r="CN25" s="140"/>
      <c r="CO25" s="140"/>
    </row>
    <row r="26" spans="1:93" ht="10.5" customHeight="1" x14ac:dyDescent="0.15">
      <c r="A26" s="144" t="s">
        <v>216</v>
      </c>
      <c r="B26" s="144"/>
      <c r="C26" s="144"/>
      <c r="D26" s="145"/>
      <c r="E26" s="198">
        <v>16.8</v>
      </c>
      <c r="F26" s="159"/>
      <c r="G26" s="159"/>
      <c r="H26" s="159"/>
      <c r="I26" s="159"/>
      <c r="J26" s="158">
        <v>17</v>
      </c>
      <c r="K26" s="158"/>
      <c r="L26" s="158"/>
      <c r="M26" s="158"/>
      <c r="N26" s="158"/>
      <c r="O26" s="158">
        <v>19.7</v>
      </c>
      <c r="P26" s="158"/>
      <c r="Q26" s="158"/>
      <c r="R26" s="158">
        <v>19.100000000000001</v>
      </c>
      <c r="S26" s="158"/>
      <c r="T26" s="158"/>
      <c r="U26" s="158">
        <v>30.5</v>
      </c>
      <c r="V26" s="158"/>
      <c r="W26" s="158"/>
      <c r="X26" s="140">
        <v>43743</v>
      </c>
      <c r="Y26" s="140"/>
      <c r="Z26" s="140"/>
      <c r="AA26" s="140"/>
      <c r="AB26" s="140"/>
      <c r="AC26" s="189">
        <v>11.7</v>
      </c>
      <c r="AD26" s="189"/>
      <c r="AE26" s="189"/>
      <c r="AF26" s="140">
        <v>43769</v>
      </c>
      <c r="AG26" s="140"/>
      <c r="AH26" s="140"/>
      <c r="AI26" s="140"/>
      <c r="AJ26" s="140"/>
      <c r="AK26" s="191">
        <v>70</v>
      </c>
      <c r="AL26" s="191"/>
      <c r="AM26" s="190">
        <v>24</v>
      </c>
      <c r="AN26" s="190"/>
      <c r="AO26" s="140">
        <v>43767</v>
      </c>
      <c r="AP26" s="140"/>
      <c r="AQ26" s="140"/>
      <c r="AR26" s="140"/>
      <c r="AS26" s="140"/>
      <c r="AX26" s="203"/>
      <c r="AY26" s="204"/>
      <c r="AZ26" s="204"/>
      <c r="BA26" s="204"/>
      <c r="BB26" s="204"/>
      <c r="BC26" s="193"/>
      <c r="BD26" s="193"/>
      <c r="BE26" s="193"/>
      <c r="BF26" s="193"/>
      <c r="BG26" s="194"/>
      <c r="BH26" s="205"/>
      <c r="BI26" s="205"/>
      <c r="BJ26" s="205"/>
      <c r="BK26" s="205"/>
      <c r="BL26" s="205"/>
      <c r="BM26" s="194"/>
      <c r="BN26" s="194"/>
      <c r="BO26" s="194"/>
      <c r="BP26" s="194"/>
      <c r="BQ26" s="194"/>
      <c r="BR26" s="194"/>
      <c r="BS26" s="194"/>
      <c r="BT26" s="194"/>
      <c r="BU26" s="194"/>
      <c r="BV26" s="140"/>
      <c r="BW26" s="140"/>
      <c r="BX26" s="140"/>
      <c r="BY26" s="140"/>
      <c r="BZ26" s="169"/>
      <c r="CA26" s="169"/>
      <c r="CB26" s="169"/>
      <c r="CC26" s="140"/>
      <c r="CD26" s="140"/>
      <c r="CE26" s="140"/>
      <c r="CF26" s="140"/>
      <c r="CG26" s="202"/>
      <c r="CH26" s="202"/>
      <c r="CI26" s="202"/>
      <c r="CJ26" s="202"/>
      <c r="CK26" s="202"/>
      <c r="CL26" s="140"/>
      <c r="CM26" s="140"/>
      <c r="CN26" s="140"/>
      <c r="CO26" s="140"/>
    </row>
    <row r="27" spans="1:93" ht="10.5" customHeight="1" x14ac:dyDescent="0.15">
      <c r="A27" s="144" t="s">
        <v>217</v>
      </c>
      <c r="B27" s="144"/>
      <c r="C27" s="144"/>
      <c r="D27" s="145"/>
      <c r="E27" s="198">
        <v>20.6</v>
      </c>
      <c r="F27" s="159"/>
      <c r="G27" s="159"/>
      <c r="H27" s="159"/>
      <c r="I27" s="159"/>
      <c r="J27" s="158">
        <v>21.4</v>
      </c>
      <c r="K27" s="158"/>
      <c r="L27" s="158"/>
      <c r="M27" s="158"/>
      <c r="N27" s="158"/>
      <c r="O27" s="158">
        <v>14.3</v>
      </c>
      <c r="P27" s="158"/>
      <c r="Q27" s="158"/>
      <c r="R27" s="158">
        <v>14.5</v>
      </c>
      <c r="S27" s="158"/>
      <c r="T27" s="158"/>
      <c r="U27" s="158">
        <v>23.4</v>
      </c>
      <c r="V27" s="158"/>
      <c r="W27" s="158"/>
      <c r="X27" s="140">
        <v>43776</v>
      </c>
      <c r="Y27" s="140"/>
      <c r="Z27" s="140"/>
      <c r="AA27" s="140"/>
      <c r="AB27" s="140"/>
      <c r="AC27" s="189">
        <v>4.4000000000000004</v>
      </c>
      <c r="AD27" s="189"/>
      <c r="AE27" s="189"/>
      <c r="AF27" s="140">
        <v>43793</v>
      </c>
      <c r="AG27" s="140"/>
      <c r="AH27" s="140"/>
      <c r="AI27" s="140"/>
      <c r="AJ27" s="140"/>
      <c r="AK27" s="191">
        <v>73</v>
      </c>
      <c r="AL27" s="191"/>
      <c r="AM27" s="190">
        <v>27</v>
      </c>
      <c r="AN27" s="190"/>
      <c r="AO27" s="140">
        <v>43780</v>
      </c>
      <c r="AP27" s="140"/>
      <c r="AQ27" s="140"/>
      <c r="AR27" s="140"/>
      <c r="AS27" s="140"/>
      <c r="CL27" s="39"/>
    </row>
    <row r="28" spans="1:93" ht="11.25" customHeight="1" thickBot="1" x14ac:dyDescent="0.2">
      <c r="A28" s="160" t="s">
        <v>218</v>
      </c>
      <c r="B28" s="160"/>
      <c r="C28" s="160"/>
      <c r="D28" s="161"/>
      <c r="E28" s="184">
        <v>22.4</v>
      </c>
      <c r="F28" s="162"/>
      <c r="G28" s="162"/>
      <c r="H28" s="162"/>
      <c r="I28" s="162"/>
      <c r="J28" s="162">
        <v>23.7</v>
      </c>
      <c r="K28" s="162"/>
      <c r="L28" s="162"/>
      <c r="M28" s="162"/>
      <c r="N28" s="162"/>
      <c r="O28" s="162">
        <v>9.4</v>
      </c>
      <c r="P28" s="162"/>
      <c r="Q28" s="162"/>
      <c r="R28" s="162">
        <v>10.3</v>
      </c>
      <c r="S28" s="162"/>
      <c r="T28" s="162"/>
      <c r="U28" s="162">
        <v>23.4</v>
      </c>
      <c r="V28" s="162"/>
      <c r="W28" s="162"/>
      <c r="X28" s="140">
        <v>43803</v>
      </c>
      <c r="Y28" s="140"/>
      <c r="Z28" s="140"/>
      <c r="AA28" s="140"/>
      <c r="AB28" s="140"/>
      <c r="AC28" s="206">
        <v>1.1000000000000001</v>
      </c>
      <c r="AD28" s="206"/>
      <c r="AE28" s="206"/>
      <c r="AF28" s="170" t="s">
        <v>252</v>
      </c>
      <c r="AG28" s="170"/>
      <c r="AH28" s="170"/>
      <c r="AI28" s="170"/>
      <c r="AJ28" s="170"/>
      <c r="AK28" s="208">
        <v>72</v>
      </c>
      <c r="AL28" s="208"/>
      <c r="AM28" s="207">
        <v>37</v>
      </c>
      <c r="AN28" s="207"/>
      <c r="AO28" s="170">
        <v>43826</v>
      </c>
      <c r="AP28" s="170"/>
      <c r="AQ28" s="170"/>
      <c r="AR28" s="170"/>
      <c r="AS28" s="170"/>
      <c r="CL28" s="39"/>
    </row>
    <row r="29" spans="1:93" ht="16.5" customHeight="1" x14ac:dyDescent="0.15">
      <c r="A29" s="186" t="s">
        <v>53</v>
      </c>
      <c r="B29" s="186"/>
      <c r="C29" s="186"/>
      <c r="D29" s="187"/>
      <c r="E29" s="177" t="s">
        <v>222</v>
      </c>
      <c r="F29" s="178"/>
      <c r="G29" s="178"/>
      <c r="H29" s="178"/>
      <c r="I29" s="179"/>
      <c r="J29" s="177" t="s">
        <v>220</v>
      </c>
      <c r="K29" s="178"/>
      <c r="L29" s="178"/>
      <c r="M29" s="178"/>
      <c r="N29" s="179"/>
      <c r="O29" s="154" t="s">
        <v>137</v>
      </c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83"/>
      <c r="AD29" s="154" t="s">
        <v>154</v>
      </c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CL29" s="39"/>
    </row>
    <row r="30" spans="1:93" ht="16.5" customHeight="1" x14ac:dyDescent="0.15">
      <c r="A30" s="186"/>
      <c r="B30" s="186"/>
      <c r="C30" s="186"/>
      <c r="D30" s="187"/>
      <c r="E30" s="188"/>
      <c r="F30" s="186"/>
      <c r="G30" s="186"/>
      <c r="H30" s="186"/>
      <c r="I30" s="187"/>
      <c r="J30" s="188"/>
      <c r="K30" s="186"/>
      <c r="L30" s="186"/>
      <c r="M30" s="186"/>
      <c r="N30" s="187"/>
      <c r="O30" s="188" t="s">
        <v>62</v>
      </c>
      <c r="P30" s="186"/>
      <c r="Q30" s="186"/>
      <c r="R30" s="186"/>
      <c r="S30" s="187"/>
      <c r="T30" s="195" t="s">
        <v>225</v>
      </c>
      <c r="U30" s="196"/>
      <c r="V30" s="196"/>
      <c r="W30" s="196"/>
      <c r="X30" s="197"/>
      <c r="Y30" s="188" t="s">
        <v>60</v>
      </c>
      <c r="Z30" s="186"/>
      <c r="AA30" s="186"/>
      <c r="AB30" s="186"/>
      <c r="AC30" s="187"/>
      <c r="AD30" s="188" t="s">
        <v>57</v>
      </c>
      <c r="AE30" s="186"/>
      <c r="AF30" s="187"/>
      <c r="AG30" s="148" t="s">
        <v>63</v>
      </c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  <c r="AT30" s="43"/>
      <c r="CL30" s="39"/>
    </row>
    <row r="31" spans="1:93" ht="16.5" customHeight="1" x14ac:dyDescent="0.15">
      <c r="A31" s="149"/>
      <c r="B31" s="149"/>
      <c r="C31" s="149"/>
      <c r="D31" s="150"/>
      <c r="E31" s="148" t="s">
        <v>164</v>
      </c>
      <c r="F31" s="149"/>
      <c r="G31" s="149"/>
      <c r="H31" s="149"/>
      <c r="I31" s="150"/>
      <c r="J31" s="149" t="s">
        <v>221</v>
      </c>
      <c r="K31" s="149"/>
      <c r="L31" s="149"/>
      <c r="M31" s="149"/>
      <c r="N31" s="150"/>
      <c r="O31" s="148"/>
      <c r="P31" s="149"/>
      <c r="Q31" s="149"/>
      <c r="R31" s="149"/>
      <c r="S31" s="150"/>
      <c r="T31" s="148"/>
      <c r="U31" s="149"/>
      <c r="V31" s="149"/>
      <c r="W31" s="149"/>
      <c r="X31" s="150"/>
      <c r="Y31" s="148"/>
      <c r="Z31" s="149"/>
      <c r="AA31" s="149"/>
      <c r="AB31" s="149"/>
      <c r="AC31" s="150"/>
      <c r="AD31" s="148"/>
      <c r="AE31" s="149"/>
      <c r="AF31" s="150"/>
      <c r="AG31" s="148" t="s">
        <v>64</v>
      </c>
      <c r="AH31" s="149"/>
      <c r="AI31" s="149"/>
      <c r="AJ31" s="150"/>
      <c r="AK31" s="148" t="s">
        <v>65</v>
      </c>
      <c r="AL31" s="149"/>
      <c r="AM31" s="149"/>
      <c r="AN31" s="150"/>
      <c r="AO31" s="148" t="s">
        <v>60</v>
      </c>
      <c r="AP31" s="149"/>
      <c r="AQ31" s="149"/>
      <c r="AR31" s="149"/>
      <c r="AS31" s="149"/>
      <c r="AT31" s="43"/>
      <c r="CL31" s="39"/>
    </row>
    <row r="32" spans="1:93" ht="10.5" customHeight="1" x14ac:dyDescent="0.15">
      <c r="A32" s="144" t="s">
        <v>238</v>
      </c>
      <c r="B32" s="144"/>
      <c r="C32" s="144"/>
      <c r="D32" s="145"/>
      <c r="E32" s="199">
        <v>7</v>
      </c>
      <c r="F32" s="200"/>
      <c r="G32" s="200"/>
      <c r="H32" s="200"/>
      <c r="I32" s="200"/>
      <c r="J32" s="47"/>
      <c r="K32" s="137">
        <v>1761</v>
      </c>
      <c r="L32" s="137"/>
      <c r="M32" s="137"/>
      <c r="N32" s="137"/>
      <c r="O32" s="137">
        <v>2133.5</v>
      </c>
      <c r="P32" s="137"/>
      <c r="Q32" s="137"/>
      <c r="R32" s="137"/>
      <c r="S32" s="137"/>
      <c r="T32" s="137">
        <v>123</v>
      </c>
      <c r="U32" s="137"/>
      <c r="V32" s="137"/>
      <c r="W32" s="137"/>
      <c r="X32" s="137"/>
      <c r="Y32" s="139">
        <v>42191</v>
      </c>
      <c r="Z32" s="139"/>
      <c r="AA32" s="139"/>
      <c r="AB32" s="139"/>
      <c r="AC32" s="139"/>
      <c r="AD32" s="137">
        <v>2.2999999999999998</v>
      </c>
      <c r="AE32" s="137"/>
      <c r="AF32" s="137"/>
      <c r="AG32" s="137">
        <v>13.3</v>
      </c>
      <c r="AH32" s="137"/>
      <c r="AI32" s="137"/>
      <c r="AJ32" s="137"/>
      <c r="AK32" s="138" t="s">
        <v>153</v>
      </c>
      <c r="AL32" s="138"/>
      <c r="AM32" s="138"/>
      <c r="AN32" s="138"/>
      <c r="AO32" s="140">
        <v>42369</v>
      </c>
      <c r="AP32" s="140"/>
      <c r="AQ32" s="140"/>
      <c r="AR32" s="140"/>
      <c r="AS32" s="140"/>
      <c r="CL32" s="39"/>
    </row>
    <row r="33" spans="1:90" ht="10.5" customHeight="1" x14ac:dyDescent="0.15">
      <c r="A33" s="144" t="s">
        <v>205</v>
      </c>
      <c r="B33" s="144"/>
      <c r="C33" s="144"/>
      <c r="D33" s="145"/>
      <c r="E33" s="199">
        <v>6.9</v>
      </c>
      <c r="F33" s="200"/>
      <c r="G33" s="200"/>
      <c r="H33" s="200"/>
      <c r="I33" s="200"/>
      <c r="J33" s="47"/>
      <c r="K33" s="137">
        <v>1754.2</v>
      </c>
      <c r="L33" s="137"/>
      <c r="M33" s="137"/>
      <c r="N33" s="137"/>
      <c r="O33" s="137">
        <v>2392</v>
      </c>
      <c r="P33" s="137"/>
      <c r="Q33" s="137"/>
      <c r="R33" s="137"/>
      <c r="S33" s="137"/>
      <c r="T33" s="172">
        <v>147</v>
      </c>
      <c r="U33" s="172"/>
      <c r="V33" s="172"/>
      <c r="W33" s="172"/>
      <c r="X33" s="172"/>
      <c r="Y33" s="139">
        <v>42228</v>
      </c>
      <c r="Z33" s="139"/>
      <c r="AA33" s="139"/>
      <c r="AB33" s="139"/>
      <c r="AC33" s="139"/>
      <c r="AD33" s="137">
        <v>2.2000000000000002</v>
      </c>
      <c r="AE33" s="137"/>
      <c r="AF33" s="137"/>
      <c r="AG33" s="142">
        <v>13.2</v>
      </c>
      <c r="AH33" s="142"/>
      <c r="AI33" s="142"/>
      <c r="AJ33" s="142"/>
      <c r="AK33" s="209" t="s">
        <v>153</v>
      </c>
      <c r="AL33" s="209"/>
      <c r="AM33" s="209"/>
      <c r="AN33" s="209"/>
      <c r="AO33" s="139">
        <v>42341</v>
      </c>
      <c r="AP33" s="139"/>
      <c r="AQ33" s="139"/>
      <c r="AR33" s="139"/>
      <c r="AS33" s="139"/>
      <c r="CL33" s="39"/>
    </row>
    <row r="34" spans="1:90" ht="10.5" customHeight="1" x14ac:dyDescent="0.15">
      <c r="A34" s="144" t="s">
        <v>206</v>
      </c>
      <c r="B34" s="144"/>
      <c r="C34" s="144"/>
      <c r="D34" s="145"/>
      <c r="E34" s="199">
        <v>7.2</v>
      </c>
      <c r="F34" s="200"/>
      <c r="G34" s="200"/>
      <c r="H34" s="200"/>
      <c r="I34" s="200"/>
      <c r="J34" s="47"/>
      <c r="K34" s="137">
        <v>1782.4</v>
      </c>
      <c r="L34" s="137"/>
      <c r="M34" s="137"/>
      <c r="N34" s="137"/>
      <c r="O34" s="137">
        <v>2293</v>
      </c>
      <c r="P34" s="137"/>
      <c r="Q34" s="137"/>
      <c r="R34" s="137"/>
      <c r="S34" s="137"/>
      <c r="T34" s="169">
        <v>130.5</v>
      </c>
      <c r="U34" s="169"/>
      <c r="V34" s="169"/>
      <c r="W34" s="169"/>
      <c r="X34" s="169"/>
      <c r="Y34" s="140">
        <v>42908</v>
      </c>
      <c r="Z34" s="140"/>
      <c r="AA34" s="140"/>
      <c r="AB34" s="140"/>
      <c r="AC34" s="140"/>
      <c r="AD34" s="137">
        <v>2.2999999999999998</v>
      </c>
      <c r="AE34" s="137"/>
      <c r="AF34" s="137"/>
      <c r="AG34" s="172">
        <v>12.8</v>
      </c>
      <c r="AH34" s="172"/>
      <c r="AI34" s="172"/>
      <c r="AJ34" s="172"/>
      <c r="AK34" s="172" t="s">
        <v>196</v>
      </c>
      <c r="AL34" s="172"/>
      <c r="AM34" s="172"/>
      <c r="AN34" s="172"/>
      <c r="AO34" s="139">
        <v>42832</v>
      </c>
      <c r="AP34" s="139"/>
      <c r="AQ34" s="139"/>
      <c r="AR34" s="139"/>
      <c r="AS34" s="139"/>
      <c r="CL34" s="39"/>
    </row>
    <row r="35" spans="1:90" ht="10.5" customHeight="1" x14ac:dyDescent="0.15">
      <c r="A35" s="144" t="s">
        <v>236</v>
      </c>
      <c r="B35" s="144"/>
      <c r="C35" s="144"/>
      <c r="D35" s="145"/>
      <c r="E35" s="199">
        <v>6.916666666666667</v>
      </c>
      <c r="F35" s="200"/>
      <c r="G35" s="200"/>
      <c r="H35" s="200"/>
      <c r="I35" s="200"/>
      <c r="J35" s="47"/>
      <c r="K35" s="137">
        <v>1931.6</v>
      </c>
      <c r="L35" s="137"/>
      <c r="M35" s="137"/>
      <c r="N35" s="137"/>
      <c r="O35" s="137">
        <v>1778.5</v>
      </c>
      <c r="P35" s="137"/>
      <c r="Q35" s="137"/>
      <c r="R35" s="137"/>
      <c r="S35" s="137"/>
      <c r="T35" s="169">
        <v>100.5</v>
      </c>
      <c r="U35" s="169"/>
      <c r="V35" s="169"/>
      <c r="W35" s="169"/>
      <c r="X35" s="169"/>
      <c r="Y35" s="140">
        <v>42920</v>
      </c>
      <c r="Z35" s="140"/>
      <c r="AA35" s="140"/>
      <c r="AB35" s="140"/>
      <c r="AC35" s="140"/>
      <c r="AD35" s="137">
        <v>2.2749999999999999</v>
      </c>
      <c r="AE35" s="137"/>
      <c r="AF35" s="137"/>
      <c r="AG35" s="172">
        <v>12.7</v>
      </c>
      <c r="AH35" s="172"/>
      <c r="AI35" s="172"/>
      <c r="AJ35" s="172"/>
      <c r="AK35" s="172" t="s">
        <v>240</v>
      </c>
      <c r="AL35" s="172"/>
      <c r="AM35" s="172"/>
      <c r="AN35" s="172"/>
      <c r="AO35" s="139">
        <v>42755</v>
      </c>
      <c r="AP35" s="139"/>
      <c r="AQ35" s="139"/>
      <c r="AR35" s="139"/>
      <c r="AS35" s="139"/>
      <c r="CL35" s="39"/>
    </row>
    <row r="36" spans="1:90" ht="10.5" customHeight="1" x14ac:dyDescent="0.15">
      <c r="A36" s="144" t="s">
        <v>239</v>
      </c>
      <c r="B36" s="144"/>
      <c r="C36" s="144"/>
      <c r="D36" s="145"/>
      <c r="E36" s="199">
        <v>6.6</v>
      </c>
      <c r="F36" s="200"/>
      <c r="G36" s="200"/>
      <c r="H36" s="200"/>
      <c r="I36" s="200"/>
      <c r="J36" s="47"/>
      <c r="K36" s="137">
        <v>1994.4</v>
      </c>
      <c r="L36" s="137"/>
      <c r="M36" s="137"/>
      <c r="N36" s="137"/>
      <c r="O36" s="137">
        <v>1821</v>
      </c>
      <c r="P36" s="137"/>
      <c r="Q36" s="137"/>
      <c r="R36" s="137"/>
      <c r="S36" s="137"/>
      <c r="T36" s="172">
        <v>155.5</v>
      </c>
      <c r="U36" s="172"/>
      <c r="V36" s="172"/>
      <c r="W36" s="172"/>
      <c r="X36" s="172"/>
      <c r="Y36" s="140">
        <v>43652</v>
      </c>
      <c r="Z36" s="140"/>
      <c r="AA36" s="140"/>
      <c r="AB36" s="140"/>
      <c r="AC36" s="140"/>
      <c r="AD36" s="137">
        <f>AVERAGE(AD38:AF49)</f>
        <v>2.2833333333333337</v>
      </c>
      <c r="AE36" s="137"/>
      <c r="AF36" s="137"/>
      <c r="AG36" s="141">
        <v>14.9</v>
      </c>
      <c r="AH36" s="141"/>
      <c r="AI36" s="141"/>
      <c r="AJ36" s="141"/>
      <c r="AK36" s="138" t="s">
        <v>243</v>
      </c>
      <c r="AL36" s="138"/>
      <c r="AM36" s="138"/>
      <c r="AN36" s="138"/>
      <c r="AO36" s="140">
        <v>43738</v>
      </c>
      <c r="AP36" s="140"/>
      <c r="AQ36" s="140"/>
      <c r="AR36" s="140"/>
      <c r="AS36" s="140"/>
      <c r="CL36" s="39"/>
    </row>
    <row r="37" spans="1:90" ht="6" customHeight="1" x14ac:dyDescent="0.15">
      <c r="A37" s="144"/>
      <c r="B37" s="144"/>
      <c r="C37" s="144"/>
      <c r="D37" s="145"/>
      <c r="E37" s="185"/>
      <c r="F37" s="169"/>
      <c r="G37" s="169"/>
      <c r="H37" s="169"/>
      <c r="I37" s="54"/>
      <c r="J37" s="49"/>
      <c r="K37" s="49"/>
      <c r="L37" s="49"/>
      <c r="M37" s="49"/>
      <c r="N37" s="49"/>
      <c r="O37" s="141"/>
      <c r="P37" s="141"/>
      <c r="Q37" s="141"/>
      <c r="R37" s="141"/>
      <c r="S37" s="141"/>
      <c r="T37" s="169"/>
      <c r="U37" s="169"/>
      <c r="V37" s="169"/>
      <c r="W37" s="169"/>
      <c r="X37" s="169"/>
      <c r="Y37" s="210"/>
      <c r="Z37" s="210"/>
      <c r="AA37" s="210"/>
      <c r="AB37" s="210"/>
      <c r="AC37" s="210"/>
      <c r="AD37" s="141"/>
      <c r="AE37" s="141"/>
      <c r="AF37" s="141"/>
      <c r="AG37" s="141"/>
      <c r="AH37" s="141"/>
      <c r="AI37" s="141"/>
      <c r="AJ37" s="141"/>
      <c r="AK37" s="218"/>
      <c r="AL37" s="218"/>
      <c r="AM37" s="218"/>
      <c r="AN37" s="218"/>
      <c r="AO37" s="210"/>
      <c r="AP37" s="210"/>
      <c r="AQ37" s="210"/>
      <c r="AR37" s="210"/>
      <c r="AS37" s="210"/>
      <c r="CL37" s="39"/>
    </row>
    <row r="38" spans="1:90" ht="10.5" customHeight="1" x14ac:dyDescent="0.15">
      <c r="A38" s="144" t="s">
        <v>207</v>
      </c>
      <c r="B38" s="144"/>
      <c r="C38" s="144"/>
      <c r="D38" s="145"/>
      <c r="E38" s="185">
        <v>7.6</v>
      </c>
      <c r="F38" s="172"/>
      <c r="G38" s="172"/>
      <c r="H38" s="172"/>
      <c r="I38" s="172"/>
      <c r="J38" s="49"/>
      <c r="K38" s="169">
        <v>102.9</v>
      </c>
      <c r="L38" s="169"/>
      <c r="M38" s="169"/>
      <c r="N38" s="169"/>
      <c r="O38" s="141">
        <v>71.5</v>
      </c>
      <c r="P38" s="141"/>
      <c r="Q38" s="141"/>
      <c r="R38" s="141"/>
      <c r="S38" s="141"/>
      <c r="T38" s="169">
        <v>14.5</v>
      </c>
      <c r="U38" s="169"/>
      <c r="V38" s="169"/>
      <c r="W38" s="169"/>
      <c r="X38" s="169"/>
      <c r="Y38" s="140">
        <v>43487</v>
      </c>
      <c r="Z38" s="140"/>
      <c r="AA38" s="140"/>
      <c r="AB38" s="140"/>
      <c r="AC38" s="140"/>
      <c r="AD38" s="141">
        <v>2.4</v>
      </c>
      <c r="AE38" s="141"/>
      <c r="AF38" s="141"/>
      <c r="AG38" s="141">
        <v>11.2</v>
      </c>
      <c r="AH38" s="141"/>
      <c r="AI38" s="141"/>
      <c r="AJ38" s="141"/>
      <c r="AK38" s="138" t="s">
        <v>241</v>
      </c>
      <c r="AL38" s="138"/>
      <c r="AM38" s="138"/>
      <c r="AN38" s="138"/>
      <c r="AO38" s="140">
        <v>43475</v>
      </c>
      <c r="AP38" s="140"/>
      <c r="AQ38" s="140"/>
      <c r="AR38" s="140"/>
      <c r="AS38" s="140"/>
      <c r="CL38" s="39"/>
    </row>
    <row r="39" spans="1:90" ht="10.5" customHeight="1" x14ac:dyDescent="0.15">
      <c r="A39" s="144" t="s">
        <v>208</v>
      </c>
      <c r="B39" s="144"/>
      <c r="C39" s="144"/>
      <c r="D39" s="145"/>
      <c r="E39" s="185">
        <v>6.9</v>
      </c>
      <c r="F39" s="172"/>
      <c r="G39" s="172"/>
      <c r="H39" s="172"/>
      <c r="I39" s="172"/>
      <c r="J39" s="50"/>
      <c r="K39" s="172">
        <v>125.5</v>
      </c>
      <c r="L39" s="172"/>
      <c r="M39" s="172"/>
      <c r="N39" s="172"/>
      <c r="O39" s="142">
        <v>87.5</v>
      </c>
      <c r="P39" s="142"/>
      <c r="Q39" s="142"/>
      <c r="R39" s="142"/>
      <c r="S39" s="142"/>
      <c r="T39" s="172">
        <v>36.5</v>
      </c>
      <c r="U39" s="172"/>
      <c r="V39" s="172"/>
      <c r="W39" s="172"/>
      <c r="X39" s="172"/>
      <c r="Y39" s="140">
        <v>43524</v>
      </c>
      <c r="Z39" s="140"/>
      <c r="AA39" s="140"/>
      <c r="AB39" s="140"/>
      <c r="AC39" s="140"/>
      <c r="AD39" s="142">
        <v>2.4</v>
      </c>
      <c r="AE39" s="142"/>
      <c r="AF39" s="142"/>
      <c r="AG39" s="142">
        <v>11.9</v>
      </c>
      <c r="AH39" s="142"/>
      <c r="AI39" s="142"/>
      <c r="AJ39" s="142"/>
      <c r="AK39" s="138" t="s">
        <v>241</v>
      </c>
      <c r="AL39" s="138"/>
      <c r="AM39" s="138"/>
      <c r="AN39" s="138"/>
      <c r="AO39" s="139">
        <v>43524</v>
      </c>
      <c r="AP39" s="139"/>
      <c r="AQ39" s="139"/>
      <c r="AR39" s="139"/>
      <c r="AS39" s="139"/>
      <c r="CL39" s="39"/>
    </row>
    <row r="40" spans="1:90" ht="10.5" customHeight="1" x14ac:dyDescent="0.15">
      <c r="A40" s="144" t="s">
        <v>209</v>
      </c>
      <c r="B40" s="144"/>
      <c r="C40" s="144"/>
      <c r="D40" s="145"/>
      <c r="E40" s="135">
        <v>5.3</v>
      </c>
      <c r="F40" s="136"/>
      <c r="G40" s="136"/>
      <c r="H40" s="136"/>
      <c r="I40" s="136"/>
      <c r="J40" s="52"/>
      <c r="K40" s="136">
        <v>186.3</v>
      </c>
      <c r="L40" s="136"/>
      <c r="M40" s="136"/>
      <c r="N40" s="136"/>
      <c r="O40" s="159">
        <v>185</v>
      </c>
      <c r="P40" s="159"/>
      <c r="Q40" s="159"/>
      <c r="R40" s="159"/>
      <c r="S40" s="159"/>
      <c r="T40" s="172">
        <v>53.5</v>
      </c>
      <c r="U40" s="172"/>
      <c r="V40" s="172"/>
      <c r="W40" s="172"/>
      <c r="X40" s="172"/>
      <c r="Y40" s="140">
        <v>43540</v>
      </c>
      <c r="Z40" s="140"/>
      <c r="AA40" s="140"/>
      <c r="AB40" s="140"/>
      <c r="AC40" s="140"/>
      <c r="AD40" s="142">
        <v>2.5</v>
      </c>
      <c r="AE40" s="142"/>
      <c r="AF40" s="142"/>
      <c r="AG40" s="142">
        <v>14.6</v>
      </c>
      <c r="AH40" s="142"/>
      <c r="AI40" s="142"/>
      <c r="AJ40" s="142"/>
      <c r="AK40" s="138" t="s">
        <v>241</v>
      </c>
      <c r="AL40" s="138"/>
      <c r="AM40" s="138"/>
      <c r="AN40" s="138"/>
      <c r="AO40" s="139">
        <v>43525</v>
      </c>
      <c r="AP40" s="139"/>
      <c r="AQ40" s="139"/>
      <c r="AR40" s="139"/>
      <c r="AS40" s="139"/>
      <c r="CL40" s="39"/>
    </row>
    <row r="41" spans="1:90" ht="10.5" customHeight="1" x14ac:dyDescent="0.15">
      <c r="A41" s="144" t="s">
        <v>210</v>
      </c>
      <c r="B41" s="144"/>
      <c r="C41" s="144"/>
      <c r="D41" s="145"/>
      <c r="E41" s="135">
        <v>6.2</v>
      </c>
      <c r="F41" s="136"/>
      <c r="G41" s="136"/>
      <c r="H41" s="136"/>
      <c r="I41" s="136"/>
      <c r="J41" s="51"/>
      <c r="K41" s="168">
        <v>193.5</v>
      </c>
      <c r="L41" s="168"/>
      <c r="M41" s="168"/>
      <c r="N41" s="168"/>
      <c r="O41" s="158">
        <v>155</v>
      </c>
      <c r="P41" s="158"/>
      <c r="Q41" s="158"/>
      <c r="R41" s="158"/>
      <c r="S41" s="158"/>
      <c r="T41" s="169">
        <v>72</v>
      </c>
      <c r="U41" s="169"/>
      <c r="V41" s="169"/>
      <c r="W41" s="169"/>
      <c r="X41" s="169"/>
      <c r="Y41" s="140">
        <v>43579</v>
      </c>
      <c r="Z41" s="140"/>
      <c r="AA41" s="140"/>
      <c r="AB41" s="140"/>
      <c r="AC41" s="140"/>
      <c r="AD41" s="141">
        <v>2.6</v>
      </c>
      <c r="AE41" s="141"/>
      <c r="AF41" s="141"/>
      <c r="AG41" s="141">
        <v>12.6</v>
      </c>
      <c r="AH41" s="141"/>
      <c r="AI41" s="141"/>
      <c r="AJ41" s="141"/>
      <c r="AK41" s="138" t="s">
        <v>241</v>
      </c>
      <c r="AL41" s="138"/>
      <c r="AM41" s="138"/>
      <c r="AN41" s="138"/>
      <c r="AO41" s="139">
        <v>43562</v>
      </c>
      <c r="AP41" s="139"/>
      <c r="AQ41" s="139"/>
      <c r="AR41" s="139"/>
      <c r="AS41" s="139"/>
      <c r="CL41" s="39"/>
    </row>
    <row r="42" spans="1:90" ht="10.5" customHeight="1" x14ac:dyDescent="0.15">
      <c r="A42" s="144" t="s">
        <v>211</v>
      </c>
      <c r="B42" s="144"/>
      <c r="C42" s="144"/>
      <c r="D42" s="145"/>
      <c r="E42" s="135">
        <v>7.4</v>
      </c>
      <c r="F42" s="136"/>
      <c r="G42" s="136"/>
      <c r="H42" s="136"/>
      <c r="I42" s="136"/>
      <c r="J42" s="51"/>
      <c r="K42" s="168">
        <v>169.9</v>
      </c>
      <c r="L42" s="168"/>
      <c r="M42" s="168"/>
      <c r="N42" s="168"/>
      <c r="O42" s="158">
        <v>147</v>
      </c>
      <c r="P42" s="158"/>
      <c r="Q42" s="158"/>
      <c r="R42" s="158"/>
      <c r="S42" s="158"/>
      <c r="T42" s="169">
        <v>26</v>
      </c>
      <c r="U42" s="169"/>
      <c r="V42" s="169"/>
      <c r="W42" s="169"/>
      <c r="X42" s="169"/>
      <c r="Y42" s="140">
        <v>43591</v>
      </c>
      <c r="Z42" s="140"/>
      <c r="AA42" s="140"/>
      <c r="AB42" s="140"/>
      <c r="AC42" s="140"/>
      <c r="AD42" s="141">
        <v>2.5</v>
      </c>
      <c r="AE42" s="141"/>
      <c r="AF42" s="141"/>
      <c r="AG42" s="141">
        <v>9.9</v>
      </c>
      <c r="AH42" s="141"/>
      <c r="AI42" s="141"/>
      <c r="AJ42" s="141"/>
      <c r="AK42" s="138" t="s">
        <v>241</v>
      </c>
      <c r="AL42" s="138"/>
      <c r="AM42" s="138"/>
      <c r="AN42" s="138"/>
      <c r="AO42" s="140" t="s">
        <v>247</v>
      </c>
      <c r="AP42" s="140"/>
      <c r="AQ42" s="140"/>
      <c r="AR42" s="140"/>
      <c r="AS42" s="140"/>
      <c r="CL42" s="39"/>
    </row>
    <row r="43" spans="1:90" ht="10.5" customHeight="1" x14ac:dyDescent="0.15">
      <c r="A43" s="144" t="s">
        <v>212</v>
      </c>
      <c r="B43" s="144"/>
      <c r="C43" s="144"/>
      <c r="D43" s="145"/>
      <c r="E43" s="135">
        <v>7.8</v>
      </c>
      <c r="F43" s="136"/>
      <c r="G43" s="136"/>
      <c r="H43" s="136"/>
      <c r="I43" s="136"/>
      <c r="J43" s="51"/>
      <c r="K43" s="168">
        <v>158.4</v>
      </c>
      <c r="L43" s="168"/>
      <c r="M43" s="168"/>
      <c r="N43" s="168"/>
      <c r="O43" s="158">
        <v>276.5</v>
      </c>
      <c r="P43" s="158"/>
      <c r="Q43" s="158"/>
      <c r="R43" s="158"/>
      <c r="S43" s="158"/>
      <c r="T43" s="169">
        <v>72.5</v>
      </c>
      <c r="U43" s="169"/>
      <c r="V43" s="169"/>
      <c r="W43" s="169"/>
      <c r="X43" s="169"/>
      <c r="Y43" s="140">
        <v>43635</v>
      </c>
      <c r="Z43" s="140"/>
      <c r="AA43" s="140"/>
      <c r="AB43" s="140"/>
      <c r="AC43" s="140"/>
      <c r="AD43" s="141">
        <v>2.2999999999999998</v>
      </c>
      <c r="AE43" s="141"/>
      <c r="AF43" s="141"/>
      <c r="AG43" s="141">
        <v>9.1999999999999993</v>
      </c>
      <c r="AH43" s="141"/>
      <c r="AI43" s="141"/>
      <c r="AJ43" s="141"/>
      <c r="AK43" s="138" t="s">
        <v>242</v>
      </c>
      <c r="AL43" s="138"/>
      <c r="AM43" s="138"/>
      <c r="AN43" s="138"/>
      <c r="AO43" s="140">
        <v>43636</v>
      </c>
      <c r="AP43" s="140"/>
      <c r="AQ43" s="140"/>
      <c r="AR43" s="140"/>
      <c r="AS43" s="140"/>
      <c r="CL43" s="39"/>
    </row>
    <row r="44" spans="1:90" ht="10.5" customHeight="1" x14ac:dyDescent="0.15">
      <c r="A44" s="144" t="s">
        <v>213</v>
      </c>
      <c r="B44" s="144"/>
      <c r="C44" s="144"/>
      <c r="D44" s="145"/>
      <c r="E44" s="135">
        <v>6.4</v>
      </c>
      <c r="F44" s="136"/>
      <c r="G44" s="136"/>
      <c r="H44" s="136"/>
      <c r="I44" s="136"/>
      <c r="J44" s="52"/>
      <c r="K44" s="136">
        <v>239.7</v>
      </c>
      <c r="L44" s="136"/>
      <c r="M44" s="136"/>
      <c r="N44" s="136"/>
      <c r="O44" s="159">
        <v>381.5</v>
      </c>
      <c r="P44" s="159"/>
      <c r="Q44" s="159"/>
      <c r="R44" s="159"/>
      <c r="S44" s="159"/>
      <c r="T44" s="172">
        <v>155.5</v>
      </c>
      <c r="U44" s="172"/>
      <c r="V44" s="172"/>
      <c r="W44" s="172"/>
      <c r="X44" s="172"/>
      <c r="Y44" s="140">
        <v>43652</v>
      </c>
      <c r="Z44" s="140"/>
      <c r="AA44" s="140"/>
      <c r="AB44" s="140"/>
      <c r="AC44" s="140"/>
      <c r="AD44" s="142">
        <v>2.2999999999999998</v>
      </c>
      <c r="AE44" s="142"/>
      <c r="AF44" s="142"/>
      <c r="AG44" s="142">
        <v>12.4</v>
      </c>
      <c r="AH44" s="142"/>
      <c r="AI44" s="142"/>
      <c r="AJ44" s="142"/>
      <c r="AK44" s="138" t="s">
        <v>242</v>
      </c>
      <c r="AL44" s="138"/>
      <c r="AM44" s="138"/>
      <c r="AN44" s="138"/>
      <c r="AO44" s="139">
        <v>43649</v>
      </c>
      <c r="AP44" s="139"/>
      <c r="AQ44" s="139"/>
      <c r="AR44" s="139"/>
      <c r="AS44" s="139"/>
      <c r="CL44" s="39"/>
    </row>
    <row r="45" spans="1:90" ht="10.5" customHeight="1" x14ac:dyDescent="0.15">
      <c r="A45" s="144" t="s">
        <v>214</v>
      </c>
      <c r="B45" s="144"/>
      <c r="C45" s="144"/>
      <c r="D45" s="145"/>
      <c r="E45" s="135">
        <v>5.7</v>
      </c>
      <c r="F45" s="136"/>
      <c r="G45" s="136"/>
      <c r="H45" s="136"/>
      <c r="I45" s="136"/>
      <c r="J45" s="52"/>
      <c r="K45" s="136">
        <v>257.7</v>
      </c>
      <c r="L45" s="136"/>
      <c r="M45" s="136"/>
      <c r="N45" s="136"/>
      <c r="O45" s="159">
        <v>45</v>
      </c>
      <c r="P45" s="159"/>
      <c r="Q45" s="159"/>
      <c r="R45" s="159"/>
      <c r="S45" s="159"/>
      <c r="T45" s="172">
        <v>14</v>
      </c>
      <c r="U45" s="172"/>
      <c r="V45" s="172"/>
      <c r="W45" s="172"/>
      <c r="X45" s="172"/>
      <c r="Y45" s="139">
        <v>43692</v>
      </c>
      <c r="Z45" s="139"/>
      <c r="AA45" s="139"/>
      <c r="AB45" s="139"/>
      <c r="AC45" s="139"/>
      <c r="AD45" s="142">
        <v>2.2000000000000002</v>
      </c>
      <c r="AE45" s="142"/>
      <c r="AF45" s="142"/>
      <c r="AG45" s="142">
        <v>7.5</v>
      </c>
      <c r="AH45" s="142"/>
      <c r="AI45" s="142"/>
      <c r="AJ45" s="142"/>
      <c r="AK45" s="138" t="s">
        <v>242</v>
      </c>
      <c r="AL45" s="138"/>
      <c r="AM45" s="138"/>
      <c r="AN45" s="138"/>
      <c r="AO45" s="140">
        <v>43700</v>
      </c>
      <c r="AP45" s="140"/>
      <c r="AQ45" s="140"/>
      <c r="AR45" s="140"/>
      <c r="AS45" s="140"/>
      <c r="CL45" s="39"/>
    </row>
    <row r="46" spans="1:90" ht="10.5" customHeight="1" x14ac:dyDescent="0.15">
      <c r="A46" s="144" t="s">
        <v>215</v>
      </c>
      <c r="B46" s="144"/>
      <c r="C46" s="144"/>
      <c r="D46" s="145"/>
      <c r="E46" s="135">
        <v>7.4</v>
      </c>
      <c r="F46" s="136"/>
      <c r="G46" s="136"/>
      <c r="H46" s="136"/>
      <c r="I46" s="136"/>
      <c r="J46" s="51"/>
      <c r="K46" s="168">
        <v>121.3</v>
      </c>
      <c r="L46" s="168"/>
      <c r="M46" s="168"/>
      <c r="N46" s="168"/>
      <c r="O46" s="158">
        <v>232.5</v>
      </c>
      <c r="P46" s="158"/>
      <c r="Q46" s="158"/>
      <c r="R46" s="158"/>
      <c r="S46" s="158"/>
      <c r="T46" s="169">
        <v>54</v>
      </c>
      <c r="U46" s="169"/>
      <c r="V46" s="169"/>
      <c r="W46" s="169"/>
      <c r="X46" s="169"/>
      <c r="Y46" s="140">
        <v>43728</v>
      </c>
      <c r="Z46" s="140"/>
      <c r="AA46" s="140"/>
      <c r="AB46" s="140"/>
      <c r="AC46" s="140"/>
      <c r="AD46" s="141">
        <v>2.1</v>
      </c>
      <c r="AE46" s="141"/>
      <c r="AF46" s="141"/>
      <c r="AG46" s="141">
        <v>14.9</v>
      </c>
      <c r="AH46" s="141"/>
      <c r="AI46" s="141"/>
      <c r="AJ46" s="141"/>
      <c r="AK46" s="138" t="s">
        <v>243</v>
      </c>
      <c r="AL46" s="138"/>
      <c r="AM46" s="138"/>
      <c r="AN46" s="138"/>
      <c r="AO46" s="140">
        <v>43738</v>
      </c>
      <c r="AP46" s="140"/>
      <c r="AQ46" s="140"/>
      <c r="AR46" s="140"/>
      <c r="AS46" s="140"/>
      <c r="CL46" s="39"/>
    </row>
    <row r="47" spans="1:90" ht="10.5" customHeight="1" x14ac:dyDescent="0.15">
      <c r="A47" s="144" t="s">
        <v>216</v>
      </c>
      <c r="B47" s="144"/>
      <c r="C47" s="144"/>
      <c r="D47" s="145"/>
      <c r="E47" s="135">
        <v>6</v>
      </c>
      <c r="F47" s="136"/>
      <c r="G47" s="136"/>
      <c r="H47" s="136"/>
      <c r="I47" s="136"/>
      <c r="J47" s="51"/>
      <c r="K47" s="168">
        <v>181.2</v>
      </c>
      <c r="L47" s="168"/>
      <c r="M47" s="168"/>
      <c r="N47" s="168"/>
      <c r="O47" s="158">
        <v>52</v>
      </c>
      <c r="P47" s="158"/>
      <c r="Q47" s="158"/>
      <c r="R47" s="158"/>
      <c r="S47" s="158"/>
      <c r="T47" s="169">
        <v>22.5</v>
      </c>
      <c r="U47" s="169"/>
      <c r="V47" s="169"/>
      <c r="W47" s="169"/>
      <c r="X47" s="169"/>
      <c r="Y47" s="140">
        <v>43764</v>
      </c>
      <c r="Z47" s="140"/>
      <c r="AA47" s="140"/>
      <c r="AB47" s="140"/>
      <c r="AC47" s="140"/>
      <c r="AD47" s="141">
        <v>2.2999999999999998</v>
      </c>
      <c r="AE47" s="141"/>
      <c r="AF47" s="141"/>
      <c r="AG47" s="141">
        <v>11.4</v>
      </c>
      <c r="AH47" s="141"/>
      <c r="AI47" s="141"/>
      <c r="AJ47" s="141"/>
      <c r="AK47" s="138" t="s">
        <v>244</v>
      </c>
      <c r="AL47" s="138"/>
      <c r="AM47" s="138"/>
      <c r="AN47" s="138"/>
      <c r="AO47" s="140">
        <v>43744</v>
      </c>
      <c r="AP47" s="140"/>
      <c r="AQ47" s="140"/>
      <c r="AR47" s="140"/>
      <c r="AS47" s="140"/>
      <c r="CL47" s="39"/>
    </row>
    <row r="48" spans="1:90" ht="10.5" customHeight="1" x14ac:dyDescent="0.15">
      <c r="A48" s="144" t="s">
        <v>217</v>
      </c>
      <c r="B48" s="144"/>
      <c r="C48" s="144"/>
      <c r="D48" s="145"/>
      <c r="E48" s="135">
        <v>5</v>
      </c>
      <c r="F48" s="136"/>
      <c r="G48" s="136"/>
      <c r="H48" s="136"/>
      <c r="I48" s="136"/>
      <c r="J48" s="51"/>
      <c r="K48" s="168">
        <v>169.7</v>
      </c>
      <c r="L48" s="168"/>
      <c r="M48" s="168"/>
      <c r="N48" s="168"/>
      <c r="O48" s="158">
        <v>63</v>
      </c>
      <c r="P48" s="158"/>
      <c r="Q48" s="158"/>
      <c r="R48" s="158"/>
      <c r="S48" s="158"/>
      <c r="T48" s="169">
        <v>20.5</v>
      </c>
      <c r="U48" s="169"/>
      <c r="V48" s="169"/>
      <c r="W48" s="169"/>
      <c r="X48" s="169"/>
      <c r="Y48" s="140">
        <v>43777</v>
      </c>
      <c r="Z48" s="140"/>
      <c r="AA48" s="140"/>
      <c r="AB48" s="140"/>
      <c r="AC48" s="140"/>
      <c r="AD48" s="141">
        <v>1.6</v>
      </c>
      <c r="AE48" s="141"/>
      <c r="AF48" s="141"/>
      <c r="AG48" s="141">
        <v>7.4</v>
      </c>
      <c r="AH48" s="141"/>
      <c r="AI48" s="141"/>
      <c r="AJ48" s="141"/>
      <c r="AK48" s="138" t="s">
        <v>245</v>
      </c>
      <c r="AL48" s="138"/>
      <c r="AM48" s="138"/>
      <c r="AN48" s="138"/>
      <c r="AO48" s="140">
        <v>43791</v>
      </c>
      <c r="AP48" s="140"/>
      <c r="AQ48" s="140"/>
      <c r="AR48" s="140"/>
      <c r="AS48" s="140"/>
      <c r="CL48" s="39"/>
    </row>
    <row r="49" spans="1:90" ht="11.25" customHeight="1" thickBot="1" x14ac:dyDescent="0.2">
      <c r="A49" s="160" t="s">
        <v>218</v>
      </c>
      <c r="B49" s="160"/>
      <c r="C49" s="160"/>
      <c r="D49" s="161"/>
      <c r="E49" s="173">
        <v>7.3</v>
      </c>
      <c r="F49" s="174"/>
      <c r="G49" s="174"/>
      <c r="H49" s="174"/>
      <c r="I49" s="174"/>
      <c r="J49" s="53"/>
      <c r="K49" s="174">
        <v>88.3</v>
      </c>
      <c r="L49" s="174"/>
      <c r="M49" s="174"/>
      <c r="N49" s="174"/>
      <c r="O49" s="162">
        <v>124.5</v>
      </c>
      <c r="P49" s="162"/>
      <c r="Q49" s="162"/>
      <c r="R49" s="162"/>
      <c r="S49" s="162"/>
      <c r="T49" s="171">
        <v>38</v>
      </c>
      <c r="U49" s="171"/>
      <c r="V49" s="171"/>
      <c r="W49" s="171"/>
      <c r="X49" s="171"/>
      <c r="Y49" s="170">
        <v>43802</v>
      </c>
      <c r="Z49" s="170"/>
      <c r="AA49" s="170"/>
      <c r="AB49" s="170"/>
      <c r="AC49" s="170"/>
      <c r="AD49" s="182">
        <v>2.2000000000000002</v>
      </c>
      <c r="AE49" s="182"/>
      <c r="AF49" s="182"/>
      <c r="AG49" s="182">
        <v>8.8000000000000007</v>
      </c>
      <c r="AH49" s="182"/>
      <c r="AI49" s="182"/>
      <c r="AJ49" s="182"/>
      <c r="AK49" s="138" t="s">
        <v>246</v>
      </c>
      <c r="AL49" s="138"/>
      <c r="AM49" s="138"/>
      <c r="AN49" s="138"/>
      <c r="AO49" s="170">
        <v>43803</v>
      </c>
      <c r="AP49" s="170"/>
      <c r="AQ49" s="170"/>
      <c r="AR49" s="170"/>
      <c r="AS49" s="170"/>
      <c r="CL49" s="39"/>
    </row>
    <row r="50" spans="1:90" ht="16.5" customHeight="1" x14ac:dyDescent="0.15">
      <c r="A50" s="178" t="s">
        <v>53</v>
      </c>
      <c r="B50" s="178"/>
      <c r="C50" s="178"/>
      <c r="D50" s="179"/>
      <c r="E50" s="154" t="s">
        <v>72</v>
      </c>
      <c r="F50" s="155"/>
      <c r="G50" s="155"/>
      <c r="H50" s="155"/>
      <c r="I50" s="155"/>
      <c r="J50" s="156"/>
      <c r="K50" s="156"/>
      <c r="L50" s="156"/>
      <c r="M50" s="156"/>
      <c r="N50" s="156"/>
      <c r="O50" s="156"/>
      <c r="P50" s="156"/>
      <c r="Q50" s="156"/>
      <c r="R50" s="156"/>
      <c r="S50" s="157"/>
      <c r="T50" s="154" t="s">
        <v>74</v>
      </c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83"/>
      <c r="AI50" s="177" t="s">
        <v>75</v>
      </c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</row>
    <row r="51" spans="1:90" ht="16.5" customHeight="1" x14ac:dyDescent="0.15">
      <c r="A51" s="149"/>
      <c r="B51" s="149"/>
      <c r="C51" s="149"/>
      <c r="D51" s="150"/>
      <c r="E51" s="148" t="s">
        <v>124</v>
      </c>
      <c r="F51" s="149"/>
      <c r="G51" s="149"/>
      <c r="H51" s="149"/>
      <c r="I51" s="150"/>
      <c r="J51" s="151" t="s">
        <v>66</v>
      </c>
      <c r="K51" s="152"/>
      <c r="L51" s="152"/>
      <c r="M51" s="152"/>
      <c r="N51" s="153"/>
      <c r="O51" s="148" t="s">
        <v>73</v>
      </c>
      <c r="P51" s="149"/>
      <c r="Q51" s="149"/>
      <c r="R51" s="149"/>
      <c r="S51" s="150"/>
      <c r="T51" s="148" t="s">
        <v>67</v>
      </c>
      <c r="U51" s="149"/>
      <c r="V51" s="150"/>
      <c r="W51" s="148" t="s">
        <v>68</v>
      </c>
      <c r="X51" s="149"/>
      <c r="Y51" s="150"/>
      <c r="Z51" s="148" t="s">
        <v>69</v>
      </c>
      <c r="AA51" s="149"/>
      <c r="AB51" s="150"/>
      <c r="AC51" s="148" t="s">
        <v>70</v>
      </c>
      <c r="AD51" s="149"/>
      <c r="AE51" s="150"/>
      <c r="AF51" s="148" t="s">
        <v>71</v>
      </c>
      <c r="AG51" s="149"/>
      <c r="AH51" s="150"/>
      <c r="AI51" s="148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</row>
    <row r="52" spans="1:90" ht="10.5" customHeight="1" x14ac:dyDescent="0.15">
      <c r="A52" s="144" t="s">
        <v>238</v>
      </c>
      <c r="B52" s="180"/>
      <c r="C52" s="180"/>
      <c r="D52" s="181"/>
      <c r="E52" s="163">
        <v>25</v>
      </c>
      <c r="F52" s="164"/>
      <c r="G52" s="164"/>
      <c r="H52" s="164"/>
      <c r="I52" s="164"/>
      <c r="J52" s="164">
        <v>180</v>
      </c>
      <c r="K52" s="164"/>
      <c r="L52" s="164"/>
      <c r="M52" s="164"/>
      <c r="N52" s="164"/>
      <c r="O52" s="164">
        <v>160</v>
      </c>
      <c r="P52" s="164"/>
      <c r="Q52" s="164"/>
      <c r="R52" s="164"/>
      <c r="S52" s="164"/>
      <c r="T52" s="164">
        <v>133</v>
      </c>
      <c r="U52" s="164"/>
      <c r="V52" s="164"/>
      <c r="W52" s="164">
        <v>6</v>
      </c>
      <c r="X52" s="164"/>
      <c r="Y52" s="164"/>
      <c r="Z52" s="164">
        <v>1</v>
      </c>
      <c r="AA52" s="164"/>
      <c r="AB52" s="164"/>
      <c r="AC52" s="164">
        <v>18</v>
      </c>
      <c r="AD52" s="164"/>
      <c r="AE52" s="164"/>
      <c r="AF52" s="164">
        <v>8</v>
      </c>
      <c r="AG52" s="164"/>
      <c r="AH52" s="164"/>
      <c r="AI52" s="176" t="s">
        <v>186</v>
      </c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</row>
    <row r="53" spans="1:90" ht="10.5" customHeight="1" x14ac:dyDescent="0.15">
      <c r="A53" s="144" t="s">
        <v>205</v>
      </c>
      <c r="B53" s="180"/>
      <c r="C53" s="180"/>
      <c r="D53" s="181"/>
      <c r="E53" s="146">
        <v>31</v>
      </c>
      <c r="F53" s="147"/>
      <c r="G53" s="147"/>
      <c r="H53" s="147"/>
      <c r="I53" s="147"/>
      <c r="J53" s="147">
        <v>180</v>
      </c>
      <c r="K53" s="147"/>
      <c r="L53" s="147"/>
      <c r="M53" s="147"/>
      <c r="N53" s="147"/>
      <c r="O53" s="147">
        <v>154</v>
      </c>
      <c r="P53" s="147"/>
      <c r="Q53" s="147"/>
      <c r="R53" s="147"/>
      <c r="S53" s="147"/>
      <c r="T53" s="164">
        <v>148</v>
      </c>
      <c r="U53" s="164"/>
      <c r="V53" s="164"/>
      <c r="W53" s="164">
        <v>6</v>
      </c>
      <c r="X53" s="164"/>
      <c r="Y53" s="164"/>
      <c r="Z53" s="164">
        <v>8</v>
      </c>
      <c r="AA53" s="164"/>
      <c r="AB53" s="164"/>
      <c r="AC53" s="164">
        <v>21</v>
      </c>
      <c r="AD53" s="164"/>
      <c r="AE53" s="164"/>
      <c r="AF53" s="164">
        <v>7</v>
      </c>
      <c r="AG53" s="164"/>
      <c r="AH53" s="164"/>
      <c r="AI53" s="176">
        <v>1</v>
      </c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</row>
    <row r="54" spans="1:90" ht="10.5" customHeight="1" x14ac:dyDescent="0.15">
      <c r="A54" s="144" t="s">
        <v>206</v>
      </c>
      <c r="B54" s="180"/>
      <c r="C54" s="180"/>
      <c r="D54" s="181"/>
      <c r="E54" s="146">
        <v>20</v>
      </c>
      <c r="F54" s="147"/>
      <c r="G54" s="147"/>
      <c r="H54" s="147"/>
      <c r="I54" s="147"/>
      <c r="J54" s="147">
        <v>180</v>
      </c>
      <c r="K54" s="147"/>
      <c r="L54" s="147"/>
      <c r="M54" s="147"/>
      <c r="N54" s="147"/>
      <c r="O54" s="147">
        <v>166</v>
      </c>
      <c r="P54" s="147"/>
      <c r="Q54" s="147"/>
      <c r="R54" s="147"/>
      <c r="S54" s="147"/>
      <c r="T54" s="147">
        <v>145</v>
      </c>
      <c r="U54" s="147"/>
      <c r="V54" s="147"/>
      <c r="W54" s="147">
        <v>11</v>
      </c>
      <c r="X54" s="147"/>
      <c r="Y54" s="147"/>
      <c r="Z54" s="147">
        <v>3</v>
      </c>
      <c r="AA54" s="147"/>
      <c r="AB54" s="147"/>
      <c r="AC54" s="147">
        <v>13</v>
      </c>
      <c r="AD54" s="147"/>
      <c r="AE54" s="147"/>
      <c r="AF54" s="147">
        <v>9</v>
      </c>
      <c r="AG54" s="147"/>
      <c r="AH54" s="147"/>
      <c r="AI54" s="176">
        <v>26</v>
      </c>
      <c r="AJ54" s="176"/>
      <c r="AK54" s="176"/>
      <c r="AL54" s="176"/>
      <c r="AM54" s="176"/>
      <c r="AN54" s="176"/>
      <c r="AO54" s="176"/>
      <c r="AP54" s="176"/>
      <c r="AQ54" s="176"/>
      <c r="AR54" s="176"/>
      <c r="AS54" s="176"/>
    </row>
    <row r="55" spans="1:90" ht="10.5" customHeight="1" x14ac:dyDescent="0.15">
      <c r="A55" s="144" t="s">
        <v>236</v>
      </c>
      <c r="B55" s="180"/>
      <c r="C55" s="180"/>
      <c r="D55" s="181"/>
      <c r="E55" s="146">
        <v>26</v>
      </c>
      <c r="F55" s="147"/>
      <c r="G55" s="147"/>
      <c r="H55" s="147"/>
      <c r="I55" s="147"/>
      <c r="J55" s="147">
        <v>185</v>
      </c>
      <c r="K55" s="147"/>
      <c r="L55" s="147"/>
      <c r="M55" s="147"/>
      <c r="N55" s="147"/>
      <c r="O55" s="147">
        <v>154</v>
      </c>
      <c r="P55" s="147"/>
      <c r="Q55" s="147"/>
      <c r="R55" s="147"/>
      <c r="S55" s="147"/>
      <c r="T55" s="147">
        <v>125</v>
      </c>
      <c r="U55" s="147"/>
      <c r="V55" s="147"/>
      <c r="W55" s="147">
        <v>13</v>
      </c>
      <c r="X55" s="147"/>
      <c r="Y55" s="147"/>
      <c r="Z55" s="147">
        <v>2</v>
      </c>
      <c r="AA55" s="147"/>
      <c r="AB55" s="147"/>
      <c r="AC55" s="147">
        <v>19</v>
      </c>
      <c r="AD55" s="147"/>
      <c r="AE55" s="147"/>
      <c r="AF55" s="147">
        <v>8</v>
      </c>
      <c r="AG55" s="147"/>
      <c r="AH55" s="147"/>
      <c r="AI55" s="176">
        <v>3</v>
      </c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</row>
    <row r="56" spans="1:90" ht="10.5" customHeight="1" x14ac:dyDescent="0.15">
      <c r="A56" s="144" t="s">
        <v>239</v>
      </c>
      <c r="B56" s="180"/>
      <c r="C56" s="180"/>
      <c r="D56" s="181"/>
      <c r="E56" s="146">
        <f>SUM(E58:I69)</f>
        <v>31</v>
      </c>
      <c r="F56" s="147"/>
      <c r="G56" s="147"/>
      <c r="H56" s="147"/>
      <c r="I56" s="147"/>
      <c r="J56" s="147">
        <f>SUM(J58:N69)</f>
        <v>202</v>
      </c>
      <c r="K56" s="147"/>
      <c r="L56" s="147"/>
      <c r="M56" s="147"/>
      <c r="N56" s="147"/>
      <c r="O56" s="147">
        <f>SUM(O58:S69)</f>
        <v>132</v>
      </c>
      <c r="P56" s="147"/>
      <c r="Q56" s="147"/>
      <c r="R56" s="147"/>
      <c r="S56" s="147"/>
      <c r="T56" s="147">
        <f>SUM(T58:V69)</f>
        <v>117</v>
      </c>
      <c r="U56" s="147"/>
      <c r="V56" s="147"/>
      <c r="W56" s="147">
        <f t="shared" ref="W56" si="0">SUM(W58:Y69)</f>
        <v>20</v>
      </c>
      <c r="X56" s="147"/>
      <c r="Y56" s="147"/>
      <c r="Z56" s="147">
        <f t="shared" ref="Z56" si="1">SUM(Z58:AB69)</f>
        <v>5</v>
      </c>
      <c r="AA56" s="147"/>
      <c r="AB56" s="147"/>
      <c r="AC56" s="147">
        <f t="shared" ref="AC56" si="2">SUM(AC58:AE69)</f>
        <v>15</v>
      </c>
      <c r="AD56" s="147"/>
      <c r="AE56" s="147"/>
      <c r="AF56" s="147">
        <f t="shared" ref="AF56" si="3">SUM(AF58:AH69)</f>
        <v>11</v>
      </c>
      <c r="AG56" s="147"/>
      <c r="AH56" s="147"/>
      <c r="AI56" s="176">
        <f>SUM(AI58:AS69)</f>
        <v>6</v>
      </c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</row>
    <row r="57" spans="1:90" ht="6" customHeight="1" x14ac:dyDescent="0.15">
      <c r="A57" s="144"/>
      <c r="B57" s="144"/>
      <c r="C57" s="144"/>
      <c r="D57" s="145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spans="1:90" ht="10.5" customHeight="1" x14ac:dyDescent="0.15">
      <c r="A58" s="144" t="s">
        <v>207</v>
      </c>
      <c r="B58" s="144"/>
      <c r="C58" s="144"/>
      <c r="D58" s="145"/>
      <c r="E58" s="175">
        <v>0</v>
      </c>
      <c r="F58" s="143"/>
      <c r="G58" s="143"/>
      <c r="H58" s="143"/>
      <c r="I58" s="143"/>
      <c r="J58" s="166">
        <v>16</v>
      </c>
      <c r="K58" s="166"/>
      <c r="L58" s="166"/>
      <c r="M58" s="166"/>
      <c r="N58" s="166"/>
      <c r="O58" s="166">
        <v>15</v>
      </c>
      <c r="P58" s="166"/>
      <c r="Q58" s="166"/>
      <c r="R58" s="166"/>
      <c r="S58" s="166"/>
      <c r="T58" s="143">
        <v>10</v>
      </c>
      <c r="U58" s="143"/>
      <c r="V58" s="143"/>
      <c r="W58" s="166">
        <v>9</v>
      </c>
      <c r="X58" s="166"/>
      <c r="Y58" s="166"/>
      <c r="Z58" s="143">
        <v>0</v>
      </c>
      <c r="AA58" s="143"/>
      <c r="AB58" s="143"/>
      <c r="AC58" s="143">
        <v>1</v>
      </c>
      <c r="AD58" s="143"/>
      <c r="AE58" s="143"/>
      <c r="AF58" s="143">
        <v>2</v>
      </c>
      <c r="AG58" s="143"/>
      <c r="AH58" s="143"/>
      <c r="AI58" s="176" t="s">
        <v>194</v>
      </c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</row>
    <row r="59" spans="1:90" ht="10.5" customHeight="1" x14ac:dyDescent="0.15">
      <c r="A59" s="144" t="s">
        <v>208</v>
      </c>
      <c r="B59" s="144"/>
      <c r="C59" s="144"/>
      <c r="D59" s="145"/>
      <c r="E59" s="143">
        <v>3</v>
      </c>
      <c r="F59" s="143"/>
      <c r="G59" s="143"/>
      <c r="H59" s="143"/>
      <c r="I59" s="143"/>
      <c r="J59" s="143">
        <v>16</v>
      </c>
      <c r="K59" s="143"/>
      <c r="L59" s="143"/>
      <c r="M59" s="143"/>
      <c r="N59" s="143"/>
      <c r="O59" s="166">
        <v>9</v>
      </c>
      <c r="P59" s="166"/>
      <c r="Q59" s="166"/>
      <c r="R59" s="166"/>
      <c r="S59" s="166"/>
      <c r="T59" s="143">
        <v>8</v>
      </c>
      <c r="U59" s="143"/>
      <c r="V59" s="143"/>
      <c r="W59" s="143">
        <v>9</v>
      </c>
      <c r="X59" s="143"/>
      <c r="Y59" s="143"/>
      <c r="Z59" s="143">
        <v>0</v>
      </c>
      <c r="AA59" s="143"/>
      <c r="AB59" s="143"/>
      <c r="AC59" s="143">
        <v>1</v>
      </c>
      <c r="AD59" s="143"/>
      <c r="AE59" s="143"/>
      <c r="AF59" s="143">
        <v>1</v>
      </c>
      <c r="AG59" s="143"/>
      <c r="AH59" s="143"/>
      <c r="AI59" s="176" t="s">
        <v>194</v>
      </c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</row>
    <row r="60" spans="1:90" ht="10.5" customHeight="1" x14ac:dyDescent="0.15">
      <c r="A60" s="144" t="s">
        <v>209</v>
      </c>
      <c r="B60" s="144"/>
      <c r="C60" s="144"/>
      <c r="D60" s="145"/>
      <c r="E60" s="175">
        <v>7</v>
      </c>
      <c r="F60" s="143"/>
      <c r="G60" s="143"/>
      <c r="H60" s="143"/>
      <c r="I60" s="143"/>
      <c r="J60" s="143">
        <v>16</v>
      </c>
      <c r="K60" s="143"/>
      <c r="L60" s="143"/>
      <c r="M60" s="143"/>
      <c r="N60" s="143"/>
      <c r="O60" s="166">
        <v>8</v>
      </c>
      <c r="P60" s="166"/>
      <c r="Q60" s="166"/>
      <c r="R60" s="166"/>
      <c r="S60" s="166"/>
      <c r="T60" s="143">
        <v>9</v>
      </c>
      <c r="U60" s="143"/>
      <c r="V60" s="143"/>
      <c r="W60" s="143">
        <v>0</v>
      </c>
      <c r="X60" s="143"/>
      <c r="Y60" s="143"/>
      <c r="Z60" s="143">
        <v>0</v>
      </c>
      <c r="AA60" s="143"/>
      <c r="AB60" s="143"/>
      <c r="AC60" s="143">
        <v>2</v>
      </c>
      <c r="AD60" s="143"/>
      <c r="AE60" s="143"/>
      <c r="AF60" s="143">
        <v>2</v>
      </c>
      <c r="AG60" s="143"/>
      <c r="AH60" s="143"/>
      <c r="AI60" s="176" t="s">
        <v>194</v>
      </c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U60" s="45"/>
      <c r="AV60" s="46"/>
      <c r="AW60" s="46"/>
      <c r="AX60" s="46"/>
      <c r="AY60" s="46"/>
      <c r="AZ60" s="46"/>
      <c r="BA60" s="46"/>
      <c r="BB60" s="46"/>
      <c r="BC60" s="46"/>
    </row>
    <row r="61" spans="1:90" ht="10.5" customHeight="1" x14ac:dyDescent="0.15">
      <c r="A61" s="144" t="s">
        <v>210</v>
      </c>
      <c r="B61" s="144"/>
      <c r="C61" s="144"/>
      <c r="D61" s="145"/>
      <c r="E61" s="143">
        <v>3</v>
      </c>
      <c r="F61" s="143"/>
      <c r="G61" s="143"/>
      <c r="H61" s="143"/>
      <c r="I61" s="143"/>
      <c r="J61" s="143">
        <f>30-E61-O61</f>
        <v>19</v>
      </c>
      <c r="K61" s="143"/>
      <c r="L61" s="143"/>
      <c r="M61" s="143"/>
      <c r="N61" s="143"/>
      <c r="O61" s="166">
        <v>8</v>
      </c>
      <c r="P61" s="166"/>
      <c r="Q61" s="166"/>
      <c r="R61" s="166"/>
      <c r="S61" s="166"/>
      <c r="T61" s="143">
        <v>5</v>
      </c>
      <c r="U61" s="143"/>
      <c r="V61" s="143"/>
      <c r="W61" s="143">
        <v>0</v>
      </c>
      <c r="X61" s="143"/>
      <c r="Y61" s="143"/>
      <c r="Z61" s="143">
        <v>1</v>
      </c>
      <c r="AA61" s="143"/>
      <c r="AB61" s="143"/>
      <c r="AC61" s="143">
        <v>0</v>
      </c>
      <c r="AD61" s="143"/>
      <c r="AE61" s="143"/>
      <c r="AF61" s="143">
        <v>3</v>
      </c>
      <c r="AG61" s="143"/>
      <c r="AH61" s="143"/>
      <c r="AI61" s="176" t="s">
        <v>194</v>
      </c>
      <c r="AJ61" s="176"/>
      <c r="AK61" s="176"/>
      <c r="AL61" s="176"/>
      <c r="AM61" s="176"/>
      <c r="AN61" s="176"/>
      <c r="AO61" s="176"/>
      <c r="AP61" s="176"/>
      <c r="AQ61" s="176"/>
      <c r="AR61" s="176"/>
      <c r="AS61" s="176"/>
    </row>
    <row r="62" spans="1:90" ht="10.5" customHeight="1" x14ac:dyDescent="0.15">
      <c r="A62" s="144" t="s">
        <v>211</v>
      </c>
      <c r="B62" s="144"/>
      <c r="C62" s="144"/>
      <c r="D62" s="145"/>
      <c r="E62" s="143">
        <v>1</v>
      </c>
      <c r="F62" s="143"/>
      <c r="G62" s="143"/>
      <c r="H62" s="143"/>
      <c r="I62" s="143"/>
      <c r="J62" s="143">
        <f>31-E62-O62</f>
        <v>15</v>
      </c>
      <c r="K62" s="143"/>
      <c r="L62" s="143"/>
      <c r="M62" s="143"/>
      <c r="N62" s="143"/>
      <c r="O62" s="166">
        <v>15</v>
      </c>
      <c r="P62" s="166"/>
      <c r="Q62" s="166"/>
      <c r="R62" s="166"/>
      <c r="S62" s="166"/>
      <c r="T62" s="143">
        <v>13</v>
      </c>
      <c r="U62" s="143"/>
      <c r="V62" s="143"/>
      <c r="W62" s="143">
        <v>0</v>
      </c>
      <c r="X62" s="143"/>
      <c r="Y62" s="143"/>
      <c r="Z62" s="143">
        <v>3</v>
      </c>
      <c r="AA62" s="143"/>
      <c r="AB62" s="143"/>
      <c r="AC62" s="143">
        <v>1</v>
      </c>
      <c r="AD62" s="143"/>
      <c r="AE62" s="143"/>
      <c r="AF62" s="143">
        <v>0</v>
      </c>
      <c r="AG62" s="143"/>
      <c r="AH62" s="143"/>
      <c r="AI62" s="176" t="s">
        <v>194</v>
      </c>
      <c r="AJ62" s="176"/>
      <c r="AK62" s="176"/>
      <c r="AL62" s="176"/>
      <c r="AM62" s="176"/>
      <c r="AN62" s="176"/>
      <c r="AO62" s="176"/>
      <c r="AP62" s="176"/>
      <c r="AQ62" s="176"/>
      <c r="AR62" s="176"/>
      <c r="AS62" s="176"/>
    </row>
    <row r="63" spans="1:90" ht="10.5" customHeight="1" x14ac:dyDescent="0.15">
      <c r="A63" s="144" t="s">
        <v>212</v>
      </c>
      <c r="B63" s="144"/>
      <c r="C63" s="144"/>
      <c r="D63" s="145"/>
      <c r="E63" s="175">
        <v>1</v>
      </c>
      <c r="F63" s="143"/>
      <c r="G63" s="143"/>
      <c r="H63" s="143"/>
      <c r="I63" s="143"/>
      <c r="J63" s="143">
        <f>30-E63-O63</f>
        <v>11</v>
      </c>
      <c r="K63" s="143"/>
      <c r="L63" s="143"/>
      <c r="M63" s="143"/>
      <c r="N63" s="143"/>
      <c r="O63" s="166">
        <v>18</v>
      </c>
      <c r="P63" s="166"/>
      <c r="Q63" s="166"/>
      <c r="R63" s="166"/>
      <c r="S63" s="166"/>
      <c r="T63" s="143">
        <v>12</v>
      </c>
      <c r="U63" s="143"/>
      <c r="V63" s="143"/>
      <c r="W63" s="143">
        <v>0</v>
      </c>
      <c r="X63" s="143"/>
      <c r="Y63" s="143"/>
      <c r="Z63" s="143">
        <v>0</v>
      </c>
      <c r="AA63" s="143"/>
      <c r="AB63" s="143"/>
      <c r="AC63" s="143">
        <v>3</v>
      </c>
      <c r="AD63" s="143"/>
      <c r="AE63" s="143"/>
      <c r="AF63" s="143">
        <v>0</v>
      </c>
      <c r="AG63" s="143"/>
      <c r="AH63" s="143"/>
      <c r="AI63" s="176" t="s">
        <v>194</v>
      </c>
      <c r="AJ63" s="176"/>
      <c r="AK63" s="176"/>
      <c r="AL63" s="176"/>
      <c r="AM63" s="176"/>
      <c r="AN63" s="176"/>
      <c r="AO63" s="176"/>
      <c r="AP63" s="176"/>
      <c r="AQ63" s="176"/>
      <c r="AR63" s="176"/>
      <c r="AS63" s="176"/>
    </row>
    <row r="64" spans="1:90" ht="10.5" customHeight="1" x14ac:dyDescent="0.15">
      <c r="A64" s="144" t="s">
        <v>213</v>
      </c>
      <c r="B64" s="144"/>
      <c r="C64" s="144"/>
      <c r="D64" s="145"/>
      <c r="E64" s="175">
        <v>2</v>
      </c>
      <c r="F64" s="143"/>
      <c r="G64" s="143"/>
      <c r="H64" s="143"/>
      <c r="I64" s="143"/>
      <c r="J64" s="143">
        <f t="shared" ref="J64:J65" si="4">31-E64-O64</f>
        <v>18</v>
      </c>
      <c r="K64" s="143"/>
      <c r="L64" s="143"/>
      <c r="M64" s="143"/>
      <c r="N64" s="143"/>
      <c r="O64" s="166">
        <v>11</v>
      </c>
      <c r="P64" s="166"/>
      <c r="Q64" s="166"/>
      <c r="R64" s="166"/>
      <c r="S64" s="166"/>
      <c r="T64" s="143">
        <v>10</v>
      </c>
      <c r="U64" s="143"/>
      <c r="V64" s="143"/>
      <c r="W64" s="143">
        <v>0</v>
      </c>
      <c r="X64" s="143"/>
      <c r="Y64" s="143"/>
      <c r="Z64" s="143">
        <v>0</v>
      </c>
      <c r="AA64" s="143"/>
      <c r="AB64" s="143"/>
      <c r="AC64" s="143">
        <v>0</v>
      </c>
      <c r="AD64" s="143"/>
      <c r="AE64" s="143"/>
      <c r="AF64" s="143">
        <v>1</v>
      </c>
      <c r="AG64" s="143"/>
      <c r="AH64" s="143"/>
      <c r="AI64" s="176">
        <v>2</v>
      </c>
      <c r="AJ64" s="176"/>
      <c r="AK64" s="176"/>
      <c r="AL64" s="176"/>
      <c r="AM64" s="176"/>
      <c r="AN64" s="176"/>
      <c r="AO64" s="176"/>
      <c r="AP64" s="176"/>
      <c r="AQ64" s="176"/>
      <c r="AR64" s="176"/>
      <c r="AS64" s="176"/>
    </row>
    <row r="65" spans="1:88" ht="10.5" customHeight="1" x14ac:dyDescent="0.15">
      <c r="A65" s="144" t="s">
        <v>214</v>
      </c>
      <c r="B65" s="144"/>
      <c r="C65" s="144"/>
      <c r="D65" s="145"/>
      <c r="E65" s="143">
        <v>3</v>
      </c>
      <c r="F65" s="143"/>
      <c r="G65" s="143"/>
      <c r="H65" s="143"/>
      <c r="I65" s="143"/>
      <c r="J65" s="143">
        <f t="shared" si="4"/>
        <v>22</v>
      </c>
      <c r="K65" s="143"/>
      <c r="L65" s="143"/>
      <c r="M65" s="143"/>
      <c r="N65" s="143"/>
      <c r="O65" s="166">
        <v>6</v>
      </c>
      <c r="P65" s="166"/>
      <c r="Q65" s="166"/>
      <c r="R65" s="166"/>
      <c r="S65" s="166"/>
      <c r="T65" s="143">
        <v>5</v>
      </c>
      <c r="U65" s="143"/>
      <c r="V65" s="143"/>
      <c r="W65" s="143">
        <v>0</v>
      </c>
      <c r="X65" s="143"/>
      <c r="Y65" s="143"/>
      <c r="Z65" s="143">
        <v>0</v>
      </c>
      <c r="AA65" s="143"/>
      <c r="AB65" s="143"/>
      <c r="AC65" s="143">
        <v>1</v>
      </c>
      <c r="AD65" s="143"/>
      <c r="AE65" s="143"/>
      <c r="AF65" s="143">
        <v>0</v>
      </c>
      <c r="AG65" s="143"/>
      <c r="AH65" s="143"/>
      <c r="AI65" s="176">
        <v>1</v>
      </c>
      <c r="AJ65" s="176"/>
      <c r="AK65" s="176"/>
      <c r="AL65" s="176"/>
      <c r="AM65" s="176"/>
      <c r="AN65" s="176"/>
      <c r="AO65" s="176"/>
      <c r="AP65" s="176"/>
      <c r="AQ65" s="176"/>
      <c r="AR65" s="176"/>
      <c r="AS65" s="176"/>
    </row>
    <row r="66" spans="1:88" ht="10.5" customHeight="1" x14ac:dyDescent="0.15">
      <c r="A66" s="144" t="s">
        <v>215</v>
      </c>
      <c r="B66" s="144"/>
      <c r="C66" s="144"/>
      <c r="D66" s="145"/>
      <c r="E66" s="143">
        <v>3</v>
      </c>
      <c r="F66" s="143"/>
      <c r="G66" s="143"/>
      <c r="H66" s="143"/>
      <c r="I66" s="143"/>
      <c r="J66" s="143">
        <f>30-E66-O66</f>
        <v>14</v>
      </c>
      <c r="K66" s="143"/>
      <c r="L66" s="143"/>
      <c r="M66" s="143"/>
      <c r="N66" s="143"/>
      <c r="O66" s="166">
        <v>13</v>
      </c>
      <c r="P66" s="166"/>
      <c r="Q66" s="166"/>
      <c r="R66" s="166"/>
      <c r="S66" s="166"/>
      <c r="T66" s="143">
        <v>15</v>
      </c>
      <c r="U66" s="143"/>
      <c r="V66" s="143"/>
      <c r="W66" s="143">
        <v>0</v>
      </c>
      <c r="X66" s="143"/>
      <c r="Y66" s="143"/>
      <c r="Z66" s="143">
        <v>0</v>
      </c>
      <c r="AA66" s="143"/>
      <c r="AB66" s="143"/>
      <c r="AC66" s="143">
        <v>4</v>
      </c>
      <c r="AD66" s="143"/>
      <c r="AE66" s="143"/>
      <c r="AF66" s="143">
        <v>1</v>
      </c>
      <c r="AG66" s="143"/>
      <c r="AH66" s="143"/>
      <c r="AI66" s="176" t="s">
        <v>194</v>
      </c>
      <c r="AJ66" s="176"/>
      <c r="AK66" s="176"/>
      <c r="AL66" s="176"/>
      <c r="AM66" s="176"/>
      <c r="AN66" s="176"/>
      <c r="AO66" s="176"/>
      <c r="AP66" s="176"/>
      <c r="AQ66" s="176"/>
      <c r="AR66" s="176"/>
      <c r="AS66" s="176"/>
    </row>
    <row r="67" spans="1:88" ht="10.5" customHeight="1" x14ac:dyDescent="0.15">
      <c r="A67" s="144" t="s">
        <v>216</v>
      </c>
      <c r="B67" s="144"/>
      <c r="C67" s="144"/>
      <c r="D67" s="145"/>
      <c r="E67" s="143">
        <v>1</v>
      </c>
      <c r="F67" s="143"/>
      <c r="G67" s="143"/>
      <c r="H67" s="143"/>
      <c r="I67" s="143"/>
      <c r="J67" s="143">
        <f t="shared" ref="J67" si="5">31-E67-O67</f>
        <v>21</v>
      </c>
      <c r="K67" s="143"/>
      <c r="L67" s="143"/>
      <c r="M67" s="143"/>
      <c r="N67" s="143"/>
      <c r="O67" s="166">
        <v>9</v>
      </c>
      <c r="P67" s="166"/>
      <c r="Q67" s="166"/>
      <c r="R67" s="166"/>
      <c r="S67" s="166"/>
      <c r="T67" s="143">
        <v>7</v>
      </c>
      <c r="U67" s="143"/>
      <c r="V67" s="143"/>
      <c r="W67" s="143">
        <v>0</v>
      </c>
      <c r="X67" s="143"/>
      <c r="Y67" s="143"/>
      <c r="Z67" s="143">
        <v>1</v>
      </c>
      <c r="AA67" s="143"/>
      <c r="AB67" s="143"/>
      <c r="AC67" s="143">
        <v>0</v>
      </c>
      <c r="AD67" s="143"/>
      <c r="AE67" s="143"/>
      <c r="AF67" s="143">
        <v>1</v>
      </c>
      <c r="AG67" s="143"/>
      <c r="AH67" s="143"/>
      <c r="AI67" s="176">
        <v>3</v>
      </c>
      <c r="AJ67" s="176"/>
      <c r="AK67" s="176"/>
      <c r="AL67" s="176"/>
      <c r="AM67" s="176"/>
      <c r="AN67" s="176"/>
      <c r="AO67" s="176"/>
      <c r="AP67" s="176"/>
      <c r="AQ67" s="176"/>
      <c r="AR67" s="176"/>
      <c r="AS67" s="176"/>
    </row>
    <row r="68" spans="1:88" ht="10.5" customHeight="1" x14ac:dyDescent="0.15">
      <c r="A68" s="144" t="s">
        <v>217</v>
      </c>
      <c r="B68" s="144"/>
      <c r="C68" s="144"/>
      <c r="D68" s="145"/>
      <c r="E68" s="143">
        <v>5</v>
      </c>
      <c r="F68" s="143"/>
      <c r="G68" s="143"/>
      <c r="H68" s="143"/>
      <c r="I68" s="143"/>
      <c r="J68" s="143">
        <f>30-E68-O68</f>
        <v>19</v>
      </c>
      <c r="K68" s="143"/>
      <c r="L68" s="143"/>
      <c r="M68" s="143"/>
      <c r="N68" s="143"/>
      <c r="O68" s="166">
        <v>6</v>
      </c>
      <c r="P68" s="166"/>
      <c r="Q68" s="166"/>
      <c r="R68" s="166"/>
      <c r="S68" s="166"/>
      <c r="T68" s="143">
        <v>11</v>
      </c>
      <c r="U68" s="143"/>
      <c r="V68" s="143"/>
      <c r="W68" s="143">
        <v>0</v>
      </c>
      <c r="X68" s="143"/>
      <c r="Y68" s="143"/>
      <c r="Z68" s="143">
        <v>0</v>
      </c>
      <c r="AA68" s="143"/>
      <c r="AB68" s="143"/>
      <c r="AC68" s="143">
        <v>2</v>
      </c>
      <c r="AD68" s="143"/>
      <c r="AE68" s="143"/>
      <c r="AF68" s="143">
        <v>0</v>
      </c>
      <c r="AG68" s="143"/>
      <c r="AH68" s="143"/>
      <c r="AI68" s="176" t="s">
        <v>195</v>
      </c>
      <c r="AJ68" s="176"/>
      <c r="AK68" s="176"/>
      <c r="AL68" s="176"/>
      <c r="AM68" s="176"/>
      <c r="AN68" s="176"/>
      <c r="AO68" s="176"/>
      <c r="AP68" s="176"/>
      <c r="AQ68" s="176"/>
      <c r="AR68" s="176"/>
      <c r="AS68" s="176"/>
    </row>
    <row r="69" spans="1:88" ht="11.25" customHeight="1" thickBot="1" x14ac:dyDescent="0.2">
      <c r="A69" s="160" t="s">
        <v>218</v>
      </c>
      <c r="B69" s="160"/>
      <c r="C69" s="160"/>
      <c r="D69" s="161"/>
      <c r="E69" s="143">
        <v>2</v>
      </c>
      <c r="F69" s="143"/>
      <c r="G69" s="143"/>
      <c r="H69" s="143"/>
      <c r="I69" s="143"/>
      <c r="J69" s="143">
        <f t="shared" ref="J69" si="6">31-E69-O69</f>
        <v>15</v>
      </c>
      <c r="K69" s="143"/>
      <c r="L69" s="143"/>
      <c r="M69" s="143"/>
      <c r="N69" s="143"/>
      <c r="O69" s="166">
        <v>14</v>
      </c>
      <c r="P69" s="166"/>
      <c r="Q69" s="166"/>
      <c r="R69" s="166"/>
      <c r="S69" s="166"/>
      <c r="T69" s="143">
        <v>12</v>
      </c>
      <c r="U69" s="143"/>
      <c r="V69" s="143"/>
      <c r="W69" s="143">
        <v>2</v>
      </c>
      <c r="X69" s="143"/>
      <c r="Y69" s="143"/>
      <c r="Z69" s="143">
        <v>0</v>
      </c>
      <c r="AA69" s="143"/>
      <c r="AB69" s="143"/>
      <c r="AC69" s="143">
        <v>0</v>
      </c>
      <c r="AD69" s="143"/>
      <c r="AE69" s="143"/>
      <c r="AF69" s="143">
        <v>0</v>
      </c>
      <c r="AG69" s="143"/>
      <c r="AH69" s="143"/>
      <c r="AI69" s="167" t="s">
        <v>194</v>
      </c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</row>
    <row r="70" spans="1:88" ht="12.75" customHeight="1" x14ac:dyDescent="0.15">
      <c r="A70" s="59" t="s">
        <v>223</v>
      </c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59"/>
      <c r="AO70" s="59"/>
      <c r="AP70" s="59"/>
      <c r="AQ70" s="59"/>
      <c r="AR70" s="59"/>
      <c r="AS70" s="59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</row>
    <row r="71" spans="1:88" ht="12.75" customHeight="1" x14ac:dyDescent="0.15">
      <c r="A71" s="61" t="s">
        <v>224</v>
      </c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3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  <c r="CI71" s="64"/>
      <c r="CJ71" s="64"/>
    </row>
    <row r="72" spans="1:88" ht="12.75" customHeight="1" x14ac:dyDescent="0.15">
      <c r="A72" s="165">
        <v>2</v>
      </c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AK72" s="165"/>
      <c r="AL72" s="165"/>
      <c r="AM72" s="165"/>
      <c r="AN72" s="165"/>
      <c r="AO72" s="165"/>
      <c r="AP72" s="165"/>
      <c r="AQ72" s="165"/>
      <c r="AR72" s="165"/>
      <c r="AS72" s="63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  <c r="CI72" s="64"/>
      <c r="CJ72" s="64"/>
    </row>
    <row r="73" spans="1:88" ht="12.75" customHeight="1" x14ac:dyDescent="0.15">
      <c r="A73" s="61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5"/>
      <c r="O73" s="62"/>
      <c r="P73" s="62"/>
      <c r="Q73" s="62"/>
      <c r="R73" s="62"/>
      <c r="S73" s="65"/>
      <c r="T73" s="62"/>
      <c r="U73" s="62"/>
      <c r="V73" s="62"/>
      <c r="W73" s="62"/>
      <c r="X73" s="62"/>
      <c r="Y73" s="62"/>
      <c r="Z73" s="62"/>
      <c r="AA73" s="62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3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  <c r="CI73" s="64"/>
      <c r="CJ73" s="64"/>
    </row>
    <row r="74" spans="1:88" x14ac:dyDescent="0.15">
      <c r="A74" s="63"/>
      <c r="B74" s="63"/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  <c r="AH74" s="63"/>
      <c r="AI74" s="63"/>
      <c r="AJ74" s="63"/>
      <c r="AK74" s="63"/>
      <c r="AL74" s="63"/>
      <c r="AM74" s="63"/>
      <c r="AN74" s="63"/>
      <c r="AO74" s="63"/>
      <c r="AP74" s="63"/>
      <c r="AQ74" s="63"/>
      <c r="AR74" s="63"/>
    </row>
    <row r="75" spans="1:88" x14ac:dyDescent="0.15">
      <c r="A75" s="63"/>
      <c r="B75" s="63"/>
      <c r="C75" s="63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201"/>
      <c r="S75" s="201"/>
      <c r="T75" s="201"/>
      <c r="U75" s="201"/>
      <c r="V75" s="201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  <c r="AH75" s="63"/>
      <c r="AI75" s="63"/>
      <c r="AJ75" s="63"/>
      <c r="AK75" s="63"/>
      <c r="AL75" s="63"/>
      <c r="AM75" s="63"/>
      <c r="AN75" s="63"/>
      <c r="AO75" s="63"/>
      <c r="AP75" s="63"/>
      <c r="AQ75" s="63"/>
      <c r="AR75" s="63"/>
    </row>
    <row r="76" spans="1:88" x14ac:dyDescent="0.15">
      <c r="R76" s="201"/>
      <c r="S76" s="201"/>
      <c r="T76" s="201"/>
      <c r="U76" s="201"/>
      <c r="V76" s="201"/>
    </row>
    <row r="77" spans="1:88" x14ac:dyDescent="0.15">
      <c r="R77" s="201"/>
      <c r="S77" s="201"/>
      <c r="T77" s="201"/>
      <c r="U77" s="201"/>
      <c r="V77" s="201"/>
    </row>
    <row r="78" spans="1:88" x14ac:dyDescent="0.15">
      <c r="R78" s="201"/>
      <c r="S78" s="201"/>
      <c r="T78" s="201"/>
      <c r="U78" s="201"/>
      <c r="V78" s="201"/>
    </row>
    <row r="79" spans="1:88" x14ac:dyDescent="0.15">
      <c r="R79" s="201"/>
      <c r="S79" s="201"/>
      <c r="T79" s="201"/>
      <c r="U79" s="201"/>
      <c r="V79" s="201"/>
    </row>
    <row r="80" spans="1:88" x14ac:dyDescent="0.15">
      <c r="R80" s="201"/>
      <c r="S80" s="201"/>
      <c r="T80" s="201"/>
      <c r="U80" s="201"/>
      <c r="V80" s="201"/>
    </row>
    <row r="81" spans="18:22" x14ac:dyDescent="0.15">
      <c r="R81" s="201"/>
      <c r="S81" s="201"/>
      <c r="T81" s="201"/>
      <c r="U81" s="201"/>
      <c r="V81" s="201"/>
    </row>
    <row r="82" spans="18:22" x14ac:dyDescent="0.15">
      <c r="R82" s="201"/>
      <c r="S82" s="201"/>
      <c r="T82" s="201"/>
      <c r="U82" s="201"/>
      <c r="V82" s="201"/>
    </row>
    <row r="83" spans="18:22" x14ac:dyDescent="0.15">
      <c r="R83" s="201"/>
      <c r="S83" s="201"/>
      <c r="T83" s="201"/>
      <c r="U83" s="201"/>
      <c r="V83" s="201"/>
    </row>
    <row r="84" spans="18:22" x14ac:dyDescent="0.15">
      <c r="R84" s="201"/>
      <c r="S84" s="201"/>
      <c r="T84" s="201"/>
      <c r="U84" s="201"/>
      <c r="V84" s="201"/>
    </row>
    <row r="85" spans="18:22" x14ac:dyDescent="0.15">
      <c r="R85" s="201"/>
      <c r="S85" s="201"/>
      <c r="T85" s="201"/>
      <c r="U85" s="201"/>
      <c r="V85" s="201"/>
    </row>
    <row r="95" spans="18:22" x14ac:dyDescent="0.15">
      <c r="R95" s="201"/>
      <c r="S95" s="201"/>
      <c r="T95" s="201"/>
      <c r="U95" s="201"/>
      <c r="V95" s="201"/>
    </row>
  </sheetData>
  <mergeCells count="682">
    <mergeCell ref="AO37:AS37"/>
    <mergeCell ref="Y38:AC38"/>
    <mergeCell ref="AD38:AF38"/>
    <mergeCell ref="AG38:AJ38"/>
    <mergeCell ref="AK38:AN38"/>
    <mergeCell ref="AO38:AS38"/>
    <mergeCell ref="AK37:AN37"/>
    <mergeCell ref="AO36:AS36"/>
    <mergeCell ref="Y36:AC36"/>
    <mergeCell ref="Y42:AC42"/>
    <mergeCell ref="AD39:AF39"/>
    <mergeCell ref="AD37:AF37"/>
    <mergeCell ref="AG37:AJ37"/>
    <mergeCell ref="AD45:AF45"/>
    <mergeCell ref="Y45:AC45"/>
    <mergeCell ref="AK36:AN36"/>
    <mergeCell ref="AD36:AF36"/>
    <mergeCell ref="AG36:AJ36"/>
    <mergeCell ref="A1:AS1"/>
    <mergeCell ref="A7:AS7"/>
    <mergeCell ref="A3:AS3"/>
    <mergeCell ref="A5:AS5"/>
    <mergeCell ref="A6:AS6"/>
    <mergeCell ref="AI57:AS57"/>
    <mergeCell ref="AI58:AS58"/>
    <mergeCell ref="AI59:AS59"/>
    <mergeCell ref="AI60:AS60"/>
    <mergeCell ref="O44:S44"/>
    <mergeCell ref="AF15:AJ15"/>
    <mergeCell ref="AF17:AJ17"/>
    <mergeCell ref="AF16:AJ16"/>
    <mergeCell ref="AF18:AJ18"/>
    <mergeCell ref="AF19:AJ19"/>
    <mergeCell ref="AF20:AJ20"/>
    <mergeCell ref="AF21:AJ21"/>
    <mergeCell ref="AF22:AJ22"/>
    <mergeCell ref="AF23:AJ23"/>
    <mergeCell ref="AK8:AS8"/>
    <mergeCell ref="AK9:AL10"/>
    <mergeCell ref="AK11:AL11"/>
    <mergeCell ref="AK12:AL12"/>
    <mergeCell ref="AK13:AL13"/>
    <mergeCell ref="AK14:AL14"/>
    <mergeCell ref="AK15:AL15"/>
    <mergeCell ref="AK17:AL17"/>
    <mergeCell ref="AK18:AL18"/>
    <mergeCell ref="AM9:AN10"/>
    <mergeCell ref="AO9:AS10"/>
    <mergeCell ref="AO14:AS14"/>
    <mergeCell ref="AO12:AS12"/>
    <mergeCell ref="AM13:AN13"/>
    <mergeCell ref="AO13:AS13"/>
    <mergeCell ref="AM12:AN12"/>
    <mergeCell ref="AM11:AN11"/>
    <mergeCell ref="AM14:AN14"/>
    <mergeCell ref="AO11:AS11"/>
    <mergeCell ref="AM15:AN15"/>
    <mergeCell ref="AO15:AS15"/>
    <mergeCell ref="AK19:AL19"/>
    <mergeCell ref="AK20:AL20"/>
    <mergeCell ref="AK21:AL21"/>
    <mergeCell ref="AK22:AL22"/>
    <mergeCell ref="AK23:AL23"/>
    <mergeCell ref="AK24:AL24"/>
    <mergeCell ref="R21:T21"/>
    <mergeCell ref="R22:T22"/>
    <mergeCell ref="U22:W22"/>
    <mergeCell ref="AC20:AE20"/>
    <mergeCell ref="AC22:AE22"/>
    <mergeCell ref="U21:W21"/>
    <mergeCell ref="R23:T23"/>
    <mergeCell ref="U23:W23"/>
    <mergeCell ref="X24:AB24"/>
    <mergeCell ref="U19:W19"/>
    <mergeCell ref="K34:N34"/>
    <mergeCell ref="K35:N35"/>
    <mergeCell ref="K36:N36"/>
    <mergeCell ref="K38:N38"/>
    <mergeCell ref="O38:S38"/>
    <mergeCell ref="R20:T20"/>
    <mergeCell ref="O22:Q22"/>
    <mergeCell ref="O23:Q23"/>
    <mergeCell ref="O29:AC29"/>
    <mergeCell ref="T30:X31"/>
    <mergeCell ref="T32:X32"/>
    <mergeCell ref="T33:X33"/>
    <mergeCell ref="T34:X34"/>
    <mergeCell ref="T35:X35"/>
    <mergeCell ref="X27:AB27"/>
    <mergeCell ref="X28:AB28"/>
    <mergeCell ref="U28:W28"/>
    <mergeCell ref="O27:Q27"/>
    <mergeCell ref="Y37:AC37"/>
    <mergeCell ref="T36:X36"/>
    <mergeCell ref="T37:X37"/>
    <mergeCell ref="T38:X38"/>
    <mergeCell ref="J20:N20"/>
    <mergeCell ref="J29:N30"/>
    <mergeCell ref="K39:N39"/>
    <mergeCell ref="K40:N40"/>
    <mergeCell ref="K41:N41"/>
    <mergeCell ref="K42:N42"/>
    <mergeCell ref="K43:N43"/>
    <mergeCell ref="K44:N44"/>
    <mergeCell ref="K45:N45"/>
    <mergeCell ref="K46:N46"/>
    <mergeCell ref="E42:I42"/>
    <mergeCell ref="AO32:AS32"/>
    <mergeCell ref="AO35:AS35"/>
    <mergeCell ref="AO33:AS33"/>
    <mergeCell ref="Y35:AC35"/>
    <mergeCell ref="AO34:AS34"/>
    <mergeCell ref="AK34:AN34"/>
    <mergeCell ref="AO28:AS28"/>
    <mergeCell ref="AC28:AE28"/>
    <mergeCell ref="AD35:AF35"/>
    <mergeCell ref="Y34:AC34"/>
    <mergeCell ref="AM28:AN28"/>
    <mergeCell ref="AK28:AL28"/>
    <mergeCell ref="AK35:AN35"/>
    <mergeCell ref="AG35:AJ35"/>
    <mergeCell ref="AK33:AN33"/>
    <mergeCell ref="AG33:AJ33"/>
    <mergeCell ref="AG31:AJ31"/>
    <mergeCell ref="AD29:AS29"/>
    <mergeCell ref="AO31:AS31"/>
    <mergeCell ref="AD30:AF31"/>
    <mergeCell ref="AG30:AS30"/>
    <mergeCell ref="AF28:AJ28"/>
    <mergeCell ref="CL25:CO25"/>
    <mergeCell ref="AX26:BB26"/>
    <mergeCell ref="BC26:BF26"/>
    <mergeCell ref="BG26:BL26"/>
    <mergeCell ref="BM26:BO26"/>
    <mergeCell ref="BP26:BR26"/>
    <mergeCell ref="BS26:BU26"/>
    <mergeCell ref="BV26:BY26"/>
    <mergeCell ref="BZ26:CB26"/>
    <mergeCell ref="CC26:CF26"/>
    <mergeCell ref="CG26:CI26"/>
    <mergeCell ref="CJ26:CK26"/>
    <mergeCell ref="CL26:CO26"/>
    <mergeCell ref="AX25:BB25"/>
    <mergeCell ref="BC25:BF25"/>
    <mergeCell ref="BG25:BL25"/>
    <mergeCell ref="BM25:BO25"/>
    <mergeCell ref="BP25:BR25"/>
    <mergeCell ref="BS25:BU25"/>
    <mergeCell ref="BV25:BY25"/>
    <mergeCell ref="BZ25:CB25"/>
    <mergeCell ref="CC25:CF25"/>
    <mergeCell ref="CG25:CI25"/>
    <mergeCell ref="CJ25:CK25"/>
    <mergeCell ref="BS23:BU23"/>
    <mergeCell ref="BV23:BY23"/>
    <mergeCell ref="BZ23:CB23"/>
    <mergeCell ref="CC23:CF23"/>
    <mergeCell ref="CG23:CI23"/>
    <mergeCell ref="CJ23:CK23"/>
    <mergeCell ref="CL23:CO23"/>
    <mergeCell ref="BC24:BF24"/>
    <mergeCell ref="BG24:BL24"/>
    <mergeCell ref="BM24:BO24"/>
    <mergeCell ref="BP24:BR24"/>
    <mergeCell ref="BS24:BU24"/>
    <mergeCell ref="BV24:BY24"/>
    <mergeCell ref="BZ24:CB24"/>
    <mergeCell ref="CC24:CF24"/>
    <mergeCell ref="CG24:CI24"/>
    <mergeCell ref="CJ24:CK24"/>
    <mergeCell ref="CL24:CO24"/>
    <mergeCell ref="AX23:BB23"/>
    <mergeCell ref="BC23:BF23"/>
    <mergeCell ref="BG23:BL23"/>
    <mergeCell ref="BM23:BO23"/>
    <mergeCell ref="BP23:BR23"/>
    <mergeCell ref="AC16:AE16"/>
    <mergeCell ref="AC21:AE21"/>
    <mergeCell ref="AC18:AE18"/>
    <mergeCell ref="AM21:AN21"/>
    <mergeCell ref="AM23:AN23"/>
    <mergeCell ref="AO23:AS23"/>
    <mergeCell ref="AC17:AE17"/>
    <mergeCell ref="AO18:AS18"/>
    <mergeCell ref="AM19:AN19"/>
    <mergeCell ref="AO22:AS22"/>
    <mergeCell ref="AM22:AN22"/>
    <mergeCell ref="AM18:AN18"/>
    <mergeCell ref="AM17:AN17"/>
    <mergeCell ref="AM16:AN16"/>
    <mergeCell ref="AO16:AS16"/>
    <mergeCell ref="AO17:AS17"/>
    <mergeCell ref="AO19:AS19"/>
    <mergeCell ref="AO20:AS20"/>
    <mergeCell ref="AO21:AS21"/>
    <mergeCell ref="R95:V95"/>
    <mergeCell ref="R75:V75"/>
    <mergeCell ref="R76:V76"/>
    <mergeCell ref="R77:V77"/>
    <mergeCell ref="R78:V78"/>
    <mergeCell ref="R79:V79"/>
    <mergeCell ref="R80:V80"/>
    <mergeCell ref="R81:V81"/>
    <mergeCell ref="R82:V82"/>
    <mergeCell ref="R83:V83"/>
    <mergeCell ref="R84:V84"/>
    <mergeCell ref="R85:V85"/>
    <mergeCell ref="AI66:AS66"/>
    <mergeCell ref="AI67:AS67"/>
    <mergeCell ref="AI68:AS68"/>
    <mergeCell ref="AD34:AF34"/>
    <mergeCell ref="AG34:AJ34"/>
    <mergeCell ref="T44:X44"/>
    <mergeCell ref="AI61:AS61"/>
    <mergeCell ref="AI62:AS62"/>
    <mergeCell ref="AM20:AN20"/>
    <mergeCell ref="AM26:AN26"/>
    <mergeCell ref="AC23:AE23"/>
    <mergeCell ref="AC26:AE26"/>
    <mergeCell ref="AC27:AE27"/>
    <mergeCell ref="Y32:AC32"/>
    <mergeCell ref="AD33:AF33"/>
    <mergeCell ref="U20:W20"/>
    <mergeCell ref="R27:T27"/>
    <mergeCell ref="AD32:AF32"/>
    <mergeCell ref="AG32:AJ32"/>
    <mergeCell ref="AK32:AN32"/>
    <mergeCell ref="X20:AB20"/>
    <mergeCell ref="X21:AB21"/>
    <mergeCell ref="X22:AB22"/>
    <mergeCell ref="X23:AB23"/>
    <mergeCell ref="AM25:AN25"/>
    <mergeCell ref="R26:T26"/>
    <mergeCell ref="U26:W26"/>
    <mergeCell ref="U27:W27"/>
    <mergeCell ref="X26:AB26"/>
    <mergeCell ref="E15:I15"/>
    <mergeCell ref="O47:S47"/>
    <mergeCell ref="O46:S46"/>
    <mergeCell ref="E32:I32"/>
    <mergeCell ref="E33:I33"/>
    <mergeCell ref="E34:I34"/>
    <mergeCell ref="E35:I35"/>
    <mergeCell ref="E36:I36"/>
    <mergeCell ref="E43:I43"/>
    <mergeCell ref="E44:I44"/>
    <mergeCell ref="E45:I45"/>
    <mergeCell ref="E46:I46"/>
    <mergeCell ref="E38:I38"/>
    <mergeCell ref="E39:I39"/>
    <mergeCell ref="E40:I40"/>
    <mergeCell ref="E21:I21"/>
    <mergeCell ref="J21:N21"/>
    <mergeCell ref="E41:I41"/>
    <mergeCell ref="AC19:AE19"/>
    <mergeCell ref="O34:S34"/>
    <mergeCell ref="Y40:AC40"/>
    <mergeCell ref="T48:X48"/>
    <mergeCell ref="O45:S45"/>
    <mergeCell ref="Y44:AC44"/>
    <mergeCell ref="X17:AB17"/>
    <mergeCell ref="X18:AB18"/>
    <mergeCell ref="X19:AB19"/>
    <mergeCell ref="O30:S31"/>
    <mergeCell ref="Y30:AC31"/>
    <mergeCell ref="O42:S42"/>
    <mergeCell ref="Y47:AC47"/>
    <mergeCell ref="X25:AB25"/>
    <mergeCell ref="O21:Q21"/>
    <mergeCell ref="O43:S43"/>
    <mergeCell ref="T42:X42"/>
    <mergeCell ref="T43:X43"/>
    <mergeCell ref="T39:X39"/>
    <mergeCell ref="T40:X40"/>
    <mergeCell ref="T41:X41"/>
    <mergeCell ref="O20:Q20"/>
    <mergeCell ref="Y48:AC48"/>
    <mergeCell ref="Y43:AC43"/>
    <mergeCell ref="Y46:AC46"/>
    <mergeCell ref="A23:D23"/>
    <mergeCell ref="A26:D26"/>
    <mergeCell ref="E23:I23"/>
    <mergeCell ref="J24:N24"/>
    <mergeCell ref="E26:I26"/>
    <mergeCell ref="A24:D24"/>
    <mergeCell ref="A27:D27"/>
    <mergeCell ref="E25:I25"/>
    <mergeCell ref="J25:N25"/>
    <mergeCell ref="E27:I27"/>
    <mergeCell ref="J27:N27"/>
    <mergeCell ref="A25:D25"/>
    <mergeCell ref="E24:I24"/>
    <mergeCell ref="A22:D22"/>
    <mergeCell ref="A21:D21"/>
    <mergeCell ref="J26:N26"/>
    <mergeCell ref="J22:N22"/>
    <mergeCell ref="J23:N23"/>
    <mergeCell ref="E22:I22"/>
    <mergeCell ref="A20:D20"/>
    <mergeCell ref="U9:W10"/>
    <mergeCell ref="A14:D14"/>
    <mergeCell ref="E14:I14"/>
    <mergeCell ref="J14:N14"/>
    <mergeCell ref="J10:N10"/>
    <mergeCell ref="J9:N9"/>
    <mergeCell ref="E10:I10"/>
    <mergeCell ref="E9:I9"/>
    <mergeCell ref="E11:I11"/>
    <mergeCell ref="O17:Q17"/>
    <mergeCell ref="A16:D16"/>
    <mergeCell ref="E16:I16"/>
    <mergeCell ref="J16:N16"/>
    <mergeCell ref="E17:I17"/>
    <mergeCell ref="J17:N17"/>
    <mergeCell ref="O19:Q19"/>
    <mergeCell ref="E20:I20"/>
    <mergeCell ref="R12:T12"/>
    <mergeCell ref="A8:D10"/>
    <mergeCell ref="E8:N8"/>
    <mergeCell ref="R9:T10"/>
    <mergeCell ref="AC9:AE10"/>
    <mergeCell ref="O9:Q10"/>
    <mergeCell ref="O12:Q12"/>
    <mergeCell ref="O14:Q14"/>
    <mergeCell ref="O11:Q11"/>
    <mergeCell ref="U14:W14"/>
    <mergeCell ref="AC12:AE12"/>
    <mergeCell ref="R13:T13"/>
    <mergeCell ref="U13:W13"/>
    <mergeCell ref="AC13:AE13"/>
    <mergeCell ref="O8:AJ8"/>
    <mergeCell ref="AF9:AJ10"/>
    <mergeCell ref="AF11:AJ11"/>
    <mergeCell ref="AF12:AJ12"/>
    <mergeCell ref="AF13:AJ13"/>
    <mergeCell ref="AF14:AJ14"/>
    <mergeCell ref="X9:AB10"/>
    <mergeCell ref="X11:AB11"/>
    <mergeCell ref="J13:N13"/>
    <mergeCell ref="O13:Q13"/>
    <mergeCell ref="J18:N18"/>
    <mergeCell ref="U18:W18"/>
    <mergeCell ref="U16:W16"/>
    <mergeCell ref="U15:W15"/>
    <mergeCell ref="O15:Q15"/>
    <mergeCell ref="R15:T15"/>
    <mergeCell ref="J15:N15"/>
    <mergeCell ref="A19:D19"/>
    <mergeCell ref="E18:I18"/>
    <mergeCell ref="E19:I19"/>
    <mergeCell ref="A18:D18"/>
    <mergeCell ref="O18:Q18"/>
    <mergeCell ref="R18:T18"/>
    <mergeCell ref="R19:T19"/>
    <mergeCell ref="J19:N19"/>
    <mergeCell ref="AC11:AE11"/>
    <mergeCell ref="A11:D11"/>
    <mergeCell ref="A12:D12"/>
    <mergeCell ref="E12:I12"/>
    <mergeCell ref="J12:N12"/>
    <mergeCell ref="J11:N11"/>
    <mergeCell ref="U17:W17"/>
    <mergeCell ref="R17:T17"/>
    <mergeCell ref="A13:D13"/>
    <mergeCell ref="A15:D15"/>
    <mergeCell ref="U12:W12"/>
    <mergeCell ref="O16:Q16"/>
    <mergeCell ref="R16:T16"/>
    <mergeCell ref="R11:T11"/>
    <mergeCell ref="R14:T14"/>
    <mergeCell ref="X15:AB15"/>
    <mergeCell ref="AC14:AE14"/>
    <mergeCell ref="AC15:AE15"/>
    <mergeCell ref="X12:AB12"/>
    <mergeCell ref="X13:AB13"/>
    <mergeCell ref="X14:AB14"/>
    <mergeCell ref="E13:I13"/>
    <mergeCell ref="A17:D17"/>
    <mergeCell ref="U11:W11"/>
    <mergeCell ref="E29:I30"/>
    <mergeCell ref="E31:I31"/>
    <mergeCell ref="AO25:AS25"/>
    <mergeCell ref="AC24:AE24"/>
    <mergeCell ref="AM24:AN24"/>
    <mergeCell ref="AO24:AS24"/>
    <mergeCell ref="O24:Q24"/>
    <mergeCell ref="R24:T24"/>
    <mergeCell ref="AF24:AJ24"/>
    <mergeCell ref="AF25:AJ25"/>
    <mergeCell ref="AC25:AE25"/>
    <mergeCell ref="O25:Q25"/>
    <mergeCell ref="R25:T25"/>
    <mergeCell ref="U25:W25"/>
    <mergeCell ref="U24:W24"/>
    <mergeCell ref="AK25:AL25"/>
    <mergeCell ref="AO26:AS26"/>
    <mergeCell ref="O26:Q26"/>
    <mergeCell ref="AK26:AL26"/>
    <mergeCell ref="AK27:AL27"/>
    <mergeCell ref="AM27:AN27"/>
    <mergeCell ref="AO27:AS27"/>
    <mergeCell ref="AF26:AJ26"/>
    <mergeCell ref="AF27:AJ27"/>
    <mergeCell ref="J31:N31"/>
    <mergeCell ref="A28:D28"/>
    <mergeCell ref="J28:N28"/>
    <mergeCell ref="E28:I28"/>
    <mergeCell ref="AK31:AN31"/>
    <mergeCell ref="O39:S39"/>
    <mergeCell ref="Y39:AC39"/>
    <mergeCell ref="O37:S37"/>
    <mergeCell ref="A35:D35"/>
    <mergeCell ref="O32:S32"/>
    <mergeCell ref="O28:Q28"/>
    <mergeCell ref="R28:T28"/>
    <mergeCell ref="A32:D32"/>
    <mergeCell ref="A33:D33"/>
    <mergeCell ref="A37:D37"/>
    <mergeCell ref="O33:S33"/>
    <mergeCell ref="O35:S35"/>
    <mergeCell ref="A34:D34"/>
    <mergeCell ref="A36:D36"/>
    <mergeCell ref="E37:H37"/>
    <mergeCell ref="Y33:AC33"/>
    <mergeCell ref="K33:N33"/>
    <mergeCell ref="A29:D31"/>
    <mergeCell ref="AK39:AN39"/>
    <mergeCell ref="AI65:AS65"/>
    <mergeCell ref="AI53:AS53"/>
    <mergeCell ref="AI54:AS54"/>
    <mergeCell ref="AK48:AN48"/>
    <mergeCell ref="AO48:AS48"/>
    <mergeCell ref="AK49:AN49"/>
    <mergeCell ref="AO49:AS49"/>
    <mergeCell ref="AD48:AF48"/>
    <mergeCell ref="AD49:AF49"/>
    <mergeCell ref="AG49:AJ49"/>
    <mergeCell ref="AF63:AH63"/>
    <mergeCell ref="AF52:AH52"/>
    <mergeCell ref="AF58:AH58"/>
    <mergeCell ref="AC59:AE59"/>
    <mergeCell ref="AC58:AE58"/>
    <mergeCell ref="AC64:AE64"/>
    <mergeCell ref="AC63:AE63"/>
    <mergeCell ref="AI64:AS64"/>
    <mergeCell ref="AI55:AS55"/>
    <mergeCell ref="AI56:AS56"/>
    <mergeCell ref="AF55:AH55"/>
    <mergeCell ref="AF64:AH64"/>
    <mergeCell ref="T50:AH50"/>
    <mergeCell ref="T56:V56"/>
    <mergeCell ref="AO41:AS41"/>
    <mergeCell ref="AG42:AJ42"/>
    <mergeCell ref="AK42:AN42"/>
    <mergeCell ref="AO42:AS42"/>
    <mergeCell ref="AG43:AJ43"/>
    <mergeCell ref="AK43:AN43"/>
    <mergeCell ref="AO39:AS39"/>
    <mergeCell ref="AD43:AF43"/>
    <mergeCell ref="AD47:AF47"/>
    <mergeCell ref="AG47:AJ47"/>
    <mergeCell ref="AG44:AJ44"/>
    <mergeCell ref="AD44:AF44"/>
    <mergeCell ref="AD40:AF40"/>
    <mergeCell ref="T66:V66"/>
    <mergeCell ref="Z67:AB67"/>
    <mergeCell ref="W65:Y65"/>
    <mergeCell ref="Z65:AB65"/>
    <mergeCell ref="Z66:AB66"/>
    <mergeCell ref="AC66:AE66"/>
    <mergeCell ref="T65:V65"/>
    <mergeCell ref="AF66:AH66"/>
    <mergeCell ref="AC67:AE67"/>
    <mergeCell ref="AF67:AH67"/>
    <mergeCell ref="AC65:AE65"/>
    <mergeCell ref="AF65:AH65"/>
    <mergeCell ref="A67:D67"/>
    <mergeCell ref="A68:D68"/>
    <mergeCell ref="A61:D61"/>
    <mergeCell ref="A62:D62"/>
    <mergeCell ref="A63:D63"/>
    <mergeCell ref="A66:D66"/>
    <mergeCell ref="W60:Y60"/>
    <mergeCell ref="E60:I60"/>
    <mergeCell ref="O59:S59"/>
    <mergeCell ref="T64:V64"/>
    <mergeCell ref="W64:Y64"/>
    <mergeCell ref="A65:D65"/>
    <mergeCell ref="A64:D64"/>
    <mergeCell ref="E61:I61"/>
    <mergeCell ref="J61:N61"/>
    <mergeCell ref="O61:S61"/>
    <mergeCell ref="T61:V61"/>
    <mergeCell ref="W61:Y61"/>
    <mergeCell ref="W59:Y59"/>
    <mergeCell ref="W67:Y67"/>
    <mergeCell ref="O65:S65"/>
    <mergeCell ref="O67:S67"/>
    <mergeCell ref="T67:V67"/>
    <mergeCell ref="W66:Y66"/>
    <mergeCell ref="A50:D51"/>
    <mergeCell ref="A52:D52"/>
    <mergeCell ref="A53:D53"/>
    <mergeCell ref="A54:D54"/>
    <mergeCell ref="A60:D60"/>
    <mergeCell ref="A58:D58"/>
    <mergeCell ref="A59:D59"/>
    <mergeCell ref="A57:D57"/>
    <mergeCell ref="E58:I58"/>
    <mergeCell ref="A56:D56"/>
    <mergeCell ref="E56:I56"/>
    <mergeCell ref="A55:D55"/>
    <mergeCell ref="E59:I59"/>
    <mergeCell ref="AF54:AH54"/>
    <mergeCell ref="Z52:AB52"/>
    <mergeCell ref="AF62:AH62"/>
    <mergeCell ref="W56:Y56"/>
    <mergeCell ref="Z56:AB56"/>
    <mergeCell ref="AC56:AE56"/>
    <mergeCell ref="AF56:AH56"/>
    <mergeCell ref="AF60:AH60"/>
    <mergeCell ref="AF53:AH53"/>
    <mergeCell ref="W53:Y53"/>
    <mergeCell ref="Z62:AB62"/>
    <mergeCell ref="AC62:AE62"/>
    <mergeCell ref="Z61:AB61"/>
    <mergeCell ref="AC61:AE61"/>
    <mergeCell ref="AC60:AE60"/>
    <mergeCell ref="Z60:AB60"/>
    <mergeCell ref="AF61:AH61"/>
    <mergeCell ref="Z57:AB57"/>
    <mergeCell ref="AC57:AE57"/>
    <mergeCell ref="W54:Y54"/>
    <mergeCell ref="Z54:AB54"/>
    <mergeCell ref="AF59:AH59"/>
    <mergeCell ref="AF57:AH57"/>
    <mergeCell ref="Z58:AB58"/>
    <mergeCell ref="AG48:AJ48"/>
    <mergeCell ref="Z59:AB59"/>
    <mergeCell ref="E67:I67"/>
    <mergeCell ref="J67:N67"/>
    <mergeCell ref="E68:I68"/>
    <mergeCell ref="J68:N68"/>
    <mergeCell ref="E66:I66"/>
    <mergeCell ref="J66:N66"/>
    <mergeCell ref="O66:S66"/>
    <mergeCell ref="E64:I64"/>
    <mergeCell ref="J64:N64"/>
    <mergeCell ref="O64:S64"/>
    <mergeCell ref="E65:I65"/>
    <mergeCell ref="J65:N65"/>
    <mergeCell ref="J58:N58"/>
    <mergeCell ref="J56:N56"/>
    <mergeCell ref="O55:S55"/>
    <mergeCell ref="O57:S57"/>
    <mergeCell ref="AI63:AS63"/>
    <mergeCell ref="Z64:AB64"/>
    <mergeCell ref="AI50:AS51"/>
    <mergeCell ref="AI52:AS52"/>
    <mergeCell ref="Z55:AB55"/>
    <mergeCell ref="AF51:AH51"/>
    <mergeCell ref="Z63:AB63"/>
    <mergeCell ref="E48:I48"/>
    <mergeCell ref="O53:S53"/>
    <mergeCell ref="E54:I54"/>
    <mergeCell ref="J54:N54"/>
    <mergeCell ref="O58:S58"/>
    <mergeCell ref="T58:V58"/>
    <mergeCell ref="W57:Y57"/>
    <mergeCell ref="E49:I49"/>
    <mergeCell ref="E55:I55"/>
    <mergeCell ref="K48:N48"/>
    <mergeCell ref="K49:N49"/>
    <mergeCell ref="W51:Y51"/>
    <mergeCell ref="E63:I63"/>
    <mergeCell ref="J63:N63"/>
    <mergeCell ref="O63:S63"/>
    <mergeCell ref="E57:I57"/>
    <mergeCell ref="J57:N57"/>
    <mergeCell ref="J62:N62"/>
    <mergeCell ref="J60:N60"/>
    <mergeCell ref="O60:S60"/>
    <mergeCell ref="J59:N59"/>
    <mergeCell ref="T60:V60"/>
    <mergeCell ref="W62:Y62"/>
    <mergeCell ref="T59:V59"/>
    <mergeCell ref="W58:Y58"/>
    <mergeCell ref="W63:Y63"/>
    <mergeCell ref="T52:V52"/>
    <mergeCell ref="T45:X45"/>
    <mergeCell ref="O54:S54"/>
    <mergeCell ref="T54:V54"/>
    <mergeCell ref="T53:V53"/>
    <mergeCell ref="O51:S51"/>
    <mergeCell ref="T63:V63"/>
    <mergeCell ref="O62:S62"/>
    <mergeCell ref="T62:V62"/>
    <mergeCell ref="T57:V57"/>
    <mergeCell ref="K47:N47"/>
    <mergeCell ref="O56:S56"/>
    <mergeCell ref="W52:Y52"/>
    <mergeCell ref="T46:X46"/>
    <mergeCell ref="J55:N55"/>
    <mergeCell ref="Y49:AC49"/>
    <mergeCell ref="O48:S48"/>
    <mergeCell ref="Z51:AB51"/>
    <mergeCell ref="Z53:AB53"/>
    <mergeCell ref="AC52:AE52"/>
    <mergeCell ref="T47:X47"/>
    <mergeCell ref="T49:X49"/>
    <mergeCell ref="T51:V51"/>
    <mergeCell ref="T55:V55"/>
    <mergeCell ref="W55:Y55"/>
    <mergeCell ref="AC54:AE54"/>
    <mergeCell ref="AC55:AE55"/>
    <mergeCell ref="AC51:AE51"/>
    <mergeCell ref="AC53:AE53"/>
    <mergeCell ref="E69:I69"/>
    <mergeCell ref="A72:AR72"/>
    <mergeCell ref="A69:D69"/>
    <mergeCell ref="O69:S69"/>
    <mergeCell ref="AF68:AH68"/>
    <mergeCell ref="W69:Y69"/>
    <mergeCell ref="Z69:AB69"/>
    <mergeCell ref="AC69:AE69"/>
    <mergeCell ref="T69:V69"/>
    <mergeCell ref="O68:S68"/>
    <mergeCell ref="T68:V68"/>
    <mergeCell ref="J69:N69"/>
    <mergeCell ref="W68:Y68"/>
    <mergeCell ref="Z68:AB68"/>
    <mergeCell ref="AC68:AE68"/>
    <mergeCell ref="AF69:AH69"/>
    <mergeCell ref="AI69:AS69"/>
    <mergeCell ref="E62:I62"/>
    <mergeCell ref="A43:D43"/>
    <mergeCell ref="A44:D44"/>
    <mergeCell ref="A38:D38"/>
    <mergeCell ref="A39:D39"/>
    <mergeCell ref="A40:D40"/>
    <mergeCell ref="A41:D41"/>
    <mergeCell ref="E53:I53"/>
    <mergeCell ref="J53:N53"/>
    <mergeCell ref="E51:I51"/>
    <mergeCell ref="J51:N51"/>
    <mergeCell ref="E50:S50"/>
    <mergeCell ref="O41:S41"/>
    <mergeCell ref="O40:S40"/>
    <mergeCell ref="A45:D45"/>
    <mergeCell ref="A46:D46"/>
    <mergeCell ref="A47:D47"/>
    <mergeCell ref="A48:D48"/>
    <mergeCell ref="A49:D49"/>
    <mergeCell ref="A42:D42"/>
    <mergeCell ref="O49:S49"/>
    <mergeCell ref="E52:I52"/>
    <mergeCell ref="J52:N52"/>
    <mergeCell ref="O52:S52"/>
    <mergeCell ref="E47:I47"/>
    <mergeCell ref="K32:N32"/>
    <mergeCell ref="AK41:AN41"/>
    <mergeCell ref="O36:S36"/>
    <mergeCell ref="AO44:AS44"/>
    <mergeCell ref="AK45:AN45"/>
    <mergeCell ref="AO45:AS45"/>
    <mergeCell ref="AO47:AS47"/>
    <mergeCell ref="AD42:AF42"/>
    <mergeCell ref="AG39:AJ39"/>
    <mergeCell ref="AG45:AJ45"/>
    <mergeCell ref="AD46:AF46"/>
    <mergeCell ref="AG46:AJ46"/>
    <mergeCell ref="AK46:AN46"/>
    <mergeCell ref="AO46:AS46"/>
    <mergeCell ref="AK47:AN47"/>
    <mergeCell ref="AK44:AN44"/>
    <mergeCell ref="AO43:AS43"/>
    <mergeCell ref="AG40:AJ40"/>
    <mergeCell ref="AK40:AN40"/>
    <mergeCell ref="AO40:AS40"/>
    <mergeCell ref="Y41:AC41"/>
    <mergeCell ref="AD41:AF41"/>
    <mergeCell ref="AG41:AJ41"/>
  </mergeCells>
  <phoneticPr fontId="1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  <ignoredErrors>
    <ignoredError sqref="R15 J61:N61 J63:N65 K62:N62 J67:N67 K66:N66 J69:N69 K68:N68" unlockedFormula="1"/>
    <ignoredError sqref="J62 J66 J68" formula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topLeftCell="A25" zoomScale="110" zoomScaleNormal="110" zoomScaleSheetLayoutView="100" workbookViewId="0">
      <selection activeCell="S27" sqref="S27"/>
    </sheetView>
  </sheetViews>
  <sheetFormatPr defaultRowHeight="13.5" x14ac:dyDescent="0.15"/>
  <cols>
    <col min="1" max="1" width="8.625" style="76" customWidth="1"/>
    <col min="2" max="2" width="1.125" style="76" customWidth="1"/>
    <col min="3" max="14" width="6.75" style="76" customWidth="1"/>
    <col min="15" max="16384" width="9" style="75"/>
  </cols>
  <sheetData>
    <row r="1" spans="1:14" ht="17.25" x14ac:dyDescent="0.15">
      <c r="A1" s="222" t="s">
        <v>50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</row>
    <row r="2" spans="1:14" ht="6" customHeight="1" x14ac:dyDescent="0.15"/>
    <row r="3" spans="1:14" ht="13.5" customHeight="1" x14ac:dyDescent="0.15">
      <c r="A3" s="223" t="s">
        <v>113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</row>
    <row r="4" spans="1:14" ht="6" customHeight="1" x14ac:dyDescent="0.15"/>
    <row r="5" spans="1:14" x14ac:dyDescent="0.15">
      <c r="A5" s="224" t="s">
        <v>197</v>
      </c>
      <c r="B5" s="224"/>
      <c r="C5" s="224"/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</row>
    <row r="6" spans="1:14" x14ac:dyDescent="0.15">
      <c r="A6" s="224" t="s">
        <v>228</v>
      </c>
      <c r="B6" s="224"/>
      <c r="C6" s="224"/>
      <c r="D6" s="224"/>
      <c r="E6" s="224"/>
    </row>
    <row r="7" spans="1:14" ht="26.25" customHeight="1" thickBot="1" x14ac:dyDescent="0.2">
      <c r="A7" s="219" t="s">
        <v>125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</row>
    <row r="8" spans="1:14" ht="21.75" customHeight="1" x14ac:dyDescent="0.15">
      <c r="A8" s="220" t="s">
        <v>110</v>
      </c>
      <c r="B8" s="221"/>
      <c r="C8" s="77" t="s">
        <v>114</v>
      </c>
      <c r="D8" s="77" t="s">
        <v>115</v>
      </c>
      <c r="E8" s="77" t="s">
        <v>116</v>
      </c>
      <c r="F8" s="77" t="s">
        <v>117</v>
      </c>
      <c r="G8" s="77" t="s">
        <v>118</v>
      </c>
      <c r="H8" s="77" t="s">
        <v>119</v>
      </c>
      <c r="I8" s="77" t="s">
        <v>120</v>
      </c>
      <c r="J8" s="77" t="s">
        <v>121</v>
      </c>
      <c r="K8" s="77" t="s">
        <v>122</v>
      </c>
      <c r="L8" s="78" t="s">
        <v>107</v>
      </c>
      <c r="M8" s="78" t="s">
        <v>108</v>
      </c>
      <c r="N8" s="79" t="s">
        <v>109</v>
      </c>
    </row>
    <row r="9" spans="1:14" x14ac:dyDescent="0.15">
      <c r="A9" s="80"/>
      <c r="B9" s="81"/>
      <c r="C9" s="82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</row>
    <row r="10" spans="1:14" ht="15.75" customHeight="1" x14ac:dyDescent="0.15">
      <c r="A10" s="83" t="s">
        <v>248</v>
      </c>
      <c r="B10" s="84"/>
      <c r="C10" s="85">
        <v>7.8</v>
      </c>
      <c r="D10" s="85">
        <v>8.1</v>
      </c>
      <c r="E10" s="85">
        <v>11.9</v>
      </c>
      <c r="F10" s="85">
        <v>15.6</v>
      </c>
      <c r="G10" s="85">
        <v>19.399999999999999</v>
      </c>
      <c r="H10" s="85">
        <v>22.1</v>
      </c>
      <c r="I10" s="85">
        <v>26.1</v>
      </c>
      <c r="J10" s="85">
        <v>26.7</v>
      </c>
      <c r="K10" s="85">
        <v>24.2</v>
      </c>
      <c r="L10" s="85">
        <v>20.2</v>
      </c>
      <c r="M10" s="85">
        <v>14.9</v>
      </c>
      <c r="N10" s="85">
        <v>7.4</v>
      </c>
    </row>
    <row r="11" spans="1:14" ht="15.75" customHeight="1" x14ac:dyDescent="0.15">
      <c r="A11" s="83" t="s">
        <v>193</v>
      </c>
      <c r="B11" s="84"/>
      <c r="C11" s="85">
        <v>7.9</v>
      </c>
      <c r="D11" s="85">
        <v>7.6</v>
      </c>
      <c r="E11" s="85">
        <v>11.1</v>
      </c>
      <c r="F11" s="85">
        <v>16.5</v>
      </c>
      <c r="G11" s="85">
        <v>19.899999999999999</v>
      </c>
      <c r="H11" s="85">
        <v>21.7</v>
      </c>
      <c r="I11" s="85">
        <v>25.7</v>
      </c>
      <c r="J11" s="85">
        <v>26.8</v>
      </c>
      <c r="K11" s="85">
        <v>23.6</v>
      </c>
      <c r="L11" s="85">
        <v>19.3</v>
      </c>
      <c r="M11" s="85">
        <v>16.399999999999999</v>
      </c>
      <c r="N11" s="85">
        <v>10.6</v>
      </c>
    </row>
    <row r="12" spans="1:14" ht="15.75" customHeight="1" x14ac:dyDescent="0.15">
      <c r="A12" s="83" t="s">
        <v>249</v>
      </c>
      <c r="B12" s="84"/>
      <c r="C12" s="85">
        <v>7.3</v>
      </c>
      <c r="D12" s="85">
        <v>8.1</v>
      </c>
      <c r="E12" s="85">
        <v>11.7</v>
      </c>
      <c r="F12" s="85">
        <v>16.899999999999999</v>
      </c>
      <c r="G12" s="85">
        <v>20.5</v>
      </c>
      <c r="H12" s="85">
        <v>23.1</v>
      </c>
      <c r="I12" s="85">
        <v>27.6</v>
      </c>
      <c r="J12" s="85">
        <v>29.2</v>
      </c>
      <c r="K12" s="85">
        <v>25.4</v>
      </c>
      <c r="L12" s="85">
        <v>21.9</v>
      </c>
      <c r="M12" s="85">
        <v>14.7</v>
      </c>
      <c r="N12" s="85">
        <v>10.7</v>
      </c>
    </row>
    <row r="13" spans="1:14" ht="15.75" customHeight="1" x14ac:dyDescent="0.15">
      <c r="A13" s="83" t="s">
        <v>250</v>
      </c>
      <c r="B13" s="84"/>
      <c r="C13" s="85">
        <v>7.5419354838709669</v>
      </c>
      <c r="D13" s="85">
        <v>8.0464285714285708</v>
      </c>
      <c r="E13" s="85">
        <v>10.309677419354838</v>
      </c>
      <c r="F13" s="85">
        <v>16.443333333333335</v>
      </c>
      <c r="G13" s="85">
        <v>19.835483870967746</v>
      </c>
      <c r="H13" s="85">
        <v>22.556666666666668</v>
      </c>
      <c r="I13" s="85">
        <v>28.280645161290323</v>
      </c>
      <c r="J13" s="85">
        <v>28.725806451612904</v>
      </c>
      <c r="K13" s="85">
        <v>24.010000000000009</v>
      </c>
      <c r="L13" s="85">
        <v>20.264516129032259</v>
      </c>
      <c r="M13" s="85">
        <v>13.636666666666667</v>
      </c>
      <c r="N13" s="85">
        <v>7.5548387096774192</v>
      </c>
    </row>
    <row r="14" spans="1:14" ht="15.75" customHeight="1" x14ac:dyDescent="0.15">
      <c r="A14" s="83" t="s">
        <v>251</v>
      </c>
      <c r="B14" s="84"/>
      <c r="C14" s="85">
        <f>AVERAGE(C16:C51)</f>
        <v>5.7774193548387096</v>
      </c>
      <c r="D14" s="85">
        <f t="shared" ref="D14:N14" si="0">AVERAGE(D16:D51)</f>
        <v>6.3071428571428569</v>
      </c>
      <c r="E14" s="85">
        <f t="shared" si="0"/>
        <v>12.425806451612903</v>
      </c>
      <c r="F14" s="85">
        <f t="shared" si="0"/>
        <v>17.063333333333336</v>
      </c>
      <c r="G14" s="85">
        <f t="shared" si="0"/>
        <v>20.36451612903226</v>
      </c>
      <c r="H14" s="85">
        <f t="shared" si="0"/>
        <v>23.483333333333331</v>
      </c>
      <c r="I14" s="85">
        <f t="shared" si="0"/>
        <v>28.151612903225804</v>
      </c>
      <c r="J14" s="85">
        <f t="shared" si="0"/>
        <v>29.487096774193553</v>
      </c>
      <c r="K14" s="85">
        <f t="shared" si="0"/>
        <v>24.9</v>
      </c>
      <c r="L14" s="85">
        <f t="shared" si="0"/>
        <v>19.077419354838707</v>
      </c>
      <c r="M14" s="85">
        <f t="shared" si="0"/>
        <v>14.450000000000001</v>
      </c>
      <c r="N14" s="85">
        <f t="shared" si="0"/>
        <v>10.267741935483871</v>
      </c>
    </row>
    <row r="15" spans="1:14" ht="15.75" customHeight="1" x14ac:dyDescent="0.15">
      <c r="A15" s="83"/>
      <c r="B15" s="84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</row>
    <row r="16" spans="1:14" x14ac:dyDescent="0.15">
      <c r="A16" s="83" t="s">
        <v>76</v>
      </c>
      <c r="B16" s="84"/>
      <c r="C16" s="85">
        <v>6.1</v>
      </c>
      <c r="D16" s="85">
        <v>6.3</v>
      </c>
      <c r="E16" s="85">
        <v>10.9</v>
      </c>
      <c r="F16" s="85">
        <v>18.100000000000001</v>
      </c>
      <c r="G16" s="85">
        <v>19.600000000000001</v>
      </c>
      <c r="H16" s="85">
        <v>21.4</v>
      </c>
      <c r="I16" s="85">
        <v>28.2</v>
      </c>
      <c r="J16" s="85">
        <v>31</v>
      </c>
      <c r="K16" s="85">
        <v>25.3</v>
      </c>
      <c r="L16" s="85">
        <v>21.4</v>
      </c>
      <c r="M16" s="85">
        <v>15</v>
      </c>
      <c r="N16" s="85">
        <v>14.9</v>
      </c>
    </row>
    <row r="17" spans="1:14" ht="15.75" customHeight="1" x14ac:dyDescent="0.15">
      <c r="A17" s="83" t="s">
        <v>77</v>
      </c>
      <c r="B17" s="84"/>
      <c r="C17" s="85">
        <v>5.6</v>
      </c>
      <c r="D17" s="85">
        <v>6.2</v>
      </c>
      <c r="E17" s="85">
        <v>8.4</v>
      </c>
      <c r="F17" s="85">
        <v>18.3</v>
      </c>
      <c r="G17" s="85">
        <v>19.399999999999999</v>
      </c>
      <c r="H17" s="85">
        <v>22</v>
      </c>
      <c r="I17" s="85">
        <v>27.1</v>
      </c>
      <c r="J17" s="85">
        <v>30.7</v>
      </c>
      <c r="K17" s="85">
        <v>26.6</v>
      </c>
      <c r="L17" s="85">
        <v>19.100000000000001</v>
      </c>
      <c r="M17" s="85">
        <v>14.8</v>
      </c>
      <c r="N17" s="85">
        <v>15.3</v>
      </c>
    </row>
    <row r="18" spans="1:14" ht="15.75" customHeight="1" x14ac:dyDescent="0.15">
      <c r="A18" s="83" t="s">
        <v>78</v>
      </c>
      <c r="B18" s="84"/>
      <c r="C18" s="85">
        <v>7.2</v>
      </c>
      <c r="D18" s="85">
        <v>4.0999999999999996</v>
      </c>
      <c r="E18" s="85">
        <v>9.1</v>
      </c>
      <c r="F18" s="85">
        <v>19.100000000000001</v>
      </c>
      <c r="G18" s="85">
        <v>16.600000000000001</v>
      </c>
      <c r="H18" s="85">
        <v>22.4</v>
      </c>
      <c r="I18" s="85">
        <v>24.5</v>
      </c>
      <c r="J18" s="85">
        <v>29.9</v>
      </c>
      <c r="K18" s="85">
        <v>27.6</v>
      </c>
      <c r="L18" s="85">
        <v>20.100000000000001</v>
      </c>
      <c r="M18" s="85">
        <v>15.2</v>
      </c>
      <c r="N18" s="85">
        <v>18</v>
      </c>
    </row>
    <row r="19" spans="1:14" ht="15.75" customHeight="1" x14ac:dyDescent="0.15">
      <c r="A19" s="83" t="s">
        <v>79</v>
      </c>
      <c r="B19" s="84"/>
      <c r="C19" s="85">
        <v>6.5</v>
      </c>
      <c r="D19" s="85">
        <v>0.9</v>
      </c>
      <c r="E19" s="85">
        <v>15.9</v>
      </c>
      <c r="F19" s="85">
        <v>18.600000000000001</v>
      </c>
      <c r="G19" s="85">
        <v>16.7</v>
      </c>
      <c r="H19" s="85">
        <v>23.2</v>
      </c>
      <c r="I19" s="85">
        <v>26.8</v>
      </c>
      <c r="J19" s="85">
        <v>29.3</v>
      </c>
      <c r="K19" s="85">
        <v>26.8</v>
      </c>
      <c r="L19" s="85">
        <v>21.1</v>
      </c>
      <c r="M19" s="85">
        <v>16.3</v>
      </c>
      <c r="N19" s="85">
        <v>19.899999999999999</v>
      </c>
    </row>
    <row r="20" spans="1:14" ht="15.75" customHeight="1" x14ac:dyDescent="0.15">
      <c r="A20" s="83" t="s">
        <v>80</v>
      </c>
      <c r="B20" s="84"/>
      <c r="C20" s="85">
        <v>6.4</v>
      </c>
      <c r="D20" s="85">
        <v>0.7</v>
      </c>
      <c r="E20" s="85">
        <v>14.6</v>
      </c>
      <c r="F20" s="85">
        <v>18.2</v>
      </c>
      <c r="G20" s="85">
        <v>17.2</v>
      </c>
      <c r="H20" s="85">
        <v>21.3</v>
      </c>
      <c r="I20" s="85">
        <v>25.7</v>
      </c>
      <c r="J20" s="85">
        <v>29.2</v>
      </c>
      <c r="K20" s="85">
        <v>26.5</v>
      </c>
      <c r="L20" s="85">
        <v>26.1</v>
      </c>
      <c r="M20" s="85">
        <v>16</v>
      </c>
      <c r="N20" s="85">
        <v>16</v>
      </c>
    </row>
    <row r="21" spans="1:14" ht="15.75" customHeight="1" x14ac:dyDescent="0.15">
      <c r="A21" s="83" t="s">
        <v>131</v>
      </c>
      <c r="B21" s="84"/>
      <c r="C21" s="86"/>
      <c r="D21" s="85"/>
      <c r="E21" s="85"/>
      <c r="F21" s="86"/>
      <c r="G21" s="86"/>
      <c r="H21" s="86"/>
      <c r="I21" s="86"/>
      <c r="J21" s="86"/>
      <c r="K21" s="86"/>
      <c r="L21" s="86"/>
      <c r="M21" s="86"/>
      <c r="N21" s="86"/>
    </row>
    <row r="22" spans="1:14" x14ac:dyDescent="0.15">
      <c r="A22" s="83" t="s">
        <v>81</v>
      </c>
      <c r="B22" s="84"/>
      <c r="C22" s="86">
        <v>7.5</v>
      </c>
      <c r="D22" s="85">
        <v>0.7</v>
      </c>
      <c r="E22" s="85">
        <v>10.6</v>
      </c>
      <c r="F22" s="86">
        <v>15.7</v>
      </c>
      <c r="G22" s="86">
        <v>18.7</v>
      </c>
      <c r="H22" s="85">
        <v>21.2</v>
      </c>
      <c r="I22" s="86">
        <v>25.1</v>
      </c>
      <c r="J22" s="85">
        <v>29.3</v>
      </c>
      <c r="K22" s="85">
        <v>26.9</v>
      </c>
      <c r="L22" s="85">
        <v>24.4</v>
      </c>
      <c r="M22" s="85">
        <v>17</v>
      </c>
      <c r="N22" s="85">
        <v>14.5</v>
      </c>
    </row>
    <row r="23" spans="1:14" ht="15.75" customHeight="1" x14ac:dyDescent="0.15">
      <c r="A23" s="83" t="s">
        <v>82</v>
      </c>
      <c r="B23" s="84"/>
      <c r="C23" s="86">
        <v>7.6</v>
      </c>
      <c r="D23" s="85">
        <v>1.7</v>
      </c>
      <c r="E23" s="85">
        <v>12</v>
      </c>
      <c r="F23" s="85">
        <v>9.5</v>
      </c>
      <c r="G23" s="86">
        <v>20.100000000000001</v>
      </c>
      <c r="H23" s="85">
        <v>22.9</v>
      </c>
      <c r="I23" s="85">
        <v>23.3</v>
      </c>
      <c r="J23" s="85">
        <v>30.5</v>
      </c>
      <c r="K23" s="85">
        <v>25.9</v>
      </c>
      <c r="L23" s="85">
        <v>23</v>
      </c>
      <c r="M23" s="85">
        <v>17.8</v>
      </c>
      <c r="N23" s="85">
        <v>9.1999999999999993</v>
      </c>
    </row>
    <row r="24" spans="1:14" ht="15.75" customHeight="1" x14ac:dyDescent="0.15">
      <c r="A24" s="83" t="s">
        <v>83</v>
      </c>
      <c r="B24" s="84"/>
      <c r="C24" s="86">
        <v>12.5</v>
      </c>
      <c r="D24" s="85">
        <v>3.5</v>
      </c>
      <c r="E24" s="85">
        <v>11.7</v>
      </c>
      <c r="F24" s="85">
        <v>11.9</v>
      </c>
      <c r="G24" s="85">
        <v>16.5</v>
      </c>
      <c r="H24" s="85">
        <v>24.2</v>
      </c>
      <c r="I24" s="85">
        <v>24.2</v>
      </c>
      <c r="J24" s="85">
        <v>29.8</v>
      </c>
      <c r="K24" s="85">
        <v>21.6</v>
      </c>
      <c r="L24" s="85">
        <v>22.2</v>
      </c>
      <c r="M24" s="85">
        <v>20.6</v>
      </c>
      <c r="N24" s="85">
        <v>6</v>
      </c>
    </row>
    <row r="25" spans="1:14" ht="15.75" customHeight="1" x14ac:dyDescent="0.15">
      <c r="A25" s="83" t="s">
        <v>84</v>
      </c>
      <c r="B25" s="84"/>
      <c r="C25" s="86">
        <v>6.2</v>
      </c>
      <c r="D25" s="85">
        <v>8.9</v>
      </c>
      <c r="E25" s="85">
        <v>7.9</v>
      </c>
      <c r="F25" s="85">
        <v>16.100000000000001</v>
      </c>
      <c r="G25" s="85">
        <v>16.5</v>
      </c>
      <c r="H25" s="85">
        <v>25.4</v>
      </c>
      <c r="I25" s="85">
        <v>27.6</v>
      </c>
      <c r="J25" s="85">
        <v>29.4</v>
      </c>
      <c r="K25" s="85">
        <v>23.2</v>
      </c>
      <c r="L25" s="85">
        <v>22.1</v>
      </c>
      <c r="M25" s="85">
        <v>18</v>
      </c>
      <c r="N25" s="85">
        <v>5.8</v>
      </c>
    </row>
    <row r="26" spans="1:14" ht="15.75" customHeight="1" x14ac:dyDescent="0.15">
      <c r="A26" s="83" t="s">
        <v>85</v>
      </c>
      <c r="B26" s="84"/>
      <c r="C26" s="86">
        <v>5.4</v>
      </c>
      <c r="D26" s="85">
        <v>7.9</v>
      </c>
      <c r="E26" s="85">
        <v>8</v>
      </c>
      <c r="F26" s="85">
        <v>18</v>
      </c>
      <c r="G26" s="85">
        <v>17.100000000000001</v>
      </c>
      <c r="H26" s="85">
        <v>23.9</v>
      </c>
      <c r="I26" s="85">
        <v>28.9</v>
      </c>
      <c r="J26" s="85">
        <v>29.1</v>
      </c>
      <c r="K26" s="85">
        <v>24.4</v>
      </c>
      <c r="L26" s="85">
        <v>21.2</v>
      </c>
      <c r="M26" s="85">
        <v>15.2</v>
      </c>
      <c r="N26" s="85">
        <v>8.1</v>
      </c>
    </row>
    <row r="27" spans="1:14" ht="15.75" customHeight="1" x14ac:dyDescent="0.15">
      <c r="A27" s="83"/>
      <c r="B27" s="84"/>
      <c r="C27" s="86"/>
      <c r="D27" s="85"/>
      <c r="E27" s="86"/>
      <c r="F27" s="85"/>
      <c r="G27" s="86"/>
      <c r="H27" s="86"/>
      <c r="I27" s="86"/>
      <c r="J27" s="86"/>
      <c r="K27" s="86"/>
      <c r="L27" s="86"/>
      <c r="M27" s="86"/>
      <c r="N27" s="86"/>
    </row>
    <row r="28" spans="1:14" x14ac:dyDescent="0.15">
      <c r="A28" s="83" t="s">
        <v>86</v>
      </c>
      <c r="B28" s="84"/>
      <c r="C28" s="85">
        <v>0.4</v>
      </c>
      <c r="D28" s="85">
        <v>3.4</v>
      </c>
      <c r="E28" s="85">
        <v>10.199999999999999</v>
      </c>
      <c r="F28" s="85">
        <v>19.600000000000001</v>
      </c>
      <c r="G28" s="85">
        <v>18.8</v>
      </c>
      <c r="H28" s="85">
        <v>21.5</v>
      </c>
      <c r="I28" s="85">
        <v>29.1</v>
      </c>
      <c r="J28" s="85">
        <v>30.1</v>
      </c>
      <c r="K28" s="85">
        <v>25.4</v>
      </c>
      <c r="L28" s="85">
        <v>17</v>
      </c>
      <c r="M28" s="85">
        <v>15.5</v>
      </c>
      <c r="N28" s="85">
        <v>9.6999999999999993</v>
      </c>
    </row>
    <row r="29" spans="1:14" ht="15.75" customHeight="1" x14ac:dyDescent="0.15">
      <c r="A29" s="83" t="s">
        <v>87</v>
      </c>
      <c r="B29" s="84"/>
      <c r="C29" s="85">
        <v>0.3</v>
      </c>
      <c r="D29" s="85">
        <v>3.3</v>
      </c>
      <c r="E29" s="85">
        <v>11.1</v>
      </c>
      <c r="F29" s="85">
        <v>19.3</v>
      </c>
      <c r="G29" s="86">
        <v>21.1</v>
      </c>
      <c r="H29" s="86">
        <v>21.6</v>
      </c>
      <c r="I29" s="86">
        <v>27.8</v>
      </c>
      <c r="J29" s="85">
        <v>31.4</v>
      </c>
      <c r="K29" s="85">
        <v>25.4</v>
      </c>
      <c r="L29" s="85">
        <v>16.5</v>
      </c>
      <c r="M29" s="85">
        <v>14.9</v>
      </c>
      <c r="N29" s="86">
        <v>9.6999999999999993</v>
      </c>
    </row>
    <row r="30" spans="1:14" ht="15.75" customHeight="1" x14ac:dyDescent="0.15">
      <c r="A30" s="83" t="s">
        <v>88</v>
      </c>
      <c r="B30" s="84"/>
      <c r="C30" s="85">
        <v>2.1</v>
      </c>
      <c r="D30" s="85">
        <v>3.4</v>
      </c>
      <c r="E30" s="85">
        <v>14.2</v>
      </c>
      <c r="F30" s="85">
        <v>20</v>
      </c>
      <c r="G30" s="86">
        <v>20.5</v>
      </c>
      <c r="H30" s="85">
        <v>22.3</v>
      </c>
      <c r="I30" s="85">
        <v>27.8</v>
      </c>
      <c r="J30" s="85">
        <v>31.3</v>
      </c>
      <c r="K30" s="85">
        <v>25.9</v>
      </c>
      <c r="L30" s="85">
        <v>17.8</v>
      </c>
      <c r="M30" s="85">
        <v>16.3</v>
      </c>
      <c r="N30" s="85">
        <v>6.9</v>
      </c>
    </row>
    <row r="31" spans="1:14" ht="15.75" customHeight="1" x14ac:dyDescent="0.15">
      <c r="A31" s="83" t="s">
        <v>89</v>
      </c>
      <c r="B31" s="84"/>
      <c r="C31" s="85">
        <v>3.7</v>
      </c>
      <c r="D31" s="85">
        <v>8.5</v>
      </c>
      <c r="E31" s="85">
        <v>16.399999999999999</v>
      </c>
      <c r="F31" s="85">
        <v>18.5</v>
      </c>
      <c r="G31" s="85">
        <v>19.600000000000001</v>
      </c>
      <c r="H31" s="85">
        <v>22.4</v>
      </c>
      <c r="I31" s="85">
        <v>27.9</v>
      </c>
      <c r="J31" s="85">
        <v>31.9</v>
      </c>
      <c r="K31" s="85">
        <v>26.1</v>
      </c>
      <c r="L31" s="85">
        <v>18.899999999999999</v>
      </c>
      <c r="M31" s="85">
        <v>14.6</v>
      </c>
      <c r="N31" s="85">
        <v>7.6</v>
      </c>
    </row>
    <row r="32" spans="1:14" ht="15.75" customHeight="1" x14ac:dyDescent="0.15">
      <c r="A32" s="83" t="s">
        <v>90</v>
      </c>
      <c r="B32" s="84"/>
      <c r="C32" s="85">
        <v>7.2</v>
      </c>
      <c r="D32" s="85">
        <v>9.4</v>
      </c>
      <c r="E32" s="85">
        <v>17</v>
      </c>
      <c r="F32" s="85">
        <v>13.9</v>
      </c>
      <c r="G32" s="85">
        <v>22.3</v>
      </c>
      <c r="H32" s="85">
        <v>23.1</v>
      </c>
      <c r="I32" s="85">
        <v>28.5</v>
      </c>
      <c r="J32" s="85">
        <v>28.1</v>
      </c>
      <c r="K32" s="85">
        <v>27</v>
      </c>
      <c r="L32" s="85">
        <v>20</v>
      </c>
      <c r="M32" s="85">
        <v>14.3</v>
      </c>
      <c r="N32" s="85">
        <v>6.6</v>
      </c>
    </row>
    <row r="33" spans="1:14" ht="15.75" customHeight="1" x14ac:dyDescent="0.15">
      <c r="A33" s="83"/>
      <c r="B33" s="84"/>
      <c r="C33" s="86"/>
      <c r="D33" s="85"/>
      <c r="E33" s="86"/>
      <c r="F33" s="85"/>
      <c r="G33" s="86"/>
      <c r="H33" s="86"/>
      <c r="I33" s="86"/>
      <c r="J33" s="86"/>
      <c r="K33" s="86"/>
      <c r="L33" s="86"/>
      <c r="M33" s="86"/>
      <c r="N33" s="86"/>
    </row>
    <row r="34" spans="1:14" x14ac:dyDescent="0.15">
      <c r="A34" s="83" t="s">
        <v>91</v>
      </c>
      <c r="B34" s="84"/>
      <c r="C34" s="85">
        <v>13</v>
      </c>
      <c r="D34" s="85">
        <v>7.1</v>
      </c>
      <c r="E34" s="85">
        <v>11.5</v>
      </c>
      <c r="F34" s="85">
        <v>14.6</v>
      </c>
      <c r="G34" s="85">
        <v>24.1</v>
      </c>
      <c r="H34" s="85">
        <v>23.5</v>
      </c>
      <c r="I34" s="85">
        <v>28.6</v>
      </c>
      <c r="J34" s="85">
        <v>29.8</v>
      </c>
      <c r="K34" s="85">
        <v>26.4</v>
      </c>
      <c r="L34" s="85">
        <v>19.2</v>
      </c>
      <c r="M34" s="85">
        <v>13</v>
      </c>
      <c r="N34" s="85">
        <v>9.5</v>
      </c>
    </row>
    <row r="35" spans="1:14" ht="15.75" customHeight="1" x14ac:dyDescent="0.15">
      <c r="A35" s="83" t="s">
        <v>92</v>
      </c>
      <c r="B35" s="84"/>
      <c r="C35" s="85">
        <v>13.2</v>
      </c>
      <c r="D35" s="85">
        <v>7.2</v>
      </c>
      <c r="E35" s="85">
        <v>10.3</v>
      </c>
      <c r="F35" s="85">
        <v>13.8</v>
      </c>
      <c r="G35" s="85">
        <v>25</v>
      </c>
      <c r="H35" s="85">
        <v>24.7</v>
      </c>
      <c r="I35" s="85">
        <v>28.5</v>
      </c>
      <c r="J35" s="85">
        <v>28.6</v>
      </c>
      <c r="K35" s="85">
        <v>25.7</v>
      </c>
      <c r="L35" s="85">
        <v>19.2</v>
      </c>
      <c r="M35" s="85">
        <v>14.5</v>
      </c>
      <c r="N35" s="85">
        <v>10.8</v>
      </c>
    </row>
    <row r="36" spans="1:14" ht="15.75" customHeight="1" x14ac:dyDescent="0.15">
      <c r="A36" s="83" t="s">
        <v>93</v>
      </c>
      <c r="B36" s="84"/>
      <c r="C36" s="85">
        <v>9.1</v>
      </c>
      <c r="D36" s="85">
        <v>6.9</v>
      </c>
      <c r="E36" s="85">
        <v>14.4</v>
      </c>
      <c r="F36" s="85">
        <v>14.6</v>
      </c>
      <c r="G36" s="86">
        <v>23.9</v>
      </c>
      <c r="H36" s="85">
        <v>24.8</v>
      </c>
      <c r="I36" s="86">
        <v>28.8</v>
      </c>
      <c r="J36" s="85">
        <v>27.7</v>
      </c>
      <c r="K36" s="85">
        <v>25.9</v>
      </c>
      <c r="L36" s="85">
        <v>18.100000000000001</v>
      </c>
      <c r="M36" s="85">
        <v>13.3</v>
      </c>
      <c r="N36" s="86">
        <v>10</v>
      </c>
    </row>
    <row r="37" spans="1:14" ht="15.75" customHeight="1" x14ac:dyDescent="0.15">
      <c r="A37" s="83" t="s">
        <v>94</v>
      </c>
      <c r="B37" s="84"/>
      <c r="C37" s="85">
        <v>8.4</v>
      </c>
      <c r="D37" s="85">
        <v>6.9</v>
      </c>
      <c r="E37" s="85">
        <v>15.4</v>
      </c>
      <c r="F37" s="85">
        <v>14.9</v>
      </c>
      <c r="G37" s="85">
        <v>19.100000000000001</v>
      </c>
      <c r="H37" s="85">
        <v>22.8</v>
      </c>
      <c r="I37" s="85">
        <v>29.3</v>
      </c>
      <c r="J37" s="85">
        <v>28</v>
      </c>
      <c r="K37" s="85">
        <v>25.3</v>
      </c>
      <c r="L37" s="85">
        <v>17.2</v>
      </c>
      <c r="M37" s="85">
        <v>13.1</v>
      </c>
      <c r="N37" s="85">
        <v>10.7</v>
      </c>
    </row>
    <row r="38" spans="1:14" ht="15.75" customHeight="1" x14ac:dyDescent="0.15">
      <c r="A38" s="83" t="s">
        <v>95</v>
      </c>
      <c r="B38" s="84"/>
      <c r="C38" s="85">
        <v>8.1</v>
      </c>
      <c r="D38" s="85">
        <v>8.6999999999999993</v>
      </c>
      <c r="E38" s="85">
        <v>11.3</v>
      </c>
      <c r="F38" s="85">
        <v>16.2</v>
      </c>
      <c r="G38" s="85">
        <v>20.8</v>
      </c>
      <c r="H38" s="85">
        <v>22.9</v>
      </c>
      <c r="I38" s="85">
        <v>29.6</v>
      </c>
      <c r="J38" s="85">
        <v>28.6</v>
      </c>
      <c r="K38" s="85">
        <v>24.9</v>
      </c>
      <c r="L38" s="85">
        <v>17.8</v>
      </c>
      <c r="M38" s="85">
        <v>11.8</v>
      </c>
      <c r="N38" s="85">
        <v>12.8</v>
      </c>
    </row>
    <row r="39" spans="1:14" ht="15.75" customHeight="1" x14ac:dyDescent="0.15">
      <c r="A39" s="83"/>
      <c r="B39" s="84"/>
      <c r="C39" s="86"/>
      <c r="D39" s="86"/>
      <c r="E39" s="85"/>
      <c r="F39" s="86"/>
      <c r="G39" s="86"/>
      <c r="H39" s="86"/>
      <c r="I39" s="86"/>
      <c r="J39" s="86"/>
      <c r="K39" s="86"/>
      <c r="L39" s="86"/>
      <c r="M39" s="86"/>
      <c r="N39" s="86"/>
    </row>
    <row r="40" spans="1:14" x14ac:dyDescent="0.15">
      <c r="A40" s="83" t="s">
        <v>96</v>
      </c>
      <c r="B40" s="84"/>
      <c r="C40" s="85">
        <v>7.9</v>
      </c>
      <c r="D40" s="85">
        <v>9.1999999999999993</v>
      </c>
      <c r="E40" s="85">
        <v>8.8000000000000007</v>
      </c>
      <c r="F40" s="85">
        <v>18.600000000000001</v>
      </c>
      <c r="G40" s="85">
        <v>20.3</v>
      </c>
      <c r="H40" s="85">
        <v>22.6</v>
      </c>
      <c r="I40" s="85">
        <v>30.4</v>
      </c>
      <c r="J40" s="85">
        <v>31.1</v>
      </c>
      <c r="K40" s="85">
        <v>25.9</v>
      </c>
      <c r="L40" s="85">
        <v>16.5</v>
      </c>
      <c r="M40" s="85">
        <v>11.8</v>
      </c>
      <c r="N40" s="85">
        <v>13.5</v>
      </c>
    </row>
    <row r="41" spans="1:14" ht="15.75" customHeight="1" x14ac:dyDescent="0.15">
      <c r="A41" s="83" t="s">
        <v>97</v>
      </c>
      <c r="B41" s="84"/>
      <c r="C41" s="85">
        <v>6.6</v>
      </c>
      <c r="D41" s="85">
        <v>7.5</v>
      </c>
      <c r="E41" s="85">
        <v>8.1999999999999993</v>
      </c>
      <c r="F41" s="85">
        <v>20.5</v>
      </c>
      <c r="G41" s="85">
        <v>22.1</v>
      </c>
      <c r="H41" s="85">
        <v>24.1</v>
      </c>
      <c r="I41" s="85">
        <v>29.9</v>
      </c>
      <c r="J41" s="85">
        <v>30.4</v>
      </c>
      <c r="K41" s="85">
        <v>25.5</v>
      </c>
      <c r="L41" s="85">
        <v>17.899999999999999</v>
      </c>
      <c r="M41" s="85">
        <v>11.9</v>
      </c>
      <c r="N41" s="85">
        <v>15.4</v>
      </c>
    </row>
    <row r="42" spans="1:14" ht="15.75" customHeight="1" x14ac:dyDescent="0.15">
      <c r="A42" s="83" t="s">
        <v>98</v>
      </c>
      <c r="B42" s="84"/>
      <c r="C42" s="85">
        <v>6.4</v>
      </c>
      <c r="D42" s="85">
        <v>6.6</v>
      </c>
      <c r="E42" s="85">
        <v>9</v>
      </c>
      <c r="F42" s="85">
        <v>21.1</v>
      </c>
      <c r="G42" s="85">
        <v>20.7</v>
      </c>
      <c r="H42" s="85">
        <v>20.8</v>
      </c>
      <c r="I42" s="85">
        <v>29.3</v>
      </c>
      <c r="J42" s="85">
        <v>29.1</v>
      </c>
      <c r="K42" s="85">
        <v>24</v>
      </c>
      <c r="L42" s="85">
        <v>17.3</v>
      </c>
      <c r="M42" s="85">
        <v>8.5</v>
      </c>
      <c r="N42" s="85">
        <v>12.3</v>
      </c>
    </row>
    <row r="43" spans="1:14" ht="15.75" customHeight="1" x14ac:dyDescent="0.15">
      <c r="A43" s="83" t="s">
        <v>99</v>
      </c>
      <c r="B43" s="84"/>
      <c r="C43" s="85">
        <v>1.4</v>
      </c>
      <c r="D43" s="85">
        <v>8.9</v>
      </c>
      <c r="E43" s="85">
        <v>11</v>
      </c>
      <c r="F43" s="85">
        <v>19</v>
      </c>
      <c r="G43" s="85">
        <v>20.9</v>
      </c>
      <c r="H43" s="85">
        <v>22</v>
      </c>
      <c r="I43" s="86">
        <v>29</v>
      </c>
      <c r="J43" s="85">
        <v>28.5</v>
      </c>
      <c r="K43" s="85">
        <v>22.1</v>
      </c>
      <c r="L43" s="85">
        <v>17.8</v>
      </c>
      <c r="M43" s="85">
        <v>10.1</v>
      </c>
      <c r="N43" s="86">
        <v>8.5</v>
      </c>
    </row>
    <row r="44" spans="1:14" ht="15.75" customHeight="1" x14ac:dyDescent="0.15">
      <c r="A44" s="83" t="s">
        <v>100</v>
      </c>
      <c r="B44" s="84"/>
      <c r="C44" s="85">
        <v>1.2</v>
      </c>
      <c r="D44" s="85">
        <v>8.4</v>
      </c>
      <c r="E44" s="85">
        <v>12.8</v>
      </c>
      <c r="F44" s="85">
        <v>14.9</v>
      </c>
      <c r="G44" s="85">
        <v>21.7</v>
      </c>
      <c r="H44" s="85">
        <v>24.5</v>
      </c>
      <c r="I44" s="85">
        <v>29.6</v>
      </c>
      <c r="J44" s="85">
        <v>29.5</v>
      </c>
      <c r="K44" s="85">
        <v>23.3</v>
      </c>
      <c r="L44" s="85">
        <v>17.2</v>
      </c>
      <c r="M44" s="85">
        <v>14.4</v>
      </c>
      <c r="N44" s="85">
        <v>8.5</v>
      </c>
    </row>
    <row r="45" spans="1:14" ht="15.75" customHeight="1" x14ac:dyDescent="0.15">
      <c r="A45" s="83"/>
      <c r="B45" s="84"/>
      <c r="C45" s="86"/>
      <c r="D45" s="85"/>
      <c r="E45" s="85"/>
      <c r="F45" s="86"/>
      <c r="G45" s="86"/>
      <c r="H45" s="86"/>
      <c r="I45" s="86"/>
      <c r="J45" s="86"/>
      <c r="K45" s="86"/>
      <c r="L45" s="86"/>
      <c r="M45" s="86"/>
      <c r="N45" s="86"/>
    </row>
    <row r="46" spans="1:14" x14ac:dyDescent="0.15">
      <c r="A46" s="83" t="s">
        <v>101</v>
      </c>
      <c r="B46" s="84"/>
      <c r="C46" s="85">
        <v>2</v>
      </c>
      <c r="D46" s="85">
        <v>9.1999999999999993</v>
      </c>
      <c r="E46" s="85">
        <v>13.9</v>
      </c>
      <c r="F46" s="85">
        <v>16.100000000000001</v>
      </c>
      <c r="G46" s="86">
        <v>20.399999999999999</v>
      </c>
      <c r="H46" s="86">
        <v>26.8</v>
      </c>
      <c r="I46" s="85">
        <v>30</v>
      </c>
      <c r="J46" s="85">
        <v>29.4</v>
      </c>
      <c r="K46" s="85">
        <v>22.7</v>
      </c>
      <c r="L46" s="85">
        <v>18.7</v>
      </c>
      <c r="M46" s="85">
        <v>14.3</v>
      </c>
      <c r="N46" s="85">
        <v>9.8000000000000007</v>
      </c>
    </row>
    <row r="47" spans="1:14" ht="15.75" customHeight="1" x14ac:dyDescent="0.15">
      <c r="A47" s="83" t="s">
        <v>102</v>
      </c>
      <c r="B47" s="84"/>
      <c r="C47" s="85">
        <v>2.2000000000000002</v>
      </c>
      <c r="D47" s="85">
        <v>9.1</v>
      </c>
      <c r="E47" s="85">
        <v>15</v>
      </c>
      <c r="F47" s="85">
        <v>16.899999999999999</v>
      </c>
      <c r="G47" s="85">
        <v>22.1</v>
      </c>
      <c r="H47" s="85">
        <v>27</v>
      </c>
      <c r="I47" s="85">
        <v>30</v>
      </c>
      <c r="J47" s="85">
        <v>28.8</v>
      </c>
      <c r="K47" s="85">
        <v>23.2</v>
      </c>
      <c r="L47" s="85">
        <v>17.3</v>
      </c>
      <c r="M47" s="85">
        <v>14.8</v>
      </c>
      <c r="N47" s="85">
        <v>8.8000000000000007</v>
      </c>
    </row>
    <row r="48" spans="1:14" ht="15.75" customHeight="1" x14ac:dyDescent="0.15">
      <c r="A48" s="83" t="s">
        <v>103</v>
      </c>
      <c r="B48" s="84"/>
      <c r="C48" s="85">
        <v>4.3</v>
      </c>
      <c r="D48" s="85">
        <v>12</v>
      </c>
      <c r="E48" s="85">
        <v>15.5</v>
      </c>
      <c r="F48" s="85">
        <v>17.3</v>
      </c>
      <c r="G48" s="85">
        <v>21.9</v>
      </c>
      <c r="H48" s="85">
        <v>27.4</v>
      </c>
      <c r="I48" s="85">
        <v>29.8</v>
      </c>
      <c r="J48" s="85">
        <v>28.7</v>
      </c>
      <c r="K48" s="85">
        <v>23.5</v>
      </c>
      <c r="L48" s="85">
        <v>16.7</v>
      </c>
      <c r="M48" s="85">
        <v>14.5</v>
      </c>
      <c r="N48" s="85">
        <v>3.3</v>
      </c>
    </row>
    <row r="49" spans="1:14" ht="15.75" customHeight="1" x14ac:dyDescent="0.15">
      <c r="A49" s="83" t="s">
        <v>104</v>
      </c>
      <c r="B49" s="84"/>
      <c r="C49" s="85">
        <v>3.8</v>
      </c>
      <c r="D49" s="85"/>
      <c r="E49" s="85">
        <v>16.399999999999999</v>
      </c>
      <c r="F49" s="85">
        <v>18.399999999999999</v>
      </c>
      <c r="G49" s="85">
        <v>23.1</v>
      </c>
      <c r="H49" s="85">
        <v>25.9</v>
      </c>
      <c r="I49" s="85">
        <v>27.9</v>
      </c>
      <c r="J49" s="85">
        <v>29</v>
      </c>
      <c r="K49" s="85">
        <v>22.1</v>
      </c>
      <c r="L49" s="85">
        <v>19.3</v>
      </c>
      <c r="M49" s="85">
        <v>12.9</v>
      </c>
      <c r="N49" s="85">
        <v>3.8</v>
      </c>
    </row>
    <row r="50" spans="1:14" ht="15.75" customHeight="1" x14ac:dyDescent="0.15">
      <c r="A50" s="83" t="s">
        <v>105</v>
      </c>
      <c r="B50" s="84"/>
      <c r="C50" s="85">
        <v>2.7</v>
      </c>
      <c r="D50" s="85"/>
      <c r="E50" s="85">
        <v>17</v>
      </c>
      <c r="F50" s="85">
        <v>20.2</v>
      </c>
      <c r="G50" s="85">
        <v>23.8</v>
      </c>
      <c r="H50" s="85">
        <v>25.9</v>
      </c>
      <c r="I50" s="86">
        <v>29.2</v>
      </c>
      <c r="J50" s="86">
        <v>28.1</v>
      </c>
      <c r="K50" s="85">
        <v>21.9</v>
      </c>
      <c r="L50" s="85">
        <v>16</v>
      </c>
      <c r="M50" s="86">
        <v>13.1</v>
      </c>
      <c r="N50" s="85">
        <v>5.2</v>
      </c>
    </row>
    <row r="51" spans="1:14" ht="15.75" customHeight="1" thickBot="1" x14ac:dyDescent="0.2">
      <c r="A51" s="87" t="s">
        <v>106</v>
      </c>
      <c r="B51" s="84"/>
      <c r="C51" s="85">
        <v>4.0999999999999996</v>
      </c>
      <c r="D51" s="85"/>
      <c r="E51" s="88">
        <v>16.7</v>
      </c>
      <c r="F51" s="85"/>
      <c r="G51" s="85">
        <v>20.7</v>
      </c>
      <c r="H51" s="85"/>
      <c r="I51" s="85">
        <v>30.3</v>
      </c>
      <c r="J51" s="85">
        <v>27.8</v>
      </c>
      <c r="K51" s="88"/>
      <c r="L51" s="88">
        <v>14.3</v>
      </c>
      <c r="M51" s="88"/>
      <c r="N51" s="88">
        <v>7.2</v>
      </c>
    </row>
    <row r="52" spans="1:14" ht="12.75" customHeight="1" x14ac:dyDescent="0.15">
      <c r="A52" s="89" t="s">
        <v>200</v>
      </c>
      <c r="B52" s="90"/>
      <c r="C52" s="89"/>
      <c r="D52" s="89"/>
      <c r="E52" s="89"/>
      <c r="F52" s="89"/>
      <c r="G52" s="89"/>
      <c r="H52" s="89"/>
      <c r="I52" s="89"/>
      <c r="J52" s="89"/>
    </row>
    <row r="53" spans="1:14" ht="12.75" customHeight="1" x14ac:dyDescent="0.15">
      <c r="B53" s="91"/>
      <c r="C53" s="76" t="s">
        <v>132</v>
      </c>
    </row>
    <row r="54" spans="1:14" x14ac:dyDescent="0.15">
      <c r="C54" s="76" t="s">
        <v>132</v>
      </c>
    </row>
  </sheetData>
  <mergeCells count="6">
    <mergeCell ref="A7:N7"/>
    <mergeCell ref="A8:B8"/>
    <mergeCell ref="A1:N1"/>
    <mergeCell ref="A3:N3"/>
    <mergeCell ref="A5:N5"/>
    <mergeCell ref="A6:E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4 D14:N1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showGridLines="0" topLeftCell="A34" zoomScale="130" zoomScaleNormal="130" zoomScaleSheetLayoutView="100" workbookViewId="0">
      <selection activeCell="J10" sqref="J10"/>
    </sheetView>
  </sheetViews>
  <sheetFormatPr defaultRowHeight="13.5" x14ac:dyDescent="0.15"/>
  <cols>
    <col min="1" max="1" width="11.25" style="39" customWidth="1"/>
    <col min="2" max="2" width="1.25" style="39" customWidth="1"/>
    <col min="3" max="14" width="6.5" style="39" customWidth="1"/>
    <col min="15" max="16384" width="9" style="35"/>
  </cols>
  <sheetData>
    <row r="1" spans="1:14" ht="17.25" x14ac:dyDescent="0.15">
      <c r="A1" s="225" t="s">
        <v>170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</row>
    <row r="2" spans="1:14" ht="6" customHeight="1" x14ac:dyDescent="0.15"/>
    <row r="3" spans="1:14" x14ac:dyDescent="0.15">
      <c r="A3" s="214" t="s">
        <v>111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14" ht="6.75" customHeight="1" x14ac:dyDescent="0.15"/>
    <row r="5" spans="1:14" x14ac:dyDescent="0.15">
      <c r="A5" s="226" t="s">
        <v>188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</row>
    <row r="6" spans="1:14" x14ac:dyDescent="0.15">
      <c r="A6" s="226" t="s">
        <v>138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</row>
    <row r="8" spans="1:14" ht="14.25" thickBot="1" x14ac:dyDescent="0.2">
      <c r="A8" s="160" t="s">
        <v>126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</row>
    <row r="9" spans="1:14" ht="30" customHeight="1" x14ac:dyDescent="0.15">
      <c r="A9" s="155" t="s">
        <v>112</v>
      </c>
      <c r="B9" s="183"/>
      <c r="C9" s="72" t="s">
        <v>114</v>
      </c>
      <c r="D9" s="72" t="s">
        <v>115</v>
      </c>
      <c r="E9" s="72" t="s">
        <v>116</v>
      </c>
      <c r="F9" s="72" t="s">
        <v>117</v>
      </c>
      <c r="G9" s="72" t="s">
        <v>118</v>
      </c>
      <c r="H9" s="72" t="s">
        <v>119</v>
      </c>
      <c r="I9" s="72" t="s">
        <v>120</v>
      </c>
      <c r="J9" s="72" t="s">
        <v>121</v>
      </c>
      <c r="K9" s="72" t="s">
        <v>122</v>
      </c>
      <c r="L9" s="72" t="s">
        <v>107</v>
      </c>
      <c r="M9" s="72" t="s">
        <v>108</v>
      </c>
      <c r="N9" s="68" t="s">
        <v>109</v>
      </c>
    </row>
    <row r="10" spans="1:14" x14ac:dyDescent="0.15">
      <c r="A10" s="73"/>
      <c r="B10" s="74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</row>
    <row r="11" spans="1:14" ht="15" customHeight="1" x14ac:dyDescent="0.15">
      <c r="A11" s="92" t="s">
        <v>248</v>
      </c>
      <c r="B11" s="93"/>
      <c r="C11" s="41">
        <v>30</v>
      </c>
      <c r="D11" s="41">
        <v>106</v>
      </c>
      <c r="E11" s="41">
        <v>154.5</v>
      </c>
      <c r="F11" s="41">
        <v>114</v>
      </c>
      <c r="G11" s="41">
        <v>113.5</v>
      </c>
      <c r="H11" s="41">
        <v>226.5</v>
      </c>
      <c r="I11" s="41">
        <v>417.5</v>
      </c>
      <c r="J11" s="41">
        <v>483</v>
      </c>
      <c r="K11" s="41">
        <v>159.5</v>
      </c>
      <c r="L11" s="41">
        <v>129.5</v>
      </c>
      <c r="M11" s="41">
        <v>61</v>
      </c>
      <c r="N11" s="41">
        <v>138.5</v>
      </c>
    </row>
    <row r="12" spans="1:14" ht="15" customHeight="1" x14ac:dyDescent="0.15">
      <c r="A12" s="92" t="s">
        <v>193</v>
      </c>
      <c r="B12" s="93"/>
      <c r="C12" s="41">
        <v>119</v>
      </c>
      <c r="D12" s="41">
        <v>40</v>
      </c>
      <c r="E12" s="41">
        <v>182</v>
      </c>
      <c r="F12" s="41">
        <v>248.5</v>
      </c>
      <c r="G12" s="41">
        <v>168.5</v>
      </c>
      <c r="H12" s="41">
        <v>456.5</v>
      </c>
      <c r="I12" s="41">
        <v>310</v>
      </c>
      <c r="J12" s="41">
        <v>412.5</v>
      </c>
      <c r="K12" s="41">
        <v>180</v>
      </c>
      <c r="L12" s="41">
        <v>59</v>
      </c>
      <c r="M12" s="41">
        <v>112.5</v>
      </c>
      <c r="N12" s="41">
        <v>103.5</v>
      </c>
    </row>
    <row r="13" spans="1:14" ht="15" customHeight="1" x14ac:dyDescent="0.15">
      <c r="A13" s="92" t="s">
        <v>249</v>
      </c>
      <c r="B13" s="93"/>
      <c r="C13" s="41">
        <v>96.5</v>
      </c>
      <c r="D13" s="41">
        <v>77</v>
      </c>
      <c r="E13" s="41">
        <v>82</v>
      </c>
      <c r="F13" s="41">
        <v>208</v>
      </c>
      <c r="G13" s="41">
        <v>287.5</v>
      </c>
      <c r="H13" s="41">
        <v>620</v>
      </c>
      <c r="I13" s="41">
        <v>178.5</v>
      </c>
      <c r="J13" s="41">
        <v>34.5</v>
      </c>
      <c r="K13" s="41">
        <v>311</v>
      </c>
      <c r="L13" s="41">
        <v>207</v>
      </c>
      <c r="M13" s="41">
        <v>107</v>
      </c>
      <c r="N13" s="41">
        <v>84</v>
      </c>
    </row>
    <row r="14" spans="1:14" ht="15" customHeight="1" x14ac:dyDescent="0.15">
      <c r="A14" s="92" t="s">
        <v>250</v>
      </c>
      <c r="B14" s="93"/>
      <c r="C14" s="41">
        <v>63</v>
      </c>
      <c r="D14" s="41">
        <v>92.5</v>
      </c>
      <c r="E14" s="41">
        <v>68.5</v>
      </c>
      <c r="F14" s="41">
        <v>216</v>
      </c>
      <c r="G14" s="41">
        <v>119.5</v>
      </c>
      <c r="H14" s="41">
        <v>172.5</v>
      </c>
      <c r="I14" s="41">
        <v>223.5</v>
      </c>
      <c r="J14" s="41">
        <v>246.5</v>
      </c>
      <c r="K14" s="41">
        <v>204.5</v>
      </c>
      <c r="L14" s="41">
        <v>279.5</v>
      </c>
      <c r="M14" s="41">
        <v>59</v>
      </c>
      <c r="N14" s="41">
        <v>33.5</v>
      </c>
    </row>
    <row r="15" spans="1:14" ht="15" customHeight="1" x14ac:dyDescent="0.15">
      <c r="A15" s="92" t="s">
        <v>251</v>
      </c>
      <c r="B15" s="93"/>
      <c r="C15" s="41">
        <f>SUM(C17:C52)</f>
        <v>71.5</v>
      </c>
      <c r="D15" s="41">
        <f t="shared" ref="D15:N15" si="0">SUM(D17:D52)</f>
        <v>87.5</v>
      </c>
      <c r="E15" s="41">
        <f t="shared" si="0"/>
        <v>185</v>
      </c>
      <c r="F15" s="41">
        <f t="shared" si="0"/>
        <v>155</v>
      </c>
      <c r="G15" s="41">
        <f t="shared" si="0"/>
        <v>147</v>
      </c>
      <c r="H15" s="41">
        <f t="shared" si="0"/>
        <v>276.5</v>
      </c>
      <c r="I15" s="41">
        <f t="shared" si="0"/>
        <v>381.5</v>
      </c>
      <c r="J15" s="41">
        <f t="shared" si="0"/>
        <v>45</v>
      </c>
      <c r="K15" s="41">
        <f t="shared" si="0"/>
        <v>232.5</v>
      </c>
      <c r="L15" s="41">
        <f t="shared" si="0"/>
        <v>52</v>
      </c>
      <c r="M15" s="41">
        <f t="shared" si="0"/>
        <v>63</v>
      </c>
      <c r="N15" s="41">
        <f t="shared" si="0"/>
        <v>124.5</v>
      </c>
    </row>
    <row r="16" spans="1:14" x14ac:dyDescent="0.15">
      <c r="A16" s="92"/>
      <c r="B16" s="93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</row>
    <row r="17" spans="1:14" ht="15" customHeight="1" x14ac:dyDescent="0.15">
      <c r="A17" s="92" t="s">
        <v>76</v>
      </c>
      <c r="B17" s="93"/>
      <c r="C17" s="70" t="s">
        <v>198</v>
      </c>
      <c r="D17" s="70">
        <v>0</v>
      </c>
      <c r="E17" s="70">
        <v>0</v>
      </c>
      <c r="F17" s="70" t="s">
        <v>199</v>
      </c>
      <c r="G17" s="70">
        <v>5</v>
      </c>
      <c r="H17" s="70" t="s">
        <v>198</v>
      </c>
      <c r="I17" s="70">
        <v>0.5</v>
      </c>
      <c r="J17" s="70" t="s">
        <v>198</v>
      </c>
      <c r="K17" s="70">
        <v>48.5</v>
      </c>
      <c r="L17" s="70">
        <v>0</v>
      </c>
      <c r="M17" s="70" t="s">
        <v>194</v>
      </c>
      <c r="N17" s="70">
        <v>0</v>
      </c>
    </row>
    <row r="18" spans="1:14" ht="15" customHeight="1" x14ac:dyDescent="0.15">
      <c r="A18" s="92" t="s">
        <v>77</v>
      </c>
      <c r="B18" s="93"/>
      <c r="C18" s="70" t="s">
        <v>194</v>
      </c>
      <c r="D18" s="70" t="s">
        <v>198</v>
      </c>
      <c r="E18" s="70" t="s">
        <v>194</v>
      </c>
      <c r="F18" s="70" t="s">
        <v>194</v>
      </c>
      <c r="G18" s="70">
        <v>18</v>
      </c>
      <c r="H18" s="70" t="s">
        <v>198</v>
      </c>
      <c r="I18" s="70">
        <v>9.5</v>
      </c>
      <c r="J18" s="70" t="s">
        <v>198</v>
      </c>
      <c r="K18" s="70">
        <v>11</v>
      </c>
      <c r="L18" s="70">
        <v>0</v>
      </c>
      <c r="M18" s="70" t="s">
        <v>198</v>
      </c>
      <c r="N18" s="70">
        <v>1.5</v>
      </c>
    </row>
    <row r="19" spans="1:14" ht="15" customHeight="1" x14ac:dyDescent="0.15">
      <c r="A19" s="92" t="s">
        <v>78</v>
      </c>
      <c r="B19" s="93"/>
      <c r="C19" s="70" t="s">
        <v>198</v>
      </c>
      <c r="D19" s="70">
        <v>0</v>
      </c>
      <c r="E19" s="70">
        <v>15.5</v>
      </c>
      <c r="F19" s="70" t="s">
        <v>194</v>
      </c>
      <c r="G19" s="70">
        <v>0</v>
      </c>
      <c r="H19" s="70" t="s">
        <v>198</v>
      </c>
      <c r="I19" s="70">
        <v>133</v>
      </c>
      <c r="J19" s="70" t="s">
        <v>198</v>
      </c>
      <c r="K19" s="70" t="s">
        <v>198</v>
      </c>
      <c r="L19" s="70" t="s">
        <v>194</v>
      </c>
      <c r="M19" s="70" t="s">
        <v>194</v>
      </c>
      <c r="N19" s="70">
        <v>38</v>
      </c>
    </row>
    <row r="20" spans="1:14" ht="15" customHeight="1" x14ac:dyDescent="0.15">
      <c r="A20" s="92" t="s">
        <v>79</v>
      </c>
      <c r="B20" s="93"/>
      <c r="C20" s="70">
        <v>0</v>
      </c>
      <c r="D20" s="70">
        <v>0</v>
      </c>
      <c r="E20" s="70">
        <v>8</v>
      </c>
      <c r="F20" s="70">
        <v>0</v>
      </c>
      <c r="G20" s="70" t="s">
        <v>194</v>
      </c>
      <c r="H20" s="70" t="s">
        <v>194</v>
      </c>
      <c r="I20" s="94">
        <v>1.5</v>
      </c>
      <c r="J20" s="70" t="s">
        <v>198</v>
      </c>
      <c r="K20" s="70">
        <v>0</v>
      </c>
      <c r="L20" s="70">
        <v>8.5</v>
      </c>
      <c r="M20" s="70" t="s">
        <v>198</v>
      </c>
      <c r="N20" s="70">
        <v>10.5</v>
      </c>
    </row>
    <row r="21" spans="1:14" ht="15" customHeight="1" x14ac:dyDescent="0.15">
      <c r="A21" s="92" t="s">
        <v>80</v>
      </c>
      <c r="B21" s="93"/>
      <c r="C21" s="70">
        <v>2.5</v>
      </c>
      <c r="D21" s="70">
        <v>0</v>
      </c>
      <c r="E21" s="70">
        <v>35.5</v>
      </c>
      <c r="F21" s="70">
        <v>0</v>
      </c>
      <c r="G21" s="70" t="s">
        <v>194</v>
      </c>
      <c r="H21" s="70">
        <v>32.5</v>
      </c>
      <c r="I21" s="70">
        <v>44.5</v>
      </c>
      <c r="J21" s="70" t="s">
        <v>194</v>
      </c>
      <c r="K21" s="70" t="s">
        <v>194</v>
      </c>
      <c r="L21" s="70">
        <v>1.5</v>
      </c>
      <c r="M21" s="70" t="s">
        <v>198</v>
      </c>
      <c r="N21" s="70" t="s">
        <v>194</v>
      </c>
    </row>
    <row r="22" spans="1:14" x14ac:dyDescent="0.15">
      <c r="A22" s="92"/>
      <c r="B22" s="93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1:14" ht="15" customHeight="1" x14ac:dyDescent="0.15">
      <c r="A23" s="92" t="s">
        <v>81</v>
      </c>
      <c r="B23" s="93"/>
      <c r="C23" s="70" t="s">
        <v>198</v>
      </c>
      <c r="D23" s="70">
        <v>0</v>
      </c>
      <c r="E23" s="70" t="s">
        <v>198</v>
      </c>
      <c r="F23" s="70">
        <v>22</v>
      </c>
      <c r="G23" s="70">
        <v>26</v>
      </c>
      <c r="H23" s="70">
        <v>2.5</v>
      </c>
      <c r="I23" s="70">
        <v>155.5</v>
      </c>
      <c r="J23" s="70" t="s">
        <v>194</v>
      </c>
      <c r="K23" s="70">
        <v>0</v>
      </c>
      <c r="L23" s="70">
        <v>11.5</v>
      </c>
      <c r="M23" s="70" t="s">
        <v>198</v>
      </c>
      <c r="N23" s="70">
        <v>0.5</v>
      </c>
    </row>
    <row r="24" spans="1:14" ht="15" customHeight="1" x14ac:dyDescent="0.15">
      <c r="A24" s="92" t="s">
        <v>82</v>
      </c>
      <c r="B24" s="93"/>
      <c r="C24" s="70">
        <v>1.5</v>
      </c>
      <c r="D24" s="70">
        <v>0</v>
      </c>
      <c r="E24" s="70">
        <v>0</v>
      </c>
      <c r="F24" s="70">
        <v>0</v>
      </c>
      <c r="G24" s="70">
        <v>15.5</v>
      </c>
      <c r="H24" s="70">
        <v>0</v>
      </c>
      <c r="I24" s="70">
        <v>5</v>
      </c>
      <c r="J24" s="70" t="s">
        <v>198</v>
      </c>
      <c r="K24" s="70">
        <v>20.5</v>
      </c>
      <c r="L24" s="70">
        <v>0</v>
      </c>
      <c r="M24" s="70" t="s">
        <v>194</v>
      </c>
      <c r="N24" s="70">
        <v>1.5</v>
      </c>
    </row>
    <row r="25" spans="1:14" ht="15" customHeight="1" x14ac:dyDescent="0.15">
      <c r="A25" s="92" t="s">
        <v>83</v>
      </c>
      <c r="B25" s="93"/>
      <c r="C25" s="70">
        <v>12.5</v>
      </c>
      <c r="D25" s="70">
        <v>0</v>
      </c>
      <c r="E25" s="70">
        <v>18.5</v>
      </c>
      <c r="F25" s="70">
        <v>0</v>
      </c>
      <c r="G25" s="70">
        <v>20.5</v>
      </c>
      <c r="H25" s="70">
        <v>28.5</v>
      </c>
      <c r="I25" s="70">
        <v>1.5</v>
      </c>
      <c r="J25" s="70" t="s">
        <v>194</v>
      </c>
      <c r="K25" s="70">
        <v>26.5</v>
      </c>
      <c r="L25" s="70" t="s">
        <v>194</v>
      </c>
      <c r="M25" s="70">
        <v>20.5</v>
      </c>
      <c r="N25" s="70">
        <v>0</v>
      </c>
    </row>
    <row r="26" spans="1:14" ht="15" customHeight="1" x14ac:dyDescent="0.15">
      <c r="A26" s="92" t="s">
        <v>84</v>
      </c>
      <c r="B26" s="93"/>
      <c r="C26" s="70">
        <v>8.5</v>
      </c>
      <c r="D26" s="70">
        <v>0</v>
      </c>
      <c r="E26" s="70">
        <v>0</v>
      </c>
      <c r="F26" s="70" t="s">
        <v>194</v>
      </c>
      <c r="G26" s="70" t="s">
        <v>194</v>
      </c>
      <c r="H26" s="70">
        <v>0</v>
      </c>
      <c r="I26" s="70">
        <v>0</v>
      </c>
      <c r="J26" s="70" t="s">
        <v>194</v>
      </c>
      <c r="K26" s="70">
        <v>1.5</v>
      </c>
      <c r="L26" s="70" t="s">
        <v>194</v>
      </c>
      <c r="M26" s="70">
        <v>0.5</v>
      </c>
      <c r="N26" s="70" t="s">
        <v>194</v>
      </c>
    </row>
    <row r="27" spans="1:14" ht="15" customHeight="1" x14ac:dyDescent="0.15">
      <c r="A27" s="92" t="s">
        <v>85</v>
      </c>
      <c r="B27" s="93"/>
      <c r="C27" s="70">
        <v>3.5</v>
      </c>
      <c r="D27" s="70">
        <v>15.5</v>
      </c>
      <c r="E27" s="70" t="s">
        <v>198</v>
      </c>
      <c r="F27" s="70" t="s">
        <v>194</v>
      </c>
      <c r="G27" s="70" t="s">
        <v>194</v>
      </c>
      <c r="H27" s="70">
        <v>3</v>
      </c>
      <c r="I27" s="70" t="s">
        <v>194</v>
      </c>
      <c r="J27" s="70" t="s">
        <v>194</v>
      </c>
      <c r="K27" s="70" t="s">
        <v>198</v>
      </c>
      <c r="L27" s="70">
        <v>0</v>
      </c>
      <c r="M27" s="70" t="s">
        <v>194</v>
      </c>
      <c r="N27" s="70" t="s">
        <v>194</v>
      </c>
    </row>
    <row r="28" spans="1:14" x14ac:dyDescent="0.15">
      <c r="A28" s="92"/>
      <c r="B28" s="93"/>
      <c r="C28" s="70"/>
      <c r="D28" s="70"/>
      <c r="E28" s="70"/>
      <c r="F28" s="70"/>
      <c r="H28" s="70"/>
      <c r="I28" s="70"/>
      <c r="J28" s="70"/>
      <c r="K28" s="70"/>
      <c r="L28" s="70"/>
      <c r="M28" s="70"/>
      <c r="N28" s="70"/>
    </row>
    <row r="29" spans="1:14" ht="15" customHeight="1" x14ac:dyDescent="0.15">
      <c r="A29" s="92" t="s">
        <v>86</v>
      </c>
      <c r="B29" s="93"/>
      <c r="C29" s="70">
        <v>7.5</v>
      </c>
      <c r="D29" s="70">
        <v>1.5</v>
      </c>
      <c r="E29" s="70" t="s">
        <v>198</v>
      </c>
      <c r="F29" s="70">
        <v>0.5</v>
      </c>
      <c r="G29" s="70" t="s">
        <v>194</v>
      </c>
      <c r="H29" s="70">
        <v>19</v>
      </c>
      <c r="I29" s="70" t="s">
        <v>194</v>
      </c>
      <c r="J29" s="70">
        <v>0</v>
      </c>
      <c r="K29" s="70" t="s">
        <v>194</v>
      </c>
      <c r="L29" s="70">
        <v>0.5</v>
      </c>
      <c r="M29" s="70">
        <v>0</v>
      </c>
      <c r="N29" s="70">
        <v>33</v>
      </c>
    </row>
    <row r="30" spans="1:14" ht="15" customHeight="1" x14ac:dyDescent="0.15">
      <c r="A30" s="92" t="s">
        <v>87</v>
      </c>
      <c r="B30" s="93"/>
      <c r="C30" s="70">
        <v>0</v>
      </c>
      <c r="D30" s="70">
        <v>3.5</v>
      </c>
      <c r="E30" s="70" t="s">
        <v>198</v>
      </c>
      <c r="F30" s="70" t="s">
        <v>199</v>
      </c>
      <c r="G30" s="70" t="s">
        <v>194</v>
      </c>
      <c r="H30" s="70">
        <v>0</v>
      </c>
      <c r="I30" s="70" t="s">
        <v>194</v>
      </c>
      <c r="J30" s="70" t="s">
        <v>198</v>
      </c>
      <c r="K30" s="70">
        <v>0.5</v>
      </c>
      <c r="L30" s="70" t="s">
        <v>194</v>
      </c>
      <c r="M30" s="70">
        <v>5.5</v>
      </c>
      <c r="N30" s="70">
        <v>0.5</v>
      </c>
    </row>
    <row r="31" spans="1:14" ht="15" customHeight="1" x14ac:dyDescent="0.15">
      <c r="A31" s="92" t="s">
        <v>88</v>
      </c>
      <c r="B31" s="93"/>
      <c r="C31" s="70">
        <v>0</v>
      </c>
      <c r="D31" s="70">
        <v>0</v>
      </c>
      <c r="E31" s="70" t="s">
        <v>194</v>
      </c>
      <c r="F31" s="70" t="s">
        <v>199</v>
      </c>
      <c r="G31" s="70">
        <v>10.5</v>
      </c>
      <c r="H31" s="70" t="s">
        <v>194</v>
      </c>
      <c r="I31" s="70" t="s">
        <v>194</v>
      </c>
      <c r="J31" s="70" t="s">
        <v>198</v>
      </c>
      <c r="K31" s="70">
        <v>0</v>
      </c>
      <c r="L31" s="70" t="s">
        <v>194</v>
      </c>
      <c r="M31" s="70" t="s">
        <v>194</v>
      </c>
      <c r="N31" s="70">
        <v>0</v>
      </c>
    </row>
    <row r="32" spans="1:14" ht="15" customHeight="1" x14ac:dyDescent="0.15">
      <c r="A32" s="92" t="s">
        <v>89</v>
      </c>
      <c r="B32" s="93"/>
      <c r="C32" s="70" t="s">
        <v>194</v>
      </c>
      <c r="D32" s="70" t="s">
        <v>194</v>
      </c>
      <c r="E32" s="70" t="s">
        <v>198</v>
      </c>
      <c r="F32" s="70">
        <v>57</v>
      </c>
      <c r="G32" s="70">
        <v>0</v>
      </c>
      <c r="H32" s="70">
        <v>0</v>
      </c>
      <c r="I32" s="70" t="s">
        <v>198</v>
      </c>
      <c r="J32" s="70" t="s">
        <v>194</v>
      </c>
      <c r="K32" s="70">
        <v>5</v>
      </c>
      <c r="L32" s="70" t="s">
        <v>194</v>
      </c>
      <c r="M32" s="70" t="s">
        <v>194</v>
      </c>
      <c r="N32" s="70">
        <v>0</v>
      </c>
    </row>
    <row r="33" spans="1:14" ht="15" customHeight="1" x14ac:dyDescent="0.15">
      <c r="A33" s="92" t="s">
        <v>90</v>
      </c>
      <c r="B33" s="93"/>
      <c r="C33" s="70">
        <v>0</v>
      </c>
      <c r="D33" s="70">
        <v>10.5</v>
      </c>
      <c r="E33" s="70">
        <v>5.5</v>
      </c>
      <c r="F33" s="70">
        <v>0</v>
      </c>
      <c r="G33" s="70" t="s">
        <v>198</v>
      </c>
      <c r="H33" s="70">
        <v>0</v>
      </c>
      <c r="I33" s="70" t="s">
        <v>198</v>
      </c>
      <c r="J33" s="70">
        <v>14</v>
      </c>
      <c r="K33" s="70">
        <v>6</v>
      </c>
      <c r="L33" s="70" t="s">
        <v>194</v>
      </c>
      <c r="M33" s="70" t="s">
        <v>194</v>
      </c>
      <c r="N33" s="70" t="s">
        <v>194</v>
      </c>
    </row>
    <row r="34" spans="1:14" x14ac:dyDescent="0.15">
      <c r="A34" s="92"/>
      <c r="B34" s="93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</row>
    <row r="35" spans="1:14" ht="15" customHeight="1" x14ac:dyDescent="0.15">
      <c r="A35" s="92" t="s">
        <v>91</v>
      </c>
      <c r="B35" s="93"/>
      <c r="C35" s="38">
        <v>6</v>
      </c>
      <c r="D35" s="70">
        <v>1.5</v>
      </c>
      <c r="E35" s="70">
        <v>53.5</v>
      </c>
      <c r="F35" s="70" t="s">
        <v>194</v>
      </c>
      <c r="G35" s="70" t="s">
        <v>194</v>
      </c>
      <c r="H35" s="70" t="s">
        <v>198</v>
      </c>
      <c r="I35" s="70" t="s">
        <v>198</v>
      </c>
      <c r="J35" s="70" t="s">
        <v>194</v>
      </c>
      <c r="K35" s="70">
        <v>0</v>
      </c>
      <c r="L35" s="70">
        <v>0</v>
      </c>
      <c r="M35" s="70">
        <v>10</v>
      </c>
      <c r="N35" s="70">
        <v>23.5</v>
      </c>
    </row>
    <row r="36" spans="1:14" ht="15" customHeight="1" x14ac:dyDescent="0.15">
      <c r="A36" s="92" t="s">
        <v>92</v>
      </c>
      <c r="B36" s="93"/>
      <c r="C36" s="38">
        <v>13</v>
      </c>
      <c r="D36" s="70" t="s">
        <v>194</v>
      </c>
      <c r="E36" s="70" t="s">
        <v>198</v>
      </c>
      <c r="F36" s="70">
        <v>3.5</v>
      </c>
      <c r="G36" s="70">
        <v>0</v>
      </c>
      <c r="H36" s="70" t="s">
        <v>194</v>
      </c>
      <c r="I36" s="70" t="s">
        <v>198</v>
      </c>
      <c r="J36" s="70" t="s">
        <v>194</v>
      </c>
      <c r="K36" s="70" t="s">
        <v>194</v>
      </c>
      <c r="L36" s="70" t="s">
        <v>194</v>
      </c>
      <c r="M36" s="70" t="s">
        <v>194</v>
      </c>
      <c r="N36" s="70">
        <v>0</v>
      </c>
    </row>
    <row r="37" spans="1:14" ht="15" customHeight="1" x14ac:dyDescent="0.15">
      <c r="A37" s="92" t="s">
        <v>93</v>
      </c>
      <c r="B37" s="93"/>
      <c r="C37" s="70" t="s">
        <v>194</v>
      </c>
      <c r="D37" s="70" t="s">
        <v>198</v>
      </c>
      <c r="E37" s="70" t="s">
        <v>194</v>
      </c>
      <c r="F37" s="70" t="s">
        <v>194</v>
      </c>
      <c r="G37" s="70">
        <v>20.5</v>
      </c>
      <c r="H37" s="70">
        <v>0</v>
      </c>
      <c r="I37" s="70" t="s">
        <v>194</v>
      </c>
      <c r="J37" s="70" t="s">
        <v>198</v>
      </c>
      <c r="K37" s="70" t="s">
        <v>194</v>
      </c>
      <c r="L37" s="70" t="s">
        <v>194</v>
      </c>
      <c r="M37" s="70">
        <v>4.5</v>
      </c>
      <c r="N37" s="70">
        <v>0</v>
      </c>
    </row>
    <row r="38" spans="1:14" ht="15" customHeight="1" x14ac:dyDescent="0.15">
      <c r="A38" s="92" t="s">
        <v>94</v>
      </c>
      <c r="B38" s="93"/>
      <c r="C38" s="70" t="s">
        <v>194</v>
      </c>
      <c r="D38" s="70">
        <v>10.5</v>
      </c>
      <c r="E38" s="70">
        <v>9.5</v>
      </c>
      <c r="F38" s="70" t="s">
        <v>198</v>
      </c>
      <c r="G38" s="70">
        <v>0</v>
      </c>
      <c r="H38" s="70">
        <v>72.5</v>
      </c>
      <c r="I38" s="70" t="s">
        <v>194</v>
      </c>
      <c r="J38" s="70">
        <v>0</v>
      </c>
      <c r="K38" s="70">
        <v>2</v>
      </c>
      <c r="L38" s="70">
        <v>0</v>
      </c>
      <c r="M38" s="70">
        <v>2.5</v>
      </c>
      <c r="N38" s="70" t="s">
        <v>194</v>
      </c>
    </row>
    <row r="39" spans="1:14" ht="15" customHeight="1" x14ac:dyDescent="0.15">
      <c r="A39" s="92" t="s">
        <v>95</v>
      </c>
      <c r="B39" s="93"/>
      <c r="C39" s="70" t="s">
        <v>194</v>
      </c>
      <c r="D39" s="70" t="s">
        <v>194</v>
      </c>
      <c r="E39" s="70">
        <v>17</v>
      </c>
      <c r="F39" s="70" t="s">
        <v>194</v>
      </c>
      <c r="G39" s="70">
        <v>0</v>
      </c>
      <c r="H39" s="70">
        <v>44.5</v>
      </c>
      <c r="I39" s="70">
        <v>0</v>
      </c>
      <c r="J39" s="70" t="s">
        <v>198</v>
      </c>
      <c r="K39" s="70">
        <v>54</v>
      </c>
      <c r="L39" s="70" t="s">
        <v>194</v>
      </c>
      <c r="M39" s="70" t="s">
        <v>194</v>
      </c>
      <c r="N39" s="70">
        <v>9.5</v>
      </c>
    </row>
    <row r="40" spans="1:14" x14ac:dyDescent="0.15">
      <c r="A40" s="92"/>
      <c r="B40" s="93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</row>
    <row r="41" spans="1:14" ht="15" customHeight="1" x14ac:dyDescent="0.15">
      <c r="A41" s="92" t="s">
        <v>96</v>
      </c>
      <c r="B41" s="93"/>
      <c r="C41" s="70" t="s">
        <v>194</v>
      </c>
      <c r="D41" s="70">
        <v>0</v>
      </c>
      <c r="E41" s="70">
        <v>22</v>
      </c>
      <c r="F41" s="70" t="s">
        <v>198</v>
      </c>
      <c r="G41" s="70">
        <v>4</v>
      </c>
      <c r="H41" s="70">
        <v>1.5</v>
      </c>
      <c r="I41" s="70">
        <v>0</v>
      </c>
      <c r="J41" s="70" t="s">
        <v>194</v>
      </c>
      <c r="K41" s="70">
        <v>22</v>
      </c>
      <c r="L41" s="70" t="s">
        <v>194</v>
      </c>
      <c r="M41" s="70">
        <v>10.5</v>
      </c>
      <c r="N41" s="70">
        <v>2.5</v>
      </c>
    </row>
    <row r="42" spans="1:14" ht="15" customHeight="1" x14ac:dyDescent="0.15">
      <c r="A42" s="92" t="s">
        <v>97</v>
      </c>
      <c r="B42" s="93"/>
      <c r="C42" s="70">
        <v>14.5</v>
      </c>
      <c r="D42" s="70" t="s">
        <v>194</v>
      </c>
      <c r="E42" s="70">
        <v>0</v>
      </c>
      <c r="F42" s="70">
        <v>0</v>
      </c>
      <c r="G42" s="70">
        <v>0</v>
      </c>
      <c r="H42" s="70">
        <v>0</v>
      </c>
      <c r="I42" s="70">
        <v>0</v>
      </c>
      <c r="J42" s="70">
        <v>0</v>
      </c>
      <c r="K42" s="70">
        <v>0</v>
      </c>
      <c r="L42" s="70">
        <v>0.5</v>
      </c>
      <c r="M42" s="70">
        <v>2.5</v>
      </c>
      <c r="N42" s="70">
        <v>0</v>
      </c>
    </row>
    <row r="43" spans="1:14" ht="15" customHeight="1" x14ac:dyDescent="0.15">
      <c r="A43" s="92" t="s">
        <v>98</v>
      </c>
      <c r="B43" s="93"/>
      <c r="C43" s="70">
        <v>0</v>
      </c>
      <c r="D43" s="70">
        <v>0</v>
      </c>
      <c r="E43" s="70" t="s">
        <v>194</v>
      </c>
      <c r="F43" s="70">
        <v>0</v>
      </c>
      <c r="G43" s="70">
        <v>7.5</v>
      </c>
      <c r="H43" s="70">
        <v>24</v>
      </c>
      <c r="I43" s="70">
        <v>0</v>
      </c>
      <c r="J43" s="70">
        <v>5</v>
      </c>
      <c r="K43" s="70">
        <v>0</v>
      </c>
      <c r="L43" s="70">
        <v>7</v>
      </c>
      <c r="M43" s="70" t="s">
        <v>194</v>
      </c>
      <c r="N43" s="70">
        <v>3</v>
      </c>
    </row>
    <row r="44" spans="1:14" ht="15" customHeight="1" x14ac:dyDescent="0.15">
      <c r="A44" s="92" t="s">
        <v>99</v>
      </c>
      <c r="B44" s="93"/>
      <c r="C44" s="70">
        <v>0</v>
      </c>
      <c r="D44" s="70" t="s">
        <v>198</v>
      </c>
      <c r="E44" s="70" t="s">
        <v>198</v>
      </c>
      <c r="F44" s="70">
        <v>72</v>
      </c>
      <c r="G44" s="70" t="s">
        <v>194</v>
      </c>
      <c r="H44" s="70" t="s">
        <v>194</v>
      </c>
      <c r="I44" s="70" t="s">
        <v>194</v>
      </c>
      <c r="J44" s="70">
        <v>6.5</v>
      </c>
      <c r="K44" s="70">
        <v>1.5</v>
      </c>
      <c r="L44" s="70" t="s">
        <v>198</v>
      </c>
      <c r="M44" s="70">
        <v>0</v>
      </c>
      <c r="N44" s="70" t="s">
        <v>194</v>
      </c>
    </row>
    <row r="45" spans="1:14" ht="15" customHeight="1" x14ac:dyDescent="0.15">
      <c r="A45" s="92" t="s">
        <v>100</v>
      </c>
      <c r="B45" s="93"/>
      <c r="C45" s="70" t="s">
        <v>198</v>
      </c>
      <c r="D45" s="70">
        <v>8</v>
      </c>
      <c r="E45" s="70" t="s">
        <v>194</v>
      </c>
      <c r="F45" s="70" t="s">
        <v>198</v>
      </c>
      <c r="G45" s="70">
        <v>0</v>
      </c>
      <c r="H45" s="70" t="s">
        <v>194</v>
      </c>
      <c r="I45" s="70" t="s">
        <v>198</v>
      </c>
      <c r="J45" s="70">
        <v>0</v>
      </c>
      <c r="K45" s="70" t="s">
        <v>194</v>
      </c>
      <c r="L45" s="70" t="s">
        <v>194</v>
      </c>
      <c r="M45" s="70">
        <v>0</v>
      </c>
      <c r="N45" s="70">
        <v>0</v>
      </c>
    </row>
    <row r="46" spans="1:14" x14ac:dyDescent="0.15">
      <c r="A46" s="92"/>
      <c r="B46" s="93"/>
      <c r="C46" s="70"/>
      <c r="D46" s="70"/>
      <c r="E46" s="70"/>
      <c r="F46" s="70"/>
      <c r="G46" s="70"/>
      <c r="I46" s="70"/>
      <c r="J46" s="70"/>
      <c r="K46" s="70"/>
      <c r="L46" s="70"/>
      <c r="M46" s="70"/>
      <c r="N46" s="70"/>
    </row>
    <row r="47" spans="1:14" ht="15" customHeight="1" x14ac:dyDescent="0.15">
      <c r="A47" s="92" t="s">
        <v>101</v>
      </c>
      <c r="B47" s="93"/>
      <c r="C47" s="70" t="s">
        <v>198</v>
      </c>
      <c r="D47" s="70" t="s">
        <v>194</v>
      </c>
      <c r="E47" s="70" t="s">
        <v>194</v>
      </c>
      <c r="F47" s="70" t="s">
        <v>194</v>
      </c>
      <c r="G47" s="70">
        <v>11</v>
      </c>
      <c r="H47" s="70">
        <v>4.5</v>
      </c>
      <c r="I47" s="70" t="s">
        <v>198</v>
      </c>
      <c r="J47" s="70" t="s">
        <v>194</v>
      </c>
      <c r="K47" s="70">
        <v>0</v>
      </c>
      <c r="L47" s="70">
        <v>22.5</v>
      </c>
      <c r="M47" s="70">
        <v>1</v>
      </c>
      <c r="N47" s="70">
        <v>0.5</v>
      </c>
    </row>
    <row r="48" spans="1:14" ht="15" customHeight="1" x14ac:dyDescent="0.15">
      <c r="A48" s="92" t="s">
        <v>102</v>
      </c>
      <c r="B48" s="93"/>
      <c r="C48" s="70" t="s">
        <v>194</v>
      </c>
      <c r="D48" s="70" t="s">
        <v>198</v>
      </c>
      <c r="E48" s="70" t="s">
        <v>194</v>
      </c>
      <c r="F48" s="70" t="s">
        <v>198</v>
      </c>
      <c r="G48" s="70" t="s">
        <v>198</v>
      </c>
      <c r="H48" s="70">
        <v>0</v>
      </c>
      <c r="I48" s="70" t="s">
        <v>199</v>
      </c>
      <c r="J48" s="70">
        <v>0</v>
      </c>
      <c r="K48" s="70" t="s">
        <v>194</v>
      </c>
      <c r="L48" s="70">
        <v>0</v>
      </c>
      <c r="M48" s="70">
        <v>4</v>
      </c>
      <c r="N48" s="70" t="s">
        <v>194</v>
      </c>
    </row>
    <row r="49" spans="1:14" ht="15" customHeight="1" x14ac:dyDescent="0.15">
      <c r="A49" s="92" t="s">
        <v>103</v>
      </c>
      <c r="B49" s="93"/>
      <c r="C49" s="70">
        <v>2</v>
      </c>
      <c r="D49" s="70">
        <v>36.5</v>
      </c>
      <c r="E49" s="70" t="s">
        <v>194</v>
      </c>
      <c r="F49" s="70" t="s">
        <v>198</v>
      </c>
      <c r="G49" s="70">
        <v>1.5</v>
      </c>
      <c r="H49" s="70">
        <v>0</v>
      </c>
      <c r="I49" s="70" t="s">
        <v>198</v>
      </c>
      <c r="J49" s="70">
        <v>0</v>
      </c>
      <c r="K49" s="70">
        <v>10.5</v>
      </c>
      <c r="L49" s="70" t="s">
        <v>194</v>
      </c>
      <c r="M49" s="70">
        <v>1.5</v>
      </c>
      <c r="N49" s="70">
        <v>0</v>
      </c>
    </row>
    <row r="50" spans="1:14" ht="15" customHeight="1" x14ac:dyDescent="0.15">
      <c r="A50" s="92" t="s">
        <v>104</v>
      </c>
      <c r="B50" s="93"/>
      <c r="C50" s="66">
        <v>0</v>
      </c>
      <c r="D50" s="95"/>
      <c r="E50" s="70" t="s">
        <v>194</v>
      </c>
      <c r="F50" s="70" t="s">
        <v>198</v>
      </c>
      <c r="G50" s="70">
        <v>0.5</v>
      </c>
      <c r="H50" s="70">
        <v>8</v>
      </c>
      <c r="I50" s="70">
        <v>29</v>
      </c>
      <c r="J50" s="70">
        <v>0</v>
      </c>
      <c r="K50" s="70">
        <v>10</v>
      </c>
      <c r="L50" s="70" t="s">
        <v>194</v>
      </c>
      <c r="M50" s="70" t="s">
        <v>194</v>
      </c>
      <c r="N50" s="70" t="s">
        <v>194</v>
      </c>
    </row>
    <row r="51" spans="1:14" ht="15" customHeight="1" x14ac:dyDescent="0.15">
      <c r="A51" s="92" t="s">
        <v>105</v>
      </c>
      <c r="B51" s="93"/>
      <c r="C51" s="70">
        <v>0</v>
      </c>
      <c r="D51" s="70"/>
      <c r="E51" s="70" t="s">
        <v>194</v>
      </c>
      <c r="F51" s="70">
        <v>0</v>
      </c>
      <c r="G51" s="70">
        <v>0</v>
      </c>
      <c r="H51" s="70">
        <v>36</v>
      </c>
      <c r="I51" s="70">
        <v>1.5</v>
      </c>
      <c r="J51" s="70">
        <v>13</v>
      </c>
      <c r="K51" s="70">
        <v>13</v>
      </c>
      <c r="L51" s="70" t="s">
        <v>198</v>
      </c>
      <c r="M51" s="70" t="s">
        <v>194</v>
      </c>
      <c r="N51" s="70">
        <v>0</v>
      </c>
    </row>
    <row r="52" spans="1:14" ht="15" customHeight="1" thickBot="1" x14ac:dyDescent="0.2">
      <c r="A52" s="69" t="s">
        <v>106</v>
      </c>
      <c r="B52" s="96"/>
      <c r="C52" s="70" t="s">
        <v>198</v>
      </c>
      <c r="D52" s="70"/>
      <c r="E52" s="70" t="s">
        <v>194</v>
      </c>
      <c r="F52" s="94"/>
      <c r="G52" s="70">
        <v>6.5</v>
      </c>
      <c r="H52" s="71"/>
      <c r="I52" s="70">
        <v>0</v>
      </c>
      <c r="J52" s="70">
        <v>6.5</v>
      </c>
      <c r="K52" s="71"/>
      <c r="L52" s="70" t="s">
        <v>194</v>
      </c>
      <c r="M52" s="70"/>
      <c r="N52" s="70" t="s">
        <v>194</v>
      </c>
    </row>
    <row r="53" spans="1:14" ht="16.5" customHeight="1" x14ac:dyDescent="0.15">
      <c r="A53" s="42" t="s">
        <v>200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</row>
  </sheetData>
  <mergeCells count="6">
    <mergeCell ref="A8:N8"/>
    <mergeCell ref="A9:B9"/>
    <mergeCell ref="A1:N1"/>
    <mergeCell ref="A3:N3"/>
    <mergeCell ref="A5:N5"/>
    <mergeCell ref="A6:N6"/>
  </mergeCells>
  <phoneticPr fontId="1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C15:N15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市域の変遷 </vt:lpstr>
      <vt:lpstr>位置</vt:lpstr>
      <vt:lpstr>市役所の位置</vt:lpstr>
      <vt:lpstr>気象（Ⅰ）　その１</vt:lpstr>
      <vt:lpstr>気象（Ⅰ）その２</vt:lpstr>
      <vt:lpstr>気象（Ⅱ）</vt:lpstr>
      <vt:lpstr>'気象（Ⅰ）　その１'!Print_Area</vt:lpstr>
      <vt:lpstr>'気象（Ⅰ）その２'!Print_Area</vt:lpstr>
      <vt:lpstr>市役所の位置!Print_Area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坂中 崇之</cp:lastModifiedBy>
  <cp:lastPrinted>2019-02-04T01:37:14Z</cp:lastPrinted>
  <dcterms:created xsi:type="dcterms:W3CDTF">2000-07-12T23:52:32Z</dcterms:created>
  <dcterms:modified xsi:type="dcterms:W3CDTF">2020-03-24T00:47:13Z</dcterms:modified>
</cp:coreProperties>
</file>