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134.1.142\share\統計課　【新フォルダー】\01資料\01刊行物\03統計年鑑\04　○年度統計年鑑作成伺\令和元年版\05　HPアップ用\統計表\"/>
    </mc:Choice>
  </mc:AlternateContent>
  <bookViews>
    <workbookView xWindow="0" yWindow="0" windowWidth="19200" windowHeight="11610" tabRatio="828"/>
  </bookViews>
  <sheets>
    <sheet name="水産業の概況その１" sheetId="20" r:id="rId1"/>
    <sheet name="水産業の概況その２" sheetId="21" r:id="rId2"/>
    <sheet name="業種別取扱状況" sheetId="1" r:id="rId3"/>
    <sheet name="業種別水揚量・入港漁船数" sheetId="2" r:id="rId4"/>
    <sheet name="魚種別漁獲高・額" sheetId="5" r:id="rId5"/>
    <sheet name="農業の概況 その１" sheetId="28" r:id="rId6"/>
    <sheet name="農業の概況 その２" sheetId="29" r:id="rId7"/>
    <sheet name="農業の概況 その３" sheetId="30" r:id="rId8"/>
    <sheet name="農業の概況 その４" sheetId="15" r:id="rId9"/>
    <sheet name="農業の概況（Ⅱ） その５" sheetId="22" r:id="rId10"/>
    <sheet name="農業の概況（Ⅱ） その６" sheetId="16" r:id="rId11"/>
    <sheet name="農業の概況（Ⅱ） その７" sheetId="11" r:id="rId12"/>
    <sheet name="農業の概況（Ⅱ） その８" sheetId="24" r:id="rId13"/>
    <sheet name="農業の概況（Ⅲ）その９" sheetId="7" r:id="rId14"/>
    <sheet name="農業の概況（Ⅲ） その１０" sheetId="14" r:id="rId15"/>
    <sheet name="農業の概況（Ⅲ）その１１" sheetId="12" r:id="rId16"/>
  </sheets>
  <definedNames>
    <definedName name="_xlnm.Print_Area" localSheetId="7">'農業の概況 その３'!#REF!</definedName>
  </definedNames>
  <calcPr calcId="152511"/>
</workbook>
</file>

<file path=xl/calcChain.xml><?xml version="1.0" encoding="utf-8"?>
<calcChain xmlns="http://schemas.openxmlformats.org/spreadsheetml/2006/main">
  <c r="C46" i="5" l="1"/>
  <c r="B46" i="5"/>
  <c r="I12" i="5" l="1"/>
  <c r="E16" i="20" l="1"/>
  <c r="P27" i="5" l="1"/>
  <c r="P15" i="5"/>
  <c r="P16" i="5"/>
  <c r="P17" i="5"/>
  <c r="P19" i="5"/>
  <c r="P20" i="5"/>
  <c r="P21" i="5"/>
  <c r="P22" i="5"/>
  <c r="P24" i="5"/>
  <c r="P25" i="5"/>
  <c r="P26" i="5"/>
  <c r="P14" i="5"/>
  <c r="C45" i="2" l="1"/>
  <c r="B60" i="2" l="1"/>
  <c r="B59" i="2"/>
  <c r="B58" i="2"/>
  <c r="B57" i="2"/>
  <c r="B55" i="2"/>
  <c r="B54" i="2"/>
  <c r="B53" i="2"/>
  <c r="B52" i="2"/>
  <c r="B50" i="2"/>
  <c r="B49" i="2"/>
  <c r="B48" i="2"/>
  <c r="B47" i="2"/>
  <c r="D45" i="2"/>
  <c r="E45" i="2"/>
  <c r="F45" i="2"/>
  <c r="G45" i="2"/>
  <c r="H45" i="2"/>
  <c r="I45" i="2"/>
  <c r="J45" i="2"/>
  <c r="K45" i="2"/>
  <c r="B45" i="2" l="1"/>
  <c r="O12" i="5" l="1"/>
  <c r="C20" i="5"/>
  <c r="B20" i="5" l="1"/>
  <c r="C17" i="5" l="1"/>
  <c r="C16" i="5"/>
  <c r="C15" i="5"/>
  <c r="C14" i="5"/>
  <c r="C19" i="5"/>
  <c r="C21" i="5"/>
  <c r="C22" i="5"/>
  <c r="C24" i="5"/>
  <c r="C25" i="5"/>
  <c r="C26" i="5"/>
  <c r="C27" i="5"/>
  <c r="N12" i="5"/>
  <c r="M12" i="5"/>
  <c r="L12" i="5"/>
  <c r="K12" i="5"/>
  <c r="J12" i="5"/>
  <c r="H12" i="5"/>
  <c r="G12" i="5"/>
  <c r="F12" i="5"/>
  <c r="E12" i="5"/>
  <c r="D12" i="5"/>
  <c r="B14" i="5" l="1"/>
  <c r="C12" i="5"/>
  <c r="F16" i="20"/>
  <c r="C33" i="20" l="1"/>
  <c r="R16" i="20"/>
  <c r="C35" i="20" l="1"/>
  <c r="C50" i="5" l="1"/>
  <c r="K28" i="21" l="1"/>
  <c r="H28" i="21"/>
  <c r="K27" i="21"/>
  <c r="H27" i="21"/>
  <c r="K26" i="21"/>
  <c r="H26" i="21"/>
  <c r="K25" i="21"/>
  <c r="H25" i="21"/>
  <c r="K24" i="21"/>
  <c r="H24" i="21"/>
  <c r="K23" i="21"/>
  <c r="H23" i="21"/>
  <c r="K22" i="21"/>
  <c r="H22" i="21"/>
  <c r="K21" i="21"/>
  <c r="H21" i="21"/>
  <c r="K20" i="21"/>
  <c r="H20" i="21"/>
  <c r="K19" i="21"/>
  <c r="H19" i="21"/>
  <c r="K18" i="21"/>
  <c r="H18" i="21"/>
  <c r="K17" i="21"/>
  <c r="H17" i="21"/>
  <c r="K16" i="21"/>
  <c r="H16" i="21"/>
  <c r="K15" i="21"/>
  <c r="H15" i="21"/>
  <c r="K14" i="21"/>
  <c r="H14" i="21"/>
  <c r="K13" i="21"/>
  <c r="H13" i="21"/>
  <c r="K12" i="21"/>
  <c r="H12" i="21"/>
  <c r="K11" i="21"/>
  <c r="H11" i="21"/>
  <c r="H9" i="21" s="1"/>
  <c r="O9" i="21"/>
  <c r="N9" i="21"/>
  <c r="M9" i="21"/>
  <c r="L9" i="21"/>
  <c r="J9" i="21"/>
  <c r="I9" i="21"/>
  <c r="F9" i="21"/>
  <c r="E9" i="21"/>
  <c r="D9" i="21"/>
  <c r="C34" i="20"/>
  <c r="C32" i="20"/>
  <c r="C31" i="20"/>
  <c r="C30" i="20"/>
  <c r="C29" i="20"/>
  <c r="C28" i="20"/>
  <c r="C27" i="20"/>
  <c r="C26" i="20"/>
  <c r="C25" i="20"/>
  <c r="C24" i="20"/>
  <c r="C23" i="20"/>
  <c r="C22" i="20"/>
  <c r="C21" i="20"/>
  <c r="C20" i="20"/>
  <c r="C19" i="20"/>
  <c r="C18" i="20"/>
  <c r="W16" i="20"/>
  <c r="V16" i="20"/>
  <c r="U16" i="20"/>
  <c r="T16" i="20"/>
  <c r="S16" i="20"/>
  <c r="Q16" i="20"/>
  <c r="P16" i="20"/>
  <c r="O16" i="20"/>
  <c r="N16" i="20"/>
  <c r="M16" i="20"/>
  <c r="L16" i="20"/>
  <c r="K16" i="20"/>
  <c r="J16" i="20"/>
  <c r="I16" i="20"/>
  <c r="H16" i="20"/>
  <c r="G16" i="20"/>
  <c r="D16" i="20"/>
  <c r="C45" i="5"/>
  <c r="C47" i="5"/>
  <c r="C48" i="5"/>
  <c r="C51" i="5"/>
  <c r="C52" i="5"/>
  <c r="C53" i="5"/>
  <c r="C55" i="5"/>
  <c r="C56" i="5"/>
  <c r="C57" i="5"/>
  <c r="C58" i="5"/>
  <c r="P46" i="5"/>
  <c r="P47" i="5"/>
  <c r="P48" i="5"/>
  <c r="P50" i="5"/>
  <c r="B50" i="5" s="1"/>
  <c r="P51" i="5"/>
  <c r="P52" i="5"/>
  <c r="P53" i="5"/>
  <c r="P45" i="5"/>
  <c r="B45" i="5" s="1"/>
  <c r="G43" i="5"/>
  <c r="B27" i="5"/>
  <c r="B26" i="5"/>
  <c r="Q43" i="5"/>
  <c r="N43" i="5"/>
  <c r="E43" i="5"/>
  <c r="D43" i="5"/>
  <c r="F43" i="5"/>
  <c r="H43" i="5"/>
  <c r="I43" i="5"/>
  <c r="J43" i="5"/>
  <c r="K43" i="5"/>
  <c r="L43" i="5"/>
  <c r="M43" i="5"/>
  <c r="Q12" i="5"/>
  <c r="O43" i="5"/>
  <c r="R43" i="5"/>
  <c r="P56" i="5"/>
  <c r="P57" i="5"/>
  <c r="P58" i="5"/>
  <c r="P55" i="5"/>
  <c r="R12" i="5"/>
  <c r="B24" i="5" l="1"/>
  <c r="B15" i="5"/>
  <c r="B17" i="5"/>
  <c r="B22" i="5"/>
  <c r="B56" i="5"/>
  <c r="B57" i="5"/>
  <c r="B48" i="5"/>
  <c r="B53" i="5"/>
  <c r="B47" i="5"/>
  <c r="B58" i="5"/>
  <c r="B55" i="5"/>
  <c r="B52" i="5"/>
  <c r="B51" i="5"/>
  <c r="P43" i="5"/>
  <c r="C43" i="5"/>
  <c r="B25" i="5"/>
  <c r="B21" i="5"/>
  <c r="P12" i="5"/>
  <c r="B19" i="5"/>
  <c r="B16" i="5"/>
  <c r="K9" i="21"/>
  <c r="C16" i="20"/>
  <c r="B12" i="5" l="1"/>
  <c r="B43" i="5"/>
</calcChain>
</file>

<file path=xl/sharedStrings.xml><?xml version="1.0" encoding="utf-8"?>
<sst xmlns="http://schemas.openxmlformats.org/spreadsheetml/2006/main" count="2153" uniqueCount="446">
  <si>
    <t>地　　　　　　　元　　　　　　　取　　　　　　　扱　　　　　　　量</t>
    <rPh sb="0" eb="1">
      <t>チ</t>
    </rPh>
    <rPh sb="8" eb="9">
      <t>モト</t>
    </rPh>
    <rPh sb="16" eb="17">
      <t>トリ</t>
    </rPh>
    <rPh sb="24" eb="25">
      <t>アツカ</t>
    </rPh>
    <rPh sb="32" eb="33">
      <t>リョウ</t>
    </rPh>
    <phoneticPr fontId="2"/>
  </si>
  <si>
    <t>計</t>
    <rPh sb="0" eb="1">
      <t>ケイ</t>
    </rPh>
    <phoneticPr fontId="2"/>
  </si>
  <si>
    <t>底びき物</t>
    <rPh sb="0" eb="1">
      <t>ソコ</t>
    </rPh>
    <rPh sb="3" eb="4">
      <t>モノ</t>
    </rPh>
    <phoneticPr fontId="2"/>
  </si>
  <si>
    <t>まき網物</t>
    <rPh sb="2" eb="3">
      <t>アミ</t>
    </rPh>
    <rPh sb="3" eb="4">
      <t>モノ</t>
    </rPh>
    <phoneticPr fontId="2"/>
  </si>
  <si>
    <t>近海物</t>
    <rPh sb="0" eb="2">
      <t>キンカイ</t>
    </rPh>
    <rPh sb="2" eb="3">
      <t>モノ</t>
    </rPh>
    <phoneticPr fontId="2"/>
  </si>
  <si>
    <t>冷凍買取販売</t>
    <rPh sb="0" eb="2">
      <t>レイトウ</t>
    </rPh>
    <rPh sb="2" eb="4">
      <t>カイトリ</t>
    </rPh>
    <rPh sb="4" eb="6">
      <t>ハンバイ</t>
    </rPh>
    <phoneticPr fontId="2"/>
  </si>
  <si>
    <t>その２　　販　　　　　売　　　　　額</t>
    <rPh sb="5" eb="6">
      <t>ハン</t>
    </rPh>
    <rPh sb="11" eb="12">
      <t>バイ</t>
    </rPh>
    <rPh sb="17" eb="18">
      <t>ガク</t>
    </rPh>
    <phoneticPr fontId="2"/>
  </si>
  <si>
    <t>年　　　月</t>
    <rPh sb="0" eb="1">
      <t>ネン</t>
    </rPh>
    <rPh sb="4" eb="5">
      <t>ツキ</t>
    </rPh>
    <phoneticPr fontId="2"/>
  </si>
  <si>
    <t>総　　　　　数</t>
    <rPh sb="0" eb="1">
      <t>フサ</t>
    </rPh>
    <rPh sb="6" eb="7">
      <t>カズ</t>
    </rPh>
    <phoneticPr fontId="2"/>
  </si>
  <si>
    <t>そ　の　他</t>
    <rPh sb="4" eb="5">
      <t>タ</t>
    </rPh>
    <phoneticPr fontId="2"/>
  </si>
  <si>
    <t>冷　凍　物</t>
    <rPh sb="0" eb="1">
      <t>ヒヤ</t>
    </rPh>
    <rPh sb="2" eb="3">
      <t>コゴ</t>
    </rPh>
    <rPh sb="4" eb="5">
      <t>モノ</t>
    </rPh>
    <phoneticPr fontId="2"/>
  </si>
  <si>
    <t>総　　　　　　　数</t>
    <rPh sb="0" eb="1">
      <t>フサ</t>
    </rPh>
    <rPh sb="8" eb="9">
      <t>カズ</t>
    </rPh>
    <phoneticPr fontId="2"/>
  </si>
  <si>
    <t>生　産　者　直　送</t>
    <rPh sb="0" eb="1">
      <t>ショウ</t>
    </rPh>
    <rPh sb="2" eb="3">
      <t>サン</t>
    </rPh>
    <rPh sb="4" eb="5">
      <t>モノ</t>
    </rPh>
    <rPh sb="6" eb="7">
      <t>チョク</t>
    </rPh>
    <rPh sb="8" eb="9">
      <t>ソウ</t>
    </rPh>
    <phoneticPr fontId="2"/>
  </si>
  <si>
    <t>１月</t>
    <rPh sb="1" eb="2">
      <t>ガツ</t>
    </rPh>
    <phoneticPr fontId="2"/>
  </si>
  <si>
    <t>２月</t>
    <rPh sb="1" eb="2">
      <t>ガツ</t>
    </rPh>
    <phoneticPr fontId="2"/>
  </si>
  <si>
    <t>３月</t>
    <rPh sb="1" eb="2">
      <t>ガツ</t>
    </rPh>
    <phoneticPr fontId="2"/>
  </si>
  <si>
    <t>４月</t>
    <rPh sb="1" eb="2">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</si>
  <si>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</si>
  <si>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</si>
  <si>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</si>
  <si>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</si>
  <si>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</si>
  <si>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</si>
  <si>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</si>
  <si>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１２月</t>
    <rPh sb="2" eb="3">
      <t>ガツ</t>
    </rPh>
    <phoneticPr fontId="2"/>
  </si>
  <si>
    <t>男</t>
    <rPh sb="0" eb="1">
      <t>オトコ</t>
    </rPh>
    <phoneticPr fontId="2"/>
  </si>
  <si>
    <t>女</t>
    <rPh sb="0" eb="1">
      <t>オンナ</t>
    </rPh>
    <phoneticPr fontId="2"/>
  </si>
  <si>
    <t>４</t>
  </si>
  <si>
    <t>５</t>
  </si>
  <si>
    <t>７</t>
  </si>
  <si>
    <t>８</t>
  </si>
  <si>
    <t>年　　　　　月</t>
    <rPh sb="0" eb="1">
      <t>ネン</t>
    </rPh>
    <rPh sb="6" eb="7">
      <t>ツキ</t>
    </rPh>
    <phoneticPr fontId="2"/>
  </si>
  <si>
    <t>　　　　　　　　　　　　　　　　　　　　　　　　　　　　　　　　　　　　　　　　　魚</t>
    <rPh sb="41" eb="42">
      <t>ギョ</t>
    </rPh>
    <phoneticPr fontId="2"/>
  </si>
  <si>
    <t>ぐ　ち　類</t>
    <rPh sb="4" eb="5">
      <t>ルイ</t>
    </rPh>
    <phoneticPr fontId="2"/>
  </si>
  <si>
    <t>い　か　類</t>
    <rPh sb="4" eb="5">
      <t>ルイ</t>
    </rPh>
    <phoneticPr fontId="2"/>
  </si>
  <si>
    <t>　　　　　　　　　　　　　　　　　　　　類</t>
    <rPh sb="20" eb="21">
      <t>ルイ</t>
    </rPh>
    <phoneticPr fontId="2"/>
  </si>
  <si>
    <t>水　　　　産　　　　動　　　　物</t>
    <rPh sb="0" eb="1">
      <t>ミズ</t>
    </rPh>
    <rPh sb="5" eb="6">
      <t>サン</t>
    </rPh>
    <rPh sb="10" eb="11">
      <t>ドウ</t>
    </rPh>
    <rPh sb="15" eb="16">
      <t>モノ</t>
    </rPh>
    <phoneticPr fontId="2"/>
  </si>
  <si>
    <t>　　　　　　　　１　月</t>
    <rPh sb="10" eb="11">
      <t>ガツ</t>
    </rPh>
    <phoneticPr fontId="2"/>
  </si>
  <si>
    <t>　　　　　　　　２　月</t>
    <rPh sb="10" eb="11">
      <t>ガツ</t>
    </rPh>
    <phoneticPr fontId="2"/>
  </si>
  <si>
    <t>　　　　　　　　３　月</t>
    <rPh sb="10" eb="11">
      <t>ガツ</t>
    </rPh>
    <phoneticPr fontId="2"/>
  </si>
  <si>
    <t>　　　　　　　　４　月</t>
    <rPh sb="10" eb="11">
      <t>ガツ</t>
    </rPh>
    <phoneticPr fontId="2"/>
  </si>
  <si>
    <t>　　　　　　　　５　月</t>
    <rPh sb="10" eb="11">
      <t>ガツ</t>
    </rPh>
    <phoneticPr fontId="2"/>
  </si>
  <si>
    <t>　　　　　　　　６　月</t>
    <rPh sb="10" eb="11">
      <t>ガツ</t>
    </rPh>
    <phoneticPr fontId="2"/>
  </si>
  <si>
    <t>　　　　　　　　７　月</t>
    <rPh sb="10" eb="11">
      <t>ガツ</t>
    </rPh>
    <phoneticPr fontId="2"/>
  </si>
  <si>
    <t>　　　　　　　　８　月</t>
    <rPh sb="10" eb="11">
      <t>ガツ</t>
    </rPh>
    <phoneticPr fontId="2"/>
  </si>
  <si>
    <t>　　　　　　　　９　月</t>
    <rPh sb="10" eb="11">
      <t>ガツ</t>
    </rPh>
    <phoneticPr fontId="2"/>
  </si>
  <si>
    <t>　　　　　　　１２　月</t>
    <rPh sb="10" eb="11">
      <t>ガツ</t>
    </rPh>
    <phoneticPr fontId="2"/>
  </si>
  <si>
    <t>　　　　　　　１１　月</t>
    <rPh sb="10" eb="11">
      <t>ガツ</t>
    </rPh>
    <phoneticPr fontId="2"/>
  </si>
  <si>
    <t>　　　　　　　１０　月</t>
    <rPh sb="10" eb="11">
      <t>ガツ</t>
    </rPh>
    <phoneticPr fontId="2"/>
  </si>
  <si>
    <t>　　　　１　月</t>
    <rPh sb="6" eb="7">
      <t>ガツ</t>
    </rPh>
    <phoneticPr fontId="2"/>
  </si>
  <si>
    <t>　　　　２　月</t>
    <rPh sb="6" eb="7">
      <t>ガツ</t>
    </rPh>
    <phoneticPr fontId="2"/>
  </si>
  <si>
    <t>　　　　３　月</t>
    <rPh sb="6" eb="7">
      <t>ガツ</t>
    </rPh>
    <phoneticPr fontId="2"/>
  </si>
  <si>
    <t>　　　　４　月</t>
    <rPh sb="6" eb="7">
      <t>ガツ</t>
    </rPh>
    <phoneticPr fontId="2"/>
  </si>
  <si>
    <t>　　　　５　月</t>
    <rPh sb="6" eb="7">
      <t>ガツ</t>
    </rPh>
    <phoneticPr fontId="2"/>
  </si>
  <si>
    <t>　　　　６　月</t>
    <rPh sb="6" eb="7">
      <t>ガツ</t>
    </rPh>
    <phoneticPr fontId="2"/>
  </si>
  <si>
    <t>　　　　７　月</t>
    <rPh sb="6" eb="7">
      <t>ガツ</t>
    </rPh>
    <phoneticPr fontId="2"/>
  </si>
  <si>
    <t>　　　　８　月</t>
    <rPh sb="6" eb="7">
      <t>ガツ</t>
    </rPh>
    <phoneticPr fontId="2"/>
  </si>
  <si>
    <t>　　　　９　月</t>
    <rPh sb="6" eb="7">
      <t>ガツ</t>
    </rPh>
    <phoneticPr fontId="2"/>
  </si>
  <si>
    <t>　　　１０　月</t>
    <rPh sb="6" eb="7">
      <t>ガツ</t>
    </rPh>
    <phoneticPr fontId="2"/>
  </si>
  <si>
    <t>　　　１１　月</t>
    <rPh sb="6" eb="7">
      <t>ガツ</t>
    </rPh>
    <phoneticPr fontId="2"/>
  </si>
  <si>
    <t>　　　１２　月</t>
    <rPh sb="6" eb="7">
      <t>ガツ</t>
    </rPh>
    <phoneticPr fontId="2"/>
  </si>
  <si>
    <t>総数</t>
    <rPh sb="0" eb="2">
      <t>ソウスウ</t>
    </rPh>
    <phoneticPr fontId="2"/>
  </si>
  <si>
    <t>深堀</t>
    <rPh sb="0" eb="2">
      <t>フカホリ</t>
    </rPh>
    <phoneticPr fontId="2"/>
  </si>
  <si>
    <t>福田</t>
    <rPh sb="0" eb="2">
      <t>フクダ</t>
    </rPh>
    <phoneticPr fontId="2"/>
  </si>
  <si>
    <t>茂木</t>
    <rPh sb="0" eb="2">
      <t>モギ</t>
    </rPh>
    <phoneticPr fontId="2"/>
  </si>
  <si>
    <t>地区別</t>
    <rPh sb="0" eb="2">
      <t>チク</t>
    </rPh>
    <rPh sb="2" eb="3">
      <t>ベツ</t>
    </rPh>
    <phoneticPr fontId="2"/>
  </si>
  <si>
    <t>田</t>
    <rPh sb="0" eb="1">
      <t>タ</t>
    </rPh>
    <phoneticPr fontId="2"/>
  </si>
  <si>
    <t>　　の　　　　概　　　　況　　　　（Ⅱ）</t>
    <rPh sb="7" eb="8">
      <t>オオムネ</t>
    </rPh>
    <rPh sb="12" eb="13">
      <t>イワン</t>
    </rPh>
    <phoneticPr fontId="2"/>
  </si>
  <si>
    <t>２</t>
  </si>
  <si>
    <t>３</t>
  </si>
  <si>
    <t>麦類</t>
    <rPh sb="0" eb="1">
      <t>ムギ</t>
    </rPh>
    <rPh sb="1" eb="2">
      <t>ルイ</t>
    </rPh>
    <phoneticPr fontId="2"/>
  </si>
  <si>
    <t>雑穀</t>
    <rPh sb="0" eb="2">
      <t>ザッコク</t>
    </rPh>
    <phoneticPr fontId="2"/>
  </si>
  <si>
    <t>その他の</t>
    <rPh sb="2" eb="3">
      <t>タ</t>
    </rPh>
    <phoneticPr fontId="2"/>
  </si>
  <si>
    <t>（単位　　トン）</t>
    <rPh sb="1" eb="3">
      <t>タンイ</t>
    </rPh>
    <phoneticPr fontId="2"/>
  </si>
  <si>
    <t>（単位　　千円）</t>
    <rPh sb="1" eb="3">
      <t>タンイ</t>
    </rPh>
    <rPh sb="5" eb="7">
      <t>センエン</t>
    </rPh>
    <phoneticPr fontId="2"/>
  </si>
  <si>
    <t>１</t>
    <phoneticPr fontId="2"/>
  </si>
  <si>
    <t>２</t>
    <phoneticPr fontId="2"/>
  </si>
  <si>
    <t>３</t>
    <phoneticPr fontId="2"/>
  </si>
  <si>
    <t>４</t>
    <phoneticPr fontId="2"/>
  </si>
  <si>
    <t>５</t>
    <phoneticPr fontId="2"/>
  </si>
  <si>
    <t>６</t>
    <phoneticPr fontId="2"/>
  </si>
  <si>
    <t>７</t>
    <phoneticPr fontId="2"/>
  </si>
  <si>
    <t>８</t>
    <phoneticPr fontId="2"/>
  </si>
  <si>
    <t>地区別</t>
    <rPh sb="0" eb="1">
      <t>チ</t>
    </rPh>
    <rPh sb="1" eb="2">
      <t>ク</t>
    </rPh>
    <rPh sb="2" eb="3">
      <t>ベツ</t>
    </rPh>
    <phoneticPr fontId="2"/>
  </si>
  <si>
    <t>3.0ha以上</t>
    <rPh sb="5" eb="7">
      <t>イジョウ</t>
    </rPh>
    <phoneticPr fontId="2"/>
  </si>
  <si>
    <t>計</t>
  </si>
  <si>
    <t>普通畑</t>
  </si>
  <si>
    <t>総面積</t>
    <rPh sb="0" eb="1">
      <t>フサ</t>
    </rPh>
    <rPh sb="1" eb="2">
      <t>メン</t>
    </rPh>
    <rPh sb="2" eb="3">
      <t>セキ</t>
    </rPh>
    <phoneticPr fontId="2"/>
  </si>
  <si>
    <t>稲作</t>
    <phoneticPr fontId="2"/>
  </si>
  <si>
    <t>稲作以外</t>
    <phoneticPr fontId="2"/>
  </si>
  <si>
    <t>作付せず</t>
    <phoneticPr fontId="2"/>
  </si>
  <si>
    <t>乳用牛</t>
    <rPh sb="0" eb="1">
      <t>チチ</t>
    </rPh>
    <rPh sb="1" eb="2">
      <t>ヨウ</t>
    </rPh>
    <rPh sb="2" eb="3">
      <t>ウシ</t>
    </rPh>
    <phoneticPr fontId="2"/>
  </si>
  <si>
    <t>肉用牛</t>
    <rPh sb="0" eb="1">
      <t>ニク</t>
    </rPh>
    <rPh sb="1" eb="2">
      <t>ヨウ</t>
    </rPh>
    <rPh sb="2" eb="3">
      <t>ギュウ</t>
    </rPh>
    <phoneticPr fontId="2"/>
  </si>
  <si>
    <t>豚</t>
    <rPh sb="0" eb="1">
      <t>ブタ</t>
    </rPh>
    <phoneticPr fontId="2"/>
  </si>
  <si>
    <t>採卵鶏</t>
    <rPh sb="0" eb="1">
      <t>サイ</t>
    </rPh>
    <rPh sb="1" eb="2">
      <t>ラン</t>
    </rPh>
    <rPh sb="2" eb="3">
      <t>ケイ</t>
    </rPh>
    <phoneticPr fontId="2"/>
  </si>
  <si>
    <t>頭数</t>
    <rPh sb="0" eb="1">
      <t>アタマ</t>
    </rPh>
    <rPh sb="1" eb="2">
      <t>カズ</t>
    </rPh>
    <phoneticPr fontId="2"/>
  </si>
  <si>
    <t>羽数</t>
    <rPh sb="0" eb="1">
      <t>ワ</t>
    </rPh>
    <rPh sb="1" eb="2">
      <t>スウ</t>
    </rPh>
    <phoneticPr fontId="2"/>
  </si>
  <si>
    <t>-</t>
  </si>
  <si>
    <t>農家数</t>
    <rPh sb="0" eb="2">
      <t>ノウカ</t>
    </rPh>
    <rPh sb="2" eb="3">
      <t>スウ</t>
    </rPh>
    <phoneticPr fontId="2"/>
  </si>
  <si>
    <t>台数</t>
    <rPh sb="0" eb="2">
      <t>ダイスウ</t>
    </rPh>
    <phoneticPr fontId="2"/>
  </si>
  <si>
    <t>総数</t>
    <rPh sb="0" eb="1">
      <t>フサ</t>
    </rPh>
    <rPh sb="1" eb="2">
      <t>カズ</t>
    </rPh>
    <phoneticPr fontId="2"/>
  </si>
  <si>
    <t>いも類</t>
    <rPh sb="2" eb="3">
      <t>ルイ</t>
    </rPh>
    <phoneticPr fontId="2"/>
  </si>
  <si>
    <t>豆類</t>
    <rPh sb="0" eb="1">
      <t>マメ</t>
    </rPh>
    <rPh sb="1" eb="2">
      <t>ルイ</t>
    </rPh>
    <phoneticPr fontId="2"/>
  </si>
  <si>
    <t>稲</t>
    <rPh sb="0" eb="1">
      <t>イネ</t>
    </rPh>
    <phoneticPr fontId="2"/>
  </si>
  <si>
    <t>野菜類</t>
    <rPh sb="0" eb="1">
      <t>ノ</t>
    </rPh>
    <rPh sb="1" eb="2">
      <t>ナ</t>
    </rPh>
    <rPh sb="2" eb="3">
      <t>タグイ</t>
    </rPh>
    <phoneticPr fontId="2"/>
  </si>
  <si>
    <t>花き類</t>
    <rPh sb="0" eb="1">
      <t>ハナ</t>
    </rPh>
    <rPh sb="2" eb="3">
      <t>タグイ</t>
    </rPh>
    <phoneticPr fontId="2"/>
  </si>
  <si>
    <t>専業農家</t>
    <rPh sb="0" eb="2">
      <t>センギョウ</t>
    </rPh>
    <rPh sb="2" eb="4">
      <t>ノウカ</t>
    </rPh>
    <phoneticPr fontId="2"/>
  </si>
  <si>
    <t>合計</t>
    <rPh sb="0" eb="2">
      <t>ゴウケイ</t>
    </rPh>
    <phoneticPr fontId="2"/>
  </si>
  <si>
    <t>　</t>
    <phoneticPr fontId="2"/>
  </si>
  <si>
    <t>　　漁　　　　獲　　　　高</t>
    <rPh sb="2" eb="3">
      <t>リョウ</t>
    </rPh>
    <rPh sb="7" eb="8">
      <t>エ</t>
    </rPh>
    <rPh sb="12" eb="13">
      <t>タカ</t>
    </rPh>
    <phoneticPr fontId="2"/>
  </si>
  <si>
    <t>い　わ　し</t>
    <phoneticPr fontId="2"/>
  </si>
  <si>
    <t>あ　　　じ</t>
    <phoneticPr fontId="2"/>
  </si>
  <si>
    <t>さ　　　ば</t>
    <phoneticPr fontId="2"/>
  </si>
  <si>
    <t>か　れ　い</t>
    <phoneticPr fontId="2"/>
  </si>
  <si>
    <t>え　　　そ</t>
    <phoneticPr fontId="2"/>
  </si>
  <si>
    <t>た　　　ち</t>
    <phoneticPr fontId="2"/>
  </si>
  <si>
    <t>ま　だ　い</t>
    <phoneticPr fontId="2"/>
  </si>
  <si>
    <t>ひ　ら　め</t>
    <phoneticPr fontId="2"/>
  </si>
  <si>
    <t>　　漁　　　　獲　　　　額</t>
    <rPh sb="2" eb="3">
      <t>リョウ</t>
    </rPh>
    <rPh sb="7" eb="8">
      <t>エ</t>
    </rPh>
    <rPh sb="12" eb="13">
      <t>ガク</t>
    </rPh>
    <phoneticPr fontId="2"/>
  </si>
  <si>
    <t>え　　　そ</t>
    <phoneticPr fontId="2"/>
  </si>
  <si>
    <t>た　　　ち</t>
    <phoneticPr fontId="2"/>
  </si>
  <si>
    <t>ま　だ　い</t>
    <phoneticPr fontId="2"/>
  </si>
  <si>
    <t>ひ　ら　め</t>
    <phoneticPr fontId="2"/>
  </si>
  <si>
    <t>大・中型</t>
    <rPh sb="0" eb="1">
      <t>ダイ</t>
    </rPh>
    <rPh sb="2" eb="4">
      <t>チュウガタ</t>
    </rPh>
    <phoneticPr fontId="2"/>
  </si>
  <si>
    <t>小網物</t>
    <rPh sb="0" eb="2">
      <t>コアミ</t>
    </rPh>
    <rPh sb="2" eb="3">
      <t>ブツ</t>
    </rPh>
    <phoneticPr fontId="2"/>
  </si>
  <si>
    <t>漁船物</t>
    <rPh sb="0" eb="2">
      <t>ギョセン</t>
    </rPh>
    <rPh sb="2" eb="3">
      <t>モノ</t>
    </rPh>
    <phoneticPr fontId="2"/>
  </si>
  <si>
    <t>釣瀬物</t>
    <rPh sb="0" eb="1">
      <t>ツ</t>
    </rPh>
    <rPh sb="1" eb="2">
      <t>セ</t>
    </rPh>
    <rPh sb="2" eb="3">
      <t>モノ</t>
    </rPh>
    <phoneticPr fontId="2"/>
  </si>
  <si>
    <t>運搬物　　　（陸送）</t>
    <rPh sb="0" eb="2">
      <t>ウンパン</t>
    </rPh>
    <rPh sb="2" eb="3">
      <t>ブツ</t>
    </rPh>
    <rPh sb="7" eb="9">
      <t>リクソウ</t>
    </rPh>
    <phoneticPr fontId="2"/>
  </si>
  <si>
    <t>近　　　海　　　物</t>
    <rPh sb="0" eb="1">
      <t>コン</t>
    </rPh>
    <rPh sb="4" eb="5">
      <t>ウミ</t>
    </rPh>
    <rPh sb="8" eb="9">
      <t>モノ</t>
    </rPh>
    <phoneticPr fontId="2"/>
  </si>
  <si>
    <t>　　 の　　　概　　　況</t>
    <rPh sb="7" eb="8">
      <t>オオムネ</t>
    </rPh>
    <rPh sb="11" eb="12">
      <t>イワン</t>
    </rPh>
    <phoneticPr fontId="2"/>
  </si>
  <si>
    <t>　　本表は、長崎魚市場において水揚げされた鮮魚介の状況を掲げたものである。四捨五入の関係で内訳の計と総数とは必ずしも一致しない。</t>
    <rPh sb="2" eb="3">
      <t>ホン</t>
    </rPh>
    <rPh sb="3" eb="4">
      <t>ピョウ</t>
    </rPh>
    <rPh sb="6" eb="8">
      <t>ナガサキ</t>
    </rPh>
    <rPh sb="8" eb="11">
      <t>ウオイチバ</t>
    </rPh>
    <rPh sb="15" eb="17">
      <t>ミズア</t>
    </rPh>
    <rPh sb="21" eb="23">
      <t>センギョ</t>
    </rPh>
    <rPh sb="23" eb="24">
      <t>カイ</t>
    </rPh>
    <rPh sb="25" eb="27">
      <t>ジョウキョウ</t>
    </rPh>
    <rPh sb="28" eb="29">
      <t>カカ</t>
    </rPh>
    <rPh sb="37" eb="41">
      <t>シシャゴニュウ</t>
    </rPh>
    <rPh sb="42" eb="44">
      <t>カンケイ</t>
    </rPh>
    <rPh sb="45" eb="47">
      <t>ウチワケ</t>
    </rPh>
    <rPh sb="48" eb="49">
      <t>ケイ</t>
    </rPh>
    <rPh sb="50" eb="52">
      <t>ソウスウ</t>
    </rPh>
    <rPh sb="54" eb="55">
      <t>カナラ</t>
    </rPh>
    <rPh sb="58" eb="60">
      <t>イッチ</t>
    </rPh>
    <phoneticPr fontId="2"/>
  </si>
  <si>
    <t>　　本表は、長崎魚市場に入港した漁船数を掲げたもので各年月とも合計数である。</t>
    <rPh sb="2" eb="3">
      <t>ホン</t>
    </rPh>
    <rPh sb="3" eb="4">
      <t>ピョウ</t>
    </rPh>
    <rPh sb="6" eb="8">
      <t>ナガサキ</t>
    </rPh>
    <rPh sb="8" eb="11">
      <t>ウオイチバ</t>
    </rPh>
    <rPh sb="12" eb="14">
      <t>ニュウコウ</t>
    </rPh>
    <rPh sb="16" eb="18">
      <t>ギョセン</t>
    </rPh>
    <rPh sb="18" eb="19">
      <t>スウ</t>
    </rPh>
    <rPh sb="20" eb="21">
      <t>カカ</t>
    </rPh>
    <rPh sb="26" eb="27">
      <t>カク</t>
    </rPh>
    <rPh sb="27" eb="29">
      <t>ネンゲツ</t>
    </rPh>
    <rPh sb="31" eb="34">
      <t>ゴウケイスウ</t>
    </rPh>
    <phoneticPr fontId="2"/>
  </si>
  <si>
    <t>隻数</t>
    <rPh sb="0" eb="1">
      <t>セキ</t>
    </rPh>
    <rPh sb="1" eb="2">
      <t>スウ</t>
    </rPh>
    <phoneticPr fontId="2"/>
  </si>
  <si>
    <t>長崎東部</t>
    <rPh sb="0" eb="2">
      <t>ナガサキ</t>
    </rPh>
    <rPh sb="2" eb="4">
      <t>トウブ</t>
    </rPh>
    <phoneticPr fontId="2"/>
  </si>
  <si>
    <t>長崎西部</t>
    <rPh sb="0" eb="2">
      <t>ナガサキ</t>
    </rPh>
    <rPh sb="2" eb="4">
      <t>セイブ</t>
    </rPh>
    <phoneticPr fontId="2"/>
  </si>
  <si>
    <t>その１　　　専　　兼　　業　　別　　</t>
    <rPh sb="6" eb="7">
      <t>セン</t>
    </rPh>
    <rPh sb="9" eb="10">
      <t>ケン</t>
    </rPh>
    <rPh sb="12" eb="13">
      <t>ギョウ</t>
    </rPh>
    <rPh sb="15" eb="16">
      <t>ベツ</t>
    </rPh>
    <phoneticPr fontId="2"/>
  </si>
  <si>
    <t>総数</t>
    <rPh sb="0" eb="1">
      <t>ソウ</t>
    </rPh>
    <rPh sb="1" eb="2">
      <t>スウ</t>
    </rPh>
    <phoneticPr fontId="2"/>
  </si>
  <si>
    <t>兼業経営体数</t>
    <rPh sb="0" eb="1">
      <t>ケン</t>
    </rPh>
    <rPh sb="1" eb="2">
      <t>ギョウ</t>
    </rPh>
    <rPh sb="2" eb="3">
      <t>ケイ</t>
    </rPh>
    <rPh sb="3" eb="4">
      <t>エイ</t>
    </rPh>
    <rPh sb="4" eb="5">
      <t>タイ</t>
    </rPh>
    <rPh sb="5" eb="6">
      <t>スウ</t>
    </rPh>
    <phoneticPr fontId="2"/>
  </si>
  <si>
    <t>漁    業    を  　従    と    す    る    経    営    体</t>
    <rPh sb="0" eb="6">
      <t>ギョギョウ</t>
    </rPh>
    <rPh sb="14" eb="15">
      <t>ジュウ</t>
    </rPh>
    <rPh sb="34" eb="40">
      <t>ケイエイ</t>
    </rPh>
    <rPh sb="44" eb="45">
      <t>タイ</t>
    </rPh>
    <phoneticPr fontId="2"/>
  </si>
  <si>
    <t>漁業雇われ</t>
    <rPh sb="0" eb="1">
      <t>ギョギョウ</t>
    </rPh>
    <rPh sb="1" eb="2">
      <t>ギョウ</t>
    </rPh>
    <rPh sb="2" eb="3">
      <t>ヤト</t>
    </rPh>
    <phoneticPr fontId="2"/>
  </si>
  <si>
    <t>水産加工業</t>
    <rPh sb="0" eb="2">
      <t>スイサン</t>
    </rPh>
    <rPh sb="2" eb="5">
      <t>カコウギョウ</t>
    </rPh>
    <phoneticPr fontId="2"/>
  </si>
  <si>
    <t>遊魚案内業</t>
    <rPh sb="0" eb="1">
      <t>ユウ</t>
    </rPh>
    <rPh sb="1" eb="2">
      <t>ギョ</t>
    </rPh>
    <rPh sb="2" eb="5">
      <t>アンナイギョウ</t>
    </rPh>
    <phoneticPr fontId="2"/>
  </si>
  <si>
    <t>新三重</t>
    <rPh sb="0" eb="1">
      <t>シン</t>
    </rPh>
    <rPh sb="1" eb="3">
      <t>ミエ</t>
    </rPh>
    <phoneticPr fontId="2"/>
  </si>
  <si>
    <t>網場</t>
    <rPh sb="0" eb="2">
      <t>アバ</t>
    </rPh>
    <phoneticPr fontId="2"/>
  </si>
  <si>
    <t>東長崎</t>
    <rPh sb="0" eb="1">
      <t>ヒガシ</t>
    </rPh>
    <rPh sb="1" eb="3">
      <t>ナガサキ</t>
    </rPh>
    <phoneticPr fontId="2"/>
  </si>
  <si>
    <t>長崎港</t>
    <rPh sb="0" eb="2">
      <t>ナガサキ</t>
    </rPh>
    <rPh sb="2" eb="3">
      <t>コウ</t>
    </rPh>
    <phoneticPr fontId="2"/>
  </si>
  <si>
    <t>漁業経営体数</t>
    <rPh sb="0" eb="1">
      <t>ギョ</t>
    </rPh>
    <rPh sb="1" eb="2">
      <t>ギョウ</t>
    </rPh>
    <rPh sb="2" eb="3">
      <t>キョウ</t>
    </rPh>
    <rPh sb="3" eb="4">
      <t>エイ</t>
    </rPh>
    <rPh sb="4" eb="5">
      <t>タイ</t>
    </rPh>
    <rPh sb="5" eb="6">
      <t>スウ</t>
    </rPh>
    <phoneticPr fontId="2"/>
  </si>
  <si>
    <t>漁　　　　　　　　　　　船</t>
    <rPh sb="0" eb="1">
      <t>リョウ</t>
    </rPh>
    <rPh sb="12" eb="13">
      <t>フネ</t>
    </rPh>
    <phoneticPr fontId="2"/>
  </si>
  <si>
    <t>無動力船隻数</t>
    <rPh sb="0" eb="1">
      <t>ム</t>
    </rPh>
    <rPh sb="1" eb="2">
      <t>ドウ</t>
    </rPh>
    <rPh sb="2" eb="3">
      <t>チカラ</t>
    </rPh>
    <rPh sb="3" eb="4">
      <t>セン</t>
    </rPh>
    <rPh sb="4" eb="5">
      <t>セキ</t>
    </rPh>
    <rPh sb="5" eb="6">
      <t>スウ</t>
    </rPh>
    <phoneticPr fontId="2"/>
  </si>
  <si>
    <t>船外機付
船隻数</t>
    <rPh sb="0" eb="1">
      <t>セン</t>
    </rPh>
    <rPh sb="1" eb="2">
      <t>ソト</t>
    </rPh>
    <rPh sb="2" eb="3">
      <t>キ</t>
    </rPh>
    <rPh sb="3" eb="4">
      <t>ツキ</t>
    </rPh>
    <rPh sb="5" eb="6">
      <t>フネ</t>
    </rPh>
    <rPh sb="6" eb="8">
      <t>セキスウ</t>
    </rPh>
    <phoneticPr fontId="2"/>
  </si>
  <si>
    <t>家　　　　族</t>
    <rPh sb="0" eb="6">
      <t>カゾク</t>
    </rPh>
    <phoneticPr fontId="2"/>
  </si>
  <si>
    <t>雇　用　者</t>
    <rPh sb="0" eb="5">
      <t>コヨウシャ</t>
    </rPh>
    <phoneticPr fontId="2"/>
  </si>
  <si>
    <t>トン数</t>
    <rPh sb="2" eb="3">
      <t>スウ</t>
    </rPh>
    <phoneticPr fontId="2"/>
  </si>
  <si>
    <t>家族</t>
    <rPh sb="0" eb="1">
      <t>イエ</t>
    </rPh>
    <rPh sb="1" eb="2">
      <t>ゾク</t>
    </rPh>
    <phoneticPr fontId="2"/>
  </si>
  <si>
    <t>雇用者</t>
    <rPh sb="0" eb="1">
      <t>コヨウ</t>
    </rPh>
    <rPh sb="1" eb="2">
      <t>ヨウ</t>
    </rPh>
    <rPh sb="2" eb="3">
      <t>シャ</t>
    </rPh>
    <phoneticPr fontId="2"/>
  </si>
  <si>
    <t>共同経営に
　　出資従事</t>
    <rPh sb="0" eb="2">
      <t>キョウドウ</t>
    </rPh>
    <rPh sb="2" eb="4">
      <t>ケイエイ</t>
    </rPh>
    <rPh sb="8" eb="10">
      <t>シュッシ</t>
    </rPh>
    <rPh sb="10" eb="12">
      <t>ジュウジ</t>
    </rPh>
    <phoneticPr fontId="2"/>
  </si>
  <si>
    <t>総　　　　数</t>
    <rPh sb="0" eb="1">
      <t>ソウ</t>
    </rPh>
    <rPh sb="5" eb="6">
      <t>スウ</t>
    </rPh>
    <phoneticPr fontId="2"/>
  </si>
  <si>
    <t>民　宿　業</t>
    <rPh sb="0" eb="1">
      <t>ミンシュク</t>
    </rPh>
    <rPh sb="2" eb="3">
      <t>ヤド</t>
    </rPh>
    <rPh sb="4" eb="5">
      <t>ギョウ</t>
    </rPh>
    <phoneticPr fontId="2"/>
  </si>
  <si>
    <t>そ　の　他　</t>
    <rPh sb="4" eb="5">
      <t>タ</t>
    </rPh>
    <phoneticPr fontId="2"/>
  </si>
  <si>
    <t>専業経営体数</t>
    <rPh sb="0" eb="1">
      <t>セン</t>
    </rPh>
    <rPh sb="1" eb="2">
      <t>ギョウ</t>
    </rPh>
    <rPh sb="2" eb="4">
      <t>ケイエイ</t>
    </rPh>
    <rPh sb="4" eb="5">
      <t>タイ</t>
    </rPh>
    <rPh sb="5" eb="6">
      <t>スウ</t>
    </rPh>
    <phoneticPr fontId="2"/>
  </si>
  <si>
    <t>（単位　　隻、台）</t>
    <rPh sb="1" eb="3">
      <t>タンイ</t>
    </rPh>
    <rPh sb="5" eb="6">
      <t>セキ</t>
    </rPh>
    <rPh sb="7" eb="8">
      <t>ダイ</t>
    </rPh>
    <phoneticPr fontId="2"/>
  </si>
  <si>
    <t>　　　本表は、長崎魚市場に上場されたもののみで、生産者直送、冷凍物は含まれない。四捨五入の関係で内訳の計と総数とは必ずしも一致しない。</t>
    <rPh sb="3" eb="4">
      <t>ホン</t>
    </rPh>
    <rPh sb="4" eb="5">
      <t>ヒョウ</t>
    </rPh>
    <rPh sb="7" eb="9">
      <t>ナガサキ</t>
    </rPh>
    <rPh sb="9" eb="12">
      <t>ウオイチバ</t>
    </rPh>
    <rPh sb="13" eb="15">
      <t>ジョウジョウ</t>
    </rPh>
    <rPh sb="24" eb="27">
      <t>セイサンシャ</t>
    </rPh>
    <rPh sb="27" eb="29">
      <t>チョクソウ</t>
    </rPh>
    <rPh sb="30" eb="32">
      <t>レイトウ</t>
    </rPh>
    <rPh sb="32" eb="33">
      <t>モノ</t>
    </rPh>
    <rPh sb="34" eb="35">
      <t>フク</t>
    </rPh>
    <rPh sb="40" eb="44">
      <t>シシャゴニュウ</t>
    </rPh>
    <rPh sb="45" eb="47">
      <t>カンケイ</t>
    </rPh>
    <rPh sb="48" eb="50">
      <t>ウチワケ</t>
    </rPh>
    <rPh sb="51" eb="52">
      <t>ケイ</t>
    </rPh>
    <rPh sb="53" eb="55">
      <t>ソウスウ</t>
    </rPh>
    <rPh sb="57" eb="58">
      <t>カナラ</t>
    </rPh>
    <rPh sb="61" eb="63">
      <t>イッチ</t>
    </rPh>
    <phoneticPr fontId="2"/>
  </si>
  <si>
    <t>香焼</t>
    <rPh sb="0" eb="2">
      <t>コウヤギ</t>
    </rPh>
    <phoneticPr fontId="2"/>
  </si>
  <si>
    <t>伊王島</t>
    <rPh sb="0" eb="3">
      <t>イオウジマ</t>
    </rPh>
    <phoneticPr fontId="2"/>
  </si>
  <si>
    <t>高島</t>
    <rPh sb="0" eb="2">
      <t>タカシマ</t>
    </rPh>
    <phoneticPr fontId="2"/>
  </si>
  <si>
    <t>外海</t>
    <rPh sb="0" eb="2">
      <t>ソトメ</t>
    </rPh>
    <phoneticPr fontId="2"/>
  </si>
  <si>
    <t>琴海</t>
    <rPh sb="0" eb="2">
      <t>キンカイ</t>
    </rPh>
    <phoneticPr fontId="2"/>
  </si>
  <si>
    <t>兼業農家</t>
    <rPh sb="0" eb="2">
      <t>ケンギョウ</t>
    </rPh>
    <rPh sb="2" eb="4">
      <t>ノウカ</t>
    </rPh>
    <phoneticPr fontId="2"/>
  </si>
  <si>
    <t>第２種
兼業農家</t>
    <rPh sb="6" eb="8">
      <t>ノウカ</t>
    </rPh>
    <phoneticPr fontId="2"/>
  </si>
  <si>
    <t>第１種
兼業農家</t>
    <rPh sb="6" eb="8">
      <t>ノウカ</t>
    </rPh>
    <phoneticPr fontId="2"/>
  </si>
  <si>
    <t>畑</t>
    <rPh sb="0" eb="1">
      <t>ハタ</t>
    </rPh>
    <phoneticPr fontId="2"/>
  </si>
  <si>
    <t>果樹地</t>
    <rPh sb="0" eb="2">
      <t>カジュ</t>
    </rPh>
    <rPh sb="2" eb="3">
      <t>チ</t>
    </rPh>
    <phoneticPr fontId="2"/>
  </si>
  <si>
    <t>農作物</t>
    <rPh sb="0" eb="1">
      <t>ノウ</t>
    </rPh>
    <phoneticPr fontId="2"/>
  </si>
  <si>
    <t>工　 芸</t>
    <rPh sb="0" eb="1">
      <t>コウ</t>
    </rPh>
    <rPh sb="3" eb="4">
      <t>ゲイ</t>
    </rPh>
    <phoneticPr fontId="2"/>
  </si>
  <si>
    <t>・ 花木</t>
    <rPh sb="2" eb="3">
      <t>ハナ</t>
    </rPh>
    <rPh sb="3" eb="4">
      <t>キ</t>
    </rPh>
    <phoneticPr fontId="2"/>
  </si>
  <si>
    <t>作　　 物</t>
    <rPh sb="0" eb="1">
      <t>サク</t>
    </rPh>
    <rPh sb="4" eb="5">
      <t>モノ</t>
    </rPh>
    <phoneticPr fontId="2"/>
  </si>
  <si>
    <t>合計</t>
    <rPh sb="0" eb="1">
      <t>ゴウ</t>
    </rPh>
    <rPh sb="1" eb="2">
      <t>ケイ</t>
    </rPh>
    <phoneticPr fontId="2"/>
  </si>
  <si>
    <t>自給的
農家</t>
    <rPh sb="0" eb="3">
      <t>ジキュウテキ</t>
    </rPh>
    <rPh sb="4" eb="6">
      <t>ノウカ</t>
    </rPh>
    <phoneticPr fontId="2"/>
  </si>
  <si>
    <t>販売なし</t>
    <rPh sb="0" eb="2">
      <t>ハンバイ</t>
    </rPh>
    <phoneticPr fontId="2"/>
  </si>
  <si>
    <t>100万円</t>
    <rPh sb="3" eb="5">
      <t>マンエン</t>
    </rPh>
    <phoneticPr fontId="2"/>
  </si>
  <si>
    <t>50万円</t>
    <rPh sb="2" eb="4">
      <t>マンエン</t>
    </rPh>
    <phoneticPr fontId="2"/>
  </si>
  <si>
    <t>未満</t>
  </si>
  <si>
    <t>50～</t>
    <phoneticPr fontId="2"/>
  </si>
  <si>
    <t>100～</t>
    <phoneticPr fontId="2"/>
  </si>
  <si>
    <t>200万円</t>
    <rPh sb="3" eb="5">
      <t>マンエン</t>
    </rPh>
    <phoneticPr fontId="2"/>
  </si>
  <si>
    <t>200～</t>
    <phoneticPr fontId="2"/>
  </si>
  <si>
    <t>300万円</t>
    <rPh sb="3" eb="5">
      <t>マンエン</t>
    </rPh>
    <phoneticPr fontId="2"/>
  </si>
  <si>
    <t>300～</t>
    <phoneticPr fontId="2"/>
  </si>
  <si>
    <t>500万円</t>
    <rPh sb="3" eb="5">
      <t>マンエン</t>
    </rPh>
    <phoneticPr fontId="2"/>
  </si>
  <si>
    <t>1,000万円</t>
    <rPh sb="5" eb="7">
      <t>マンエン</t>
    </rPh>
    <phoneticPr fontId="2"/>
  </si>
  <si>
    <t>1,000～</t>
    <phoneticPr fontId="2"/>
  </si>
  <si>
    <t>2,000万円</t>
    <rPh sb="5" eb="7">
      <t>マンエン</t>
    </rPh>
    <phoneticPr fontId="2"/>
  </si>
  <si>
    <t>以上</t>
    <rPh sb="0" eb="2">
      <t>イジョウ</t>
    </rPh>
    <phoneticPr fontId="2"/>
  </si>
  <si>
    <t>49歳</t>
    <rPh sb="2" eb="3">
      <t>サイ</t>
    </rPh>
    <phoneticPr fontId="2"/>
  </si>
  <si>
    <t>59歳</t>
    <rPh sb="2" eb="3">
      <t>サイ</t>
    </rPh>
    <phoneticPr fontId="2"/>
  </si>
  <si>
    <t>69歳</t>
    <rPh sb="2" eb="3">
      <t>サイ</t>
    </rPh>
    <phoneticPr fontId="2"/>
  </si>
  <si>
    <t>70歳</t>
    <rPh sb="2" eb="3">
      <t>サイ</t>
    </rPh>
    <phoneticPr fontId="2"/>
  </si>
  <si>
    <t>40歳</t>
    <rPh sb="2" eb="3">
      <t>サイ</t>
    </rPh>
    <phoneticPr fontId="2"/>
  </si>
  <si>
    <t>未満</t>
    <rPh sb="0" eb="2">
      <t>ミマン</t>
    </rPh>
    <phoneticPr fontId="2"/>
  </si>
  <si>
    <t>500～</t>
  </si>
  <si>
    <t>2,000～</t>
    <phoneticPr fontId="2"/>
  </si>
  <si>
    <t>3,000万円</t>
    <rPh sb="5" eb="7">
      <t>マンエン</t>
    </rPh>
    <phoneticPr fontId="2"/>
  </si>
  <si>
    <t>専従者
なし</t>
    <rPh sb="0" eb="3">
      <t>センジュウシャ</t>
    </rPh>
    <phoneticPr fontId="2"/>
  </si>
  <si>
    <t>総　　数</t>
    <rPh sb="0" eb="1">
      <t>フサ</t>
    </rPh>
    <rPh sb="3" eb="4">
      <t>カズ</t>
    </rPh>
    <phoneticPr fontId="2"/>
  </si>
  <si>
    <t>40～</t>
  </si>
  <si>
    <t>50～</t>
  </si>
  <si>
    <t>60～</t>
  </si>
  <si>
    <t>　　　個　　人　　経　　営　　体　　数</t>
    <rPh sb="3" eb="4">
      <t>コ</t>
    </rPh>
    <rPh sb="6" eb="7">
      <t>ジン</t>
    </rPh>
    <rPh sb="9" eb="10">
      <t>キョウ</t>
    </rPh>
    <rPh sb="12" eb="13">
      <t>エイ</t>
    </rPh>
    <rPh sb="15" eb="16">
      <t>タイ</t>
    </rPh>
    <rPh sb="18" eb="19">
      <t>カズ</t>
    </rPh>
    <phoneticPr fontId="2"/>
  </si>
  <si>
    <t>１５　　　水　　　産　　　業 　　</t>
    <rPh sb="5" eb="6">
      <t>ミズ</t>
    </rPh>
    <rPh sb="9" eb="10">
      <t>サン</t>
    </rPh>
    <rPh sb="13" eb="14">
      <t>ギョウ</t>
    </rPh>
    <phoneticPr fontId="2"/>
  </si>
  <si>
    <t>１９　　　魚　　　　種　　　　別　　　　　</t>
    <rPh sb="5" eb="6">
      <t>サカナ</t>
    </rPh>
    <rPh sb="10" eb="11">
      <t>タネ</t>
    </rPh>
    <rPh sb="15" eb="16">
      <t>ベツ</t>
    </rPh>
    <phoneticPr fontId="2"/>
  </si>
  <si>
    <t>２０　　　魚　　　　種　　　　別　　　　　</t>
    <rPh sb="5" eb="6">
      <t>サカナ</t>
    </rPh>
    <rPh sb="10" eb="11">
      <t>タネ</t>
    </rPh>
    <rPh sb="15" eb="16">
      <t>ベツ</t>
    </rPh>
    <phoneticPr fontId="2"/>
  </si>
  <si>
    <t>２１　　　農　　　　業　　</t>
    <rPh sb="5" eb="6">
      <t>ノウ</t>
    </rPh>
    <rPh sb="10" eb="11">
      <t>ギョウ</t>
    </rPh>
    <phoneticPr fontId="2"/>
  </si>
  <si>
    <t>計
（実数）</t>
    <rPh sb="0" eb="1">
      <t>ケイ</t>
    </rPh>
    <rPh sb="3" eb="5">
      <t>ジッスウ</t>
    </rPh>
    <phoneticPr fontId="2"/>
  </si>
  <si>
    <t>自　　営　　業</t>
    <rPh sb="0" eb="1">
      <t>ジ</t>
    </rPh>
    <rPh sb="3" eb="4">
      <t>エイ</t>
    </rPh>
    <rPh sb="6" eb="7">
      <t>ギョウ</t>
    </rPh>
    <phoneticPr fontId="2"/>
  </si>
  <si>
    <t>勤
め</t>
    <rPh sb="0" eb="1">
      <t>ツト</t>
    </rPh>
    <phoneticPr fontId="2"/>
  </si>
  <si>
    <t>蚊焼</t>
    <rPh sb="0" eb="1">
      <t>カ</t>
    </rPh>
    <rPh sb="1" eb="2">
      <t>ヤ</t>
    </rPh>
    <phoneticPr fontId="2"/>
  </si>
  <si>
    <t>為石</t>
    <rPh sb="0" eb="1">
      <t>タメ</t>
    </rPh>
    <rPh sb="1" eb="2">
      <t>イシ</t>
    </rPh>
    <phoneticPr fontId="2"/>
  </si>
  <si>
    <t>野母崎北部</t>
    <rPh sb="0" eb="3">
      <t>ノモザキ</t>
    </rPh>
    <rPh sb="3" eb="5">
      <t>ホクブ</t>
    </rPh>
    <phoneticPr fontId="2"/>
  </si>
  <si>
    <t>野母崎南部</t>
    <rPh sb="0" eb="3">
      <t>ノモザキ</t>
    </rPh>
    <rPh sb="3" eb="5">
      <t>ナンブ</t>
    </rPh>
    <phoneticPr fontId="2"/>
  </si>
  <si>
    <t>　　及　　　び　　　　農　　　　業</t>
    <rPh sb="2" eb="3">
      <t>オヨ</t>
    </rPh>
    <rPh sb="11" eb="12">
      <t>ノウ</t>
    </rPh>
    <rPh sb="16" eb="17">
      <t>ギョウ</t>
    </rPh>
    <phoneticPr fontId="2"/>
  </si>
  <si>
    <t>　　　　　　　　　　　　　Ⅳ　　水　　　　産　　　　業　　</t>
    <rPh sb="16" eb="17">
      <t>ミズ</t>
    </rPh>
    <rPh sb="21" eb="22">
      <t>サン</t>
    </rPh>
    <rPh sb="26" eb="27">
      <t>ギョウ</t>
    </rPh>
    <phoneticPr fontId="2"/>
  </si>
  <si>
    <t>　　</t>
    <phoneticPr fontId="2"/>
  </si>
  <si>
    <t>　　　　　　　　　　漁   　  業   　  を  　 主   　  と    　 す  　  る　　　経　　　営    　　</t>
    <rPh sb="10" eb="11">
      <t>リョウ</t>
    </rPh>
    <rPh sb="17" eb="18">
      <t>ギョウ</t>
    </rPh>
    <rPh sb="29" eb="30">
      <t>シュ</t>
    </rPh>
    <rPh sb="53" eb="54">
      <t>キョウ</t>
    </rPh>
    <rPh sb="57" eb="58">
      <t>エイ</t>
    </rPh>
    <phoneticPr fontId="2"/>
  </si>
  <si>
    <t>　　  体</t>
    <phoneticPr fontId="2"/>
  </si>
  <si>
    <t>羽数</t>
    <rPh sb="0" eb="1">
      <t>ハネ</t>
    </rPh>
    <rPh sb="1" eb="2">
      <t>カズ</t>
    </rPh>
    <phoneticPr fontId="2"/>
  </si>
  <si>
    <t>９</t>
  </si>
  <si>
    <t>１０</t>
  </si>
  <si>
    <t>１１</t>
  </si>
  <si>
    <t>１２</t>
  </si>
  <si>
    <t>１３</t>
  </si>
  <si>
    <t>１４</t>
  </si>
  <si>
    <t>１５</t>
  </si>
  <si>
    <t>１６</t>
  </si>
  <si>
    <t>１７</t>
  </si>
  <si>
    <t>１８</t>
  </si>
  <si>
    <t>X</t>
  </si>
  <si>
    <t>0.3ha未満</t>
    <rPh sb="5" eb="7">
      <t>ミマン</t>
    </rPh>
    <phoneticPr fontId="2"/>
  </si>
  <si>
    <t>40～</t>
    <phoneticPr fontId="2"/>
  </si>
  <si>
    <t>60～</t>
    <phoneticPr fontId="2"/>
  </si>
  <si>
    <t>ブロイラー</t>
    <phoneticPr fontId="2"/>
  </si>
  <si>
    <t>動力田植機</t>
  </si>
  <si>
    <t>ト　ラ　ク　タ　ー</t>
  </si>
  <si>
    <t>コ ン バ イ ン</t>
  </si>
  <si>
    <t>男　女　計</t>
    <rPh sb="0" eb="1">
      <t>オトコ</t>
    </rPh>
    <rPh sb="2" eb="3">
      <t>オンナ</t>
    </rPh>
    <rPh sb="4" eb="5">
      <t>ケイ</t>
    </rPh>
    <phoneticPr fontId="2"/>
  </si>
  <si>
    <t>主に仕事</t>
    <rPh sb="0" eb="1">
      <t>オモ</t>
    </rPh>
    <rPh sb="2" eb="4">
      <t>シゴト</t>
    </rPh>
    <phoneticPr fontId="2"/>
  </si>
  <si>
    <t>主に家事
・育児</t>
    <rPh sb="0" eb="1">
      <t>オモ</t>
    </rPh>
    <rPh sb="2" eb="4">
      <t>カジ</t>
    </rPh>
    <rPh sb="6" eb="8">
      <t>イクジ</t>
    </rPh>
    <phoneticPr fontId="2"/>
  </si>
  <si>
    <t>学生</t>
    <rPh sb="0" eb="2">
      <t>ガクセイ</t>
    </rPh>
    <phoneticPr fontId="2"/>
  </si>
  <si>
    <t>その他</t>
    <rPh sb="2" eb="3">
      <t>タ</t>
    </rPh>
    <phoneticPr fontId="2"/>
  </si>
  <si>
    <t>小計</t>
    <rPh sb="0" eb="2">
      <t>ショウケイ</t>
    </rPh>
    <phoneticPr fontId="2"/>
  </si>
  <si>
    <t>自営農業
が　　主</t>
    <rPh sb="0" eb="2">
      <t>ジエイ</t>
    </rPh>
    <rPh sb="2" eb="4">
      <t>ノウギョウ</t>
    </rPh>
    <rPh sb="8" eb="9">
      <t>シュ</t>
    </rPh>
    <phoneticPr fontId="2"/>
  </si>
  <si>
    <t>勤務が主</t>
    <rPh sb="0" eb="2">
      <t>キンム</t>
    </rPh>
    <rPh sb="3" eb="4">
      <t>シュ</t>
    </rPh>
    <phoneticPr fontId="2"/>
  </si>
  <si>
    <t>農業以外の
自営業が主</t>
    <rPh sb="0" eb="2">
      <t>ノウギョウ</t>
    </rPh>
    <rPh sb="2" eb="4">
      <t>イガイ</t>
    </rPh>
    <rPh sb="6" eb="9">
      <t>ジエイギョウ</t>
    </rPh>
    <rPh sb="10" eb="11">
      <t>シュ</t>
    </rPh>
    <phoneticPr fontId="2"/>
  </si>
  <si>
    <t>一 世 代
家族経営</t>
    <rPh sb="0" eb="1">
      <t>イチ</t>
    </rPh>
    <rPh sb="2" eb="3">
      <t>ヨ</t>
    </rPh>
    <rPh sb="4" eb="5">
      <t>ダイ</t>
    </rPh>
    <rPh sb="6" eb="8">
      <t>カゾク</t>
    </rPh>
    <rPh sb="8" eb="10">
      <t>ケイエイ</t>
    </rPh>
    <phoneticPr fontId="2"/>
  </si>
  <si>
    <t>二 世 代
家族経営</t>
    <rPh sb="0" eb="1">
      <t>ニ</t>
    </rPh>
    <rPh sb="2" eb="3">
      <t>ヨ</t>
    </rPh>
    <rPh sb="4" eb="5">
      <t>ダイ</t>
    </rPh>
    <rPh sb="6" eb="8">
      <t>カゾク</t>
    </rPh>
    <rPh sb="8" eb="10">
      <t>ケイエイ</t>
    </rPh>
    <phoneticPr fontId="2"/>
  </si>
  <si>
    <t>三世代等
家族経営</t>
    <rPh sb="0" eb="1">
      <t>サン</t>
    </rPh>
    <rPh sb="1" eb="3">
      <t>セダイ</t>
    </rPh>
    <rPh sb="3" eb="4">
      <t>トウ</t>
    </rPh>
    <rPh sb="5" eb="7">
      <t>カゾク</t>
    </rPh>
    <rPh sb="7" eb="9">
      <t>ケイエイ</t>
    </rPh>
    <phoneticPr fontId="2"/>
  </si>
  <si>
    <t>同居後継者がいない</t>
    <rPh sb="0" eb="1">
      <t>ドウ</t>
    </rPh>
    <rPh sb="1" eb="2">
      <t>キョ</t>
    </rPh>
    <rPh sb="2" eb="3">
      <t>ゴ</t>
    </rPh>
    <rPh sb="3" eb="4">
      <t>ツギ</t>
    </rPh>
    <rPh sb="4" eb="5">
      <t>シャ</t>
    </rPh>
    <phoneticPr fontId="2"/>
  </si>
  <si>
    <t>女の同居後継者の自営農業従事日数別</t>
    <rPh sb="0" eb="1">
      <t>オンナ</t>
    </rPh>
    <rPh sb="2" eb="3">
      <t>ドウ</t>
    </rPh>
    <rPh sb="3" eb="4">
      <t>キョ</t>
    </rPh>
    <rPh sb="4" eb="5">
      <t>ゴ</t>
    </rPh>
    <rPh sb="5" eb="6">
      <t>ツギ</t>
    </rPh>
    <rPh sb="6" eb="7">
      <t>シャ</t>
    </rPh>
    <rPh sb="8" eb="10">
      <t>ジエイ</t>
    </rPh>
    <rPh sb="10" eb="12">
      <t>ノウギョウ</t>
    </rPh>
    <rPh sb="12" eb="14">
      <t>ジュウジ</t>
    </rPh>
    <rPh sb="14" eb="16">
      <t>ニッスウ</t>
    </rPh>
    <rPh sb="16" eb="17">
      <t>ベツ</t>
    </rPh>
    <phoneticPr fontId="2"/>
  </si>
  <si>
    <t>他出農業
後継者が
い　　る</t>
    <rPh sb="0" eb="1">
      <t>ホカ</t>
    </rPh>
    <rPh sb="1" eb="2">
      <t>デ</t>
    </rPh>
    <rPh sb="2" eb="3">
      <t>ノウ</t>
    </rPh>
    <rPh sb="3" eb="4">
      <t>ギョウ</t>
    </rPh>
    <rPh sb="5" eb="6">
      <t>ゴ</t>
    </rPh>
    <rPh sb="6" eb="7">
      <t>ツギ</t>
    </rPh>
    <rPh sb="7" eb="8">
      <t>シャ</t>
    </rPh>
    <phoneticPr fontId="2"/>
  </si>
  <si>
    <t>他出農業
後継者が
い な い</t>
    <rPh sb="0" eb="1">
      <t>ホカ</t>
    </rPh>
    <rPh sb="1" eb="2">
      <t>デ</t>
    </rPh>
    <rPh sb="2" eb="3">
      <t>ノウ</t>
    </rPh>
    <rPh sb="3" eb="4">
      <t>ギョウ</t>
    </rPh>
    <rPh sb="5" eb="6">
      <t>ゴ</t>
    </rPh>
    <rPh sb="6" eb="7">
      <t>ツギ</t>
    </rPh>
    <rPh sb="7" eb="8">
      <t>シャ</t>
    </rPh>
    <phoneticPr fontId="2"/>
  </si>
  <si>
    <t>合　計</t>
    <rPh sb="0" eb="3">
      <t>ゴウケイ</t>
    </rPh>
    <phoneticPr fontId="2"/>
  </si>
  <si>
    <t>小　計</t>
    <rPh sb="0" eb="1">
      <t>ショウ</t>
    </rPh>
    <rPh sb="2" eb="3">
      <t>ケイ</t>
    </rPh>
    <phoneticPr fontId="2"/>
  </si>
  <si>
    <t>１</t>
  </si>
  <si>
    <t>６</t>
  </si>
  <si>
    <t>従事しなかった</t>
    <rPh sb="0" eb="1">
      <t>ジュウ</t>
    </rPh>
    <rPh sb="1" eb="2">
      <t>コト</t>
    </rPh>
    <phoneticPr fontId="2"/>
  </si>
  <si>
    <t>自給的農家</t>
    <rPh sb="0" eb="3">
      <t>ジキュウテキ</t>
    </rPh>
    <rPh sb="3" eb="4">
      <t>ノウ</t>
    </rPh>
    <rPh sb="4" eb="5">
      <t>イエ</t>
    </rPh>
    <phoneticPr fontId="2"/>
  </si>
  <si>
    <t>旧市内</t>
    <rPh sb="0" eb="1">
      <t>キュウ</t>
    </rPh>
    <rPh sb="2" eb="3">
      <t>ナイ</t>
    </rPh>
    <phoneticPr fontId="2"/>
  </si>
  <si>
    <t>深堀</t>
    <phoneticPr fontId="2"/>
  </si>
  <si>
    <t>福田</t>
    <phoneticPr fontId="2"/>
  </si>
  <si>
    <t>日見</t>
    <phoneticPr fontId="2"/>
  </si>
  <si>
    <t>茂木</t>
    <phoneticPr fontId="2"/>
  </si>
  <si>
    <t>矢上</t>
    <phoneticPr fontId="2"/>
  </si>
  <si>
    <t>戸石</t>
    <phoneticPr fontId="2"/>
  </si>
  <si>
    <t>古賀</t>
    <phoneticPr fontId="2"/>
  </si>
  <si>
    <t>式見</t>
    <phoneticPr fontId="2"/>
  </si>
  <si>
    <t>三重</t>
    <phoneticPr fontId="2"/>
  </si>
  <si>
    <t>時津</t>
    <phoneticPr fontId="2"/>
  </si>
  <si>
    <t>香焼</t>
    <phoneticPr fontId="2"/>
  </si>
  <si>
    <t>伊王島</t>
    <phoneticPr fontId="2"/>
  </si>
  <si>
    <t>高島</t>
    <phoneticPr fontId="2"/>
  </si>
  <si>
    <t>野母崎</t>
    <rPh sb="0" eb="3">
      <t>ノモザキ</t>
    </rPh>
    <phoneticPr fontId="9"/>
  </si>
  <si>
    <t>三和</t>
    <rPh sb="0" eb="2">
      <t>サンワ</t>
    </rPh>
    <phoneticPr fontId="9"/>
  </si>
  <si>
    <t>外海</t>
    <rPh sb="0" eb="2">
      <t>ソトメ</t>
    </rPh>
    <phoneticPr fontId="9"/>
  </si>
  <si>
    <t>琴海</t>
    <rPh sb="0" eb="2">
      <t>キンカイ</t>
    </rPh>
    <phoneticPr fontId="9"/>
  </si>
  <si>
    <t>0.1ha未満</t>
    <rPh sb="5" eb="7">
      <t>ミマン</t>
    </rPh>
    <phoneticPr fontId="2"/>
  </si>
  <si>
    <t>　　の　　　　概　　　　況　　　　（Ⅲ）</t>
    <rPh sb="7" eb="8">
      <t>オオムネ</t>
    </rPh>
    <rPh sb="12" eb="13">
      <t>イワン</t>
    </rPh>
    <phoneticPr fontId="2"/>
  </si>
  <si>
    <t>親　　子
家族経営</t>
    <rPh sb="0" eb="1">
      <t>オヤ</t>
    </rPh>
    <rPh sb="3" eb="4">
      <t>コ</t>
    </rPh>
    <rPh sb="5" eb="7">
      <t>カゾク</t>
    </rPh>
    <rPh sb="7" eb="9">
      <t>ケイエイ</t>
    </rPh>
    <phoneticPr fontId="2"/>
  </si>
  <si>
    <t>夫　　婦
家族経営</t>
    <rPh sb="0" eb="1">
      <t>オット</t>
    </rPh>
    <rPh sb="3" eb="4">
      <t>フ</t>
    </rPh>
    <rPh sb="5" eb="7">
      <t>カゾク</t>
    </rPh>
    <rPh sb="7" eb="9">
      <t>ケイエイ</t>
    </rPh>
    <phoneticPr fontId="2"/>
  </si>
  <si>
    <t>一　　人
家族経営</t>
    <rPh sb="0" eb="1">
      <t>イチ</t>
    </rPh>
    <rPh sb="3" eb="4">
      <t>ジン</t>
    </rPh>
    <rPh sb="5" eb="7">
      <t>カゾク</t>
    </rPh>
    <rPh sb="7" eb="9">
      <t>ケイエイ</t>
    </rPh>
    <phoneticPr fontId="2"/>
  </si>
  <si>
    <t>その４　　　過去１年間の生活の主な状態別世帯員数（販売農家）</t>
    <rPh sb="25" eb="27">
      <t>ハンバイ</t>
    </rPh>
    <rPh sb="27" eb="29">
      <t>ノウカ</t>
    </rPh>
    <phoneticPr fontId="2"/>
  </si>
  <si>
    <t>牧草
専用地</t>
    <phoneticPr fontId="2"/>
  </si>
  <si>
    <t>飼料用
作物</t>
    <rPh sb="0" eb="3">
      <t>シリョウヨウ</t>
    </rPh>
    <rPh sb="4" eb="6">
      <t>サクモツ</t>
    </rPh>
    <phoneticPr fontId="2"/>
  </si>
  <si>
    <t>１</t>
    <phoneticPr fontId="2"/>
  </si>
  <si>
    <t>２</t>
    <phoneticPr fontId="2"/>
  </si>
  <si>
    <t>深堀</t>
    <phoneticPr fontId="2"/>
  </si>
  <si>
    <t>３</t>
    <phoneticPr fontId="2"/>
  </si>
  <si>
    <t>福田</t>
    <phoneticPr fontId="2"/>
  </si>
  <si>
    <t>４</t>
    <phoneticPr fontId="2"/>
  </si>
  <si>
    <t>日見</t>
    <phoneticPr fontId="2"/>
  </si>
  <si>
    <t>５</t>
    <phoneticPr fontId="2"/>
  </si>
  <si>
    <t>茂木</t>
    <phoneticPr fontId="2"/>
  </si>
  <si>
    <t>６</t>
    <phoneticPr fontId="2"/>
  </si>
  <si>
    <t>矢上</t>
    <phoneticPr fontId="2"/>
  </si>
  <si>
    <t>７</t>
    <phoneticPr fontId="2"/>
  </si>
  <si>
    <t>戸石</t>
    <phoneticPr fontId="2"/>
  </si>
  <si>
    <t>８</t>
    <phoneticPr fontId="2"/>
  </si>
  <si>
    <t>古賀</t>
    <phoneticPr fontId="2"/>
  </si>
  <si>
    <t>式見</t>
    <phoneticPr fontId="2"/>
  </si>
  <si>
    <t>三重</t>
    <phoneticPr fontId="2"/>
  </si>
  <si>
    <t>時津</t>
    <phoneticPr fontId="2"/>
  </si>
  <si>
    <t>香焼</t>
    <phoneticPr fontId="2"/>
  </si>
  <si>
    <t>伊王島</t>
    <phoneticPr fontId="2"/>
  </si>
  <si>
    <t>高島</t>
    <phoneticPr fontId="2"/>
  </si>
  <si>
    <t>底　び　き　物</t>
    <rPh sb="0" eb="1">
      <t>ソコ</t>
    </rPh>
    <rPh sb="6" eb="7">
      <t>モノ</t>
    </rPh>
    <phoneticPr fontId="2"/>
  </si>
  <si>
    <t>ま　　き　　網　　物</t>
    <rPh sb="6" eb="7">
      <t>アミ</t>
    </rPh>
    <rPh sb="9" eb="10">
      <t>モノ</t>
    </rPh>
    <phoneticPr fontId="2"/>
  </si>
  <si>
    <t>1～99日</t>
    <rPh sb="4" eb="5">
      <t>ニチ</t>
    </rPh>
    <phoneticPr fontId="2"/>
  </si>
  <si>
    <t>100～199日</t>
    <rPh sb="7" eb="8">
      <t>ニチ</t>
    </rPh>
    <phoneticPr fontId="2"/>
  </si>
  <si>
    <t>200日以上</t>
    <rPh sb="3" eb="4">
      <t>ニチ</t>
    </rPh>
    <rPh sb="4" eb="6">
      <t>イジョウ</t>
    </rPh>
    <phoneticPr fontId="2"/>
  </si>
  <si>
    <t>１６　　業　種　別　取　扱　状　況</t>
    <rPh sb="4" eb="5">
      <t>ギョウ</t>
    </rPh>
    <rPh sb="6" eb="7">
      <t>タネ</t>
    </rPh>
    <rPh sb="8" eb="9">
      <t>ベツ</t>
    </rPh>
    <rPh sb="10" eb="11">
      <t>トリ</t>
    </rPh>
    <rPh sb="12" eb="13">
      <t>アツカ</t>
    </rPh>
    <rPh sb="14" eb="15">
      <t>ジョウ</t>
    </rPh>
    <rPh sb="16" eb="17">
      <t>イワン</t>
    </rPh>
    <phoneticPr fontId="2"/>
  </si>
  <si>
    <t>　　　概　　　　況</t>
    <phoneticPr fontId="2"/>
  </si>
  <si>
    <t>その２　　　地 　　　　 区　　　  別 　　　</t>
    <rPh sb="6" eb="7">
      <t>チ</t>
    </rPh>
    <rPh sb="13" eb="14">
      <t>ク</t>
    </rPh>
    <rPh sb="19" eb="20">
      <t>ベツ</t>
    </rPh>
    <phoneticPr fontId="2"/>
  </si>
  <si>
    <t>　</t>
  </si>
  <si>
    <t>-</t>
    <phoneticPr fontId="2"/>
  </si>
  <si>
    <t>　　　本表は、長崎魚市場に上場されたもののみで、生産者直送、冷凍物は含まれない。</t>
    <rPh sb="3" eb="4">
      <t>ホン</t>
    </rPh>
    <rPh sb="4" eb="5">
      <t>ヒョウ</t>
    </rPh>
    <rPh sb="7" eb="9">
      <t>ナガサキ</t>
    </rPh>
    <rPh sb="9" eb="12">
      <t>ウオイチバ</t>
    </rPh>
    <rPh sb="13" eb="15">
      <t>ジョウジョウ</t>
    </rPh>
    <rPh sb="24" eb="27">
      <t>セイサンシャ</t>
    </rPh>
    <rPh sb="27" eb="29">
      <t>チョクソウ</t>
    </rPh>
    <rPh sb="30" eb="32">
      <t>レイトウ</t>
    </rPh>
    <rPh sb="32" eb="33">
      <t>モノ</t>
    </rPh>
    <rPh sb="34" eb="35">
      <t>フク</t>
    </rPh>
    <phoneticPr fontId="2"/>
  </si>
  <si>
    <t>２７年</t>
  </si>
  <si>
    <t>　　　２５　年　</t>
    <phoneticPr fontId="2"/>
  </si>
  <si>
    <t>　　　２０　年　</t>
    <phoneticPr fontId="2"/>
  </si>
  <si>
    <t>平　成　２０　年　　</t>
    <phoneticPr fontId="2"/>
  </si>
  <si>
    <t>　　　２５　年　　</t>
    <phoneticPr fontId="2"/>
  </si>
  <si>
    <t>　総  　　    数</t>
    <rPh sb="1" eb="2">
      <t>ソウ</t>
    </rPh>
    <rPh sb="10" eb="11">
      <t>スウ</t>
    </rPh>
    <phoneticPr fontId="2"/>
  </si>
  <si>
    <t>動　力　船</t>
    <rPh sb="0" eb="1">
      <t>ドウ</t>
    </rPh>
    <rPh sb="2" eb="3">
      <t>チカラ</t>
    </rPh>
    <rPh sb="4" eb="5">
      <t>セン</t>
    </rPh>
    <phoneticPr fontId="2"/>
  </si>
  <si>
    <t>勤め</t>
    <rPh sb="0" eb="1">
      <t>ツト</t>
    </rPh>
    <phoneticPr fontId="2"/>
  </si>
  <si>
    <t>漁業以外の
仕事に雇われ</t>
    <phoneticPr fontId="2"/>
  </si>
  <si>
    <t>漁業以外の
仕事に雇われ</t>
    <rPh sb="0" eb="2">
      <t>ギョギョウ</t>
    </rPh>
    <rPh sb="2" eb="4">
      <t>イガイ</t>
    </rPh>
    <rPh sb="6" eb="8">
      <t>シゴト</t>
    </rPh>
    <rPh sb="9" eb="10">
      <t>ヤト</t>
    </rPh>
    <phoneticPr fontId="2"/>
  </si>
  <si>
    <t>その３　　　農業労働力保有状態別農家数（販売農家）</t>
    <phoneticPr fontId="2"/>
  </si>
  <si>
    <t>男女の
専従者
がいる</t>
    <phoneticPr fontId="2"/>
  </si>
  <si>
    <t>１</t>
    <phoneticPr fontId="2"/>
  </si>
  <si>
    <t>２</t>
    <phoneticPr fontId="2"/>
  </si>
  <si>
    <t>　　　　　　　　　　　　　　　　　　　　　　　　　　　　　　　　　　　　　　　　　　　その１　　　農家数　　</t>
    <rPh sb="49" eb="50">
      <t>ノウ</t>
    </rPh>
    <rPh sb="50" eb="51">
      <t>イエ</t>
    </rPh>
    <rPh sb="51" eb="52">
      <t>スウ</t>
    </rPh>
    <phoneticPr fontId="2"/>
  </si>
  <si>
    <t>深堀</t>
    <phoneticPr fontId="2"/>
  </si>
  <si>
    <t>３</t>
    <phoneticPr fontId="2"/>
  </si>
  <si>
    <t>福田</t>
    <phoneticPr fontId="2"/>
  </si>
  <si>
    <t>４</t>
    <phoneticPr fontId="2"/>
  </si>
  <si>
    <t>日見</t>
    <phoneticPr fontId="2"/>
  </si>
  <si>
    <t>５</t>
    <phoneticPr fontId="2"/>
  </si>
  <si>
    <t>茂木</t>
    <phoneticPr fontId="2"/>
  </si>
  <si>
    <t>６</t>
    <phoneticPr fontId="2"/>
  </si>
  <si>
    <t>矢上</t>
    <phoneticPr fontId="2"/>
  </si>
  <si>
    <t>７</t>
    <phoneticPr fontId="2"/>
  </si>
  <si>
    <t>戸石</t>
    <phoneticPr fontId="2"/>
  </si>
  <si>
    <t>８</t>
    <phoneticPr fontId="2"/>
  </si>
  <si>
    <t>古賀</t>
    <phoneticPr fontId="2"/>
  </si>
  <si>
    <t>式見</t>
    <phoneticPr fontId="2"/>
  </si>
  <si>
    <t>三重</t>
    <phoneticPr fontId="2"/>
  </si>
  <si>
    <t>時津</t>
    <phoneticPr fontId="2"/>
  </si>
  <si>
    <t>香焼</t>
    <phoneticPr fontId="2"/>
  </si>
  <si>
    <t>伊王島</t>
    <phoneticPr fontId="2"/>
  </si>
  <si>
    <t>高島</t>
    <phoneticPr fontId="2"/>
  </si>
  <si>
    <t>0.1～0.3ha</t>
    <phoneticPr fontId="2"/>
  </si>
  <si>
    <t>0.3～0.5ha</t>
    <phoneticPr fontId="2"/>
  </si>
  <si>
    <t>0.5～1.0ha</t>
    <phoneticPr fontId="2"/>
  </si>
  <si>
    <t>1.0～1.5ha</t>
    <phoneticPr fontId="2"/>
  </si>
  <si>
    <t>1.5～2.0ha</t>
    <phoneticPr fontId="2"/>
  </si>
  <si>
    <t>2.0～3.0ha</t>
    <phoneticPr fontId="2"/>
  </si>
  <si>
    <t>男の
専従者
２人以上</t>
    <rPh sb="0" eb="1">
      <t>オトコ</t>
    </rPh>
    <rPh sb="3" eb="4">
      <t>セン</t>
    </rPh>
    <rPh sb="4" eb="5">
      <t>ジュウ</t>
    </rPh>
    <rPh sb="5" eb="6">
      <t>モノ</t>
    </rPh>
    <rPh sb="9" eb="11">
      <t>イジョウ</t>
    </rPh>
    <phoneticPr fontId="2"/>
  </si>
  <si>
    <t>男の
専従者
１人</t>
    <rPh sb="0" eb="1">
      <t>オトコ</t>
    </rPh>
    <rPh sb="3" eb="6">
      <t>センジュウシャ</t>
    </rPh>
    <phoneticPr fontId="2"/>
  </si>
  <si>
    <t>男の
専従者
１人</t>
    <rPh sb="0" eb="1">
      <t>オトコ</t>
    </rPh>
    <rPh sb="3" eb="6">
      <t>センジュウシャ</t>
    </rPh>
    <rPh sb="8" eb="9">
      <t>ヒト</t>
    </rPh>
    <phoneticPr fontId="2"/>
  </si>
  <si>
    <t>女の
準専従者
がいる</t>
    <rPh sb="0" eb="1">
      <t>オンナ</t>
    </rPh>
    <rPh sb="3" eb="4">
      <t>ジュン</t>
    </rPh>
    <rPh sb="4" eb="6">
      <t>センジュウ</t>
    </rPh>
    <rPh sb="6" eb="7">
      <t>シャ</t>
    </rPh>
    <phoneticPr fontId="2"/>
  </si>
  <si>
    <t>女の
専従者
１人</t>
    <rPh sb="0" eb="1">
      <t>オンナ</t>
    </rPh>
    <rPh sb="3" eb="6">
      <t>センジュウシャ</t>
    </rPh>
    <rPh sb="8" eb="9">
      <t>ヒト</t>
    </rPh>
    <phoneticPr fontId="2"/>
  </si>
  <si>
    <t>男の
準専従者
がいる</t>
    <rPh sb="0" eb="1">
      <t>オトコ</t>
    </rPh>
    <rPh sb="3" eb="4">
      <t>ジュン</t>
    </rPh>
    <rPh sb="4" eb="6">
      <t>センジュウ</t>
    </rPh>
    <rPh sb="6" eb="7">
      <t>シャ</t>
    </rPh>
    <phoneticPr fontId="2"/>
  </si>
  <si>
    <t>その６　　　年齢別農業経営者数（販売農家）</t>
    <rPh sb="6" eb="8">
      <t>ネンレイ</t>
    </rPh>
    <rPh sb="8" eb="9">
      <t>ベツ</t>
    </rPh>
    <rPh sb="9" eb="11">
      <t>ノウギョウ</t>
    </rPh>
    <rPh sb="11" eb="13">
      <t>ケイエイ</t>
    </rPh>
    <rPh sb="13" eb="14">
      <t>シャ</t>
    </rPh>
    <rPh sb="14" eb="15">
      <t>スウ</t>
    </rPh>
    <rPh sb="16" eb="18">
      <t>ハンバイ</t>
    </rPh>
    <rPh sb="18" eb="20">
      <t>ノウカ</t>
    </rPh>
    <phoneticPr fontId="2"/>
  </si>
  <si>
    <t>その５　　　農産物販売金額規模別農家数（販売農家）</t>
    <rPh sb="6" eb="9">
      <t>ノウサンブツ</t>
    </rPh>
    <rPh sb="9" eb="11">
      <t>ハンバイ</t>
    </rPh>
    <rPh sb="11" eb="13">
      <t>キンガク</t>
    </rPh>
    <rPh sb="13" eb="16">
      <t>キボベツ</t>
    </rPh>
    <rPh sb="16" eb="18">
      <t>ノウカ</t>
    </rPh>
    <rPh sb="18" eb="19">
      <t>スウ</t>
    </rPh>
    <rPh sb="20" eb="22">
      <t>ハンバイ</t>
    </rPh>
    <rPh sb="22" eb="23">
      <t>ノウ</t>
    </rPh>
    <rPh sb="23" eb="24">
      <t>カ</t>
    </rPh>
    <phoneticPr fontId="2"/>
  </si>
  <si>
    <t>その７　　　経営耕地の状況</t>
    <phoneticPr fontId="2"/>
  </si>
  <si>
    <t>果樹類</t>
    <rPh sb="0" eb="2">
      <t>カジュ</t>
    </rPh>
    <rPh sb="2" eb="3">
      <t>ルイ</t>
    </rPh>
    <phoneticPr fontId="2"/>
  </si>
  <si>
    <t>X</t>
    <phoneticPr fontId="2"/>
  </si>
  <si>
    <t>その８　　　販売目的で作付け（栽培）した作物の類別作付農家数（販売農家）</t>
    <rPh sb="6" eb="8">
      <t>ハンバイ</t>
    </rPh>
    <rPh sb="8" eb="10">
      <t>モクテキ</t>
    </rPh>
    <rPh sb="11" eb="13">
      <t>サクツ</t>
    </rPh>
    <rPh sb="15" eb="17">
      <t>サイバイ</t>
    </rPh>
    <rPh sb="20" eb="22">
      <t>サクモツ</t>
    </rPh>
    <rPh sb="23" eb="25">
      <t>ルイベツ</t>
    </rPh>
    <rPh sb="25" eb="27">
      <t>サクツケ</t>
    </rPh>
    <rPh sb="27" eb="29">
      <t>ノウカ</t>
    </rPh>
    <rPh sb="29" eb="30">
      <t>スウ</t>
    </rPh>
    <rPh sb="31" eb="33">
      <t>ハンバイ</t>
    </rPh>
    <rPh sb="33" eb="35">
      <t>ノウカ</t>
    </rPh>
    <phoneticPr fontId="2"/>
  </si>
  <si>
    <t>栽培きのこ、その他の家畜等の農業経営を行っている農家数</t>
    <rPh sb="0" eb="2">
      <t>サイバイ</t>
    </rPh>
    <rPh sb="8" eb="9">
      <t>タ</t>
    </rPh>
    <rPh sb="10" eb="12">
      <t>カチク</t>
    </rPh>
    <rPh sb="12" eb="13">
      <t>トウ</t>
    </rPh>
    <rPh sb="14" eb="16">
      <t>ノウギョウ</t>
    </rPh>
    <rPh sb="16" eb="18">
      <t>ケイエイ</t>
    </rPh>
    <rPh sb="19" eb="20">
      <t>オコナ</t>
    </rPh>
    <rPh sb="24" eb="26">
      <t>ノウカ</t>
    </rPh>
    <rPh sb="26" eb="27">
      <t>スウ</t>
    </rPh>
    <phoneticPr fontId="2"/>
  </si>
  <si>
    <t>その９　　　家畜を販売目的で飼養している農家数と飼養頭羽数（販売農家）　　</t>
    <rPh sb="6" eb="8">
      <t>カチク</t>
    </rPh>
    <rPh sb="9" eb="11">
      <t>ハンバイ</t>
    </rPh>
    <rPh sb="11" eb="13">
      <t>モクテキ</t>
    </rPh>
    <rPh sb="14" eb="16">
      <t>シヨウ</t>
    </rPh>
    <rPh sb="20" eb="22">
      <t>ノウカ</t>
    </rPh>
    <rPh sb="22" eb="23">
      <t>スウ</t>
    </rPh>
    <rPh sb="24" eb="26">
      <t>シヨウ</t>
    </rPh>
    <rPh sb="26" eb="27">
      <t>トウ</t>
    </rPh>
    <rPh sb="27" eb="28">
      <t>ワ</t>
    </rPh>
    <rPh sb="28" eb="29">
      <t>スウ</t>
    </rPh>
    <rPh sb="30" eb="32">
      <t>ハンバイ</t>
    </rPh>
    <rPh sb="32" eb="33">
      <t>ノウ</t>
    </rPh>
    <rPh sb="33" eb="34">
      <t>カ</t>
    </rPh>
    <phoneticPr fontId="2"/>
  </si>
  <si>
    <t>その１０　　　農用機械所有農家数と所有数（販売農家）</t>
    <rPh sb="7" eb="8">
      <t>ノウ</t>
    </rPh>
    <rPh sb="8" eb="9">
      <t>ヨウ</t>
    </rPh>
    <rPh sb="9" eb="11">
      <t>キカイ</t>
    </rPh>
    <rPh sb="11" eb="13">
      <t>ショユウ</t>
    </rPh>
    <rPh sb="13" eb="15">
      <t>ノウカ</t>
    </rPh>
    <rPh sb="15" eb="16">
      <t>スウ</t>
    </rPh>
    <rPh sb="17" eb="20">
      <t>ショユウスウ</t>
    </rPh>
    <rPh sb="21" eb="23">
      <t>ハンバイ</t>
    </rPh>
    <rPh sb="23" eb="24">
      <t>ノウ</t>
    </rPh>
    <rPh sb="24" eb="25">
      <t>カ</t>
    </rPh>
    <phoneticPr fontId="2"/>
  </si>
  <si>
    <t>同　　居　　後　　継　　者　　が　　い　　る</t>
    <phoneticPr fontId="2"/>
  </si>
  <si>
    <t>　男の同居後継者の自営農業従事日数別</t>
    <phoneticPr fontId="2"/>
  </si>
  <si>
    <t>-</t>
    <phoneticPr fontId="2"/>
  </si>
  <si>
    <t>　　　及び後継者の有無別農家数　（販売農家）</t>
    <rPh sb="3" eb="4">
      <t>オヨ</t>
    </rPh>
    <rPh sb="5" eb="8">
      <t>コウケイシャ</t>
    </rPh>
    <rPh sb="9" eb="11">
      <t>ウム</t>
    </rPh>
    <rPh sb="11" eb="12">
      <t>ベツ</t>
    </rPh>
    <phoneticPr fontId="2"/>
  </si>
  <si>
    <t>　　の　　　　概　　　　況　　　　（Ⅰ）</t>
    <phoneticPr fontId="2"/>
  </si>
  <si>
    <t>総農家数</t>
    <rPh sb="0" eb="1">
      <t>ソウ</t>
    </rPh>
    <rPh sb="1" eb="2">
      <t>ノウ</t>
    </rPh>
    <rPh sb="2" eb="3">
      <t>イエ</t>
    </rPh>
    <rPh sb="3" eb="4">
      <t>カズ</t>
    </rPh>
    <phoneticPr fontId="2"/>
  </si>
  <si>
    <t>-</t>
    <phoneticPr fontId="2"/>
  </si>
  <si>
    <t>専従者は
女だけ</t>
    <rPh sb="0" eb="1">
      <t>セン</t>
    </rPh>
    <rPh sb="1" eb="2">
      <t>ジュウ</t>
    </rPh>
    <rPh sb="2" eb="3">
      <t>モノ</t>
    </rPh>
    <rPh sb="5" eb="6">
      <t>オンナ</t>
    </rPh>
    <phoneticPr fontId="2"/>
  </si>
  <si>
    <t>専従者は
男だけ</t>
    <phoneticPr fontId="2"/>
  </si>
  <si>
    <t>　　　２６　年</t>
  </si>
  <si>
    <t>　　　　　　　２７　年</t>
  </si>
  <si>
    <t>　　　２７　年</t>
  </si>
  <si>
    <r>
      <rPr>
        <sz val="8"/>
        <color theme="0"/>
        <rFont val="ＭＳ Ｐ明朝"/>
        <family val="1"/>
        <charset val="128"/>
      </rPr>
      <t>資料　　長崎魚市（株）　　　　（注）</t>
    </r>
    <r>
      <rPr>
        <sz val="8"/>
        <rFont val="ＭＳ Ｐ明朝"/>
        <family val="1"/>
        <charset val="128"/>
      </rPr>
      <t>かからないものであって、従って推定量である。</t>
    </r>
    <rPh sb="30" eb="31">
      <t>シタガ</t>
    </rPh>
    <rPh sb="33" eb="35">
      <t>スイテイ</t>
    </rPh>
    <rPh sb="35" eb="36">
      <t>リョウ</t>
    </rPh>
    <phoneticPr fontId="2"/>
  </si>
  <si>
    <t>資料　　長崎魚市（株）</t>
    <rPh sb="0" eb="2">
      <t>シリョウ</t>
    </rPh>
    <rPh sb="4" eb="6">
      <t>ナガサキ</t>
    </rPh>
    <rPh sb="6" eb="8">
      <t>ウオイチ</t>
    </rPh>
    <rPh sb="9" eb="10">
      <t>カブ</t>
    </rPh>
    <phoneticPr fontId="2"/>
  </si>
  <si>
    <t>資料　　　市統計課</t>
    <rPh sb="5" eb="6">
      <t>イチ</t>
    </rPh>
    <rPh sb="6" eb="8">
      <t>トウケイ</t>
    </rPh>
    <rPh sb="8" eb="9">
      <t>カ</t>
    </rPh>
    <phoneticPr fontId="2"/>
  </si>
  <si>
    <t>（単位　　経営体）</t>
    <phoneticPr fontId="2"/>
  </si>
  <si>
    <t>（単位　　戸）</t>
    <phoneticPr fontId="2"/>
  </si>
  <si>
    <t>（単位　　戸）</t>
    <phoneticPr fontId="2"/>
  </si>
  <si>
    <t>（単位　　人）</t>
    <phoneticPr fontId="2"/>
  </si>
  <si>
    <t>（単位　　アール）</t>
    <phoneticPr fontId="2"/>
  </si>
  <si>
    <t>（単位　　戸、頭、羽）</t>
    <phoneticPr fontId="2"/>
  </si>
  <si>
    <t>（単位　　戸、台）</t>
    <rPh sb="1" eb="3">
      <t>タンイ</t>
    </rPh>
    <rPh sb="5" eb="6">
      <t>コ</t>
    </rPh>
    <rPh sb="7" eb="8">
      <t>ダイ</t>
    </rPh>
    <phoneticPr fontId="2"/>
  </si>
  <si>
    <t>資料　　長崎魚市（株）　　　　（注） 「生産者直送」とは、生産者（網主、船主、経営者）が直接消費地に送るもので、魚市の販売（せり）に　　　　</t>
    <rPh sb="0" eb="2">
      <t>シリョウ</t>
    </rPh>
    <rPh sb="4" eb="6">
      <t>ナガサキ</t>
    </rPh>
    <rPh sb="6" eb="8">
      <t>ウオイチ</t>
    </rPh>
    <rPh sb="9" eb="10">
      <t>カブ</t>
    </rPh>
    <rPh sb="16" eb="17">
      <t>チュウ</t>
    </rPh>
    <rPh sb="20" eb="23">
      <t>セイサンシャ</t>
    </rPh>
    <rPh sb="23" eb="25">
      <t>チョクソウ</t>
    </rPh>
    <rPh sb="29" eb="32">
      <t>セイサンシャ</t>
    </rPh>
    <rPh sb="33" eb="34">
      <t>アミ</t>
    </rPh>
    <rPh sb="34" eb="35">
      <t>ヌシ</t>
    </rPh>
    <rPh sb="36" eb="38">
      <t>センシュ</t>
    </rPh>
    <rPh sb="39" eb="42">
      <t>ケイエイシャ</t>
    </rPh>
    <rPh sb="44" eb="46">
      <t>チョクセツ</t>
    </rPh>
    <rPh sb="46" eb="49">
      <t>ショウヒチ</t>
    </rPh>
    <rPh sb="50" eb="51">
      <t>オク</t>
    </rPh>
    <rPh sb="56" eb="58">
      <t>ウオイチ</t>
    </rPh>
    <rPh sb="59" eb="61">
      <t>ハンバイ</t>
    </rPh>
    <phoneticPr fontId="2"/>
  </si>
  <si>
    <t>　（注） 「運搬物（陸送）」とは、他港で水揚げされ、長崎魚市場で販売（せり）にかかったものをいう。</t>
    <rPh sb="2" eb="3">
      <t>チュウ</t>
    </rPh>
    <rPh sb="6" eb="8">
      <t>ウンパン</t>
    </rPh>
    <rPh sb="8" eb="9">
      <t>ブツ</t>
    </rPh>
    <rPh sb="10" eb="12">
      <t>リクソウ</t>
    </rPh>
    <rPh sb="17" eb="18">
      <t>ホカ</t>
    </rPh>
    <rPh sb="18" eb="19">
      <t>ミナト</t>
    </rPh>
    <rPh sb="20" eb="22">
      <t>ミズアゲ</t>
    </rPh>
    <rPh sb="26" eb="28">
      <t>ナガサキ</t>
    </rPh>
    <rPh sb="28" eb="31">
      <t>ウオイチバ</t>
    </rPh>
    <rPh sb="32" eb="34">
      <t>ハンバイ</t>
    </rPh>
    <phoneticPr fontId="2"/>
  </si>
  <si>
    <t>は　ま　ち</t>
  </si>
  <si>
    <t>ぶ　　　り</t>
  </si>
  <si>
    <t>ぶ　　　り</t>
    <phoneticPr fontId="2"/>
  </si>
  <si>
    <t>資料　　長崎魚市（株）　　　</t>
    <rPh sb="0" eb="2">
      <t>シリョウ</t>
    </rPh>
    <rPh sb="4" eb="6">
      <t>ナガサキ</t>
    </rPh>
    <rPh sb="6" eb="8">
      <t>ウオイチ</t>
    </rPh>
    <rPh sb="9" eb="10">
      <t>カブ</t>
    </rPh>
    <phoneticPr fontId="2"/>
  </si>
  <si>
    <t>販　売　農　家</t>
    <rPh sb="0" eb="1">
      <t>ハン</t>
    </rPh>
    <rPh sb="2" eb="3">
      <t>バイ</t>
    </rPh>
    <rPh sb="4" eb="5">
      <t>ノウ</t>
    </rPh>
    <rPh sb="6" eb="7">
      <t>イエ</t>
    </rPh>
    <phoneticPr fontId="2"/>
  </si>
  <si>
    <t>専　従　者　あ　り</t>
    <rPh sb="0" eb="1">
      <t>セン</t>
    </rPh>
    <rPh sb="2" eb="3">
      <t>ジュウ</t>
    </rPh>
    <rPh sb="4" eb="5">
      <t>シャ</t>
    </rPh>
    <phoneticPr fontId="2"/>
  </si>
  <si>
    <t>（単位　　戸）</t>
    <phoneticPr fontId="2"/>
  </si>
  <si>
    <t>その１１　　　　　家族経営構成別農家数　　　</t>
    <rPh sb="9" eb="11">
      <t>カゾク</t>
    </rPh>
    <rPh sb="11" eb="13">
      <t>ケイエイ</t>
    </rPh>
    <rPh sb="13" eb="15">
      <t>コウセイ</t>
    </rPh>
    <rPh sb="15" eb="16">
      <t>ベツ</t>
    </rPh>
    <rPh sb="16" eb="18">
      <t>ノウカ</t>
    </rPh>
    <rPh sb="18" eb="19">
      <t>スウ</t>
    </rPh>
    <phoneticPr fontId="2"/>
  </si>
  <si>
    <t>　　　　　　　２８　年</t>
  </si>
  <si>
    <t>　　　２８　年</t>
  </si>
  <si>
    <t>２９年</t>
  </si>
  <si>
    <t>２８年</t>
  </si>
  <si>
    <t>その１　　数　　　　　　　　　　　量</t>
    <rPh sb="5" eb="6">
      <t>カズ</t>
    </rPh>
    <rPh sb="17" eb="18">
      <t>リョウ</t>
    </rPh>
    <phoneticPr fontId="2"/>
  </si>
  <si>
    <t>1７　　業　種　別　水　揚　量</t>
    <rPh sb="4" eb="5">
      <t>ギョウ</t>
    </rPh>
    <rPh sb="6" eb="7">
      <t>タネ</t>
    </rPh>
    <rPh sb="8" eb="9">
      <t>ベツ</t>
    </rPh>
    <rPh sb="10" eb="11">
      <t>ミズ</t>
    </rPh>
    <rPh sb="12" eb="13">
      <t>ヨウ</t>
    </rPh>
    <rPh sb="14" eb="15">
      <t>リョウ</t>
    </rPh>
    <phoneticPr fontId="2"/>
  </si>
  <si>
    <t>　　本表は、長崎魚市場に水揚された鮮魚介の総数を業種別に掲げたもので各年月とも合計数である。</t>
    <rPh sb="2" eb="3">
      <t>ホン</t>
    </rPh>
    <rPh sb="3" eb="4">
      <t>ピョウ</t>
    </rPh>
    <rPh sb="6" eb="8">
      <t>ナガサキ</t>
    </rPh>
    <rPh sb="8" eb="11">
      <t>ウオイチバ</t>
    </rPh>
    <rPh sb="12" eb="14">
      <t>ミズアゲ</t>
    </rPh>
    <rPh sb="17" eb="19">
      <t>センギョ</t>
    </rPh>
    <rPh sb="19" eb="20">
      <t>カイ</t>
    </rPh>
    <rPh sb="21" eb="22">
      <t>ソウ</t>
    </rPh>
    <rPh sb="22" eb="23">
      <t>スウ</t>
    </rPh>
    <rPh sb="24" eb="26">
      <t>ギョウシュ</t>
    </rPh>
    <rPh sb="26" eb="27">
      <t>ベツ</t>
    </rPh>
    <rPh sb="28" eb="29">
      <t>カカ</t>
    </rPh>
    <rPh sb="34" eb="35">
      <t>カク</t>
    </rPh>
    <rPh sb="35" eb="37">
      <t>ネンゲツ</t>
    </rPh>
    <rPh sb="39" eb="42">
      <t>ゴウケイスウ</t>
    </rPh>
    <phoneticPr fontId="2"/>
  </si>
  <si>
    <t>　  四捨五入の関係で内訳の計と総数とは必ずしも一致しない。</t>
    <rPh sb="20" eb="21">
      <t>カナラ</t>
    </rPh>
    <rPh sb="24" eb="26">
      <t>イッチ</t>
    </rPh>
    <phoneticPr fontId="2"/>
  </si>
  <si>
    <t>1８　　入　港　漁　船　数</t>
    <rPh sb="4" eb="5">
      <t>イ</t>
    </rPh>
    <rPh sb="6" eb="7">
      <t>ミナト</t>
    </rPh>
    <rPh sb="8" eb="9">
      <t>リョウ</t>
    </rPh>
    <rPh sb="10" eb="11">
      <t>フネ</t>
    </rPh>
    <rPh sb="12" eb="13">
      <t>スウ</t>
    </rPh>
    <phoneticPr fontId="2"/>
  </si>
  <si>
    <t>資料　　　市統計課　　　　（注）　経営体によっては複数の事業を行っているため兼業の状況の横計は一致しない。</t>
    <rPh sb="5" eb="6">
      <t>イチ</t>
    </rPh>
    <rPh sb="6" eb="8">
      <t>トウケイ</t>
    </rPh>
    <rPh sb="8" eb="9">
      <t>カ</t>
    </rPh>
    <phoneticPr fontId="2"/>
  </si>
  <si>
    <t>（単位　　経営体、隻、トン、人）</t>
    <rPh sb="9" eb="10">
      <t>セキ</t>
    </rPh>
    <rPh sb="14" eb="15">
      <t>ニン</t>
    </rPh>
    <phoneticPr fontId="2"/>
  </si>
  <si>
    <t>　本表は、平成２５年１１月１日現在で実施した漁業センサスの結果である。調査の範囲は調査期日、長崎市内に住所または事業所を有し過去１年間　　</t>
    <rPh sb="1" eb="2">
      <t>ホン</t>
    </rPh>
    <rPh sb="2" eb="3">
      <t>ヒョウ</t>
    </rPh>
    <rPh sb="5" eb="7">
      <t>ヘイセイ</t>
    </rPh>
    <rPh sb="9" eb="10">
      <t>ネン</t>
    </rPh>
    <rPh sb="12" eb="13">
      <t>ガツ</t>
    </rPh>
    <rPh sb="14" eb="15">
      <t>ニチ</t>
    </rPh>
    <rPh sb="15" eb="17">
      <t>ゲンザイ</t>
    </rPh>
    <rPh sb="18" eb="20">
      <t>ジッシ</t>
    </rPh>
    <rPh sb="22" eb="24">
      <t>ギョギョウ</t>
    </rPh>
    <rPh sb="29" eb="31">
      <t>ケッカ</t>
    </rPh>
    <rPh sb="35" eb="37">
      <t>チョウサ</t>
    </rPh>
    <rPh sb="38" eb="40">
      <t>ハンイ</t>
    </rPh>
    <rPh sb="41" eb="43">
      <t>チョウサ</t>
    </rPh>
    <phoneticPr fontId="2"/>
  </si>
  <si>
    <t>　販売することを目的として漁業生産を行う事業体について調査した。</t>
    <rPh sb="1" eb="3">
      <t>ハンバイ</t>
    </rPh>
    <rPh sb="8" eb="10">
      <t>モクテキ</t>
    </rPh>
    <rPh sb="13" eb="15">
      <t>ギョギョウ</t>
    </rPh>
    <rPh sb="15" eb="17">
      <t>セイサン</t>
    </rPh>
    <rPh sb="18" eb="19">
      <t>オコナ</t>
    </rPh>
    <rPh sb="20" eb="23">
      <t>ジギョウタイ</t>
    </rPh>
    <phoneticPr fontId="2"/>
  </si>
  <si>
    <t>　　（平成２４年１１月１日～平成２５年１０月３１日）に海水面において、利潤または生活の資を得るために漁獲物（浅海養殖の収穫物を含む）を</t>
    <rPh sb="3" eb="5">
      <t>ヘイセイ</t>
    </rPh>
    <rPh sb="7" eb="8">
      <t>ネン</t>
    </rPh>
    <rPh sb="10" eb="11">
      <t>ガツ</t>
    </rPh>
    <rPh sb="12" eb="13">
      <t>ニチ</t>
    </rPh>
    <rPh sb="14" eb="16">
      <t>ヘイセイ</t>
    </rPh>
    <rPh sb="18" eb="19">
      <t>ネン</t>
    </rPh>
    <rPh sb="21" eb="22">
      <t>ガツ</t>
    </rPh>
    <rPh sb="24" eb="25">
      <t>ニチ</t>
    </rPh>
    <rPh sb="27" eb="30">
      <t>カイスイメン</t>
    </rPh>
    <rPh sb="35" eb="37">
      <t>リジュン</t>
    </rPh>
    <phoneticPr fontId="2"/>
  </si>
  <si>
    <t>　　もしくは年間販売額が１５万円以上のものである。</t>
    <phoneticPr fontId="2"/>
  </si>
  <si>
    <t>　　本表は、平成２７年２月１日現在で調査した２０１５年農林業センサスの結果である。なお、ここにいう農家とは、経営耕地面積が１０ａ以上か、</t>
    <rPh sb="2" eb="3">
      <t>ホン</t>
    </rPh>
    <rPh sb="3" eb="4">
      <t>ヒョウ</t>
    </rPh>
    <rPh sb="6" eb="8">
      <t>ヘイセイ</t>
    </rPh>
    <rPh sb="10" eb="11">
      <t>ネン</t>
    </rPh>
    <rPh sb="12" eb="13">
      <t>ガツ</t>
    </rPh>
    <rPh sb="14" eb="15">
      <t>ニチ</t>
    </rPh>
    <rPh sb="15" eb="17">
      <t>ゲンザイ</t>
    </rPh>
    <rPh sb="18" eb="20">
      <t>チョウサ</t>
    </rPh>
    <rPh sb="26" eb="27">
      <t>ネン</t>
    </rPh>
    <rPh sb="35" eb="37">
      <t>ケッカ</t>
    </rPh>
    <rPh sb="49" eb="51">
      <t>ノウカ</t>
    </rPh>
    <phoneticPr fontId="2"/>
  </si>
  <si>
    <t>資料　　市統計課　　　　（注）　旧市内とは昭和２５年以前の長崎市である。</t>
    <rPh sb="4" eb="5">
      <t>イチ</t>
    </rPh>
    <rPh sb="5" eb="7">
      <t>トウケイ</t>
    </rPh>
    <rPh sb="7" eb="8">
      <t>カ</t>
    </rPh>
    <phoneticPr fontId="2"/>
  </si>
  <si>
    <t>資料　　市統計課　　　　（注）　１．旧市内とは昭和２５年以前の長崎市である。</t>
    <rPh sb="4" eb="5">
      <t>イチ</t>
    </rPh>
    <rPh sb="5" eb="7">
      <t>トウケイ</t>
    </rPh>
    <rPh sb="7" eb="8">
      <t>カ</t>
    </rPh>
    <phoneticPr fontId="2"/>
  </si>
  <si>
    <r>
      <rPr>
        <sz val="8"/>
        <color theme="0"/>
        <rFont val="ＭＳ Ｐ明朝"/>
        <family val="1"/>
        <charset val="128"/>
      </rPr>
      <t>資料　　市統計課　　　　（注）　</t>
    </r>
    <r>
      <rPr>
        <sz val="8"/>
        <rFont val="ＭＳ Ｐ明朝"/>
        <family val="1"/>
        <charset val="128"/>
      </rPr>
      <t>２．自給的農家とは、経営耕地面積が３０アール未満かつ農産物販売金額が５０万円未満の農家をいう。</t>
    </r>
    <phoneticPr fontId="2"/>
  </si>
  <si>
    <r>
      <rPr>
        <sz val="8"/>
        <color theme="0"/>
        <rFont val="ＭＳ Ｐ明朝"/>
        <family val="1"/>
        <charset val="128"/>
      </rPr>
      <t>資料　　市統計課　　　　（注）　</t>
    </r>
    <r>
      <rPr>
        <sz val="8"/>
        <rFont val="ＭＳ Ｐ明朝"/>
        <family val="1"/>
        <charset val="128"/>
      </rPr>
      <t>３．販売農家とは、経営耕地面積が３０アール以上または農産物販売金額が５０万円以上の農家をいう。</t>
    </r>
    <phoneticPr fontId="2"/>
  </si>
  <si>
    <t>（単位　　戸）</t>
  </si>
  <si>
    <t>その２　　　経営耕地面積規模別農家数</t>
    <rPh sb="6" eb="8">
      <t>ケイエイ</t>
    </rPh>
    <rPh sb="8" eb="10">
      <t>コウチ</t>
    </rPh>
    <rPh sb="10" eb="12">
      <t>メンセキ</t>
    </rPh>
    <rPh sb="12" eb="14">
      <t>キボ</t>
    </rPh>
    <rPh sb="14" eb="15">
      <t>ベツ</t>
    </rPh>
    <rPh sb="15" eb="17">
      <t>ノウカ</t>
    </rPh>
    <rPh sb="17" eb="18">
      <t>スウ</t>
    </rPh>
    <phoneticPr fontId="2"/>
  </si>
  <si>
    <t>最　盛　期　の　陸　上　作　業　従　事　者　数</t>
    <rPh sb="0" eb="1">
      <t>サイ</t>
    </rPh>
    <rPh sb="2" eb="3">
      <t>モリ</t>
    </rPh>
    <rPh sb="4" eb="5">
      <t>キ</t>
    </rPh>
    <rPh sb="8" eb="9">
      <t>リク</t>
    </rPh>
    <rPh sb="10" eb="11">
      <t>ウエ</t>
    </rPh>
    <rPh sb="12" eb="13">
      <t>サク</t>
    </rPh>
    <rPh sb="14" eb="15">
      <t>ギョウ</t>
    </rPh>
    <rPh sb="16" eb="17">
      <t>ジュウ</t>
    </rPh>
    <rPh sb="18" eb="19">
      <t>コト</t>
    </rPh>
    <rPh sb="20" eb="21">
      <t>モノ</t>
    </rPh>
    <rPh sb="22" eb="23">
      <t>カズ</t>
    </rPh>
    <phoneticPr fontId="2"/>
  </si>
  <si>
    <t>１１　月　１　日　現　在　の
海　上　作　業　従　事　者　数</t>
    <rPh sb="3" eb="4">
      <t>ガツ</t>
    </rPh>
    <rPh sb="7" eb="8">
      <t>ヒ</t>
    </rPh>
    <rPh sb="9" eb="10">
      <t>ゲン</t>
    </rPh>
    <rPh sb="11" eb="12">
      <t>ザイ</t>
    </rPh>
    <rPh sb="15" eb="16">
      <t>カイ</t>
    </rPh>
    <rPh sb="17" eb="18">
      <t>ウエ</t>
    </rPh>
    <rPh sb="19" eb="20">
      <t>サク</t>
    </rPh>
    <rPh sb="21" eb="22">
      <t>ギョウ</t>
    </rPh>
    <rPh sb="23" eb="24">
      <t>ジュウ</t>
    </rPh>
    <rPh sb="25" eb="26">
      <t>コト</t>
    </rPh>
    <rPh sb="27" eb="28">
      <t>モノ</t>
    </rPh>
    <rPh sb="29" eb="30">
      <t>スウ</t>
    </rPh>
    <phoneticPr fontId="2"/>
  </si>
  <si>
    <t>漁　業　地　区</t>
    <rPh sb="0" eb="1">
      <t>リョウ</t>
    </rPh>
    <rPh sb="2" eb="3">
      <t>ギョウ</t>
    </rPh>
    <rPh sb="4" eb="5">
      <t>チ</t>
    </rPh>
    <rPh sb="6" eb="7">
      <t>ク</t>
    </rPh>
    <phoneticPr fontId="2"/>
  </si>
  <si>
    <t>　　　平成　２６　年</t>
    <rPh sb="3" eb="5">
      <t>ヘイセイ</t>
    </rPh>
    <phoneticPr fontId="2"/>
  </si>
  <si>
    <t>　　　２９　年</t>
  </si>
  <si>
    <t>　　　　　　　２９　年</t>
  </si>
  <si>
    <t>　　　　　　　３０　年</t>
    <phoneticPr fontId="2"/>
  </si>
  <si>
    <t>　　　３０　年</t>
    <phoneticPr fontId="2"/>
  </si>
  <si>
    <t>む　　　つ</t>
    <phoneticPr fontId="2"/>
  </si>
  <si>
    <t>き　だ　い</t>
    <phoneticPr fontId="2"/>
  </si>
  <si>
    <t>平成　２６年</t>
    <rPh sb="0" eb="2">
      <t>ヘイセイ</t>
    </rPh>
    <phoneticPr fontId="2"/>
  </si>
  <si>
    <t>２７年</t>
    <phoneticPr fontId="2"/>
  </si>
  <si>
    <t>３０年</t>
  </si>
  <si>
    <t>２７年</t>
    <phoneticPr fontId="15"/>
  </si>
</sst>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 #,##0_ ;_ * \-#,##0_ ;_ * &quot;-&quot;_ ;_ @_ "/>
    <numFmt numFmtId="176" formatCode="#,##0_);[Red]\(#,##0\)"/>
    <numFmt numFmtId="177" formatCode="#,##0;&quot;△ &quot;#,##0"/>
    <numFmt numFmtId="178" formatCode="0_ "/>
    <numFmt numFmtId="179" formatCode="0.00;_ﰃ"/>
    <numFmt numFmtId="180" formatCode="#,##0,"/>
  </numFmts>
  <fonts count="16" x14ac:knownFonts="1">
    <font>
      <sz val="11"/>
      <name val="ＭＳ Ｐゴシック"/>
      <family val="3"/>
      <charset val="128"/>
    </font>
    <font>
      <sz val="11"/>
      <name val="ＭＳ Ｐゴシック"/>
      <family val="3"/>
      <charset val="128"/>
    </font>
    <font>
      <sz val="6"/>
      <name val="ＭＳ Ｐゴシック"/>
      <family val="3"/>
      <charset val="128"/>
    </font>
    <font>
      <sz val="8"/>
      <name val="ＭＳ Ｐ明朝"/>
      <family val="1"/>
      <charset val="128"/>
    </font>
    <font>
      <sz val="11"/>
      <name val="ＭＳ Ｐ明朝"/>
      <family val="1"/>
      <charset val="128"/>
    </font>
    <font>
      <b/>
      <sz val="18"/>
      <name val="ＭＳ Ｐ明朝"/>
      <family val="1"/>
      <charset val="128"/>
    </font>
    <font>
      <b/>
      <sz val="14"/>
      <name val="ＭＳ Ｐ明朝"/>
      <family val="1"/>
      <charset val="128"/>
    </font>
    <font>
      <sz val="9"/>
      <name val="ＭＳ Ｐ明朝"/>
      <family val="1"/>
      <charset val="128"/>
    </font>
    <font>
      <sz val="9"/>
      <name val="ＭＳ Ｐゴシック"/>
      <family val="3"/>
      <charset val="128"/>
    </font>
    <font>
      <i/>
      <sz val="11"/>
      <color indexed="23"/>
      <name val="ＭＳ Ｐゴシック"/>
      <family val="3"/>
      <charset val="128"/>
    </font>
    <font>
      <sz val="8"/>
      <name val="ＭＳ 明朝"/>
      <family val="1"/>
      <charset val="128"/>
    </font>
    <font>
      <sz val="8"/>
      <color rgb="FFFF0000"/>
      <name val="ＭＳ Ｐ明朝"/>
      <family val="1"/>
      <charset val="128"/>
    </font>
    <font>
      <sz val="6"/>
      <name val="ＭＳ Ｐ明朝"/>
      <family val="1"/>
      <charset val="128"/>
    </font>
    <font>
      <sz val="7.5"/>
      <name val="ＭＳ Ｐ明朝"/>
      <family val="1"/>
      <charset val="128"/>
    </font>
    <font>
      <sz val="8"/>
      <color theme="0"/>
      <name val="ＭＳ Ｐ明朝"/>
      <family val="1"/>
      <charset val="128"/>
    </font>
    <font>
      <sz val="6"/>
      <name val="ＭＳ Ｐゴシック"/>
      <family val="2"/>
      <charset val="128"/>
      <scheme val="minor"/>
    </font>
  </fonts>
  <fills count="2">
    <fill>
      <patternFill patternType="none"/>
    </fill>
    <fill>
      <patternFill patternType="gray125"/>
    </fill>
  </fills>
  <borders count="33">
    <border>
      <left/>
      <right/>
      <top/>
      <bottom/>
      <diagonal/>
    </border>
    <border>
      <left/>
      <right/>
      <top/>
      <bottom style="medium">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s>
  <cellStyleXfs count="7">
    <xf numFmtId="0" fontId="0" fillId="0" borderId="0"/>
    <xf numFmtId="38" fontId="1" fillId="0" borderId="0" applyFont="0" applyFill="0" applyBorder="0" applyAlignment="0" applyProtection="0"/>
    <xf numFmtId="0" fontId="1" fillId="0" borderId="0">
      <alignment vertical="center"/>
    </xf>
    <xf numFmtId="0" fontId="1" fillId="0" borderId="0"/>
    <xf numFmtId="0" fontId="1" fillId="0" borderId="0">
      <alignment vertical="center"/>
    </xf>
    <xf numFmtId="0" fontId="1" fillId="0" borderId="0"/>
    <xf numFmtId="38" fontId="1" fillId="0" borderId="0" applyFont="0" applyFill="0" applyBorder="0" applyAlignment="0" applyProtection="0"/>
  </cellStyleXfs>
  <cellXfs count="466">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Border="1" applyAlignment="1">
      <alignment vertical="center"/>
    </xf>
    <xf numFmtId="0" fontId="3" fillId="0" borderId="1" xfId="0" applyFont="1" applyBorder="1" applyAlignment="1">
      <alignment vertical="center"/>
    </xf>
    <xf numFmtId="0" fontId="3" fillId="0" borderId="0"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vertical="center"/>
    </xf>
    <xf numFmtId="0" fontId="3" fillId="0" borderId="4" xfId="0" applyFont="1" applyBorder="1" applyAlignment="1">
      <alignment horizontal="right" vertical="center"/>
    </xf>
    <xf numFmtId="49" fontId="3" fillId="0" borderId="1" xfId="0" applyNumberFormat="1" applyFont="1" applyBorder="1" applyAlignment="1">
      <alignment horizontal="center" vertical="center"/>
    </xf>
    <xf numFmtId="0" fontId="3" fillId="0" borderId="5" xfId="0" applyFont="1" applyBorder="1" applyAlignment="1">
      <alignment horizontal="right" vertical="center"/>
    </xf>
    <xf numFmtId="0" fontId="4" fillId="0" borderId="0" xfId="0" applyFont="1" applyAlignment="1"/>
    <xf numFmtId="0" fontId="3" fillId="0" borderId="6" xfId="0" applyFont="1" applyBorder="1" applyAlignment="1">
      <alignment horizontal="center" vertical="center"/>
    </xf>
    <xf numFmtId="0" fontId="3" fillId="0" borderId="4" xfId="0" applyFont="1" applyBorder="1" applyAlignment="1">
      <alignment horizontal="distributed" vertical="center"/>
    </xf>
    <xf numFmtId="49" fontId="3" fillId="0" borderId="0" xfId="0" applyNumberFormat="1" applyFont="1" applyBorder="1" applyAlignment="1">
      <alignment horizontal="center" vertical="center"/>
    </xf>
    <xf numFmtId="0" fontId="4" fillId="0" borderId="0" xfId="0" applyFont="1" applyBorder="1" applyAlignment="1">
      <alignment horizontal="center" vertical="center"/>
    </xf>
    <xf numFmtId="0" fontId="4" fillId="0" borderId="4" xfId="0" applyFont="1" applyBorder="1" applyAlignment="1">
      <alignment horizontal="center" vertical="center"/>
    </xf>
    <xf numFmtId="0" fontId="3" fillId="0" borderId="1" xfId="0" applyFont="1" applyBorder="1" applyAlignment="1">
      <alignment horizontal="right" vertical="center"/>
    </xf>
    <xf numFmtId="0" fontId="3" fillId="0" borderId="7" xfId="0" applyFont="1" applyBorder="1" applyAlignment="1">
      <alignment horizontal="center" vertical="center"/>
    </xf>
    <xf numFmtId="0" fontId="3" fillId="0" borderId="0" xfId="0" applyFont="1" applyAlignment="1">
      <alignment horizontal="left" vertical="center"/>
    </xf>
    <xf numFmtId="0" fontId="3" fillId="0" borderId="3" xfId="0" applyFont="1" applyFill="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xf numFmtId="177" fontId="3" fillId="0" borderId="0" xfId="0" applyNumberFormat="1" applyFont="1" applyAlignment="1">
      <alignment vertical="center"/>
    </xf>
    <xf numFmtId="0" fontId="3" fillId="0" borderId="3" xfId="0" applyFont="1" applyBorder="1" applyAlignment="1">
      <alignment horizontal="center" vertical="center" wrapText="1"/>
    </xf>
    <xf numFmtId="0" fontId="6" fillId="0" borderId="0" xfId="0" applyFont="1" applyAlignment="1">
      <alignment vertical="center"/>
    </xf>
    <xf numFmtId="0" fontId="6" fillId="0" borderId="0" xfId="0" applyFont="1" applyAlignment="1">
      <alignment horizontal="right" vertical="center"/>
    </xf>
    <xf numFmtId="0" fontId="3" fillId="0" borderId="5" xfId="0" applyFont="1" applyBorder="1" applyAlignment="1">
      <alignment horizontal="distributed" vertical="center"/>
    </xf>
    <xf numFmtId="0" fontId="4" fillId="0" borderId="0" xfId="4" applyFont="1" applyBorder="1" applyAlignment="1">
      <alignment vertical="center"/>
    </xf>
    <xf numFmtId="38" fontId="3" fillId="0" borderId="13" xfId="1" applyFont="1" applyBorder="1" applyAlignment="1">
      <alignment horizontal="right"/>
    </xf>
    <xf numFmtId="38" fontId="3" fillId="0" borderId="0" xfId="1" applyFont="1" applyBorder="1" applyAlignment="1">
      <alignment horizontal="right"/>
    </xf>
    <xf numFmtId="0" fontId="3" fillId="0" borderId="0" xfId="4" applyFont="1" applyBorder="1">
      <alignment vertical="center"/>
    </xf>
    <xf numFmtId="0" fontId="3" fillId="0" borderId="0" xfId="4" applyFont="1">
      <alignment vertical="center"/>
    </xf>
    <xf numFmtId="0" fontId="4" fillId="0" borderId="0" xfId="4" applyFont="1" applyAlignment="1">
      <alignment vertical="center"/>
    </xf>
    <xf numFmtId="0" fontId="3" fillId="0" borderId="0" xfId="4" applyFont="1" applyAlignment="1">
      <alignment vertical="center"/>
    </xf>
    <xf numFmtId="0" fontId="6" fillId="0" borderId="0" xfId="4" applyFont="1" applyAlignment="1">
      <alignment vertical="center"/>
    </xf>
    <xf numFmtId="0" fontId="8" fillId="0" borderId="0" xfId="4" applyFont="1">
      <alignment vertical="center"/>
    </xf>
    <xf numFmtId="0" fontId="3" fillId="0" borderId="0" xfId="4" applyFont="1" applyBorder="1" applyAlignment="1"/>
    <xf numFmtId="0" fontId="3" fillId="0" borderId="4" xfId="4" applyFont="1" applyBorder="1" applyAlignment="1"/>
    <xf numFmtId="0" fontId="3" fillId="0" borderId="13" xfId="4" applyFont="1" applyBorder="1" applyAlignment="1">
      <alignment horizontal="right"/>
    </xf>
    <xf numFmtId="0" fontId="3" fillId="0" borderId="0" xfId="4" applyFont="1" applyBorder="1" applyAlignment="1">
      <alignment horizontal="right"/>
    </xf>
    <xf numFmtId="0" fontId="3" fillId="0" borderId="4" xfId="4" applyFont="1" applyBorder="1" applyAlignment="1">
      <alignment horizontal="distributed" vertical="distributed"/>
    </xf>
    <xf numFmtId="0" fontId="1" fillId="0" borderId="0" xfId="4">
      <alignment vertical="center"/>
    </xf>
    <xf numFmtId="0" fontId="3" fillId="0" borderId="0" xfId="4" applyFont="1" applyAlignment="1">
      <alignment vertical="distributed"/>
    </xf>
    <xf numFmtId="38" fontId="3" fillId="0" borderId="0" xfId="1" applyFont="1" applyBorder="1"/>
    <xf numFmtId="38" fontId="3" fillId="0" borderId="4" xfId="1" applyFont="1" applyBorder="1"/>
    <xf numFmtId="38" fontId="3" fillId="0" borderId="0" xfId="1" applyNumberFormat="1" applyFont="1" applyBorder="1" applyAlignment="1">
      <alignment horizontal="right"/>
    </xf>
    <xf numFmtId="38" fontId="3" fillId="0" borderId="4" xfId="1" applyFont="1" applyBorder="1" applyAlignment="1">
      <alignment horizontal="distributed"/>
    </xf>
    <xf numFmtId="0" fontId="3" fillId="0" borderId="0" xfId="3" applyFont="1"/>
    <xf numFmtId="38" fontId="3" fillId="0" borderId="12" xfId="1" applyFont="1" applyBorder="1" applyAlignment="1">
      <alignment horizontal="right"/>
    </xf>
    <xf numFmtId="38" fontId="3" fillId="0" borderId="1" xfId="1" applyFont="1" applyBorder="1" applyAlignment="1">
      <alignment horizontal="right"/>
    </xf>
    <xf numFmtId="38" fontId="3" fillId="0" borderId="1" xfId="1" applyFont="1" applyBorder="1"/>
    <xf numFmtId="38" fontId="3" fillId="0" borderId="5" xfId="1" applyFont="1" applyBorder="1" applyAlignment="1">
      <alignment horizontal="distributed"/>
    </xf>
    <xf numFmtId="38" fontId="3" fillId="0" borderId="1" xfId="1" applyNumberFormat="1" applyFont="1" applyBorder="1" applyAlignment="1">
      <alignment horizontal="right"/>
    </xf>
    <xf numFmtId="0" fontId="3" fillId="0" borderId="0" xfId="4" applyFont="1" applyBorder="1" applyAlignment="1">
      <alignment vertical="center"/>
    </xf>
    <xf numFmtId="0" fontId="3" fillId="0" borderId="1" xfId="4" applyFont="1" applyBorder="1" applyAlignment="1">
      <alignment vertical="center"/>
    </xf>
    <xf numFmtId="0" fontId="6" fillId="0" borderId="0" xfId="0" applyFont="1" applyFill="1" applyAlignment="1">
      <alignment horizontal="right" vertical="center"/>
    </xf>
    <xf numFmtId="0" fontId="6" fillId="0" borderId="0" xfId="0" applyFont="1" applyFill="1" applyAlignment="1">
      <alignment vertical="center"/>
    </xf>
    <xf numFmtId="0" fontId="4" fillId="0" borderId="0" xfId="0" applyFont="1" applyFill="1" applyAlignment="1">
      <alignment vertical="center"/>
    </xf>
    <xf numFmtId="0" fontId="3" fillId="0" borderId="0" xfId="0" applyFont="1" applyFill="1" applyAlignment="1">
      <alignment vertical="center"/>
    </xf>
    <xf numFmtId="0" fontId="3" fillId="0" borderId="1" xfId="0" applyFont="1" applyFill="1" applyBorder="1" applyAlignment="1">
      <alignment vertical="center"/>
    </xf>
    <xf numFmtId="0" fontId="3" fillId="0" borderId="1" xfId="0" applyFont="1" applyFill="1" applyBorder="1" applyAlignment="1">
      <alignment horizontal="right" vertical="center"/>
    </xf>
    <xf numFmtId="0" fontId="3" fillId="0" borderId="4"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4" xfId="0" applyFont="1" applyFill="1" applyBorder="1" applyAlignment="1">
      <alignment vertical="center"/>
    </xf>
    <xf numFmtId="177" fontId="3" fillId="0" borderId="0" xfId="0" applyNumberFormat="1" applyFont="1" applyFill="1" applyAlignment="1">
      <alignment vertical="center"/>
    </xf>
    <xf numFmtId="0" fontId="3" fillId="0" borderId="13" xfId="0" applyFont="1" applyFill="1" applyBorder="1" applyAlignment="1">
      <alignment vertical="center"/>
    </xf>
    <xf numFmtId="177" fontId="3" fillId="0" borderId="0" xfId="0" applyNumberFormat="1" applyFont="1" applyFill="1" applyAlignment="1" applyProtection="1">
      <alignment vertical="center"/>
      <protection locked="0"/>
    </xf>
    <xf numFmtId="0" fontId="3" fillId="0" borderId="5" xfId="0" applyFont="1" applyFill="1" applyBorder="1" applyAlignment="1">
      <alignment vertical="center"/>
    </xf>
    <xf numFmtId="177" fontId="3" fillId="0" borderId="1" xfId="0" applyNumberFormat="1" applyFont="1" applyFill="1" applyBorder="1" applyAlignment="1">
      <alignment vertical="center"/>
    </xf>
    <xf numFmtId="0" fontId="3" fillId="0" borderId="12" xfId="0" applyFont="1" applyFill="1" applyBorder="1" applyAlignment="1">
      <alignment vertical="center"/>
    </xf>
    <xf numFmtId="49" fontId="3" fillId="0" borderId="0" xfId="0" applyNumberFormat="1" applyFont="1" applyFill="1" applyBorder="1" applyAlignment="1">
      <alignment horizontal="center" vertical="center"/>
    </xf>
    <xf numFmtId="0" fontId="4" fillId="0" borderId="0" xfId="0" applyFont="1" applyFill="1" applyBorder="1" applyAlignment="1">
      <alignment vertical="center"/>
    </xf>
    <xf numFmtId="0" fontId="3" fillId="0" borderId="1" xfId="0" applyFont="1" applyBorder="1" applyAlignment="1">
      <alignment horizontal="right"/>
    </xf>
    <xf numFmtId="176" fontId="3" fillId="0" borderId="8" xfId="0" applyNumberFormat="1" applyFont="1" applyFill="1" applyBorder="1" applyAlignment="1">
      <alignment horizontal="center" vertical="center" wrapText="1"/>
    </xf>
    <xf numFmtId="0" fontId="0" fillId="0" borderId="1" xfId="0" applyBorder="1" applyAlignment="1"/>
    <xf numFmtId="0" fontId="3" fillId="0" borderId="14" xfId="0" applyNumberFormat="1" applyFont="1" applyBorder="1" applyAlignment="1">
      <alignment horizontal="center"/>
    </xf>
    <xf numFmtId="0" fontId="3" fillId="0" borderId="7" xfId="0" applyNumberFormat="1" applyFont="1" applyBorder="1" applyAlignment="1">
      <alignment horizontal="center" vertical="top"/>
    </xf>
    <xf numFmtId="0" fontId="3" fillId="0" borderId="7" xfId="0" applyNumberFormat="1" applyFont="1" applyBorder="1" applyAlignment="1">
      <alignment horizontal="center" vertical="top" wrapText="1"/>
    </xf>
    <xf numFmtId="0" fontId="3" fillId="0" borderId="6" xfId="0" applyNumberFormat="1" applyFont="1" applyBorder="1" applyAlignment="1">
      <alignment horizontal="center" vertical="top"/>
    </xf>
    <xf numFmtId="0" fontId="3" fillId="0" borderId="15" xfId="0" applyNumberFormat="1" applyFont="1" applyBorder="1" applyAlignment="1">
      <alignment horizontal="center"/>
    </xf>
    <xf numFmtId="0" fontId="3" fillId="0" borderId="15" xfId="0" applyFont="1" applyBorder="1" applyAlignment="1">
      <alignment horizontal="center" wrapText="1"/>
    </xf>
    <xf numFmtId="0" fontId="3" fillId="0" borderId="16" xfId="0" applyFont="1" applyBorder="1" applyAlignment="1">
      <alignment horizontal="center"/>
    </xf>
    <xf numFmtId="0" fontId="3" fillId="0" borderId="17" xfId="0" applyFont="1" applyBorder="1" applyAlignment="1">
      <alignment horizontal="center"/>
    </xf>
    <xf numFmtId="0" fontId="3" fillId="0" borderId="3" xfId="0" applyFont="1" applyBorder="1" applyAlignment="1">
      <alignment horizontal="center" vertical="top"/>
    </xf>
    <xf numFmtId="0" fontId="3" fillId="0" borderId="2" xfId="0" applyFont="1" applyBorder="1" applyAlignment="1">
      <alignment horizontal="center" vertical="top"/>
    </xf>
    <xf numFmtId="0" fontId="3" fillId="0" borderId="0" xfId="0" applyFont="1" applyFill="1" applyBorder="1" applyAlignment="1">
      <alignment vertical="center"/>
    </xf>
    <xf numFmtId="0" fontId="3" fillId="0" borderId="18" xfId="0" applyFont="1" applyBorder="1" applyAlignment="1">
      <alignment horizontal="center"/>
    </xf>
    <xf numFmtId="0" fontId="3" fillId="0" borderId="7" xfId="0" applyFont="1" applyBorder="1" applyAlignment="1">
      <alignment horizontal="center" vertical="top"/>
    </xf>
    <xf numFmtId="0" fontId="3" fillId="0" borderId="18" xfId="0" applyFont="1" applyFill="1" applyBorder="1" applyAlignment="1">
      <alignment horizontal="center"/>
    </xf>
    <xf numFmtId="0" fontId="3" fillId="0" borderId="13" xfId="0" applyFont="1" applyFill="1" applyBorder="1" applyAlignment="1">
      <alignment horizontal="center"/>
    </xf>
    <xf numFmtId="0" fontId="3" fillId="0" borderId="7" xfId="0" applyFont="1" applyFill="1" applyBorder="1" applyAlignment="1">
      <alignment horizontal="center" vertical="top"/>
    </xf>
    <xf numFmtId="0" fontId="3" fillId="0" borderId="6" xfId="0" applyFont="1" applyFill="1" applyBorder="1" applyAlignment="1">
      <alignment horizontal="center" vertical="top"/>
    </xf>
    <xf numFmtId="0" fontId="3" fillId="0" borderId="6" xfId="0" applyFont="1" applyBorder="1" applyAlignment="1">
      <alignment horizontal="center" vertical="top"/>
    </xf>
    <xf numFmtId="177" fontId="3" fillId="0" borderId="0" xfId="1" applyNumberFormat="1" applyFont="1" applyAlignment="1">
      <alignment vertical="center"/>
    </xf>
    <xf numFmtId="177" fontId="3" fillId="0" borderId="0" xfId="1" applyNumberFormat="1" applyFont="1" applyFill="1" applyAlignment="1">
      <alignment vertical="center"/>
    </xf>
    <xf numFmtId="38" fontId="3" fillId="0" borderId="0" xfId="1" applyFont="1" applyBorder="1" applyAlignment="1">
      <alignment vertical="center"/>
    </xf>
    <xf numFmtId="38" fontId="3" fillId="0" borderId="1" xfId="1" applyFont="1" applyBorder="1" applyAlignment="1">
      <alignment vertical="center"/>
    </xf>
    <xf numFmtId="177" fontId="3" fillId="0" borderId="4" xfId="0" applyNumberFormat="1" applyFont="1" applyFill="1" applyBorder="1" applyAlignment="1">
      <alignment vertical="center"/>
    </xf>
    <xf numFmtId="38" fontId="3" fillId="0" borderId="4" xfId="1" applyFont="1" applyBorder="1" applyAlignment="1">
      <alignment vertical="center"/>
    </xf>
    <xf numFmtId="38" fontId="3" fillId="0" borderId="5" xfId="1" applyFont="1" applyBorder="1" applyAlignment="1">
      <alignment vertical="center"/>
    </xf>
    <xf numFmtId="38" fontId="3" fillId="0" borderId="13" xfId="1" applyFont="1" applyFill="1" applyBorder="1" applyAlignment="1">
      <alignment vertical="center"/>
    </xf>
    <xf numFmtId="38" fontId="3" fillId="0" borderId="0" xfId="1" applyFont="1" applyFill="1" applyBorder="1" applyAlignment="1">
      <alignment vertical="center"/>
    </xf>
    <xf numFmtId="177" fontId="3" fillId="0" borderId="13" xfId="0" applyNumberFormat="1" applyFont="1" applyFill="1" applyBorder="1" applyAlignment="1">
      <alignment vertical="center"/>
    </xf>
    <xf numFmtId="177" fontId="3" fillId="0" borderId="13" xfId="1" applyNumberFormat="1" applyFont="1" applyFill="1" applyBorder="1" applyAlignment="1">
      <alignment vertical="center"/>
    </xf>
    <xf numFmtId="0" fontId="3" fillId="0" borderId="4" xfId="0" applyFont="1" applyFill="1" applyBorder="1" applyAlignment="1">
      <alignment horizontal="left" vertical="center"/>
    </xf>
    <xf numFmtId="177" fontId="3" fillId="0" borderId="0" xfId="1" applyNumberFormat="1" applyFont="1" applyFill="1" applyBorder="1" applyAlignment="1">
      <alignment vertical="center"/>
    </xf>
    <xf numFmtId="0" fontId="6" fillId="0" borderId="0" xfId="4" applyFont="1" applyAlignment="1">
      <alignment horizontal="right" vertical="center"/>
    </xf>
    <xf numFmtId="0" fontId="3" fillId="0" borderId="0" xfId="4" applyFont="1" applyAlignment="1">
      <alignment horizontal="right" vertical="center"/>
    </xf>
    <xf numFmtId="38" fontId="3" fillId="0" borderId="0" xfId="0" applyNumberFormat="1" applyFont="1" applyFill="1" applyAlignment="1" applyProtection="1">
      <alignment vertical="center"/>
      <protection locked="0"/>
    </xf>
    <xf numFmtId="38" fontId="3" fillId="0" borderId="1" xfId="0" applyNumberFormat="1" applyFont="1" applyFill="1" applyBorder="1" applyAlignment="1" applyProtection="1">
      <alignment vertical="center"/>
      <protection locked="0"/>
    </xf>
    <xf numFmtId="38" fontId="3" fillId="0" borderId="5" xfId="0" applyNumberFormat="1" applyFont="1" applyFill="1" applyBorder="1" applyAlignment="1" applyProtection="1">
      <alignment vertical="center"/>
      <protection locked="0"/>
    </xf>
    <xf numFmtId="41" fontId="3" fillId="0" borderId="13" xfId="1" applyNumberFormat="1" applyFont="1" applyBorder="1" applyAlignment="1">
      <alignment horizontal="right"/>
    </xf>
    <xf numFmtId="41" fontId="3" fillId="0" borderId="0" xfId="1" applyNumberFormat="1" applyFont="1" applyBorder="1" applyAlignment="1">
      <alignment horizontal="right"/>
    </xf>
    <xf numFmtId="0" fontId="3" fillId="0" borderId="13" xfId="4" applyFont="1" applyBorder="1" applyAlignment="1"/>
    <xf numFmtId="0" fontId="3" fillId="0" borderId="4" xfId="4" applyFont="1" applyBorder="1" applyAlignment="1">
      <alignment horizontal="distributed"/>
    </xf>
    <xf numFmtId="41" fontId="3" fillId="0" borderId="13" xfId="4" applyNumberFormat="1" applyFont="1" applyBorder="1" applyAlignment="1">
      <alignment horizontal="right"/>
    </xf>
    <xf numFmtId="41" fontId="3" fillId="0" borderId="0" xfId="4" applyNumberFormat="1" applyFont="1" applyBorder="1" applyAlignment="1">
      <alignment horizontal="right"/>
    </xf>
    <xf numFmtId="0" fontId="3" fillId="0" borderId="13" xfId="4" applyFont="1" applyBorder="1" applyAlignment="1">
      <alignment vertical="center"/>
    </xf>
    <xf numFmtId="0" fontId="3" fillId="0" borderId="0" xfId="4" applyFont="1" applyBorder="1" applyAlignment="1">
      <alignment horizontal="distributed" vertical="distributed"/>
    </xf>
    <xf numFmtId="0" fontId="3" fillId="0" borderId="1" xfId="4" applyFont="1" applyBorder="1" applyAlignment="1">
      <alignment horizontal="distributed" vertical="distributed"/>
    </xf>
    <xf numFmtId="0" fontId="3" fillId="0" borderId="17" xfId="4" applyFont="1" applyBorder="1" applyAlignment="1">
      <alignment vertical="center"/>
    </xf>
    <xf numFmtId="0" fontId="3" fillId="0" borderId="16" xfId="4" applyFont="1" applyBorder="1" applyAlignment="1">
      <alignment vertical="center"/>
    </xf>
    <xf numFmtId="0" fontId="6" fillId="0" borderId="0" xfId="4" applyFont="1" applyBorder="1" applyAlignment="1">
      <alignment vertical="center"/>
    </xf>
    <xf numFmtId="0" fontId="6" fillId="0" borderId="0" xfId="4" applyFont="1" applyBorder="1" applyAlignment="1">
      <alignment horizontal="left" vertical="center"/>
    </xf>
    <xf numFmtId="0" fontId="1" fillId="0" borderId="0" xfId="4" applyBorder="1" applyAlignment="1">
      <alignment vertical="center"/>
    </xf>
    <xf numFmtId="0" fontId="3" fillId="0" borderId="0" xfId="4" applyFont="1" applyBorder="1" applyAlignment="1">
      <alignment horizontal="distributed"/>
    </xf>
    <xf numFmtId="0" fontId="3" fillId="0" borderId="0" xfId="0" applyFont="1" applyAlignment="1"/>
    <xf numFmtId="0" fontId="3" fillId="0" borderId="1" xfId="0" applyFont="1" applyFill="1" applyBorder="1" applyAlignment="1"/>
    <xf numFmtId="0" fontId="10" fillId="0" borderId="17" xfId="2" applyNumberFormat="1" applyFont="1" applyFill="1" applyBorder="1" applyAlignment="1">
      <alignment horizontal="center" vertical="center"/>
    </xf>
    <xf numFmtId="0" fontId="10" fillId="0" borderId="16" xfId="2" applyNumberFormat="1" applyFont="1" applyFill="1" applyBorder="1" applyAlignment="1">
      <alignment horizontal="center" vertical="center"/>
    </xf>
    <xf numFmtId="0" fontId="10" fillId="0" borderId="11" xfId="2" applyNumberFormat="1" applyFont="1" applyFill="1" applyBorder="1" applyAlignment="1">
      <alignment horizontal="center" vertical="center"/>
    </xf>
    <xf numFmtId="0" fontId="10" fillId="0" borderId="19" xfId="2" applyNumberFormat="1" applyFont="1" applyFill="1" applyBorder="1" applyAlignment="1">
      <alignment horizontal="centerContinuous" vertical="center"/>
    </xf>
    <xf numFmtId="0" fontId="10" fillId="0" borderId="20" xfId="2" applyNumberFormat="1" applyFont="1" applyFill="1" applyBorder="1" applyAlignment="1">
      <alignment horizontal="centerContinuous" vertical="center"/>
    </xf>
    <xf numFmtId="0" fontId="3" fillId="0" borderId="8"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22" xfId="0" applyFont="1" applyFill="1" applyBorder="1" applyAlignment="1">
      <alignment horizontal="center" vertical="center"/>
    </xf>
    <xf numFmtId="0" fontId="4" fillId="0" borderId="0" xfId="0" applyFont="1" applyFill="1" applyAlignment="1">
      <alignment horizontal="center" vertical="center"/>
    </xf>
    <xf numFmtId="0" fontId="10" fillId="0" borderId="19" xfId="2" applyNumberFormat="1" applyFont="1" applyFill="1" applyBorder="1" applyAlignment="1">
      <alignment vertical="center"/>
    </xf>
    <xf numFmtId="0" fontId="10" fillId="0" borderId="9" xfId="2" applyNumberFormat="1" applyFont="1" applyFill="1" applyBorder="1" applyAlignment="1">
      <alignment vertical="center"/>
    </xf>
    <xf numFmtId="0" fontId="10" fillId="0" borderId="10" xfId="2" applyNumberFormat="1" applyFont="1" applyFill="1" applyBorder="1" applyAlignment="1">
      <alignment vertical="center"/>
    </xf>
    <xf numFmtId="0" fontId="4" fillId="0" borderId="1" xfId="0" applyFont="1" applyBorder="1" applyAlignment="1"/>
    <xf numFmtId="0" fontId="3" fillId="0" borderId="0" xfId="4" applyFont="1" applyAlignment="1">
      <alignment horizontal="left" vertical="center"/>
    </xf>
    <xf numFmtId="0" fontId="3" fillId="0" borderId="0" xfId="0" applyNumberFormat="1" applyFont="1" applyFill="1" applyBorder="1" applyAlignment="1">
      <alignment horizontal="right" vertical="center"/>
    </xf>
    <xf numFmtId="0" fontId="10" fillId="0" borderId="0" xfId="0" applyNumberFormat="1" applyFont="1" applyFill="1" applyBorder="1" applyAlignment="1">
      <alignment horizontal="right" vertical="center"/>
    </xf>
    <xf numFmtId="0" fontId="3" fillId="0" borderId="12" xfId="0" applyNumberFormat="1" applyFont="1" applyFill="1" applyBorder="1" applyAlignment="1">
      <alignment vertical="center"/>
    </xf>
    <xf numFmtId="0" fontId="3" fillId="0" borderId="1" xfId="0" applyNumberFormat="1" applyFont="1" applyFill="1" applyBorder="1" applyAlignment="1">
      <alignment horizontal="right" vertical="center"/>
    </xf>
    <xf numFmtId="0" fontId="3" fillId="0" borderId="1" xfId="0" applyNumberFormat="1" applyFont="1" applyFill="1" applyBorder="1" applyAlignment="1">
      <alignment vertical="center"/>
    </xf>
    <xf numFmtId="38" fontId="3" fillId="0" borderId="0" xfId="1" applyFont="1" applyAlignment="1">
      <alignment horizontal="right"/>
    </xf>
    <xf numFmtId="38" fontId="3" fillId="0" borderId="0" xfId="1" applyFont="1" applyAlignment="1">
      <alignment horizontal="right" vertical="center"/>
    </xf>
    <xf numFmtId="38" fontId="3" fillId="0" borderId="0" xfId="1" applyFont="1" applyBorder="1" applyAlignment="1">
      <alignment horizontal="right" vertical="center"/>
    </xf>
    <xf numFmtId="38" fontId="3" fillId="0" borderId="1" xfId="1" applyFont="1" applyBorder="1" applyAlignment="1">
      <alignment horizontal="right" vertical="center"/>
    </xf>
    <xf numFmtId="38" fontId="3" fillId="0" borderId="23" xfId="1" applyFont="1" applyBorder="1" applyAlignment="1">
      <alignment horizontal="right" vertical="center"/>
    </xf>
    <xf numFmtId="38" fontId="3" fillId="0" borderId="24" xfId="1" applyFont="1" applyBorder="1" applyAlignment="1">
      <alignment horizontal="right" vertical="center"/>
    </xf>
    <xf numFmtId="38" fontId="3" fillId="0" borderId="13" xfId="1" applyFont="1" applyBorder="1" applyAlignment="1">
      <alignment horizontal="right" vertical="center"/>
    </xf>
    <xf numFmtId="38" fontId="3" fillId="0" borderId="12" xfId="1" applyFont="1" applyBorder="1" applyAlignment="1">
      <alignment horizontal="right" vertical="center"/>
    </xf>
    <xf numFmtId="38" fontId="3" fillId="0" borderId="23" xfId="1" applyFont="1" applyFill="1" applyBorder="1" applyAlignment="1">
      <alignment horizontal="right" vertical="center"/>
    </xf>
    <xf numFmtId="38" fontId="3" fillId="0" borderId="24" xfId="1" applyFont="1" applyFill="1" applyBorder="1" applyAlignment="1">
      <alignment horizontal="right" vertical="center"/>
    </xf>
    <xf numFmtId="38" fontId="3" fillId="0" borderId="0" xfId="1" applyFont="1" applyFill="1" applyBorder="1" applyAlignment="1">
      <alignment horizontal="right" vertical="center"/>
    </xf>
    <xf numFmtId="38" fontId="3" fillId="0" borderId="13" xfId="1" applyFont="1" applyFill="1" applyBorder="1" applyAlignment="1">
      <alignment horizontal="right" vertical="center"/>
    </xf>
    <xf numFmtId="38" fontId="3" fillId="0" borderId="12" xfId="1" applyFont="1" applyFill="1" applyBorder="1" applyAlignment="1">
      <alignment vertical="center"/>
    </xf>
    <xf numFmtId="38" fontId="3" fillId="0" borderId="1" xfId="1" applyFont="1" applyFill="1" applyBorder="1" applyAlignment="1">
      <alignment horizontal="right" vertical="center"/>
    </xf>
    <xf numFmtId="38" fontId="3" fillId="0" borderId="13" xfId="1" applyFont="1" applyBorder="1" applyAlignment="1">
      <alignment vertical="center"/>
    </xf>
    <xf numFmtId="38" fontId="3" fillId="0" borderId="12" xfId="1" applyFont="1" applyBorder="1" applyAlignment="1">
      <alignment vertical="center"/>
    </xf>
    <xf numFmtId="38" fontId="3" fillId="0" borderId="0" xfId="1" applyFont="1" applyFill="1" applyAlignment="1">
      <alignment horizontal="right" vertical="center"/>
    </xf>
    <xf numFmtId="38" fontId="3" fillId="0" borderId="12" xfId="1" applyFont="1" applyFill="1" applyBorder="1" applyAlignment="1">
      <alignment horizontal="right" vertical="center"/>
    </xf>
    <xf numFmtId="177" fontId="3" fillId="0" borderId="0" xfId="1" applyNumberFormat="1" applyFont="1" applyAlignment="1">
      <alignment horizontal="right" vertical="center"/>
    </xf>
    <xf numFmtId="41" fontId="3" fillId="0" borderId="0" xfId="1" applyNumberFormat="1" applyFont="1" applyFill="1" applyBorder="1" applyAlignment="1">
      <alignment horizontal="right" vertical="center"/>
    </xf>
    <xf numFmtId="38" fontId="3" fillId="0" borderId="15" xfId="1" applyFont="1" applyBorder="1" applyAlignment="1">
      <alignment vertical="center" wrapText="1"/>
    </xf>
    <xf numFmtId="38" fontId="3" fillId="0" borderId="6" xfId="1" applyFont="1" applyBorder="1" applyAlignment="1">
      <alignment vertical="center" wrapText="1"/>
    </xf>
    <xf numFmtId="0" fontId="3" fillId="0" borderId="0" xfId="4" applyFont="1" applyBorder="1" applyAlignment="1">
      <alignment horizontal="right"/>
    </xf>
    <xf numFmtId="0" fontId="3" fillId="0" borderId="1" xfId="4" applyFont="1" applyBorder="1" applyAlignment="1">
      <alignment horizontal="right"/>
    </xf>
    <xf numFmtId="0" fontId="3" fillId="0" borderId="0" xfId="4" applyFont="1" applyBorder="1" applyAlignment="1">
      <alignment vertical="center" justifyLastLine="1"/>
    </xf>
    <xf numFmtId="0" fontId="3" fillId="0" borderId="4" xfId="4" applyFont="1" applyBorder="1" applyAlignment="1">
      <alignment horizontal="right" vertical="center" justifyLastLine="1"/>
    </xf>
    <xf numFmtId="0" fontId="3" fillId="0" borderId="13" xfId="4" applyFont="1" applyBorder="1" applyAlignment="1">
      <alignment vertical="center" justifyLastLine="1"/>
    </xf>
    <xf numFmtId="0" fontId="3" fillId="0" borderId="1" xfId="4" applyFont="1" applyBorder="1" applyAlignment="1"/>
    <xf numFmtId="38" fontId="3" fillId="0" borderId="1" xfId="1" applyFont="1" applyBorder="1" applyAlignment="1">
      <alignment horizontal="right"/>
    </xf>
    <xf numFmtId="0" fontId="3" fillId="0" borderId="0" xfId="0" applyFont="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vertical="center"/>
    </xf>
    <xf numFmtId="0" fontId="3" fillId="0" borderId="6" xfId="0" applyFont="1" applyFill="1" applyBorder="1" applyAlignment="1">
      <alignment horizontal="center" vertical="center"/>
    </xf>
    <xf numFmtId="0" fontId="3" fillId="0" borderId="1" xfId="0" applyFont="1" applyBorder="1" applyAlignment="1">
      <alignment horizontal="right"/>
    </xf>
    <xf numFmtId="0" fontId="3" fillId="0" borderId="8" xfId="0" applyFont="1" applyBorder="1" applyAlignment="1">
      <alignment horizontal="center" vertical="center" wrapText="1"/>
    </xf>
    <xf numFmtId="0" fontId="3" fillId="0" borderId="11" xfId="0" applyFont="1" applyBorder="1" applyAlignment="1">
      <alignment horizontal="center" vertical="center" wrapText="1"/>
    </xf>
    <xf numFmtId="0" fontId="0" fillId="0" borderId="1" xfId="0" applyBorder="1" applyAlignment="1"/>
    <xf numFmtId="0" fontId="3" fillId="0" borderId="1" xfId="0" applyFont="1" applyFill="1" applyBorder="1" applyAlignment="1">
      <alignment horizontal="right"/>
    </xf>
    <xf numFmtId="38" fontId="3" fillId="0" borderId="0" xfId="1" applyFont="1" applyAlignment="1">
      <alignment vertical="center"/>
    </xf>
    <xf numFmtId="38" fontId="3" fillId="0" borderId="0" xfId="1" applyFont="1" applyAlignment="1"/>
    <xf numFmtId="3" fontId="3" fillId="0" borderId="0" xfId="0" applyNumberFormat="1" applyFont="1" applyFill="1" applyBorder="1" applyAlignment="1">
      <alignment horizontal="right" vertical="center"/>
    </xf>
    <xf numFmtId="0" fontId="12" fillId="0" borderId="19" xfId="0" applyFont="1" applyFill="1" applyBorder="1" applyAlignment="1">
      <alignment horizontal="center" vertical="center" wrapText="1"/>
    </xf>
    <xf numFmtId="38" fontId="4" fillId="0" borderId="0" xfId="0" applyNumberFormat="1" applyFont="1" applyAlignment="1">
      <alignment vertical="center"/>
    </xf>
    <xf numFmtId="0" fontId="13" fillId="0" borderId="8" xfId="0" applyFont="1" applyBorder="1" applyAlignment="1">
      <alignment horizontal="center" vertical="center" wrapText="1"/>
    </xf>
    <xf numFmtId="0" fontId="13" fillId="0" borderId="7" xfId="0" applyFont="1" applyBorder="1" applyAlignment="1">
      <alignment horizontal="center" vertical="center" wrapText="1"/>
    </xf>
    <xf numFmtId="41" fontId="3" fillId="0" borderId="24" xfId="1" applyNumberFormat="1" applyFont="1" applyBorder="1" applyAlignment="1">
      <alignment horizontal="right"/>
    </xf>
    <xf numFmtId="0" fontId="1" fillId="0" borderId="0" xfId="4" applyAlignment="1">
      <alignment vertical="center"/>
    </xf>
    <xf numFmtId="41" fontId="3" fillId="0" borderId="0" xfId="1" applyNumberFormat="1" applyFont="1" applyFill="1" applyAlignment="1">
      <alignment vertical="center"/>
    </xf>
    <xf numFmtId="38" fontId="3" fillId="0" borderId="1" xfId="1" applyFont="1" applyBorder="1" applyAlignment="1"/>
    <xf numFmtId="0" fontId="3" fillId="0" borderId="0" xfId="0" applyFont="1" applyAlignment="1">
      <alignment vertical="center"/>
    </xf>
    <xf numFmtId="0" fontId="3" fillId="0" borderId="17" xfId="0" applyFont="1" applyFill="1" applyBorder="1" applyAlignment="1"/>
    <xf numFmtId="0" fontId="3" fillId="0" borderId="0" xfId="0" applyFont="1" applyFill="1" applyAlignment="1">
      <alignment vertical="center"/>
    </xf>
    <xf numFmtId="0" fontId="3" fillId="0" borderId="3"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180" fontId="3" fillId="0" borderId="0" xfId="5" applyNumberFormat="1" applyFont="1" applyFill="1" applyAlignment="1" applyProtection="1">
      <alignment vertical="center"/>
      <protection locked="0"/>
    </xf>
    <xf numFmtId="177" fontId="3" fillId="0" borderId="0" xfId="5" applyNumberFormat="1" applyFont="1" applyFill="1" applyAlignment="1">
      <alignment vertical="center"/>
    </xf>
    <xf numFmtId="177" fontId="3" fillId="0" borderId="0" xfId="5" applyNumberFormat="1" applyFont="1" applyFill="1" applyAlignment="1" applyProtection="1">
      <alignment vertical="center"/>
      <protection locked="0"/>
    </xf>
    <xf numFmtId="38" fontId="3" fillId="0" borderId="0" xfId="6" applyFont="1" applyFill="1" applyBorder="1" applyAlignment="1">
      <alignment horizontal="right"/>
    </xf>
    <xf numFmtId="180" fontId="3" fillId="0" borderId="12" xfId="5" applyNumberFormat="1" applyFont="1" applyFill="1" applyBorder="1" applyAlignment="1" applyProtection="1">
      <alignment vertical="center"/>
      <protection locked="0"/>
    </xf>
    <xf numFmtId="180" fontId="3" fillId="0" borderId="1" xfId="5" applyNumberFormat="1" applyFont="1" applyFill="1" applyBorder="1" applyAlignment="1" applyProtection="1">
      <alignment vertical="center"/>
      <protection locked="0"/>
    </xf>
    <xf numFmtId="0" fontId="3" fillId="0" borderId="8" xfId="5" applyFont="1" applyFill="1" applyBorder="1" applyAlignment="1">
      <alignment horizontal="center" vertical="center"/>
    </xf>
    <xf numFmtId="0" fontId="3" fillId="0" borderId="7" xfId="5" applyFont="1" applyFill="1" applyBorder="1" applyAlignment="1">
      <alignment horizontal="center" vertical="center"/>
    </xf>
    <xf numFmtId="0" fontId="3" fillId="0" borderId="6" xfId="5" applyFont="1" applyFill="1" applyBorder="1" applyAlignment="1">
      <alignment horizontal="center" vertical="center"/>
    </xf>
    <xf numFmtId="0" fontId="4" fillId="0" borderId="4" xfId="5" applyFont="1" applyFill="1" applyBorder="1" applyAlignment="1">
      <alignment horizontal="center" vertical="center"/>
    </xf>
    <xf numFmtId="0" fontId="4" fillId="0" borderId="0" xfId="5" applyFont="1" applyFill="1" applyBorder="1" applyAlignment="1">
      <alignment vertical="center"/>
    </xf>
    <xf numFmtId="0" fontId="3" fillId="0" borderId="0" xfId="5" applyFont="1" applyFill="1" applyBorder="1" applyAlignment="1">
      <alignment horizontal="center" vertical="center"/>
    </xf>
    <xf numFmtId="0" fontId="3" fillId="0" borderId="4" xfId="5" applyFont="1" applyFill="1" applyBorder="1" applyAlignment="1">
      <alignment horizontal="right" vertical="center"/>
    </xf>
    <xf numFmtId="38" fontId="3" fillId="0" borderId="0" xfId="6" applyFont="1" applyFill="1" applyAlignment="1">
      <alignment horizontal="right" vertical="center"/>
    </xf>
    <xf numFmtId="177" fontId="3" fillId="0" borderId="0" xfId="6" applyNumberFormat="1" applyFont="1" applyFill="1" applyAlignment="1">
      <alignment vertical="center"/>
    </xf>
    <xf numFmtId="177" fontId="3" fillId="0" borderId="0" xfId="6" applyNumberFormat="1" applyFont="1" applyFill="1" applyAlignment="1">
      <alignment horizontal="right" vertical="center"/>
    </xf>
    <xf numFmtId="0" fontId="3" fillId="0" borderId="4" xfId="5" applyFont="1" applyFill="1" applyBorder="1" applyAlignment="1">
      <alignment vertical="center"/>
    </xf>
    <xf numFmtId="0" fontId="3" fillId="0" borderId="3" xfId="0" applyFont="1" applyFill="1" applyBorder="1" applyAlignment="1">
      <alignment horizontal="center" vertical="center" wrapText="1"/>
    </xf>
    <xf numFmtId="0" fontId="4" fillId="0" borderId="4" xfId="0" applyFont="1" applyFill="1" applyBorder="1" applyAlignment="1">
      <alignment vertical="center"/>
    </xf>
    <xf numFmtId="0" fontId="3" fillId="0" borderId="4" xfId="0" applyFont="1" applyFill="1" applyBorder="1" applyAlignment="1">
      <alignment horizontal="right" vertical="center"/>
    </xf>
    <xf numFmtId="176" fontId="3" fillId="0" borderId="0" xfId="1" applyNumberFormat="1" applyFont="1" applyFill="1" applyAlignment="1">
      <alignment horizontal="right" vertical="center"/>
    </xf>
    <xf numFmtId="41" fontId="3" fillId="0" borderId="0" xfId="0" applyNumberFormat="1" applyFont="1" applyFill="1" applyAlignment="1">
      <alignment horizontal="right" vertical="center"/>
    </xf>
    <xf numFmtId="176" fontId="3" fillId="0" borderId="0" xfId="0" applyNumberFormat="1" applyFont="1" applyFill="1" applyAlignment="1">
      <alignment horizontal="right" vertical="center"/>
    </xf>
    <xf numFmtId="179" fontId="4" fillId="0" borderId="0" xfId="0" applyNumberFormat="1" applyFont="1" applyFill="1" applyAlignment="1">
      <alignment vertical="center"/>
    </xf>
    <xf numFmtId="177" fontId="4" fillId="0" borderId="0" xfId="0" applyNumberFormat="1" applyFont="1" applyFill="1" applyAlignment="1">
      <alignment vertical="center"/>
    </xf>
    <xf numFmtId="178" fontId="3" fillId="0" borderId="0" xfId="0" applyNumberFormat="1" applyFont="1" applyFill="1" applyAlignment="1">
      <alignment vertical="center"/>
    </xf>
    <xf numFmtId="0" fontId="3" fillId="0" borderId="5" xfId="0" applyFont="1" applyFill="1" applyBorder="1" applyAlignment="1">
      <alignment horizontal="right" vertical="center"/>
    </xf>
    <xf numFmtId="0" fontId="3" fillId="0" borderId="0" xfId="0" applyFont="1" applyFill="1" applyBorder="1" applyAlignment="1">
      <alignment horizontal="left" vertical="center"/>
    </xf>
    <xf numFmtId="41" fontId="3" fillId="0" borderId="0" xfId="0" applyNumberFormat="1" applyFont="1" applyFill="1" applyAlignment="1">
      <alignment vertical="center"/>
    </xf>
    <xf numFmtId="0" fontId="4" fillId="0" borderId="1" xfId="0" applyFont="1" applyFill="1" applyBorder="1" applyAlignment="1">
      <alignment vertical="center"/>
    </xf>
    <xf numFmtId="41" fontId="3" fillId="0" borderId="0" xfId="1" quotePrefix="1" applyNumberFormat="1" applyFont="1" applyFill="1" applyBorder="1" applyAlignment="1" applyProtection="1">
      <alignment horizontal="right" vertical="center"/>
      <protection locked="0"/>
    </xf>
    <xf numFmtId="41" fontId="4" fillId="0" borderId="0" xfId="0" applyNumberFormat="1" applyFont="1" applyFill="1" applyAlignment="1">
      <alignment vertical="center"/>
    </xf>
    <xf numFmtId="41" fontId="3" fillId="0" borderId="0" xfId="1" applyNumberFormat="1" applyFont="1" applyFill="1" applyAlignment="1" applyProtection="1">
      <alignment vertical="center"/>
      <protection locked="0"/>
    </xf>
    <xf numFmtId="41" fontId="3" fillId="0" borderId="0" xfId="1" applyNumberFormat="1" applyFont="1" applyFill="1" applyBorder="1" applyAlignment="1" applyProtection="1">
      <alignment horizontal="right" vertical="center"/>
      <protection locked="0"/>
    </xf>
    <xf numFmtId="41" fontId="3" fillId="0" borderId="0" xfId="1" applyNumberFormat="1" applyFont="1" applyFill="1" applyAlignment="1" applyProtection="1">
      <alignment horizontal="right" vertical="center"/>
      <protection locked="0"/>
    </xf>
    <xf numFmtId="41" fontId="3" fillId="0" borderId="0" xfId="1" applyNumberFormat="1" applyFont="1" applyFill="1" applyAlignment="1" applyProtection="1">
      <alignment horizontal="right"/>
      <protection locked="0"/>
    </xf>
    <xf numFmtId="41" fontId="3" fillId="0" borderId="1" xfId="1" applyNumberFormat="1" applyFont="1" applyFill="1" applyBorder="1" applyAlignment="1" applyProtection="1">
      <alignment vertical="center"/>
      <protection locked="0"/>
    </xf>
    <xf numFmtId="41" fontId="3" fillId="0" borderId="1" xfId="1" applyNumberFormat="1" applyFont="1" applyFill="1" applyBorder="1" applyAlignment="1" applyProtection="1">
      <alignment horizontal="right" vertical="center"/>
      <protection locked="0"/>
    </xf>
    <xf numFmtId="41" fontId="11" fillId="0" borderId="0" xfId="0" applyNumberFormat="1" applyFont="1" applyFill="1" applyAlignment="1">
      <alignment vertical="center"/>
    </xf>
    <xf numFmtId="38" fontId="3" fillId="0" borderId="0" xfId="0" applyNumberFormat="1" applyFont="1" applyFill="1" applyAlignment="1">
      <alignment vertical="center"/>
    </xf>
    <xf numFmtId="0" fontId="3" fillId="0" borderId="15" xfId="4" applyFont="1" applyBorder="1" applyAlignment="1">
      <alignment horizontal="center" vertical="center" textRotation="255"/>
    </xf>
    <xf numFmtId="0" fontId="3" fillId="0" borderId="13" xfId="4" applyFont="1" applyBorder="1" applyAlignment="1">
      <alignment horizontal="center" vertical="center" textRotation="255"/>
    </xf>
    <xf numFmtId="0" fontId="3" fillId="0" borderId="6" xfId="4" applyFont="1" applyBorder="1" applyAlignment="1">
      <alignment horizontal="center" vertical="center" textRotation="255"/>
    </xf>
    <xf numFmtId="0" fontId="3" fillId="0" borderId="23" xfId="4" applyFont="1" applyBorder="1" applyAlignment="1">
      <alignment horizontal="center" vertical="center" textRotation="255" wrapText="1"/>
    </xf>
    <xf numFmtId="0" fontId="3" fillId="0" borderId="13" xfId="4" applyFont="1" applyBorder="1" applyAlignment="1">
      <alignment horizontal="center" vertical="center" textRotation="255" wrapText="1"/>
    </xf>
    <xf numFmtId="0" fontId="3" fillId="0" borderId="6" xfId="4" applyFont="1" applyBorder="1" applyAlignment="1">
      <alignment horizontal="center" vertical="center" textRotation="255" wrapText="1"/>
    </xf>
    <xf numFmtId="0" fontId="5" fillId="0" borderId="0" xfId="4" applyFont="1" applyAlignment="1">
      <alignment horizontal="right" vertical="center"/>
    </xf>
    <xf numFmtId="0" fontId="5" fillId="0" borderId="0" xfId="4" applyFont="1" applyBorder="1" applyAlignment="1">
      <alignment horizontal="left" vertical="center"/>
    </xf>
    <xf numFmtId="0" fontId="3" fillId="0" borderId="25" xfId="4" applyFont="1" applyBorder="1" applyAlignment="1">
      <alignment horizontal="center" vertical="center" textRotation="255" wrapText="1"/>
    </xf>
    <xf numFmtId="0" fontId="3" fillId="0" borderId="18" xfId="4" applyFont="1" applyBorder="1" applyAlignment="1">
      <alignment horizontal="center" vertical="center" textRotation="255" wrapText="1"/>
    </xf>
    <xf numFmtId="0" fontId="3" fillId="0" borderId="7" xfId="4" applyFont="1" applyBorder="1" applyAlignment="1">
      <alignment horizontal="center" vertical="center" textRotation="255" wrapText="1"/>
    </xf>
    <xf numFmtId="0" fontId="3" fillId="0" borderId="26" xfId="4" applyFont="1" applyBorder="1" applyAlignment="1">
      <alignment horizontal="distributed" vertical="center" textRotation="255" wrapText="1"/>
    </xf>
    <xf numFmtId="0" fontId="3" fillId="0" borderId="4" xfId="4" applyFont="1" applyBorder="1" applyAlignment="1">
      <alignment horizontal="distributed" vertical="center" textRotation="255" wrapText="1"/>
    </xf>
    <xf numFmtId="0" fontId="3" fillId="0" borderId="3" xfId="4" applyFont="1" applyBorder="1" applyAlignment="1">
      <alignment horizontal="distributed" vertical="center" textRotation="255" wrapText="1"/>
    </xf>
    <xf numFmtId="0" fontId="3" fillId="0" borderId="18" xfId="4" applyFont="1" applyBorder="1" applyAlignment="1">
      <alignment horizontal="center" vertical="center" textRotation="255"/>
    </xf>
    <xf numFmtId="0" fontId="3" fillId="0" borderId="7" xfId="4" applyFont="1" applyBorder="1" applyAlignment="1">
      <alignment horizontal="center" vertical="center" textRotation="255"/>
    </xf>
    <xf numFmtId="0" fontId="3" fillId="0" borderId="0" xfId="4" applyFont="1" applyAlignment="1">
      <alignment horizontal="left" vertical="center"/>
    </xf>
    <xf numFmtId="0" fontId="3" fillId="0" borderId="0" xfId="4" applyFont="1" applyBorder="1" applyAlignment="1">
      <alignment horizontal="left" vertical="center"/>
    </xf>
    <xf numFmtId="0" fontId="7" fillId="0" borderId="0" xfId="4" applyFont="1" applyBorder="1">
      <alignment vertical="center"/>
    </xf>
    <xf numFmtId="0" fontId="3" fillId="0" borderId="17" xfId="4" applyFont="1" applyBorder="1" applyAlignment="1">
      <alignment horizontal="center" vertical="center"/>
    </xf>
    <xf numFmtId="0" fontId="3" fillId="0" borderId="16" xfId="4" applyFont="1" applyBorder="1" applyAlignment="1">
      <alignment horizontal="center" vertical="center"/>
    </xf>
    <xf numFmtId="0" fontId="3" fillId="0" borderId="0" xfId="4" applyFont="1" applyBorder="1" applyAlignment="1">
      <alignment horizontal="center" vertical="center"/>
    </xf>
    <xf numFmtId="0" fontId="3" fillId="0" borderId="4" xfId="4" applyFont="1" applyBorder="1" applyAlignment="1">
      <alignment horizontal="center" vertical="center"/>
    </xf>
    <xf numFmtId="0" fontId="3" fillId="0" borderId="2" xfId="4" applyFont="1" applyBorder="1" applyAlignment="1">
      <alignment horizontal="center" vertical="center"/>
    </xf>
    <xf numFmtId="0" fontId="3" fillId="0" borderId="3" xfId="4" applyFont="1" applyBorder="1" applyAlignment="1">
      <alignment horizontal="center" vertical="center"/>
    </xf>
    <xf numFmtId="0" fontId="3" fillId="0" borderId="19" xfId="4" applyFont="1" applyBorder="1" applyAlignment="1">
      <alignment horizontal="right" vertical="center"/>
    </xf>
    <xf numFmtId="0" fontId="3" fillId="0" borderId="9" xfId="4" applyFont="1" applyBorder="1" applyAlignment="1">
      <alignment horizontal="right" vertical="center"/>
    </xf>
    <xf numFmtId="0" fontId="3" fillId="0" borderId="19" xfId="4" applyFont="1" applyBorder="1" applyAlignment="1">
      <alignment horizontal="center" vertical="center"/>
    </xf>
    <xf numFmtId="0" fontId="3" fillId="0" borderId="15" xfId="4" applyFont="1" applyBorder="1" applyAlignment="1">
      <alignment horizontal="center" vertical="center"/>
    </xf>
    <xf numFmtId="0" fontId="3" fillId="0" borderId="13" xfId="4" applyFont="1" applyBorder="1" applyAlignment="1">
      <alignment horizontal="center" vertical="center"/>
    </xf>
    <xf numFmtId="0" fontId="3" fillId="0" borderId="6" xfId="4" applyFont="1" applyBorder="1" applyAlignment="1">
      <alignment horizontal="center" vertical="center"/>
    </xf>
    <xf numFmtId="0" fontId="3" fillId="0" borderId="25" xfId="4" applyFont="1" applyBorder="1" applyAlignment="1">
      <alignment horizontal="center" vertical="center" textRotation="255"/>
    </xf>
    <xf numFmtId="0" fontId="3" fillId="0" borderId="11" xfId="4" applyFont="1" applyBorder="1" applyAlignment="1">
      <alignment horizontal="center" vertical="center"/>
    </xf>
    <xf numFmtId="0" fontId="3" fillId="0" borderId="22" xfId="4" applyFont="1" applyBorder="1" applyAlignment="1">
      <alignment horizontal="center" vertical="center"/>
    </xf>
    <xf numFmtId="0" fontId="3" fillId="0" borderId="17" xfId="4" applyFont="1" applyBorder="1" applyAlignment="1">
      <alignment horizontal="left" vertical="center"/>
    </xf>
    <xf numFmtId="0" fontId="3" fillId="0" borderId="25" xfId="4" applyFont="1" applyBorder="1" applyAlignment="1">
      <alignment horizontal="distributed" vertical="center" textRotation="255" wrapText="1"/>
    </xf>
    <xf numFmtId="0" fontId="3" fillId="0" borderId="18" xfId="4" applyFont="1" applyBorder="1" applyAlignment="1">
      <alignment horizontal="distributed" vertical="center" textRotation="255" wrapText="1"/>
    </xf>
    <xf numFmtId="0" fontId="3" fillId="0" borderId="7" xfId="4" applyFont="1" applyBorder="1" applyAlignment="1">
      <alignment horizontal="distributed" vertical="center" textRotation="255" wrapText="1"/>
    </xf>
    <xf numFmtId="0" fontId="3" fillId="0" borderId="23" xfId="4" applyFont="1" applyBorder="1" applyAlignment="1">
      <alignment horizontal="center" vertical="center" textRotation="255"/>
    </xf>
    <xf numFmtId="0" fontId="3" fillId="0" borderId="14" xfId="4" applyFont="1" applyBorder="1" applyAlignment="1">
      <alignment horizontal="distributed" vertical="center" textRotation="255" wrapText="1"/>
    </xf>
    <xf numFmtId="0" fontId="3" fillId="0" borderId="18" xfId="4" applyFont="1" applyBorder="1" applyAlignment="1">
      <alignment horizontal="distributed" vertical="center" textRotation="255"/>
    </xf>
    <xf numFmtId="0" fontId="3" fillId="0" borderId="7" xfId="4" applyFont="1" applyBorder="1" applyAlignment="1">
      <alignment horizontal="distributed" vertical="center" textRotation="255"/>
    </xf>
    <xf numFmtId="0" fontId="3" fillId="0" borderId="24" xfId="4" applyFont="1" applyBorder="1" applyAlignment="1">
      <alignment horizontal="center" vertical="center" wrapText="1"/>
    </xf>
    <xf numFmtId="0" fontId="3" fillId="0" borderId="23" xfId="4" applyFont="1" applyBorder="1" applyAlignment="1">
      <alignment horizontal="center" vertical="center" wrapText="1"/>
    </xf>
    <xf numFmtId="0" fontId="3" fillId="0" borderId="25" xfId="4" applyFont="1" applyBorder="1" applyAlignment="1">
      <alignment horizontal="center" vertical="center" wrapText="1"/>
    </xf>
    <xf numFmtId="0" fontId="3" fillId="0" borderId="18" xfId="4" applyFont="1" applyBorder="1" applyAlignment="1">
      <alignment horizontal="center" vertical="center"/>
    </xf>
    <xf numFmtId="0" fontId="3" fillId="0" borderId="7" xfId="4" applyFont="1" applyBorder="1" applyAlignment="1">
      <alignment horizontal="center" vertical="center"/>
    </xf>
    <xf numFmtId="38" fontId="3" fillId="0" borderId="0" xfId="1" applyFont="1" applyBorder="1" applyAlignment="1">
      <alignment horizontal="center"/>
    </xf>
    <xf numFmtId="38" fontId="3" fillId="0" borderId="4" xfId="1" applyFont="1" applyBorder="1" applyAlignment="1">
      <alignment horizontal="center"/>
    </xf>
    <xf numFmtId="38" fontId="3" fillId="0" borderId="8" xfId="1" applyFont="1" applyBorder="1" applyAlignment="1">
      <alignment horizontal="center" vertical="distributed" textRotation="255" justifyLastLine="1"/>
    </xf>
    <xf numFmtId="38" fontId="3" fillId="0" borderId="10" xfId="1" applyFont="1" applyBorder="1" applyAlignment="1">
      <alignment horizontal="center" vertical="distributed"/>
    </xf>
    <xf numFmtId="38" fontId="3" fillId="0" borderId="20" xfId="1" applyFont="1" applyBorder="1" applyAlignment="1">
      <alignment horizontal="center" vertical="distributed"/>
    </xf>
    <xf numFmtId="38" fontId="3" fillId="0" borderId="21" xfId="1" applyFont="1" applyBorder="1" applyAlignment="1">
      <alignment horizontal="center" vertical="distributed"/>
    </xf>
    <xf numFmtId="38" fontId="3" fillId="0" borderId="8" xfId="1" applyFont="1" applyBorder="1" applyAlignment="1">
      <alignment horizontal="center" vertical="distributed"/>
    </xf>
    <xf numFmtId="38" fontId="3" fillId="0" borderId="11" xfId="1" applyFont="1" applyBorder="1" applyAlignment="1">
      <alignment horizontal="center" vertical="distributed" textRotation="255" justifyLastLine="1"/>
    </xf>
    <xf numFmtId="38" fontId="3" fillId="0" borderId="14" xfId="1" applyFont="1" applyBorder="1" applyAlignment="1">
      <alignment horizontal="center" vertical="distributed" textRotation="255" justifyLastLine="1"/>
    </xf>
    <xf numFmtId="0" fontId="3" fillId="0" borderId="18" xfId="3" applyFont="1" applyBorder="1" applyAlignment="1">
      <alignment horizontal="center" vertical="distributed" textRotation="255" justifyLastLine="1"/>
    </xf>
    <xf numFmtId="0" fontId="3" fillId="0" borderId="7" xfId="3" applyFont="1" applyBorder="1" applyAlignment="1">
      <alignment horizontal="center" vertical="distributed" textRotation="255" justifyLastLine="1"/>
    </xf>
    <xf numFmtId="38" fontId="3" fillId="0" borderId="25" xfId="1" applyFont="1" applyBorder="1" applyAlignment="1">
      <alignment horizontal="center" vertical="distributed" textRotation="255" justifyLastLine="1"/>
    </xf>
    <xf numFmtId="38" fontId="3" fillId="0" borderId="18" xfId="1" applyFont="1" applyBorder="1" applyAlignment="1">
      <alignment horizontal="center" vertical="distributed" textRotation="255" justifyLastLine="1"/>
    </xf>
    <xf numFmtId="38" fontId="3" fillId="0" borderId="7" xfId="1" applyFont="1" applyBorder="1" applyAlignment="1">
      <alignment horizontal="center" vertical="distributed" textRotation="255" justifyLastLine="1"/>
    </xf>
    <xf numFmtId="38" fontId="3" fillId="0" borderId="1" xfId="1" applyFont="1" applyBorder="1" applyAlignment="1">
      <alignment horizontal="right"/>
    </xf>
    <xf numFmtId="38" fontId="3" fillId="0" borderId="23" xfId="1" applyFont="1" applyBorder="1" applyAlignment="1">
      <alignment horizontal="center" vertical="distributed" textRotation="255" justifyLastLine="1"/>
    </xf>
    <xf numFmtId="38" fontId="3" fillId="0" borderId="13" xfId="1" applyFont="1" applyBorder="1" applyAlignment="1">
      <alignment horizontal="center" vertical="distributed" textRotation="255" justifyLastLine="1"/>
    </xf>
    <xf numFmtId="38" fontId="3" fillId="0" borderId="6" xfId="1" applyFont="1" applyBorder="1" applyAlignment="1">
      <alignment horizontal="center" vertical="distributed" textRotation="255" justifyLastLine="1"/>
    </xf>
    <xf numFmtId="38" fontId="3" fillId="0" borderId="11" xfId="1" applyFont="1" applyBorder="1" applyAlignment="1">
      <alignment horizontal="center" vertical="distributed"/>
    </xf>
    <xf numFmtId="38" fontId="3" fillId="0" borderId="21" xfId="1" applyFont="1" applyBorder="1" applyAlignment="1">
      <alignment horizontal="center" vertical="distributed" textRotation="255" justifyLastLine="1"/>
    </xf>
    <xf numFmtId="38" fontId="3" fillId="0" borderId="17" xfId="1" applyFont="1" applyBorder="1" applyAlignment="1">
      <alignment vertical="center" wrapText="1"/>
    </xf>
    <xf numFmtId="38" fontId="3" fillId="0" borderId="16" xfId="1" applyFont="1" applyBorder="1" applyAlignment="1">
      <alignment vertical="center" wrapText="1"/>
    </xf>
    <xf numFmtId="38" fontId="3" fillId="0" borderId="2" xfId="1" applyFont="1" applyBorder="1" applyAlignment="1">
      <alignment vertical="center" wrapText="1"/>
    </xf>
    <xf numFmtId="38" fontId="3" fillId="0" borderId="3" xfId="1" applyFont="1" applyBorder="1" applyAlignment="1">
      <alignment vertical="center" wrapText="1"/>
    </xf>
    <xf numFmtId="38" fontId="3" fillId="0" borderId="19" xfId="1" applyFont="1" applyBorder="1" applyAlignment="1">
      <alignment horizontal="center" vertical="distributed"/>
    </xf>
    <xf numFmtId="38" fontId="3" fillId="0" borderId="1" xfId="1" applyFont="1" applyBorder="1" applyAlignment="1"/>
    <xf numFmtId="0" fontId="3" fillId="0" borderId="0" xfId="0" applyFont="1" applyAlignment="1">
      <alignment horizontal="left"/>
    </xf>
    <xf numFmtId="0" fontId="3" fillId="0" borderId="0" xfId="0" applyFont="1" applyAlignment="1">
      <alignment horizontal="center" vertical="center"/>
    </xf>
    <xf numFmtId="0" fontId="3" fillId="0" borderId="19" xfId="5" applyFont="1" applyFill="1" applyBorder="1" applyAlignment="1">
      <alignment horizontal="center" vertical="center"/>
    </xf>
    <xf numFmtId="0" fontId="3" fillId="0" borderId="9" xfId="5" applyFont="1" applyFill="1" applyBorder="1" applyAlignment="1">
      <alignment horizontal="center" vertical="center"/>
    </xf>
    <xf numFmtId="0" fontId="3" fillId="0" borderId="17" xfId="5" applyFont="1" applyFill="1" applyBorder="1" applyAlignment="1">
      <alignment horizontal="left"/>
    </xf>
    <xf numFmtId="0" fontId="3" fillId="0" borderId="16" xfId="5" applyFont="1" applyFill="1" applyBorder="1" applyAlignment="1">
      <alignment horizontal="center" vertical="center"/>
    </xf>
    <xf numFmtId="0" fontId="4" fillId="0" borderId="3" xfId="5" applyFont="1" applyFill="1" applyBorder="1" applyAlignment="1">
      <alignment horizontal="center" vertical="center"/>
    </xf>
    <xf numFmtId="0" fontId="3" fillId="0" borderId="14" xfId="5" applyFont="1" applyFill="1" applyBorder="1" applyAlignment="1">
      <alignment horizontal="center" vertical="center"/>
    </xf>
    <xf numFmtId="0" fontId="4" fillId="0" borderId="7" xfId="5" applyFont="1" applyFill="1" applyBorder="1" applyAlignment="1">
      <alignment vertical="center"/>
    </xf>
    <xf numFmtId="0" fontId="6" fillId="0" borderId="0" xfId="0" applyFont="1" applyAlignment="1">
      <alignment horizontal="center" vertical="center"/>
    </xf>
    <xf numFmtId="0" fontId="3" fillId="0" borderId="19"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Border="1" applyAlignment="1">
      <alignment horizontal="left"/>
    </xf>
    <xf numFmtId="0" fontId="3" fillId="0" borderId="16" xfId="0" applyFont="1" applyBorder="1" applyAlignment="1">
      <alignment horizontal="center" vertical="center"/>
    </xf>
    <xf numFmtId="0" fontId="4" fillId="0" borderId="3" xfId="0" applyFont="1" applyBorder="1" applyAlignment="1">
      <alignment horizontal="center" vertical="center"/>
    </xf>
    <xf numFmtId="0" fontId="3" fillId="0" borderId="14" xfId="0" applyFont="1" applyBorder="1" applyAlignment="1">
      <alignment horizontal="center" vertical="center"/>
    </xf>
    <xf numFmtId="0" fontId="4" fillId="0" borderId="7" xfId="0" applyFont="1" applyBorder="1" applyAlignment="1">
      <alignment horizontal="center" vertical="center"/>
    </xf>
    <xf numFmtId="0" fontId="3" fillId="0" borderId="1" xfId="0" applyFont="1" applyFill="1" applyBorder="1" applyAlignment="1">
      <alignment horizontal="right" vertical="center"/>
    </xf>
    <xf numFmtId="0" fontId="3" fillId="0" borderId="15" xfId="0" applyFont="1" applyFill="1" applyBorder="1" applyAlignment="1">
      <alignment horizontal="center" vertical="center"/>
    </xf>
    <xf numFmtId="0" fontId="4" fillId="0" borderId="6" xfId="0" applyFont="1" applyFill="1" applyBorder="1" applyAlignment="1">
      <alignment vertical="center"/>
    </xf>
    <xf numFmtId="0" fontId="3"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6" xfId="0" applyFont="1" applyFill="1" applyBorder="1" applyAlignment="1">
      <alignment horizontal="center" vertical="center"/>
    </xf>
    <xf numFmtId="0" fontId="4" fillId="0" borderId="3" xfId="0" applyFont="1" applyFill="1" applyBorder="1" applyAlignment="1">
      <alignment vertical="center"/>
    </xf>
    <xf numFmtId="0" fontId="3" fillId="0" borderId="14" xfId="0" applyFont="1" applyFill="1" applyBorder="1" applyAlignment="1">
      <alignment horizontal="center" vertical="center"/>
    </xf>
    <xf numFmtId="0" fontId="4" fillId="0" borderId="7" xfId="0" applyFont="1" applyFill="1" applyBorder="1" applyAlignment="1">
      <alignment vertical="center"/>
    </xf>
    <xf numFmtId="0" fontId="3" fillId="0" borderId="19"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0" xfId="0" applyFont="1" applyFill="1" applyAlignment="1">
      <alignment vertical="center"/>
    </xf>
    <xf numFmtId="0" fontId="6" fillId="0" borderId="0" xfId="0" applyFont="1" applyFill="1" applyAlignment="1">
      <alignment horizontal="center" vertical="center"/>
    </xf>
    <xf numFmtId="0" fontId="3" fillId="0" borderId="17" xfId="0" applyFont="1" applyFill="1" applyBorder="1" applyAlignment="1">
      <alignment horizontal="left" shrinkToFit="1"/>
    </xf>
    <xf numFmtId="0" fontId="3" fillId="0" borderId="17" xfId="0" applyFont="1" applyFill="1" applyBorder="1" applyAlignment="1">
      <alignment horizontal="left"/>
    </xf>
    <xf numFmtId="0" fontId="3" fillId="0" borderId="0" xfId="0" applyFont="1" applyFill="1" applyAlignment="1">
      <alignment horizontal="left" vertical="center"/>
    </xf>
    <xf numFmtId="0" fontId="3" fillId="0" borderId="0" xfId="0" applyFont="1" applyFill="1" applyAlignment="1">
      <alignment horizontal="center" vertical="center"/>
    </xf>
    <xf numFmtId="0" fontId="6" fillId="0" borderId="0" xfId="0" applyFont="1" applyFill="1" applyAlignment="1">
      <alignment horizontal="right" vertical="center"/>
    </xf>
    <xf numFmtId="0" fontId="6" fillId="0" borderId="0" xfId="0" applyFont="1" applyFill="1" applyAlignment="1">
      <alignment vertical="center"/>
    </xf>
    <xf numFmtId="0" fontId="3" fillId="0" borderId="6"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2" xfId="0" applyFont="1" applyFill="1" applyBorder="1" applyAlignment="1">
      <alignment vertical="center"/>
    </xf>
    <xf numFmtId="0" fontId="3" fillId="0" borderId="3" xfId="0" applyFont="1" applyFill="1" applyBorder="1" applyAlignment="1">
      <alignment vertical="center"/>
    </xf>
    <xf numFmtId="0" fontId="3" fillId="0" borderId="23"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17" xfId="0" applyFont="1" applyFill="1" applyBorder="1" applyAlignment="1"/>
    <xf numFmtId="0" fontId="3" fillId="0" borderId="0" xfId="0" applyFont="1" applyFill="1" applyBorder="1" applyAlignment="1"/>
    <xf numFmtId="0" fontId="3" fillId="0" borderId="8"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24" xfId="0" applyFont="1" applyBorder="1" applyAlignment="1">
      <alignment horizontal="center" vertical="center"/>
    </xf>
    <xf numFmtId="0" fontId="0" fillId="0" borderId="26" xfId="0" applyBorder="1" applyAlignment="1">
      <alignment horizontal="center" vertical="center"/>
    </xf>
    <xf numFmtId="0" fontId="6"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right"/>
    </xf>
    <xf numFmtId="0" fontId="3" fillId="0" borderId="1" xfId="0" applyFont="1" applyBorder="1" applyAlignment="1">
      <alignment horizontal="right"/>
    </xf>
    <xf numFmtId="0" fontId="3" fillId="0" borderId="17" xfId="0" applyFont="1" applyBorder="1" applyAlignment="1">
      <alignment horizontal="center" vertical="center"/>
    </xf>
    <xf numFmtId="0" fontId="3" fillId="0" borderId="0"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6"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9"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7" xfId="0" applyFont="1" applyBorder="1" applyAlignment="1">
      <alignment horizontal="center" vertical="center" wrapText="1"/>
    </xf>
    <xf numFmtId="49" fontId="3" fillId="0" borderId="25" xfId="0" applyNumberFormat="1" applyFont="1" applyBorder="1" applyAlignment="1">
      <alignment horizontal="center" vertical="center" wrapText="1"/>
    </xf>
    <xf numFmtId="0" fontId="0" fillId="0" borderId="7" xfId="0" applyBorder="1"/>
    <xf numFmtId="49" fontId="3" fillId="0" borderId="23" xfId="0" applyNumberFormat="1" applyFont="1" applyBorder="1" applyAlignment="1">
      <alignment horizontal="center" vertical="center" wrapText="1"/>
    </xf>
    <xf numFmtId="0" fontId="0" fillId="0" borderId="6" xfId="0" applyBorder="1"/>
    <xf numFmtId="0" fontId="3" fillId="0" borderId="10" xfId="0" applyFont="1" applyBorder="1" applyAlignment="1">
      <alignment horizontal="center" vertical="center"/>
    </xf>
    <xf numFmtId="0" fontId="3" fillId="0" borderId="0" xfId="0" applyFont="1" applyBorder="1" applyAlignment="1">
      <alignment horizontal="center" vertical="center" wrapText="1"/>
    </xf>
    <xf numFmtId="0" fontId="3" fillId="0" borderId="2" xfId="0" applyFont="1" applyBorder="1" applyAlignment="1">
      <alignment horizontal="center" vertical="center" wrapText="1"/>
    </xf>
    <xf numFmtId="0" fontId="6" fillId="0" borderId="0" xfId="0" applyFont="1" applyAlignment="1">
      <alignment horizontal="left" vertical="center"/>
    </xf>
    <xf numFmtId="0" fontId="3" fillId="0" borderId="1" xfId="0" applyFont="1" applyBorder="1" applyAlignment="1">
      <alignment horizontal="right" vertical="center"/>
    </xf>
    <xf numFmtId="0" fontId="3" fillId="0" borderId="0" xfId="0" applyFont="1" applyBorder="1" applyAlignment="1">
      <alignment horizontal="right" vertical="center"/>
    </xf>
    <xf numFmtId="0" fontId="3" fillId="0" borderId="18" xfId="0" applyFont="1" applyBorder="1" applyAlignment="1">
      <alignment horizontal="center" vertical="center"/>
    </xf>
    <xf numFmtId="0" fontId="0" fillId="0" borderId="7" xfId="0" applyBorder="1" applyAlignment="1">
      <alignment horizontal="center" vertical="center"/>
    </xf>
    <xf numFmtId="0" fontId="3" fillId="0" borderId="13" xfId="0" applyFont="1" applyBorder="1" applyAlignment="1">
      <alignment horizontal="center" vertical="center" wrapText="1"/>
    </xf>
    <xf numFmtId="0" fontId="0" fillId="0" borderId="6" xfId="0" applyBorder="1" applyAlignment="1">
      <alignment horizontal="center" vertical="center" wrapText="1"/>
    </xf>
    <xf numFmtId="0" fontId="10" fillId="0" borderId="8" xfId="2" applyNumberFormat="1" applyFont="1" applyFill="1" applyBorder="1" applyAlignment="1">
      <alignment horizontal="center" vertical="center" wrapText="1"/>
    </xf>
    <xf numFmtId="0" fontId="10" fillId="0" borderId="11" xfId="2" applyNumberFormat="1" applyFont="1" applyFill="1" applyBorder="1" applyAlignment="1">
      <alignment horizontal="center" vertical="center"/>
    </xf>
    <xf numFmtId="0" fontId="0" fillId="0" borderId="4" xfId="0" applyBorder="1" applyAlignment="1">
      <alignment horizontal="center" vertical="center"/>
    </xf>
    <xf numFmtId="0" fontId="10" fillId="0" borderId="8" xfId="2" applyNumberFormat="1" applyFont="1" applyFill="1" applyBorder="1" applyAlignment="1">
      <alignment horizontal="center" vertical="center"/>
    </xf>
    <xf numFmtId="0" fontId="3" fillId="0" borderId="7" xfId="0" applyFont="1" applyBorder="1" applyAlignment="1">
      <alignment horizontal="center" vertical="center"/>
    </xf>
    <xf numFmtId="0" fontId="3" fillId="0" borderId="15" xfId="0" applyFont="1" applyBorder="1" applyAlignment="1">
      <alignment horizontal="center" vertical="center" wrapText="1"/>
    </xf>
    <xf numFmtId="0" fontId="0" fillId="0" borderId="6" xfId="0" applyBorder="1" applyAlignment="1">
      <alignment vertical="center"/>
    </xf>
    <xf numFmtId="0" fontId="3" fillId="0" borderId="0" xfId="0" applyFont="1" applyFill="1" applyBorder="1" applyAlignment="1">
      <alignment horizontal="center" vertical="center"/>
    </xf>
    <xf numFmtId="0" fontId="4" fillId="0" borderId="26" xfId="0" applyFont="1" applyBorder="1" applyAlignment="1">
      <alignment horizontal="center" vertical="center"/>
    </xf>
    <xf numFmtId="0" fontId="3" fillId="0" borderId="17" xfId="0" applyFont="1" applyFill="1" applyBorder="1" applyAlignment="1">
      <alignment horizontal="center" vertical="center"/>
    </xf>
    <xf numFmtId="0" fontId="4" fillId="0" borderId="1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3" fillId="0" borderId="15" xfId="0" applyFont="1" applyBorder="1" applyAlignment="1">
      <alignment horizontal="center" vertical="center"/>
    </xf>
    <xf numFmtId="0" fontId="3" fillId="0" borderId="9" xfId="0" applyFont="1" applyBorder="1" applyAlignment="1">
      <alignment vertical="center"/>
    </xf>
    <xf numFmtId="0" fontId="3" fillId="0" borderId="25" xfId="0" applyFont="1" applyFill="1" applyBorder="1" applyAlignment="1">
      <alignment horizontal="center" vertical="center"/>
    </xf>
    <xf numFmtId="0" fontId="6" fillId="0" borderId="0" xfId="0" applyFont="1" applyFill="1" applyAlignment="1">
      <alignment horizontal="left" vertical="center"/>
    </xf>
    <xf numFmtId="0" fontId="3" fillId="0" borderId="23" xfId="0" applyFont="1" applyBorder="1" applyAlignment="1">
      <alignment horizontal="center" vertical="center"/>
    </xf>
    <xf numFmtId="0" fontId="0" fillId="0" borderId="6" xfId="0" applyBorder="1" applyAlignment="1">
      <alignment horizontal="center" vertical="center"/>
    </xf>
    <xf numFmtId="0" fontId="0" fillId="0" borderId="13" xfId="0" applyBorder="1" applyAlignment="1">
      <alignment vertical="center"/>
    </xf>
    <xf numFmtId="0" fontId="0" fillId="0" borderId="9" xfId="0" applyBorder="1" applyAlignment="1">
      <alignment horizontal="center" vertical="center"/>
    </xf>
    <xf numFmtId="0" fontId="0" fillId="0" borderId="9" xfId="0" applyBorder="1" applyAlignment="1">
      <alignment vertical="center"/>
    </xf>
    <xf numFmtId="0" fontId="3" fillId="0" borderId="11" xfId="0" applyFont="1" applyBorder="1" applyAlignment="1">
      <alignment horizontal="center" vertical="center"/>
    </xf>
    <xf numFmtId="0" fontId="0" fillId="0" borderId="22" xfId="0" applyBorder="1" applyAlignment="1">
      <alignment horizontal="center" vertical="center"/>
    </xf>
    <xf numFmtId="0" fontId="0" fillId="0" borderId="21" xfId="0" applyBorder="1" applyAlignment="1">
      <alignment horizontal="center" vertical="center"/>
    </xf>
    <xf numFmtId="0" fontId="3" fillId="0" borderId="25" xfId="0" applyFont="1" applyBorder="1" applyAlignment="1">
      <alignment horizontal="center" vertical="center"/>
    </xf>
    <xf numFmtId="0" fontId="3" fillId="0" borderId="1" xfId="0" applyFont="1" applyFill="1" applyBorder="1" applyAlignment="1">
      <alignment horizontal="right"/>
    </xf>
    <xf numFmtId="0" fontId="3" fillId="0" borderId="17"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0" xfId="0" applyFont="1" applyFill="1" applyAlignment="1">
      <alignment horizontal="right" vertical="center"/>
    </xf>
    <xf numFmtId="0" fontId="10" fillId="0" borderId="22" xfId="2" applyNumberFormat="1" applyFont="1" applyFill="1" applyBorder="1" applyAlignment="1">
      <alignment horizontal="center" vertical="center"/>
    </xf>
    <xf numFmtId="0" fontId="10" fillId="0" borderId="21" xfId="2" applyNumberFormat="1" applyFont="1" applyFill="1" applyBorder="1" applyAlignment="1">
      <alignment horizontal="center" vertical="center"/>
    </xf>
    <xf numFmtId="0" fontId="10" fillId="0" borderId="26" xfId="2" applyNumberFormat="1" applyFont="1" applyFill="1" applyBorder="1" applyAlignment="1">
      <alignment horizontal="center" vertical="center"/>
    </xf>
    <xf numFmtId="0" fontId="10" fillId="0" borderId="3" xfId="2" applyNumberFormat="1" applyFont="1" applyFill="1" applyBorder="1" applyAlignment="1">
      <alignment horizontal="center" vertical="center"/>
    </xf>
    <xf numFmtId="0" fontId="10" fillId="0" borderId="23" xfId="2" applyNumberFormat="1" applyFont="1" applyFill="1" applyBorder="1" applyAlignment="1">
      <alignment horizontal="center" vertical="center" wrapText="1"/>
    </xf>
    <xf numFmtId="0" fontId="10" fillId="0" borderId="13" xfId="2" applyNumberFormat="1" applyFont="1" applyFill="1" applyBorder="1" applyAlignment="1">
      <alignment horizontal="center" vertical="center" wrapText="1"/>
    </xf>
    <xf numFmtId="0" fontId="10" fillId="0" borderId="6" xfId="2" applyNumberFormat="1" applyFont="1" applyFill="1" applyBorder="1" applyAlignment="1">
      <alignment horizontal="center" vertical="center" wrapText="1"/>
    </xf>
    <xf numFmtId="0" fontId="10" fillId="0" borderId="15" xfId="2" applyNumberFormat="1" applyFont="1" applyFill="1" applyBorder="1" applyAlignment="1">
      <alignment horizontal="center" vertical="center" wrapText="1"/>
    </xf>
    <xf numFmtId="0" fontId="10" fillId="0" borderId="25" xfId="2" applyNumberFormat="1" applyFont="1" applyFill="1" applyBorder="1" applyAlignment="1">
      <alignment horizontal="center" vertical="center" wrapText="1"/>
    </xf>
    <xf numFmtId="0" fontId="10" fillId="0" borderId="7" xfId="2" applyNumberFormat="1" applyFont="1" applyFill="1" applyBorder="1" applyAlignment="1">
      <alignment horizontal="center" vertical="center"/>
    </xf>
    <xf numFmtId="0" fontId="10" fillId="0" borderId="18" xfId="2" applyNumberFormat="1" applyFont="1" applyFill="1" applyBorder="1" applyAlignment="1">
      <alignment horizontal="center" vertical="center" wrapText="1"/>
    </xf>
    <xf numFmtId="0" fontId="10" fillId="0" borderId="27" xfId="2" applyNumberFormat="1" applyFont="1" applyFill="1" applyBorder="1" applyAlignment="1">
      <alignment horizontal="center" vertical="center" wrapText="1"/>
    </xf>
    <xf numFmtId="0" fontId="10" fillId="0" borderId="28" xfId="2" applyNumberFormat="1" applyFont="1" applyFill="1" applyBorder="1" applyAlignment="1">
      <alignment horizontal="center" vertical="center" wrapText="1"/>
    </xf>
    <xf numFmtId="0" fontId="10" fillId="0" borderId="29" xfId="2" applyNumberFormat="1" applyFont="1" applyFill="1" applyBorder="1" applyAlignment="1">
      <alignment horizontal="center" vertical="center" wrapText="1"/>
    </xf>
    <xf numFmtId="0" fontId="10" fillId="0" borderId="23" xfId="2" applyNumberFormat="1" applyFont="1" applyFill="1" applyBorder="1" applyAlignment="1">
      <alignment horizontal="center" vertical="center"/>
    </xf>
    <xf numFmtId="0" fontId="10" fillId="0" borderId="6" xfId="2" applyNumberFormat="1" applyFont="1" applyFill="1" applyBorder="1" applyAlignment="1">
      <alignment horizontal="center" vertical="center"/>
    </xf>
    <xf numFmtId="0" fontId="10" fillId="0" borderId="26" xfId="2" applyNumberFormat="1" applyFont="1" applyFill="1" applyBorder="1" applyAlignment="1">
      <alignment horizontal="center" vertical="center" wrapText="1"/>
    </xf>
    <xf numFmtId="0" fontId="10" fillId="0" borderId="17" xfId="2" applyNumberFormat="1" applyFont="1" applyFill="1" applyBorder="1" applyAlignment="1">
      <alignment horizontal="center" vertical="center"/>
    </xf>
    <xf numFmtId="0" fontId="10" fillId="0" borderId="0" xfId="2" applyNumberFormat="1" applyFont="1" applyFill="1" applyBorder="1" applyAlignment="1">
      <alignment horizontal="center" vertical="center"/>
    </xf>
    <xf numFmtId="0" fontId="10" fillId="0" borderId="2" xfId="2" applyNumberFormat="1" applyFont="1" applyFill="1" applyBorder="1" applyAlignment="1">
      <alignment horizontal="center" vertical="center"/>
    </xf>
    <xf numFmtId="0" fontId="10" fillId="0" borderId="9" xfId="2" applyNumberFormat="1" applyFont="1" applyFill="1" applyBorder="1" applyAlignment="1">
      <alignment horizontal="center" vertical="center"/>
    </xf>
    <xf numFmtId="0" fontId="3" fillId="0" borderId="24" xfId="0" applyFont="1" applyFill="1" applyBorder="1" applyAlignment="1">
      <alignment horizontal="center" vertical="center"/>
    </xf>
    <xf numFmtId="0" fontId="10" fillId="0" borderId="19" xfId="2" applyNumberFormat="1" applyFont="1" applyFill="1" applyBorder="1" applyAlignment="1">
      <alignment horizontal="center" vertical="center"/>
    </xf>
    <xf numFmtId="0" fontId="10" fillId="0" borderId="22" xfId="2" applyNumberFormat="1" applyFont="1" applyFill="1" applyBorder="1" applyAlignment="1">
      <alignment horizontal="left" vertical="center"/>
    </xf>
    <xf numFmtId="0" fontId="10" fillId="0" borderId="21" xfId="2" applyNumberFormat="1" applyFont="1" applyFill="1" applyBorder="1" applyAlignment="1">
      <alignment horizontal="left" vertical="center"/>
    </xf>
    <xf numFmtId="0" fontId="10" fillId="0" borderId="18" xfId="2" applyNumberFormat="1" applyFont="1" applyFill="1" applyBorder="1" applyAlignment="1">
      <alignment horizontal="center" vertical="center"/>
    </xf>
    <xf numFmtId="0" fontId="10" fillId="0" borderId="30" xfId="2" applyNumberFormat="1" applyFont="1" applyFill="1" applyBorder="1" applyAlignment="1">
      <alignment horizontal="center" vertical="center"/>
    </xf>
    <xf numFmtId="0" fontId="10" fillId="0" borderId="31" xfId="2" applyNumberFormat="1" applyFont="1" applyFill="1" applyBorder="1" applyAlignment="1">
      <alignment horizontal="center" vertical="center"/>
    </xf>
    <xf numFmtId="0" fontId="10" fillId="0" borderId="32" xfId="2" applyNumberFormat="1" applyFont="1" applyFill="1" applyBorder="1" applyAlignment="1">
      <alignment horizontal="center" vertical="center"/>
    </xf>
    <xf numFmtId="41" fontId="10" fillId="0" borderId="25" xfId="2" applyNumberFormat="1" applyFont="1" applyFill="1" applyBorder="1" applyAlignment="1">
      <alignment horizontal="center" vertical="center"/>
    </xf>
    <xf numFmtId="41" fontId="10" fillId="0" borderId="7" xfId="2" applyNumberFormat="1" applyFont="1" applyFill="1" applyBorder="1" applyAlignment="1">
      <alignment horizontal="center" vertical="center"/>
    </xf>
    <xf numFmtId="0" fontId="10" fillId="0" borderId="25" xfId="2" applyNumberFormat="1" applyFont="1" applyFill="1" applyBorder="1" applyAlignment="1">
      <alignment horizontal="center" vertical="center"/>
    </xf>
  </cellXfs>
  <cellStyles count="7">
    <cellStyle name="桁区切り" xfId="1" builtinId="6"/>
    <cellStyle name="桁区切り 2" xfId="6"/>
    <cellStyle name="標準" xfId="0" builtinId="0"/>
    <cellStyle name="標準 2" xfId="5"/>
    <cellStyle name="標準_2010結果表・一覧表様式集（農林業経営体調査）扉・本文（印刷後の修正100713）" xfId="2"/>
    <cellStyle name="標準_Sheet3" xfId="3"/>
    <cellStyle name="標準_漁セン１"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7"/>
  <sheetViews>
    <sheetView showGridLines="0" tabSelected="1" zoomScale="120" zoomScaleNormal="120" zoomScaleSheetLayoutView="100" workbookViewId="0">
      <selection sqref="A1:L1"/>
    </sheetView>
  </sheetViews>
  <sheetFormatPr defaultRowHeight="13.5" x14ac:dyDescent="0.15"/>
  <cols>
    <col min="1" max="1" width="2.625" style="33" customWidth="1"/>
    <col min="2" max="2" width="12.5" style="33" customWidth="1"/>
    <col min="3" max="12" width="7.25" style="33" customWidth="1"/>
    <col min="13" max="23" width="7" style="33" customWidth="1"/>
    <col min="24" max="24" width="2.5" style="43" customWidth="1"/>
    <col min="25" max="25" width="8.125" style="43" customWidth="1"/>
    <col min="26" max="16384" width="9" style="43"/>
  </cols>
  <sheetData>
    <row r="1" spans="1:25" s="34" customFormat="1" ht="18.75" customHeight="1" x14ac:dyDescent="0.15">
      <c r="A1" s="253" t="s">
        <v>220</v>
      </c>
      <c r="B1" s="253"/>
      <c r="C1" s="253"/>
      <c r="D1" s="253"/>
      <c r="E1" s="253"/>
      <c r="F1" s="253"/>
      <c r="G1" s="253"/>
      <c r="H1" s="253"/>
      <c r="I1" s="253"/>
      <c r="J1" s="253"/>
      <c r="K1" s="253"/>
      <c r="L1" s="253"/>
      <c r="M1" s="254" t="s">
        <v>219</v>
      </c>
      <c r="N1" s="254"/>
      <c r="O1" s="254"/>
      <c r="P1" s="254"/>
      <c r="Q1" s="254"/>
      <c r="R1" s="254"/>
      <c r="S1" s="254"/>
      <c r="T1" s="254"/>
      <c r="U1" s="254"/>
      <c r="V1" s="254"/>
      <c r="W1" s="254"/>
      <c r="X1" s="254"/>
      <c r="Y1" s="254"/>
    </row>
    <row r="2" spans="1:25" s="34" customFormat="1" ht="7.5" customHeight="1" x14ac:dyDescent="0.15">
      <c r="A2" s="35"/>
      <c r="C2" s="35"/>
      <c r="D2" s="35"/>
      <c r="E2" s="35"/>
      <c r="F2" s="35"/>
      <c r="G2" s="35"/>
      <c r="H2" s="35"/>
      <c r="I2" s="35"/>
      <c r="J2" s="35"/>
      <c r="K2" s="35"/>
      <c r="L2" s="35"/>
      <c r="M2" s="55"/>
      <c r="N2" s="55"/>
      <c r="O2" s="55"/>
      <c r="P2" s="55"/>
      <c r="Q2" s="55"/>
      <c r="R2" s="55"/>
      <c r="S2" s="55"/>
      <c r="T2" s="55"/>
      <c r="U2" s="55"/>
      <c r="V2" s="55"/>
      <c r="W2" s="55"/>
      <c r="X2" s="55"/>
      <c r="Y2" s="55"/>
    </row>
    <row r="3" spans="1:25" s="34" customFormat="1" ht="15" customHeight="1" x14ac:dyDescent="0.15">
      <c r="B3" s="36"/>
      <c r="C3" s="36"/>
      <c r="D3" s="36"/>
      <c r="E3" s="36"/>
      <c r="F3" s="36"/>
      <c r="G3" s="36"/>
      <c r="H3" s="36"/>
      <c r="I3" s="36"/>
      <c r="J3" s="36"/>
      <c r="K3" s="36"/>
      <c r="L3" s="109" t="s">
        <v>208</v>
      </c>
      <c r="M3" s="125" t="s">
        <v>129</v>
      </c>
      <c r="N3" s="125"/>
      <c r="O3" s="29"/>
      <c r="P3" s="125"/>
      <c r="Q3" s="125"/>
      <c r="R3" s="125"/>
      <c r="S3" s="125"/>
      <c r="T3" s="125"/>
      <c r="U3" s="125"/>
      <c r="V3" s="125"/>
      <c r="W3" s="125"/>
      <c r="X3" s="126"/>
      <c r="Y3" s="125"/>
    </row>
    <row r="4" spans="1:25" s="34" customFormat="1" ht="7.5" customHeight="1" x14ac:dyDescent="0.15">
      <c r="A4" s="35"/>
      <c r="C4" s="35"/>
      <c r="D4" s="35"/>
      <c r="E4" s="35"/>
      <c r="F4" s="35"/>
      <c r="G4" s="35"/>
      <c r="H4" s="35"/>
      <c r="I4" s="35"/>
      <c r="J4" s="35"/>
      <c r="K4" s="35"/>
      <c r="L4" s="35"/>
      <c r="M4" s="55"/>
      <c r="N4" s="55"/>
      <c r="O4" s="55"/>
      <c r="P4" s="55"/>
      <c r="Q4" s="55"/>
      <c r="R4" s="55"/>
      <c r="S4" s="55"/>
      <c r="T4" s="55"/>
      <c r="U4" s="55"/>
      <c r="V4" s="55"/>
      <c r="W4" s="55"/>
      <c r="X4" s="55"/>
      <c r="Y4" s="55"/>
    </row>
    <row r="5" spans="1:25" s="34" customFormat="1" ht="12.75" customHeight="1" x14ac:dyDescent="0.15">
      <c r="A5" s="263" t="s">
        <v>421</v>
      </c>
      <c r="B5" s="263"/>
      <c r="C5" s="263"/>
      <c r="D5" s="263"/>
      <c r="E5" s="263"/>
      <c r="F5" s="263"/>
      <c r="G5" s="263"/>
      <c r="H5" s="263"/>
      <c r="I5" s="263"/>
      <c r="J5" s="263"/>
      <c r="K5" s="263"/>
      <c r="L5" s="263"/>
      <c r="M5" s="264" t="s">
        <v>423</v>
      </c>
      <c r="N5" s="264"/>
      <c r="O5" s="264"/>
      <c r="P5" s="264"/>
      <c r="Q5" s="264"/>
      <c r="R5" s="264"/>
      <c r="S5" s="264"/>
      <c r="T5" s="264"/>
      <c r="U5" s="264"/>
      <c r="V5" s="264"/>
      <c r="W5" s="264"/>
      <c r="X5" s="264"/>
      <c r="Y5" s="264"/>
    </row>
    <row r="6" spans="1:25" s="34" customFormat="1" ht="12.75" customHeight="1" x14ac:dyDescent="0.15">
      <c r="A6" s="144" t="s">
        <v>422</v>
      </c>
      <c r="B6" s="35"/>
      <c r="C6" s="35"/>
      <c r="D6" s="35"/>
      <c r="E6" s="35"/>
      <c r="F6" s="35"/>
      <c r="G6" s="35"/>
      <c r="H6" s="35"/>
      <c r="I6" s="35"/>
      <c r="J6" s="35"/>
      <c r="K6" s="35"/>
      <c r="L6" s="35"/>
      <c r="M6" s="55" t="s">
        <v>221</v>
      </c>
      <c r="N6" s="55"/>
      <c r="O6" s="127"/>
      <c r="P6" s="127"/>
      <c r="Q6" s="127"/>
      <c r="R6" s="127"/>
      <c r="S6" s="127"/>
      <c r="T6" s="127"/>
      <c r="U6" s="127"/>
      <c r="V6" s="127"/>
      <c r="W6" s="127"/>
      <c r="X6" s="55"/>
      <c r="Y6" s="55"/>
    </row>
    <row r="7" spans="1:25" s="34" customFormat="1" ht="12.75" customHeight="1" x14ac:dyDescent="0.15">
      <c r="B7" s="35"/>
      <c r="C7" s="35"/>
      <c r="D7" s="35"/>
      <c r="E7" s="35"/>
      <c r="F7" s="35"/>
      <c r="G7" s="35"/>
      <c r="H7" s="35"/>
      <c r="I7" s="35"/>
      <c r="J7" s="35"/>
      <c r="K7" s="35"/>
      <c r="L7" s="110" t="s">
        <v>135</v>
      </c>
      <c r="M7" s="55" t="s">
        <v>207</v>
      </c>
      <c r="N7" s="55"/>
      <c r="O7" s="29"/>
      <c r="P7" s="55"/>
      <c r="Q7" s="55"/>
      <c r="R7" s="55"/>
      <c r="S7" s="55"/>
      <c r="T7" s="55"/>
      <c r="U7" s="55"/>
      <c r="V7" s="55"/>
      <c r="W7" s="55"/>
      <c r="X7" s="38"/>
      <c r="Y7" s="172"/>
    </row>
    <row r="8" spans="1:25" s="37" customFormat="1" ht="11.25" customHeight="1" thickBot="1" x14ac:dyDescent="0.2">
      <c r="A8" s="265"/>
      <c r="B8" s="265"/>
      <c r="C8" s="265"/>
      <c r="D8" s="265"/>
      <c r="E8" s="33"/>
      <c r="F8" s="33"/>
      <c r="G8" s="33"/>
      <c r="H8" s="33"/>
      <c r="I8" s="33"/>
      <c r="J8" s="33"/>
      <c r="K8" s="33"/>
      <c r="L8" s="33"/>
      <c r="M8" s="32"/>
      <c r="N8" s="32"/>
      <c r="O8" s="32"/>
      <c r="P8" s="32"/>
      <c r="Q8" s="32"/>
      <c r="R8" s="32"/>
      <c r="S8" s="32"/>
      <c r="T8" s="32"/>
      <c r="U8" s="32"/>
      <c r="V8" s="32"/>
      <c r="W8" s="32"/>
      <c r="X8" s="177"/>
      <c r="Y8" s="173" t="s">
        <v>393</v>
      </c>
    </row>
    <row r="9" spans="1:25" s="37" customFormat="1" ht="13.5" customHeight="1" x14ac:dyDescent="0.15">
      <c r="A9" s="266" t="s">
        <v>434</v>
      </c>
      <c r="B9" s="267"/>
      <c r="C9" s="247" t="s">
        <v>156</v>
      </c>
      <c r="D9" s="247" t="s">
        <v>159</v>
      </c>
      <c r="E9" s="286" t="s">
        <v>137</v>
      </c>
      <c r="F9" s="272" t="s">
        <v>222</v>
      </c>
      <c r="G9" s="273"/>
      <c r="H9" s="273"/>
      <c r="I9" s="273"/>
      <c r="J9" s="273"/>
      <c r="K9" s="273"/>
      <c r="L9" s="273"/>
      <c r="M9" s="123" t="s">
        <v>223</v>
      </c>
      <c r="N9" s="124"/>
      <c r="O9" s="274" t="s">
        <v>138</v>
      </c>
      <c r="P9" s="266"/>
      <c r="Q9" s="266"/>
      <c r="R9" s="266"/>
      <c r="S9" s="266"/>
      <c r="T9" s="266"/>
      <c r="U9" s="266"/>
      <c r="V9" s="266"/>
      <c r="W9" s="266"/>
      <c r="X9" s="275" t="s">
        <v>434</v>
      </c>
      <c r="Y9" s="266"/>
    </row>
    <row r="10" spans="1:25" s="37" customFormat="1" ht="13.5" customHeight="1" x14ac:dyDescent="0.15">
      <c r="A10" s="268"/>
      <c r="B10" s="269"/>
      <c r="C10" s="248"/>
      <c r="D10" s="248"/>
      <c r="E10" s="287"/>
      <c r="F10" s="290" t="s">
        <v>212</v>
      </c>
      <c r="G10" s="279" t="s">
        <v>213</v>
      </c>
      <c r="H10" s="280"/>
      <c r="I10" s="280"/>
      <c r="J10" s="280"/>
      <c r="K10" s="291" t="s">
        <v>214</v>
      </c>
      <c r="L10" s="250" t="s">
        <v>155</v>
      </c>
      <c r="M10" s="258" t="s">
        <v>139</v>
      </c>
      <c r="N10" s="255" t="s">
        <v>331</v>
      </c>
      <c r="O10" s="289" t="s">
        <v>212</v>
      </c>
      <c r="P10" s="279" t="s">
        <v>213</v>
      </c>
      <c r="Q10" s="280"/>
      <c r="R10" s="280"/>
      <c r="S10" s="280"/>
      <c r="T10" s="255" t="s">
        <v>330</v>
      </c>
      <c r="U10" s="255" t="s">
        <v>155</v>
      </c>
      <c r="V10" s="278" t="s">
        <v>139</v>
      </c>
      <c r="W10" s="255" t="s">
        <v>332</v>
      </c>
      <c r="X10" s="276"/>
      <c r="Y10" s="268"/>
    </row>
    <row r="11" spans="1:25" s="37" customFormat="1" ht="13.5" customHeight="1" x14ac:dyDescent="0.15">
      <c r="A11" s="268"/>
      <c r="B11" s="269"/>
      <c r="C11" s="248"/>
      <c r="D11" s="248"/>
      <c r="E11" s="287"/>
      <c r="F11" s="276"/>
      <c r="G11" s="282" t="s">
        <v>140</v>
      </c>
      <c r="H11" s="250" t="s">
        <v>157</v>
      </c>
      <c r="I11" s="282" t="s">
        <v>141</v>
      </c>
      <c r="J11" s="285" t="s">
        <v>9</v>
      </c>
      <c r="K11" s="292"/>
      <c r="L11" s="251"/>
      <c r="M11" s="259"/>
      <c r="N11" s="256"/>
      <c r="O11" s="268"/>
      <c r="P11" s="282" t="s">
        <v>140</v>
      </c>
      <c r="Q11" s="250" t="s">
        <v>157</v>
      </c>
      <c r="R11" s="282" t="s">
        <v>141</v>
      </c>
      <c r="S11" s="285" t="s">
        <v>158</v>
      </c>
      <c r="T11" s="261"/>
      <c r="U11" s="256"/>
      <c r="V11" s="261"/>
      <c r="W11" s="256"/>
      <c r="X11" s="276"/>
      <c r="Y11" s="268"/>
    </row>
    <row r="12" spans="1:25" s="37" customFormat="1" ht="13.5" customHeight="1" x14ac:dyDescent="0.15">
      <c r="A12" s="268"/>
      <c r="B12" s="269"/>
      <c r="C12" s="248"/>
      <c r="D12" s="248"/>
      <c r="E12" s="287"/>
      <c r="F12" s="276"/>
      <c r="G12" s="287"/>
      <c r="H12" s="251"/>
      <c r="I12" s="283"/>
      <c r="J12" s="248"/>
      <c r="K12" s="292"/>
      <c r="L12" s="251"/>
      <c r="M12" s="259"/>
      <c r="N12" s="256"/>
      <c r="O12" s="268"/>
      <c r="P12" s="283"/>
      <c r="Q12" s="251"/>
      <c r="R12" s="283"/>
      <c r="S12" s="248"/>
      <c r="T12" s="261"/>
      <c r="U12" s="256"/>
      <c r="V12" s="261"/>
      <c r="W12" s="256"/>
      <c r="X12" s="276"/>
      <c r="Y12" s="268"/>
    </row>
    <row r="13" spans="1:25" s="37" customFormat="1" ht="13.5" customHeight="1" x14ac:dyDescent="0.15">
      <c r="A13" s="268"/>
      <c r="B13" s="269"/>
      <c r="C13" s="248"/>
      <c r="D13" s="248"/>
      <c r="E13" s="287"/>
      <c r="F13" s="276"/>
      <c r="G13" s="287"/>
      <c r="H13" s="251"/>
      <c r="I13" s="283"/>
      <c r="J13" s="248"/>
      <c r="K13" s="292"/>
      <c r="L13" s="251"/>
      <c r="M13" s="259"/>
      <c r="N13" s="256"/>
      <c r="O13" s="268"/>
      <c r="P13" s="283"/>
      <c r="Q13" s="251"/>
      <c r="R13" s="283"/>
      <c r="S13" s="248"/>
      <c r="T13" s="261"/>
      <c r="U13" s="256"/>
      <c r="V13" s="261"/>
      <c r="W13" s="256"/>
      <c r="X13" s="276"/>
      <c r="Y13" s="268"/>
    </row>
    <row r="14" spans="1:25" s="37" customFormat="1" ht="13.5" customHeight="1" x14ac:dyDescent="0.15">
      <c r="A14" s="270"/>
      <c r="B14" s="271"/>
      <c r="C14" s="249"/>
      <c r="D14" s="249"/>
      <c r="E14" s="288"/>
      <c r="F14" s="277"/>
      <c r="G14" s="288"/>
      <c r="H14" s="252"/>
      <c r="I14" s="284"/>
      <c r="J14" s="249"/>
      <c r="K14" s="293"/>
      <c r="L14" s="252"/>
      <c r="M14" s="260"/>
      <c r="N14" s="257"/>
      <c r="O14" s="268"/>
      <c r="P14" s="284"/>
      <c r="Q14" s="252"/>
      <c r="R14" s="284"/>
      <c r="S14" s="249"/>
      <c r="T14" s="262"/>
      <c r="U14" s="257"/>
      <c r="V14" s="262"/>
      <c r="W14" s="257"/>
      <c r="X14" s="277"/>
      <c r="Y14" s="270"/>
    </row>
    <row r="15" spans="1:25" s="37" customFormat="1" ht="13.5" customHeight="1" x14ac:dyDescent="0.15">
      <c r="A15" s="174"/>
      <c r="B15" s="175" t="s">
        <v>326</v>
      </c>
      <c r="C15" s="114">
        <v>681</v>
      </c>
      <c r="D15" s="115">
        <v>376</v>
      </c>
      <c r="E15" s="115">
        <v>305</v>
      </c>
      <c r="F15" s="115">
        <v>121</v>
      </c>
      <c r="G15" s="115">
        <v>7</v>
      </c>
      <c r="H15" s="115">
        <v>1</v>
      </c>
      <c r="I15" s="115">
        <v>11</v>
      </c>
      <c r="J15" s="115">
        <v>44</v>
      </c>
      <c r="K15" s="115">
        <v>70</v>
      </c>
      <c r="L15" s="115">
        <v>0</v>
      </c>
      <c r="M15" s="115">
        <v>9</v>
      </c>
      <c r="N15" s="115">
        <v>33</v>
      </c>
      <c r="O15" s="196">
        <v>184</v>
      </c>
      <c r="P15" s="115">
        <v>5</v>
      </c>
      <c r="Q15" s="115">
        <v>1</v>
      </c>
      <c r="R15" s="115">
        <v>9</v>
      </c>
      <c r="S15" s="115">
        <v>100</v>
      </c>
      <c r="T15" s="115">
        <v>95</v>
      </c>
      <c r="U15" s="115">
        <v>0</v>
      </c>
      <c r="V15" s="115">
        <v>5</v>
      </c>
      <c r="W15" s="115">
        <v>51</v>
      </c>
      <c r="X15" s="176" t="s">
        <v>325</v>
      </c>
      <c r="Y15" s="174"/>
    </row>
    <row r="16" spans="1:25" s="37" customFormat="1" ht="13.5" customHeight="1" x14ac:dyDescent="0.15">
      <c r="A16" s="174"/>
      <c r="B16" s="175" t="s">
        <v>327</v>
      </c>
      <c r="C16" s="114">
        <f>SUM(D16:E16)</f>
        <v>595</v>
      </c>
      <c r="D16" s="115">
        <f>SUM(D18:D35)</f>
        <v>330</v>
      </c>
      <c r="E16" s="115">
        <f>SUM(E18:E35)</f>
        <v>265</v>
      </c>
      <c r="F16" s="115">
        <f>SUM(F18:F35)</f>
        <v>115</v>
      </c>
      <c r="G16" s="115">
        <f t="shared" ref="G16:N16" si="0">SUM(G18:G35)</f>
        <v>0</v>
      </c>
      <c r="H16" s="115">
        <f t="shared" si="0"/>
        <v>0</v>
      </c>
      <c r="I16" s="115">
        <f t="shared" si="0"/>
        <v>13</v>
      </c>
      <c r="J16" s="115">
        <f t="shared" si="0"/>
        <v>53</v>
      </c>
      <c r="K16" s="115">
        <f t="shared" si="0"/>
        <v>58</v>
      </c>
      <c r="L16" s="115">
        <f t="shared" si="0"/>
        <v>0</v>
      </c>
      <c r="M16" s="115">
        <f t="shared" si="0"/>
        <v>13</v>
      </c>
      <c r="N16" s="115">
        <f t="shared" si="0"/>
        <v>36</v>
      </c>
      <c r="O16" s="115">
        <f>SUM(O18:O35)</f>
        <v>150</v>
      </c>
      <c r="P16" s="115">
        <f t="shared" ref="P16:W16" si="1">SUM(P18:P35)</f>
        <v>4</v>
      </c>
      <c r="Q16" s="115">
        <f t="shared" si="1"/>
        <v>1</v>
      </c>
      <c r="R16" s="115">
        <f>SUM(R18:R35)</f>
        <v>4</v>
      </c>
      <c r="S16" s="115">
        <f t="shared" si="1"/>
        <v>91</v>
      </c>
      <c r="T16" s="115">
        <f t="shared" si="1"/>
        <v>72</v>
      </c>
      <c r="U16" s="115">
        <f t="shared" si="1"/>
        <v>0</v>
      </c>
      <c r="V16" s="115">
        <f t="shared" si="1"/>
        <v>10</v>
      </c>
      <c r="W16" s="115">
        <f t="shared" si="1"/>
        <v>50</v>
      </c>
      <c r="X16" s="176" t="s">
        <v>324</v>
      </c>
      <c r="Y16" s="174"/>
    </row>
    <row r="17" spans="1:25" s="37" customFormat="1" ht="7.5" customHeight="1" x14ac:dyDescent="0.15">
      <c r="A17" s="38"/>
      <c r="B17" s="39"/>
      <c r="C17" s="40"/>
      <c r="D17" s="31"/>
      <c r="E17" s="31"/>
      <c r="F17" s="31"/>
      <c r="G17" s="31"/>
      <c r="H17" s="31"/>
      <c r="I17" s="31"/>
      <c r="J17" s="31"/>
      <c r="K17" s="31"/>
      <c r="L17" s="31"/>
      <c r="M17" s="31"/>
      <c r="N17" s="31"/>
      <c r="O17" s="172"/>
      <c r="P17" s="41"/>
      <c r="Q17" s="41"/>
      <c r="R17" s="41"/>
      <c r="S17" s="41"/>
      <c r="T17" s="41"/>
      <c r="U17" s="41"/>
      <c r="V17" s="41"/>
      <c r="W17" s="41"/>
      <c r="X17" s="116"/>
      <c r="Y17" s="38"/>
    </row>
    <row r="18" spans="1:25" s="37" customFormat="1" ht="11.25" x14ac:dyDescent="0.15">
      <c r="A18" s="38">
        <v>1</v>
      </c>
      <c r="B18" s="117" t="s">
        <v>166</v>
      </c>
      <c r="C18" s="118">
        <f t="shared" ref="C18:C34" si="2">SUM(D18:E18)</f>
        <v>87</v>
      </c>
      <c r="D18" s="115">
        <v>5</v>
      </c>
      <c r="E18" s="115">
        <v>82</v>
      </c>
      <c r="F18" s="115">
        <v>31</v>
      </c>
      <c r="G18" s="115">
        <v>0</v>
      </c>
      <c r="H18" s="115">
        <v>0</v>
      </c>
      <c r="I18" s="115">
        <v>0</v>
      </c>
      <c r="J18" s="115">
        <v>28</v>
      </c>
      <c r="K18" s="115">
        <v>7</v>
      </c>
      <c r="L18" s="115">
        <v>0</v>
      </c>
      <c r="M18" s="115">
        <v>2</v>
      </c>
      <c r="N18" s="115">
        <v>3</v>
      </c>
      <c r="O18" s="119">
        <v>51</v>
      </c>
      <c r="P18" s="119">
        <v>0</v>
      </c>
      <c r="Q18" s="119">
        <v>0</v>
      </c>
      <c r="R18" s="119">
        <v>0</v>
      </c>
      <c r="S18" s="119">
        <v>48</v>
      </c>
      <c r="T18" s="119">
        <v>17</v>
      </c>
      <c r="U18" s="119">
        <v>0</v>
      </c>
      <c r="V18" s="119">
        <v>1</v>
      </c>
      <c r="W18" s="119">
        <v>9</v>
      </c>
      <c r="X18" s="116">
        <v>1</v>
      </c>
      <c r="Y18" s="128" t="s">
        <v>166</v>
      </c>
    </row>
    <row r="19" spans="1:25" s="37" customFormat="1" ht="11.25" x14ac:dyDescent="0.15">
      <c r="A19" s="38">
        <v>2</v>
      </c>
      <c r="B19" s="117" t="s">
        <v>165</v>
      </c>
      <c r="C19" s="118">
        <f t="shared" si="2"/>
        <v>19</v>
      </c>
      <c r="D19" s="115">
        <v>17</v>
      </c>
      <c r="E19" s="115">
        <v>2</v>
      </c>
      <c r="F19" s="115">
        <v>0</v>
      </c>
      <c r="G19" s="115">
        <v>0</v>
      </c>
      <c r="H19" s="115">
        <v>0</v>
      </c>
      <c r="I19" s="115">
        <v>0</v>
      </c>
      <c r="J19" s="115">
        <v>0</v>
      </c>
      <c r="K19" s="115">
        <v>0</v>
      </c>
      <c r="L19" s="115">
        <v>0</v>
      </c>
      <c r="M19" s="115">
        <v>0</v>
      </c>
      <c r="N19" s="115">
        <v>0</v>
      </c>
      <c r="O19" s="119">
        <v>2</v>
      </c>
      <c r="P19" s="119">
        <v>0</v>
      </c>
      <c r="Q19" s="119">
        <v>0</v>
      </c>
      <c r="R19" s="119">
        <v>0</v>
      </c>
      <c r="S19" s="119">
        <v>0</v>
      </c>
      <c r="T19" s="119">
        <v>2</v>
      </c>
      <c r="U19" s="119">
        <v>0</v>
      </c>
      <c r="V19" s="119">
        <v>1</v>
      </c>
      <c r="W19" s="119">
        <v>1</v>
      </c>
      <c r="X19" s="116">
        <v>2</v>
      </c>
      <c r="Y19" s="128" t="s">
        <v>165</v>
      </c>
    </row>
    <row r="20" spans="1:25" s="37" customFormat="1" ht="11.25" x14ac:dyDescent="0.15">
      <c r="A20" s="55">
        <v>3</v>
      </c>
      <c r="B20" s="42" t="s">
        <v>142</v>
      </c>
      <c r="C20" s="114">
        <f t="shared" si="2"/>
        <v>33</v>
      </c>
      <c r="D20" s="115">
        <v>27</v>
      </c>
      <c r="E20" s="115">
        <v>6</v>
      </c>
      <c r="F20" s="115">
        <v>3</v>
      </c>
      <c r="G20" s="115">
        <v>0</v>
      </c>
      <c r="H20" s="115">
        <v>0</v>
      </c>
      <c r="I20" s="115">
        <v>0</v>
      </c>
      <c r="J20" s="115">
        <v>0</v>
      </c>
      <c r="K20" s="115">
        <v>3</v>
      </c>
      <c r="L20" s="115">
        <v>0</v>
      </c>
      <c r="M20" s="115">
        <v>1</v>
      </c>
      <c r="N20" s="115">
        <v>2</v>
      </c>
      <c r="O20" s="115">
        <v>3</v>
      </c>
      <c r="P20" s="115">
        <v>0</v>
      </c>
      <c r="Q20" s="115">
        <v>0</v>
      </c>
      <c r="R20" s="115">
        <v>0</v>
      </c>
      <c r="S20" s="115">
        <v>1</v>
      </c>
      <c r="T20" s="115">
        <v>2</v>
      </c>
      <c r="U20" s="115">
        <v>0</v>
      </c>
      <c r="V20" s="115">
        <v>0</v>
      </c>
      <c r="W20" s="115">
        <v>2</v>
      </c>
      <c r="X20" s="120">
        <v>3</v>
      </c>
      <c r="Y20" s="121" t="s">
        <v>142</v>
      </c>
    </row>
    <row r="21" spans="1:25" s="37" customFormat="1" ht="11.25" x14ac:dyDescent="0.15">
      <c r="A21" s="55">
        <v>4</v>
      </c>
      <c r="B21" s="42" t="s">
        <v>63</v>
      </c>
      <c r="C21" s="114">
        <f t="shared" si="2"/>
        <v>43</v>
      </c>
      <c r="D21" s="115">
        <v>15</v>
      </c>
      <c r="E21" s="115">
        <v>28</v>
      </c>
      <c r="F21" s="115">
        <v>6</v>
      </c>
      <c r="G21" s="115">
        <v>0</v>
      </c>
      <c r="H21" s="115">
        <v>0</v>
      </c>
      <c r="I21" s="115">
        <v>1</v>
      </c>
      <c r="J21" s="115">
        <v>6</v>
      </c>
      <c r="K21" s="115">
        <v>0</v>
      </c>
      <c r="L21" s="115">
        <v>0</v>
      </c>
      <c r="M21" s="115">
        <v>0</v>
      </c>
      <c r="N21" s="115">
        <v>0</v>
      </c>
      <c r="O21" s="115">
        <v>22</v>
      </c>
      <c r="P21" s="115">
        <v>0</v>
      </c>
      <c r="Q21" s="115">
        <v>0</v>
      </c>
      <c r="R21" s="115">
        <v>1</v>
      </c>
      <c r="S21" s="115">
        <v>16</v>
      </c>
      <c r="T21" s="115">
        <v>8</v>
      </c>
      <c r="U21" s="115">
        <v>0</v>
      </c>
      <c r="V21" s="115">
        <v>0</v>
      </c>
      <c r="W21" s="115">
        <v>8</v>
      </c>
      <c r="X21" s="120">
        <v>4</v>
      </c>
      <c r="Y21" s="121" t="s">
        <v>63</v>
      </c>
    </row>
    <row r="22" spans="1:25" s="37" customFormat="1" ht="11.25" x14ac:dyDescent="0.15">
      <c r="A22" s="55">
        <v>5</v>
      </c>
      <c r="B22" s="42" t="s">
        <v>134</v>
      </c>
      <c r="C22" s="114">
        <f t="shared" si="2"/>
        <v>7</v>
      </c>
      <c r="D22" s="115">
        <v>7</v>
      </c>
      <c r="E22" s="115">
        <v>0</v>
      </c>
      <c r="F22" s="115">
        <v>0</v>
      </c>
      <c r="G22" s="115">
        <v>0</v>
      </c>
      <c r="H22" s="115">
        <v>0</v>
      </c>
      <c r="I22" s="115">
        <v>0</v>
      </c>
      <c r="J22" s="115">
        <v>0</v>
      </c>
      <c r="K22" s="115">
        <v>0</v>
      </c>
      <c r="L22" s="115">
        <v>0</v>
      </c>
      <c r="M22" s="115">
        <v>0</v>
      </c>
      <c r="N22" s="115">
        <v>0</v>
      </c>
      <c r="O22" s="115">
        <v>0</v>
      </c>
      <c r="P22" s="115">
        <v>0</v>
      </c>
      <c r="Q22" s="115">
        <v>0</v>
      </c>
      <c r="R22" s="115">
        <v>0</v>
      </c>
      <c r="S22" s="115">
        <v>0</v>
      </c>
      <c r="T22" s="115">
        <v>0</v>
      </c>
      <c r="U22" s="115">
        <v>0</v>
      </c>
      <c r="V22" s="115">
        <v>0</v>
      </c>
      <c r="W22" s="115">
        <v>0</v>
      </c>
      <c r="X22" s="120">
        <v>5</v>
      </c>
      <c r="Y22" s="121" t="s">
        <v>134</v>
      </c>
    </row>
    <row r="23" spans="1:25" s="37" customFormat="1" ht="11.25" x14ac:dyDescent="0.15">
      <c r="A23" s="55">
        <v>6</v>
      </c>
      <c r="B23" s="42" t="s">
        <v>145</v>
      </c>
      <c r="C23" s="114">
        <f t="shared" si="2"/>
        <v>6</v>
      </c>
      <c r="D23" s="115">
        <v>1</v>
      </c>
      <c r="E23" s="115">
        <v>5</v>
      </c>
      <c r="F23" s="115">
        <v>0</v>
      </c>
      <c r="G23" s="115">
        <v>0</v>
      </c>
      <c r="H23" s="115">
        <v>0</v>
      </c>
      <c r="I23" s="115">
        <v>0</v>
      </c>
      <c r="J23" s="115">
        <v>0</v>
      </c>
      <c r="K23" s="115">
        <v>0</v>
      </c>
      <c r="L23" s="115">
        <v>0</v>
      </c>
      <c r="M23" s="115">
        <v>0</v>
      </c>
      <c r="N23" s="115">
        <v>0</v>
      </c>
      <c r="O23" s="115">
        <v>5</v>
      </c>
      <c r="P23" s="115">
        <v>0</v>
      </c>
      <c r="Q23" s="115">
        <v>0</v>
      </c>
      <c r="R23" s="115">
        <v>1</v>
      </c>
      <c r="S23" s="115">
        <v>3</v>
      </c>
      <c r="T23" s="115">
        <v>1</v>
      </c>
      <c r="U23" s="115">
        <v>0</v>
      </c>
      <c r="V23" s="115">
        <v>0</v>
      </c>
      <c r="W23" s="115">
        <v>1</v>
      </c>
      <c r="X23" s="120">
        <v>6</v>
      </c>
      <c r="Y23" s="121" t="s">
        <v>145</v>
      </c>
    </row>
    <row r="24" spans="1:25" s="37" customFormat="1" ht="11.25" x14ac:dyDescent="0.15">
      <c r="A24" s="55">
        <v>7</v>
      </c>
      <c r="B24" s="42" t="s">
        <v>133</v>
      </c>
      <c r="C24" s="114">
        <f t="shared" si="2"/>
        <v>8</v>
      </c>
      <c r="D24" s="115">
        <v>5</v>
      </c>
      <c r="E24" s="115">
        <v>3</v>
      </c>
      <c r="F24" s="115">
        <v>0</v>
      </c>
      <c r="G24" s="115">
        <v>0</v>
      </c>
      <c r="H24" s="115">
        <v>0</v>
      </c>
      <c r="I24" s="115">
        <v>0</v>
      </c>
      <c r="J24" s="115">
        <v>0</v>
      </c>
      <c r="K24" s="115">
        <v>0</v>
      </c>
      <c r="L24" s="115">
        <v>0</v>
      </c>
      <c r="M24" s="115">
        <v>0</v>
      </c>
      <c r="N24" s="115">
        <v>0</v>
      </c>
      <c r="O24" s="115">
        <v>3</v>
      </c>
      <c r="P24" s="115">
        <v>0</v>
      </c>
      <c r="Q24" s="115">
        <v>0</v>
      </c>
      <c r="R24" s="115">
        <v>0</v>
      </c>
      <c r="S24" s="115">
        <v>0</v>
      </c>
      <c r="T24" s="115">
        <v>3</v>
      </c>
      <c r="U24" s="115">
        <v>0</v>
      </c>
      <c r="V24" s="115">
        <v>0</v>
      </c>
      <c r="W24" s="115">
        <v>3</v>
      </c>
      <c r="X24" s="120">
        <v>7</v>
      </c>
      <c r="Y24" s="121" t="s">
        <v>133</v>
      </c>
    </row>
    <row r="25" spans="1:25" s="37" customFormat="1" ht="11.25" x14ac:dyDescent="0.15">
      <c r="A25" s="55">
        <v>8</v>
      </c>
      <c r="B25" s="42" t="s">
        <v>62</v>
      </c>
      <c r="C25" s="114">
        <f t="shared" si="2"/>
        <v>20</v>
      </c>
      <c r="D25" s="115">
        <v>16</v>
      </c>
      <c r="E25" s="115">
        <v>4</v>
      </c>
      <c r="F25" s="115">
        <v>0</v>
      </c>
      <c r="G25" s="115">
        <v>0</v>
      </c>
      <c r="H25" s="115">
        <v>0</v>
      </c>
      <c r="I25" s="115">
        <v>0</v>
      </c>
      <c r="J25" s="115">
        <v>0</v>
      </c>
      <c r="K25" s="115">
        <v>0</v>
      </c>
      <c r="L25" s="115">
        <v>0</v>
      </c>
      <c r="M25" s="115">
        <v>0</v>
      </c>
      <c r="N25" s="115">
        <v>0</v>
      </c>
      <c r="O25" s="115">
        <v>4</v>
      </c>
      <c r="P25" s="115">
        <v>1</v>
      </c>
      <c r="Q25" s="115">
        <v>0</v>
      </c>
      <c r="R25" s="115">
        <v>0</v>
      </c>
      <c r="S25" s="115">
        <v>1</v>
      </c>
      <c r="T25" s="115">
        <v>2</v>
      </c>
      <c r="U25" s="115">
        <v>0</v>
      </c>
      <c r="V25" s="115">
        <v>0</v>
      </c>
      <c r="W25" s="115">
        <v>2</v>
      </c>
      <c r="X25" s="120">
        <v>8</v>
      </c>
      <c r="Y25" s="121" t="s">
        <v>62</v>
      </c>
    </row>
    <row r="26" spans="1:25" s="37" customFormat="1" ht="11.25" x14ac:dyDescent="0.15">
      <c r="A26" s="55">
        <v>9</v>
      </c>
      <c r="B26" s="42" t="s">
        <v>64</v>
      </c>
      <c r="C26" s="114">
        <f t="shared" si="2"/>
        <v>96</v>
      </c>
      <c r="D26" s="115">
        <v>76</v>
      </c>
      <c r="E26" s="115">
        <v>20</v>
      </c>
      <c r="F26" s="115">
        <v>20</v>
      </c>
      <c r="G26" s="115">
        <v>0</v>
      </c>
      <c r="H26" s="115">
        <v>0</v>
      </c>
      <c r="I26" s="115">
        <v>0</v>
      </c>
      <c r="J26" s="115">
        <v>1</v>
      </c>
      <c r="K26" s="115">
        <v>19</v>
      </c>
      <c r="L26" s="115">
        <v>0</v>
      </c>
      <c r="M26" s="115">
        <v>0</v>
      </c>
      <c r="N26" s="115">
        <v>16</v>
      </c>
      <c r="O26" s="115">
        <v>0</v>
      </c>
      <c r="P26" s="115">
        <v>0</v>
      </c>
      <c r="Q26" s="115">
        <v>0</v>
      </c>
      <c r="R26" s="115">
        <v>0</v>
      </c>
      <c r="S26" s="115">
        <v>0</v>
      </c>
      <c r="T26" s="115">
        <v>0</v>
      </c>
      <c r="U26" s="115">
        <v>0</v>
      </c>
      <c r="V26" s="115">
        <v>0</v>
      </c>
      <c r="W26" s="115">
        <v>0</v>
      </c>
      <c r="X26" s="120">
        <v>9</v>
      </c>
      <c r="Y26" s="121" t="s">
        <v>64</v>
      </c>
    </row>
    <row r="27" spans="1:25" s="37" customFormat="1" ht="11.25" x14ac:dyDescent="0.15">
      <c r="A27" s="55">
        <v>10</v>
      </c>
      <c r="B27" s="42" t="s">
        <v>143</v>
      </c>
      <c r="C27" s="114">
        <f t="shared" si="2"/>
        <v>10</v>
      </c>
      <c r="D27" s="115">
        <v>6</v>
      </c>
      <c r="E27" s="115">
        <v>4</v>
      </c>
      <c r="F27" s="115">
        <v>4</v>
      </c>
      <c r="G27" s="115">
        <v>0</v>
      </c>
      <c r="H27" s="115">
        <v>0</v>
      </c>
      <c r="I27" s="115">
        <v>2</v>
      </c>
      <c r="J27" s="115">
        <v>1</v>
      </c>
      <c r="K27" s="115">
        <v>2</v>
      </c>
      <c r="L27" s="115">
        <v>0</v>
      </c>
      <c r="M27" s="115">
        <v>0</v>
      </c>
      <c r="N27" s="115">
        <v>2</v>
      </c>
      <c r="O27" s="115">
        <v>0</v>
      </c>
      <c r="P27" s="115">
        <v>0</v>
      </c>
      <c r="Q27" s="115">
        <v>0</v>
      </c>
      <c r="R27" s="115">
        <v>0</v>
      </c>
      <c r="S27" s="115">
        <v>0</v>
      </c>
      <c r="T27" s="115">
        <v>0</v>
      </c>
      <c r="U27" s="115">
        <v>0</v>
      </c>
      <c r="V27" s="115">
        <v>0</v>
      </c>
      <c r="W27" s="115">
        <v>0</v>
      </c>
      <c r="X27" s="120">
        <v>10</v>
      </c>
      <c r="Y27" s="121" t="s">
        <v>143</v>
      </c>
    </row>
    <row r="28" spans="1:25" s="37" customFormat="1" ht="11.25" x14ac:dyDescent="0.15">
      <c r="A28" s="55">
        <v>11</v>
      </c>
      <c r="B28" s="42" t="s">
        <v>144</v>
      </c>
      <c r="C28" s="114">
        <f t="shared" si="2"/>
        <v>74</v>
      </c>
      <c r="D28" s="115">
        <v>40</v>
      </c>
      <c r="E28" s="115">
        <v>34</v>
      </c>
      <c r="F28" s="115">
        <v>14</v>
      </c>
      <c r="G28" s="115">
        <v>0</v>
      </c>
      <c r="H28" s="115">
        <v>0</v>
      </c>
      <c r="I28" s="115">
        <v>0</v>
      </c>
      <c r="J28" s="115">
        <v>4</v>
      </c>
      <c r="K28" s="115">
        <v>11</v>
      </c>
      <c r="L28" s="115">
        <v>0</v>
      </c>
      <c r="M28" s="115">
        <v>3</v>
      </c>
      <c r="N28" s="115">
        <v>1</v>
      </c>
      <c r="O28" s="115">
        <v>20</v>
      </c>
      <c r="P28" s="115">
        <v>1</v>
      </c>
      <c r="Q28" s="115">
        <v>0</v>
      </c>
      <c r="R28" s="115">
        <v>0</v>
      </c>
      <c r="S28" s="115">
        <v>12</v>
      </c>
      <c r="T28" s="115">
        <v>12</v>
      </c>
      <c r="U28" s="115">
        <v>0</v>
      </c>
      <c r="V28" s="115">
        <v>3</v>
      </c>
      <c r="W28" s="115">
        <v>4</v>
      </c>
      <c r="X28" s="120">
        <v>11</v>
      </c>
      <c r="Y28" s="121" t="s">
        <v>144</v>
      </c>
    </row>
    <row r="29" spans="1:25" s="37" customFormat="1" ht="11.25" x14ac:dyDescent="0.15">
      <c r="A29" s="55">
        <v>12</v>
      </c>
      <c r="B29" s="121" t="s">
        <v>162</v>
      </c>
      <c r="C29" s="114">
        <f t="shared" si="2"/>
        <v>15</v>
      </c>
      <c r="D29" s="115">
        <v>9</v>
      </c>
      <c r="E29" s="115">
        <v>6</v>
      </c>
      <c r="F29" s="115">
        <v>2</v>
      </c>
      <c r="G29" s="115">
        <v>0</v>
      </c>
      <c r="H29" s="115">
        <v>0</v>
      </c>
      <c r="I29" s="115">
        <v>0</v>
      </c>
      <c r="J29" s="115">
        <v>2</v>
      </c>
      <c r="K29" s="115">
        <v>0</v>
      </c>
      <c r="L29" s="115">
        <v>0</v>
      </c>
      <c r="M29" s="115">
        <v>0</v>
      </c>
      <c r="N29" s="115">
        <v>0</v>
      </c>
      <c r="O29" s="115">
        <v>4</v>
      </c>
      <c r="P29" s="115">
        <v>0</v>
      </c>
      <c r="Q29" s="115">
        <v>0</v>
      </c>
      <c r="R29" s="115">
        <v>0</v>
      </c>
      <c r="S29" s="115">
        <v>1</v>
      </c>
      <c r="T29" s="115">
        <v>3</v>
      </c>
      <c r="U29" s="115">
        <v>0</v>
      </c>
      <c r="V29" s="115">
        <v>0</v>
      </c>
      <c r="W29" s="115">
        <v>3</v>
      </c>
      <c r="X29" s="120">
        <v>12</v>
      </c>
      <c r="Y29" s="121" t="s">
        <v>162</v>
      </c>
    </row>
    <row r="30" spans="1:25" s="37" customFormat="1" ht="11.25" x14ac:dyDescent="0.15">
      <c r="A30" s="55">
        <v>13</v>
      </c>
      <c r="B30" s="121" t="s">
        <v>163</v>
      </c>
      <c r="C30" s="114">
        <f t="shared" si="2"/>
        <v>20</v>
      </c>
      <c r="D30" s="115">
        <v>8</v>
      </c>
      <c r="E30" s="115">
        <v>12</v>
      </c>
      <c r="F30" s="115">
        <v>1</v>
      </c>
      <c r="G30" s="115">
        <v>0</v>
      </c>
      <c r="H30" s="115">
        <v>0</v>
      </c>
      <c r="I30" s="115">
        <v>0</v>
      </c>
      <c r="J30" s="115">
        <v>0</v>
      </c>
      <c r="K30" s="115">
        <v>1</v>
      </c>
      <c r="L30" s="115">
        <v>0</v>
      </c>
      <c r="M30" s="115">
        <v>0</v>
      </c>
      <c r="N30" s="115">
        <v>1</v>
      </c>
      <c r="O30" s="115">
        <v>11</v>
      </c>
      <c r="P30" s="115">
        <v>0</v>
      </c>
      <c r="Q30" s="115">
        <v>1</v>
      </c>
      <c r="R30" s="115">
        <v>0</v>
      </c>
      <c r="S30" s="115">
        <v>3</v>
      </c>
      <c r="T30" s="115">
        <v>7</v>
      </c>
      <c r="U30" s="115">
        <v>0</v>
      </c>
      <c r="V30" s="115">
        <v>0</v>
      </c>
      <c r="W30" s="115">
        <v>7</v>
      </c>
      <c r="X30" s="120">
        <v>13</v>
      </c>
      <c r="Y30" s="121" t="s">
        <v>163</v>
      </c>
    </row>
    <row r="31" spans="1:25" s="37" customFormat="1" ht="11.25" x14ac:dyDescent="0.15">
      <c r="A31" s="55">
        <v>14</v>
      </c>
      <c r="B31" s="121" t="s">
        <v>164</v>
      </c>
      <c r="C31" s="114">
        <f t="shared" si="2"/>
        <v>8</v>
      </c>
      <c r="D31" s="115">
        <v>7</v>
      </c>
      <c r="E31" s="115">
        <v>1</v>
      </c>
      <c r="F31" s="115">
        <v>1</v>
      </c>
      <c r="G31" s="115">
        <v>0</v>
      </c>
      <c r="H31" s="115">
        <v>0</v>
      </c>
      <c r="I31" s="115">
        <v>0</v>
      </c>
      <c r="J31" s="115">
        <v>1</v>
      </c>
      <c r="K31" s="115">
        <v>1</v>
      </c>
      <c r="L31" s="115">
        <v>0</v>
      </c>
      <c r="M31" s="115">
        <v>0</v>
      </c>
      <c r="N31" s="115">
        <v>1</v>
      </c>
      <c r="O31" s="115">
        <v>0</v>
      </c>
      <c r="P31" s="115">
        <v>0</v>
      </c>
      <c r="Q31" s="115">
        <v>0</v>
      </c>
      <c r="R31" s="115">
        <v>0</v>
      </c>
      <c r="S31" s="115">
        <v>0</v>
      </c>
      <c r="T31" s="115">
        <v>0</v>
      </c>
      <c r="U31" s="115">
        <v>0</v>
      </c>
      <c r="V31" s="115">
        <v>0</v>
      </c>
      <c r="W31" s="115">
        <v>0</v>
      </c>
      <c r="X31" s="120">
        <v>14</v>
      </c>
      <c r="Y31" s="121" t="s">
        <v>164</v>
      </c>
    </row>
    <row r="32" spans="1:25" s="37" customFormat="1" ht="11.25" x14ac:dyDescent="0.15">
      <c r="A32" s="55">
        <v>15</v>
      </c>
      <c r="B32" s="121" t="s">
        <v>215</v>
      </c>
      <c r="C32" s="114">
        <f t="shared" si="2"/>
        <v>14</v>
      </c>
      <c r="D32" s="115">
        <v>6</v>
      </c>
      <c r="E32" s="115">
        <v>8</v>
      </c>
      <c r="F32" s="115">
        <v>6</v>
      </c>
      <c r="G32" s="115">
        <v>0</v>
      </c>
      <c r="H32" s="115">
        <v>0</v>
      </c>
      <c r="I32" s="115">
        <v>3</v>
      </c>
      <c r="J32" s="115">
        <v>1</v>
      </c>
      <c r="K32" s="115">
        <v>2</v>
      </c>
      <c r="L32" s="115">
        <v>0</v>
      </c>
      <c r="M32" s="115">
        <v>1</v>
      </c>
      <c r="N32" s="115">
        <v>2</v>
      </c>
      <c r="O32" s="115">
        <v>2</v>
      </c>
      <c r="P32" s="115">
        <v>0</v>
      </c>
      <c r="Q32" s="115">
        <v>0</v>
      </c>
      <c r="R32" s="115">
        <v>0</v>
      </c>
      <c r="S32" s="115">
        <v>1</v>
      </c>
      <c r="T32" s="115">
        <v>1</v>
      </c>
      <c r="U32" s="115">
        <v>0</v>
      </c>
      <c r="V32" s="115">
        <v>0</v>
      </c>
      <c r="W32" s="115">
        <v>1</v>
      </c>
      <c r="X32" s="120">
        <v>15</v>
      </c>
      <c r="Y32" s="121" t="s">
        <v>215</v>
      </c>
    </row>
    <row r="33" spans="1:25" s="37" customFormat="1" ht="11.25" x14ac:dyDescent="0.15">
      <c r="A33" s="55">
        <v>16</v>
      </c>
      <c r="B33" s="121" t="s">
        <v>216</v>
      </c>
      <c r="C33" s="114">
        <f>SUM(D33:E33)</f>
        <v>30</v>
      </c>
      <c r="D33" s="115">
        <v>15</v>
      </c>
      <c r="E33" s="115">
        <v>15</v>
      </c>
      <c r="F33" s="115">
        <v>4</v>
      </c>
      <c r="G33" s="115">
        <v>0</v>
      </c>
      <c r="H33" s="115">
        <v>0</v>
      </c>
      <c r="I33" s="115">
        <v>0</v>
      </c>
      <c r="J33" s="115">
        <v>2</v>
      </c>
      <c r="K33" s="115">
        <v>2</v>
      </c>
      <c r="L33" s="115">
        <v>0</v>
      </c>
      <c r="M33" s="115">
        <v>1</v>
      </c>
      <c r="N33" s="115">
        <v>2</v>
      </c>
      <c r="O33" s="115">
        <v>11</v>
      </c>
      <c r="P33" s="115">
        <v>0</v>
      </c>
      <c r="Q33" s="115">
        <v>0</v>
      </c>
      <c r="R33" s="115">
        <v>0</v>
      </c>
      <c r="S33" s="115">
        <v>4</v>
      </c>
      <c r="T33" s="115">
        <v>7</v>
      </c>
      <c r="U33" s="115">
        <v>0</v>
      </c>
      <c r="V33" s="115">
        <v>2</v>
      </c>
      <c r="W33" s="115">
        <v>5</v>
      </c>
      <c r="X33" s="120">
        <v>16</v>
      </c>
      <c r="Y33" s="121" t="s">
        <v>216</v>
      </c>
    </row>
    <row r="34" spans="1:25" s="37" customFormat="1" ht="11.25" x14ac:dyDescent="0.15">
      <c r="A34" s="55">
        <v>17</v>
      </c>
      <c r="B34" s="121" t="s">
        <v>217</v>
      </c>
      <c r="C34" s="114">
        <f t="shared" si="2"/>
        <v>49</v>
      </c>
      <c r="D34" s="115">
        <v>36</v>
      </c>
      <c r="E34" s="115">
        <v>13</v>
      </c>
      <c r="F34" s="115">
        <v>10</v>
      </c>
      <c r="G34" s="115">
        <v>0</v>
      </c>
      <c r="H34" s="115">
        <v>0</v>
      </c>
      <c r="I34" s="115">
        <v>3</v>
      </c>
      <c r="J34" s="115">
        <v>5</v>
      </c>
      <c r="K34" s="115">
        <v>3</v>
      </c>
      <c r="L34" s="115">
        <v>0</v>
      </c>
      <c r="M34" s="115">
        <v>2</v>
      </c>
      <c r="N34" s="115">
        <v>1</v>
      </c>
      <c r="O34" s="115">
        <v>3</v>
      </c>
      <c r="P34" s="115">
        <v>0</v>
      </c>
      <c r="Q34" s="115">
        <v>0</v>
      </c>
      <c r="R34" s="115">
        <v>0</v>
      </c>
      <c r="S34" s="115">
        <v>0</v>
      </c>
      <c r="T34" s="115">
        <v>3</v>
      </c>
      <c r="U34" s="115">
        <v>0</v>
      </c>
      <c r="V34" s="115">
        <v>0</v>
      </c>
      <c r="W34" s="115">
        <v>3</v>
      </c>
      <c r="X34" s="120">
        <v>17</v>
      </c>
      <c r="Y34" s="121" t="s">
        <v>217</v>
      </c>
    </row>
    <row r="35" spans="1:25" s="37" customFormat="1" ht="11.25" x14ac:dyDescent="0.15">
      <c r="A35" s="55">
        <v>18</v>
      </c>
      <c r="B35" s="121" t="s">
        <v>218</v>
      </c>
      <c r="C35" s="114">
        <f>SUM(D35:E35)</f>
        <v>56</v>
      </c>
      <c r="D35" s="115">
        <v>34</v>
      </c>
      <c r="E35" s="115">
        <v>22</v>
      </c>
      <c r="F35" s="115">
        <v>13</v>
      </c>
      <c r="G35" s="115">
        <v>0</v>
      </c>
      <c r="H35" s="115">
        <v>0</v>
      </c>
      <c r="I35" s="115">
        <v>4</v>
      </c>
      <c r="J35" s="115">
        <v>2</v>
      </c>
      <c r="K35" s="115">
        <v>7</v>
      </c>
      <c r="L35" s="115">
        <v>0</v>
      </c>
      <c r="M35" s="115">
        <v>3</v>
      </c>
      <c r="N35" s="115">
        <v>5</v>
      </c>
      <c r="O35" s="115">
        <v>9</v>
      </c>
      <c r="P35" s="115">
        <v>2</v>
      </c>
      <c r="Q35" s="115">
        <v>0</v>
      </c>
      <c r="R35" s="115">
        <v>2</v>
      </c>
      <c r="S35" s="115">
        <v>1</v>
      </c>
      <c r="T35" s="115">
        <v>4</v>
      </c>
      <c r="U35" s="115">
        <v>0</v>
      </c>
      <c r="V35" s="115">
        <v>3</v>
      </c>
      <c r="W35" s="115">
        <v>1</v>
      </c>
      <c r="X35" s="120">
        <v>18</v>
      </c>
      <c r="Y35" s="121" t="s">
        <v>218</v>
      </c>
    </row>
    <row r="36" spans="1:25" s="37" customFormat="1" ht="3.75" customHeight="1" thickBot="1" x14ac:dyDescent="0.2">
      <c r="A36" s="56"/>
      <c r="B36" s="122"/>
      <c r="C36" s="50"/>
      <c r="D36" s="51"/>
      <c r="E36" s="51"/>
      <c r="F36" s="51"/>
      <c r="G36" s="51"/>
      <c r="H36" s="51"/>
      <c r="I36" s="51"/>
      <c r="J36" s="51"/>
      <c r="K36" s="51"/>
      <c r="L36" s="51"/>
      <c r="M36" s="31"/>
      <c r="N36" s="31"/>
      <c r="O36" s="31"/>
      <c r="P36" s="31"/>
      <c r="Q36" s="31"/>
      <c r="R36" s="31"/>
      <c r="S36" s="31"/>
      <c r="T36" s="31"/>
      <c r="U36" s="31"/>
      <c r="V36" s="31"/>
      <c r="W36" s="31"/>
      <c r="X36" s="120"/>
      <c r="Y36" s="121"/>
    </row>
    <row r="37" spans="1:25" s="197" customFormat="1" ht="13.5" customHeight="1" x14ac:dyDescent="0.15">
      <c r="A37" s="281" t="s">
        <v>419</v>
      </c>
      <c r="B37" s="281"/>
      <c r="C37" s="281"/>
      <c r="D37" s="281"/>
      <c r="E37" s="281"/>
      <c r="F37" s="281"/>
      <c r="G37" s="281"/>
      <c r="H37" s="281"/>
      <c r="I37" s="281"/>
      <c r="J37" s="281"/>
      <c r="K37" s="281"/>
      <c r="L37" s="281"/>
      <c r="M37" s="266"/>
      <c r="N37" s="266"/>
      <c r="O37" s="266"/>
      <c r="P37" s="266"/>
      <c r="Q37" s="266"/>
      <c r="R37" s="266"/>
      <c r="S37" s="266"/>
      <c r="T37" s="266"/>
      <c r="U37" s="266"/>
      <c r="V37" s="266"/>
      <c r="W37" s="266"/>
      <c r="X37" s="266"/>
      <c r="Y37" s="266"/>
    </row>
  </sheetData>
  <mergeCells count="34">
    <mergeCell ref="K10:K14"/>
    <mergeCell ref="P10:S10"/>
    <mergeCell ref="V10:V14"/>
    <mergeCell ref="G10:J10"/>
    <mergeCell ref="A37:L37"/>
    <mergeCell ref="I11:I14"/>
    <mergeCell ref="S11:S14"/>
    <mergeCell ref="E9:E14"/>
    <mergeCell ref="D9:D14"/>
    <mergeCell ref="G11:G14"/>
    <mergeCell ref="N10:N14"/>
    <mergeCell ref="O10:O14"/>
    <mergeCell ref="J11:J14"/>
    <mergeCell ref="L10:L14"/>
    <mergeCell ref="M37:Y37"/>
    <mergeCell ref="P11:P14"/>
    <mergeCell ref="F10:F14"/>
    <mergeCell ref="R11:R14"/>
    <mergeCell ref="C9:C14"/>
    <mergeCell ref="Q11:Q14"/>
    <mergeCell ref="A1:L1"/>
    <mergeCell ref="M1:Y1"/>
    <mergeCell ref="W10:W14"/>
    <mergeCell ref="M10:M14"/>
    <mergeCell ref="T10:T14"/>
    <mergeCell ref="U10:U14"/>
    <mergeCell ref="A5:L5"/>
    <mergeCell ref="M5:Y5"/>
    <mergeCell ref="A8:D8"/>
    <mergeCell ref="A9:B14"/>
    <mergeCell ref="F9:L9"/>
    <mergeCell ref="O9:W9"/>
    <mergeCell ref="X9:Y14"/>
    <mergeCell ref="H11:H14"/>
  </mergeCells>
  <phoneticPr fontId="2"/>
  <pageMargins left="0.59055118110236227" right="0.39370078740157483" top="0.98425196850393704" bottom="0.98425196850393704" header="0.51181102362204722" footer="0.51181102362204722"/>
  <pageSetup paperSize="9" orientation="portrait" r:id="rId1"/>
  <headerFooter alignWithMargins="0"/>
  <colBreaks count="1" manualBreakCount="1">
    <brk id="12" max="1048575" man="1"/>
  </colBreaks>
  <ignoredErrors>
    <ignoredError sqref="C18:C35" formulaRange="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showGridLines="0" topLeftCell="A4" zoomScale="110" zoomScaleNormal="110" workbookViewId="0">
      <selection sqref="A1:M1"/>
    </sheetView>
  </sheetViews>
  <sheetFormatPr defaultRowHeight="10.5" x14ac:dyDescent="0.15"/>
  <cols>
    <col min="1" max="1" width="2.5" style="1" customWidth="1"/>
    <col min="2" max="2" width="9.375" style="1" customWidth="1"/>
    <col min="3" max="3" width="7.25" style="1" customWidth="1"/>
    <col min="4" max="12" width="7.125" style="1" customWidth="1"/>
    <col min="13" max="13" width="7.375" style="1" customWidth="1"/>
    <col min="14" max="16384" width="9" style="1"/>
  </cols>
  <sheetData>
    <row r="1" spans="1:14" s="2" customFormat="1" ht="18" customHeight="1" x14ac:dyDescent="0.15">
      <c r="A1" s="371" t="s">
        <v>211</v>
      </c>
      <c r="B1" s="371"/>
      <c r="C1" s="371"/>
      <c r="D1" s="371"/>
      <c r="E1" s="371"/>
      <c r="F1" s="371"/>
      <c r="G1" s="371"/>
      <c r="H1" s="371"/>
      <c r="I1" s="371"/>
      <c r="J1" s="371"/>
      <c r="K1" s="371"/>
      <c r="L1" s="371"/>
      <c r="M1" s="371"/>
      <c r="N1" s="27"/>
    </row>
    <row r="2" spans="1:14" s="2" customFormat="1" ht="15" customHeight="1" x14ac:dyDescent="0.15">
      <c r="A2" s="1"/>
      <c r="B2" s="27"/>
      <c r="C2" s="27"/>
      <c r="D2" s="27"/>
      <c r="E2" s="27"/>
      <c r="F2" s="27"/>
      <c r="G2" s="27"/>
      <c r="H2" s="26"/>
      <c r="I2" s="26"/>
      <c r="J2" s="26"/>
      <c r="K2" s="26"/>
      <c r="L2" s="26"/>
      <c r="M2" s="27"/>
      <c r="N2" s="27"/>
    </row>
    <row r="3" spans="1:14" s="2" customFormat="1" ht="15" customHeight="1" x14ac:dyDescent="0.15">
      <c r="A3" s="1"/>
      <c r="B3" s="27"/>
      <c r="C3" s="27"/>
      <c r="D3" s="27"/>
      <c r="E3" s="27"/>
      <c r="F3" s="27"/>
      <c r="G3" s="27"/>
      <c r="H3" s="26"/>
      <c r="I3" s="26"/>
      <c r="J3" s="26"/>
      <c r="K3" s="26"/>
      <c r="L3" s="26"/>
      <c r="M3" s="27"/>
      <c r="N3" s="27"/>
    </row>
    <row r="4" spans="1:14" ht="13.5" customHeight="1" x14ac:dyDescent="0.15">
      <c r="A4" s="321" t="s">
        <v>370</v>
      </c>
      <c r="B4" s="321"/>
      <c r="C4" s="321"/>
      <c r="D4" s="321"/>
      <c r="E4" s="321"/>
      <c r="F4" s="321"/>
      <c r="G4" s="321"/>
      <c r="H4" s="321"/>
      <c r="I4" s="321"/>
      <c r="J4" s="321"/>
      <c r="K4" s="321"/>
      <c r="L4" s="321"/>
      <c r="M4" s="321"/>
    </row>
    <row r="5" spans="1:14" ht="13.5" customHeight="1" thickBot="1" x14ac:dyDescent="0.2">
      <c r="C5" s="4"/>
      <c r="D5" s="4"/>
      <c r="E5" s="4"/>
      <c r="F5" s="4"/>
      <c r="G5" s="4"/>
      <c r="H5" s="4"/>
      <c r="I5" s="4"/>
      <c r="J5" s="4"/>
      <c r="K5" s="4"/>
      <c r="L5" s="4"/>
      <c r="M5" s="184" t="s">
        <v>394</v>
      </c>
    </row>
    <row r="6" spans="1:14" ht="30" customHeight="1" x14ac:dyDescent="0.15">
      <c r="A6" s="375" t="s">
        <v>83</v>
      </c>
      <c r="B6" s="333"/>
      <c r="C6" s="335" t="s">
        <v>1</v>
      </c>
      <c r="D6" s="409" t="s">
        <v>178</v>
      </c>
      <c r="E6" s="83" t="s">
        <v>180</v>
      </c>
      <c r="F6" s="78" t="s">
        <v>182</v>
      </c>
      <c r="G6" s="78" t="s">
        <v>183</v>
      </c>
      <c r="H6" s="78" t="s">
        <v>185</v>
      </c>
      <c r="I6" s="78" t="s">
        <v>187</v>
      </c>
      <c r="J6" s="78" t="s">
        <v>199</v>
      </c>
      <c r="K6" s="78" t="s">
        <v>190</v>
      </c>
      <c r="L6" s="78" t="s">
        <v>200</v>
      </c>
      <c r="M6" s="82" t="s">
        <v>201</v>
      </c>
    </row>
    <row r="7" spans="1:14" ht="30" customHeight="1" x14ac:dyDescent="0.15">
      <c r="A7" s="378"/>
      <c r="B7" s="379"/>
      <c r="C7" s="408"/>
      <c r="D7" s="410"/>
      <c r="E7" s="95" t="s">
        <v>181</v>
      </c>
      <c r="F7" s="79" t="s">
        <v>179</v>
      </c>
      <c r="G7" s="79" t="s">
        <v>184</v>
      </c>
      <c r="H7" s="79" t="s">
        <v>186</v>
      </c>
      <c r="I7" s="80" t="s">
        <v>188</v>
      </c>
      <c r="J7" s="80" t="s">
        <v>189</v>
      </c>
      <c r="K7" s="79" t="s">
        <v>191</v>
      </c>
      <c r="L7" s="79" t="s">
        <v>201</v>
      </c>
      <c r="M7" s="81" t="s">
        <v>192</v>
      </c>
    </row>
    <row r="8" spans="1:14" ht="13.5" customHeight="1" x14ac:dyDescent="0.15">
      <c r="A8" s="369" t="s">
        <v>203</v>
      </c>
      <c r="B8" s="370"/>
      <c r="C8" s="154">
        <v>1215</v>
      </c>
      <c r="D8" s="155">
        <v>96</v>
      </c>
      <c r="E8" s="155">
        <v>320</v>
      </c>
      <c r="F8" s="155">
        <v>235</v>
      </c>
      <c r="G8" s="155">
        <v>186</v>
      </c>
      <c r="H8" s="155">
        <v>116</v>
      </c>
      <c r="I8" s="155">
        <v>107</v>
      </c>
      <c r="J8" s="155">
        <v>107</v>
      </c>
      <c r="K8" s="155">
        <v>28</v>
      </c>
      <c r="L8" s="155">
        <v>5</v>
      </c>
      <c r="M8" s="155">
        <v>15</v>
      </c>
    </row>
    <row r="9" spans="1:14" ht="13.5" customHeight="1" x14ac:dyDescent="0.15">
      <c r="A9" s="15" t="s">
        <v>75</v>
      </c>
      <c r="B9" s="14" t="s">
        <v>265</v>
      </c>
      <c r="C9" s="156">
        <v>54</v>
      </c>
      <c r="D9" s="152">
        <v>4</v>
      </c>
      <c r="E9" s="152">
        <v>13</v>
      </c>
      <c r="F9" s="152">
        <v>12</v>
      </c>
      <c r="G9" s="152">
        <v>13</v>
      </c>
      <c r="H9" s="152">
        <v>5</v>
      </c>
      <c r="I9" s="152">
        <v>2</v>
      </c>
      <c r="J9" s="152">
        <v>3</v>
      </c>
      <c r="K9" s="152" t="s">
        <v>97</v>
      </c>
      <c r="L9" s="152">
        <v>1</v>
      </c>
      <c r="M9" s="152">
        <v>1</v>
      </c>
    </row>
    <row r="10" spans="1:14" ht="13.5" customHeight="1" x14ac:dyDescent="0.15">
      <c r="A10" s="15" t="s">
        <v>76</v>
      </c>
      <c r="B10" s="14" t="s">
        <v>266</v>
      </c>
      <c r="C10" s="156">
        <v>2</v>
      </c>
      <c r="D10" s="152" t="s">
        <v>235</v>
      </c>
      <c r="E10" s="152" t="s">
        <v>235</v>
      </c>
      <c r="F10" s="152" t="s">
        <v>235</v>
      </c>
      <c r="G10" s="152" t="s">
        <v>235</v>
      </c>
      <c r="H10" s="152" t="s">
        <v>235</v>
      </c>
      <c r="I10" s="152" t="s">
        <v>235</v>
      </c>
      <c r="J10" s="152" t="s">
        <v>235</v>
      </c>
      <c r="K10" s="152" t="s">
        <v>235</v>
      </c>
      <c r="L10" s="152" t="s">
        <v>235</v>
      </c>
      <c r="M10" s="152" t="s">
        <v>235</v>
      </c>
    </row>
    <row r="11" spans="1:14" ht="13.5" customHeight="1" x14ac:dyDescent="0.15">
      <c r="A11" s="15" t="s">
        <v>77</v>
      </c>
      <c r="B11" s="14" t="s">
        <v>267</v>
      </c>
      <c r="C11" s="156">
        <v>19</v>
      </c>
      <c r="D11" s="152">
        <v>1</v>
      </c>
      <c r="E11" s="152">
        <v>7</v>
      </c>
      <c r="F11" s="152">
        <v>6</v>
      </c>
      <c r="G11" s="152">
        <v>3</v>
      </c>
      <c r="H11" s="152" t="s">
        <v>97</v>
      </c>
      <c r="I11" s="152">
        <v>2</v>
      </c>
      <c r="J11" s="152" t="s">
        <v>97</v>
      </c>
      <c r="K11" s="152" t="s">
        <v>97</v>
      </c>
      <c r="L11" s="152" t="s">
        <v>97</v>
      </c>
      <c r="M11" s="152" t="s">
        <v>97</v>
      </c>
    </row>
    <row r="12" spans="1:14" ht="13.5" customHeight="1" x14ac:dyDescent="0.15">
      <c r="A12" s="15" t="s">
        <v>78</v>
      </c>
      <c r="B12" s="14" t="s">
        <v>268</v>
      </c>
      <c r="C12" s="156">
        <v>39</v>
      </c>
      <c r="D12" s="152">
        <v>2</v>
      </c>
      <c r="E12" s="152">
        <v>7</v>
      </c>
      <c r="F12" s="152">
        <v>14</v>
      </c>
      <c r="G12" s="152">
        <v>4</v>
      </c>
      <c r="H12" s="152">
        <v>5</v>
      </c>
      <c r="I12" s="152">
        <v>2</v>
      </c>
      <c r="J12" s="152">
        <v>3</v>
      </c>
      <c r="K12" s="152">
        <v>2</v>
      </c>
      <c r="L12" s="152" t="s">
        <v>97</v>
      </c>
      <c r="M12" s="152" t="s">
        <v>97</v>
      </c>
    </row>
    <row r="13" spans="1:14" ht="13.5" customHeight="1" x14ac:dyDescent="0.15">
      <c r="A13" s="15" t="s">
        <v>79</v>
      </c>
      <c r="B13" s="14" t="s">
        <v>269</v>
      </c>
      <c r="C13" s="156">
        <v>468</v>
      </c>
      <c r="D13" s="152">
        <v>12</v>
      </c>
      <c r="E13" s="152">
        <v>85</v>
      </c>
      <c r="F13" s="152">
        <v>90</v>
      </c>
      <c r="G13" s="152">
        <v>92</v>
      </c>
      <c r="H13" s="152">
        <v>51</v>
      </c>
      <c r="I13" s="152">
        <v>60</v>
      </c>
      <c r="J13" s="152">
        <v>58</v>
      </c>
      <c r="K13" s="152">
        <v>15</v>
      </c>
      <c r="L13" s="152">
        <v>2</v>
      </c>
      <c r="M13" s="152">
        <v>3</v>
      </c>
    </row>
    <row r="14" spans="1:14" ht="13.5" customHeight="1" x14ac:dyDescent="0.15">
      <c r="A14" s="15" t="s">
        <v>80</v>
      </c>
      <c r="B14" s="14" t="s">
        <v>270</v>
      </c>
      <c r="C14" s="156">
        <v>76</v>
      </c>
      <c r="D14" s="152">
        <v>9</v>
      </c>
      <c r="E14" s="152">
        <v>22</v>
      </c>
      <c r="F14" s="152">
        <v>15</v>
      </c>
      <c r="G14" s="152">
        <v>9</v>
      </c>
      <c r="H14" s="152">
        <v>8</v>
      </c>
      <c r="I14" s="152">
        <v>6</v>
      </c>
      <c r="J14" s="152">
        <v>6</v>
      </c>
      <c r="K14" s="152">
        <v>1</v>
      </c>
      <c r="L14" s="152" t="s">
        <v>97</v>
      </c>
      <c r="M14" s="152" t="s">
        <v>97</v>
      </c>
    </row>
    <row r="15" spans="1:14" ht="13.5" customHeight="1" x14ac:dyDescent="0.15">
      <c r="A15" s="15" t="s">
        <v>81</v>
      </c>
      <c r="B15" s="14" t="s">
        <v>271</v>
      </c>
      <c r="C15" s="156">
        <v>21</v>
      </c>
      <c r="D15" s="152">
        <v>2</v>
      </c>
      <c r="E15" s="152">
        <v>3</v>
      </c>
      <c r="F15" s="152">
        <v>6</v>
      </c>
      <c r="G15" s="152">
        <v>2</v>
      </c>
      <c r="H15" s="152">
        <v>4</v>
      </c>
      <c r="I15" s="152">
        <v>3</v>
      </c>
      <c r="J15" s="152">
        <v>1</v>
      </c>
      <c r="K15" s="152" t="s">
        <v>97</v>
      </c>
      <c r="L15" s="152" t="s">
        <v>97</v>
      </c>
      <c r="M15" s="152" t="s">
        <v>97</v>
      </c>
    </row>
    <row r="16" spans="1:14" ht="13.5" customHeight="1" x14ac:dyDescent="0.15">
      <c r="A16" s="15" t="s">
        <v>82</v>
      </c>
      <c r="B16" s="14" t="s">
        <v>272</v>
      </c>
      <c r="C16" s="156">
        <v>81</v>
      </c>
      <c r="D16" s="152">
        <v>23</v>
      </c>
      <c r="E16" s="152">
        <v>29</v>
      </c>
      <c r="F16" s="152">
        <v>15</v>
      </c>
      <c r="G16" s="152">
        <v>7</v>
      </c>
      <c r="H16" s="152">
        <v>4</v>
      </c>
      <c r="I16" s="152">
        <v>1</v>
      </c>
      <c r="J16" s="152">
        <v>1</v>
      </c>
      <c r="K16" s="152" t="s">
        <v>97</v>
      </c>
      <c r="L16" s="152">
        <v>1</v>
      </c>
      <c r="M16" s="152" t="s">
        <v>97</v>
      </c>
    </row>
    <row r="17" spans="1:13" ht="13.5" customHeight="1" x14ac:dyDescent="0.15">
      <c r="A17" s="15" t="s">
        <v>225</v>
      </c>
      <c r="B17" s="14" t="s">
        <v>273</v>
      </c>
      <c r="C17" s="156">
        <v>6</v>
      </c>
      <c r="D17" s="152">
        <v>4</v>
      </c>
      <c r="E17" s="152">
        <v>2</v>
      </c>
      <c r="F17" s="152" t="s">
        <v>97</v>
      </c>
      <c r="G17" s="152" t="s">
        <v>97</v>
      </c>
      <c r="H17" s="152" t="s">
        <v>97</v>
      </c>
      <c r="I17" s="152" t="s">
        <v>97</v>
      </c>
      <c r="J17" s="152" t="s">
        <v>97</v>
      </c>
      <c r="K17" s="152" t="s">
        <v>97</v>
      </c>
      <c r="L17" s="152" t="s">
        <v>97</v>
      </c>
      <c r="M17" s="152" t="s">
        <v>97</v>
      </c>
    </row>
    <row r="18" spans="1:13" ht="13.5" customHeight="1" x14ac:dyDescent="0.15">
      <c r="A18" s="15" t="s">
        <v>226</v>
      </c>
      <c r="B18" s="14" t="s">
        <v>274</v>
      </c>
      <c r="C18" s="156">
        <v>19</v>
      </c>
      <c r="D18" s="152">
        <v>4</v>
      </c>
      <c r="E18" s="152">
        <v>6</v>
      </c>
      <c r="F18" s="152">
        <v>2</v>
      </c>
      <c r="G18" s="152" t="s">
        <v>97</v>
      </c>
      <c r="H18" s="152" t="s">
        <v>97</v>
      </c>
      <c r="I18" s="152" t="s">
        <v>97</v>
      </c>
      <c r="J18" s="152" t="s">
        <v>97</v>
      </c>
      <c r="K18" s="152" t="s">
        <v>97</v>
      </c>
      <c r="L18" s="152" t="s">
        <v>97</v>
      </c>
      <c r="M18" s="152">
        <v>7</v>
      </c>
    </row>
    <row r="19" spans="1:13" ht="13.5" customHeight="1" x14ac:dyDescent="0.15">
      <c r="A19" s="15" t="s">
        <v>227</v>
      </c>
      <c r="B19" s="14" t="s">
        <v>275</v>
      </c>
      <c r="C19" s="156">
        <v>1</v>
      </c>
      <c r="D19" s="152" t="s">
        <v>235</v>
      </c>
      <c r="E19" s="152" t="s">
        <v>235</v>
      </c>
      <c r="F19" s="152" t="s">
        <v>235</v>
      </c>
      <c r="G19" s="152" t="s">
        <v>235</v>
      </c>
      <c r="H19" s="152" t="s">
        <v>235</v>
      </c>
      <c r="I19" s="152" t="s">
        <v>235</v>
      </c>
      <c r="J19" s="152" t="s">
        <v>235</v>
      </c>
      <c r="K19" s="152" t="s">
        <v>235</v>
      </c>
      <c r="L19" s="152" t="s">
        <v>235</v>
      </c>
      <c r="M19" s="152" t="s">
        <v>235</v>
      </c>
    </row>
    <row r="20" spans="1:13" ht="13.5" customHeight="1" x14ac:dyDescent="0.15">
      <c r="A20" s="15" t="s">
        <v>228</v>
      </c>
      <c r="B20" s="14" t="s">
        <v>276</v>
      </c>
      <c r="C20" s="156" t="s">
        <v>97</v>
      </c>
      <c r="D20" s="152" t="s">
        <v>97</v>
      </c>
      <c r="E20" s="152" t="s">
        <v>97</v>
      </c>
      <c r="F20" s="152" t="s">
        <v>97</v>
      </c>
      <c r="G20" s="152" t="s">
        <v>97</v>
      </c>
      <c r="H20" s="152" t="s">
        <v>97</v>
      </c>
      <c r="I20" s="152" t="s">
        <v>97</v>
      </c>
      <c r="J20" s="152" t="s">
        <v>97</v>
      </c>
      <c r="K20" s="152" t="s">
        <v>97</v>
      </c>
      <c r="L20" s="152" t="s">
        <v>97</v>
      </c>
      <c r="M20" s="152" t="s">
        <v>97</v>
      </c>
    </row>
    <row r="21" spans="1:13" ht="13.5" customHeight="1" x14ac:dyDescent="0.15">
      <c r="A21" s="15" t="s">
        <v>229</v>
      </c>
      <c r="B21" s="14" t="s">
        <v>277</v>
      </c>
      <c r="C21" s="156" t="s">
        <v>97</v>
      </c>
      <c r="D21" s="152" t="s">
        <v>97</v>
      </c>
      <c r="E21" s="152" t="s">
        <v>97</v>
      </c>
      <c r="F21" s="152" t="s">
        <v>97</v>
      </c>
      <c r="G21" s="152" t="s">
        <v>97</v>
      </c>
      <c r="H21" s="152" t="s">
        <v>97</v>
      </c>
      <c r="I21" s="152" t="s">
        <v>97</v>
      </c>
      <c r="J21" s="152" t="s">
        <v>97</v>
      </c>
      <c r="K21" s="152" t="s">
        <v>97</v>
      </c>
      <c r="L21" s="152" t="s">
        <v>97</v>
      </c>
      <c r="M21" s="152" t="s">
        <v>97</v>
      </c>
    </row>
    <row r="22" spans="1:13" ht="13.5" customHeight="1" x14ac:dyDescent="0.15">
      <c r="A22" s="15" t="s">
        <v>230</v>
      </c>
      <c r="B22" s="14" t="s">
        <v>278</v>
      </c>
      <c r="C22" s="156" t="s">
        <v>97</v>
      </c>
      <c r="D22" s="152" t="s">
        <v>97</v>
      </c>
      <c r="E22" s="152" t="s">
        <v>97</v>
      </c>
      <c r="F22" s="152" t="s">
        <v>97</v>
      </c>
      <c r="G22" s="152" t="s">
        <v>97</v>
      </c>
      <c r="H22" s="152" t="s">
        <v>97</v>
      </c>
      <c r="I22" s="152" t="s">
        <v>97</v>
      </c>
      <c r="J22" s="152" t="s">
        <v>97</v>
      </c>
      <c r="K22" s="152" t="s">
        <v>97</v>
      </c>
      <c r="L22" s="152" t="s">
        <v>97</v>
      </c>
      <c r="M22" s="152" t="s">
        <v>97</v>
      </c>
    </row>
    <row r="23" spans="1:13" ht="13.5" customHeight="1" x14ac:dyDescent="0.15">
      <c r="A23" s="15" t="s">
        <v>231</v>
      </c>
      <c r="B23" s="14" t="s">
        <v>279</v>
      </c>
      <c r="C23" s="156">
        <v>30</v>
      </c>
      <c r="D23" s="152">
        <v>2</v>
      </c>
      <c r="E23" s="152">
        <v>13</v>
      </c>
      <c r="F23" s="152">
        <v>10</v>
      </c>
      <c r="G23" s="152">
        <v>4</v>
      </c>
      <c r="H23" s="152" t="s">
        <v>97</v>
      </c>
      <c r="I23" s="152">
        <v>1</v>
      </c>
      <c r="J23" s="152" t="s">
        <v>97</v>
      </c>
      <c r="K23" s="152" t="s">
        <v>97</v>
      </c>
      <c r="L23" s="152" t="s">
        <v>97</v>
      </c>
      <c r="M23" s="152" t="s">
        <v>97</v>
      </c>
    </row>
    <row r="24" spans="1:13" ht="13.5" customHeight="1" x14ac:dyDescent="0.15">
      <c r="A24" s="15" t="s">
        <v>232</v>
      </c>
      <c r="B24" s="14" t="s">
        <v>280</v>
      </c>
      <c r="C24" s="156">
        <v>96</v>
      </c>
      <c r="D24" s="152" t="s">
        <v>235</v>
      </c>
      <c r="E24" s="152" t="s">
        <v>235</v>
      </c>
      <c r="F24" s="152" t="s">
        <v>235</v>
      </c>
      <c r="G24" s="152" t="s">
        <v>235</v>
      </c>
      <c r="H24" s="152" t="s">
        <v>235</v>
      </c>
      <c r="I24" s="152" t="s">
        <v>235</v>
      </c>
      <c r="J24" s="152" t="s">
        <v>235</v>
      </c>
      <c r="K24" s="152" t="s">
        <v>235</v>
      </c>
      <c r="L24" s="152" t="s">
        <v>235</v>
      </c>
      <c r="M24" s="152" t="s">
        <v>235</v>
      </c>
    </row>
    <row r="25" spans="1:13" ht="13.5" customHeight="1" x14ac:dyDescent="0.15">
      <c r="A25" s="15" t="s">
        <v>233</v>
      </c>
      <c r="B25" s="14" t="s">
        <v>281</v>
      </c>
      <c r="C25" s="156">
        <v>25</v>
      </c>
      <c r="D25" s="152">
        <v>4</v>
      </c>
      <c r="E25" s="152">
        <v>9</v>
      </c>
      <c r="F25" s="152">
        <v>4</v>
      </c>
      <c r="G25" s="152">
        <v>3</v>
      </c>
      <c r="H25" s="152">
        <v>2</v>
      </c>
      <c r="I25" s="152" t="s">
        <v>97</v>
      </c>
      <c r="J25" s="152">
        <v>2</v>
      </c>
      <c r="K25" s="152">
        <v>1</v>
      </c>
      <c r="L25" s="152" t="s">
        <v>97</v>
      </c>
      <c r="M25" s="152" t="s">
        <v>97</v>
      </c>
    </row>
    <row r="26" spans="1:13" ht="13.5" customHeight="1" thickBot="1" x14ac:dyDescent="0.2">
      <c r="A26" s="10" t="s">
        <v>234</v>
      </c>
      <c r="B26" s="28" t="s">
        <v>282</v>
      </c>
      <c r="C26" s="157">
        <v>278</v>
      </c>
      <c r="D26" s="153">
        <v>24</v>
      </c>
      <c r="E26" s="153">
        <v>93</v>
      </c>
      <c r="F26" s="153">
        <v>42</v>
      </c>
      <c r="G26" s="153">
        <v>34</v>
      </c>
      <c r="H26" s="153">
        <v>31</v>
      </c>
      <c r="I26" s="153">
        <v>20</v>
      </c>
      <c r="J26" s="153">
        <v>20</v>
      </c>
      <c r="K26" s="153">
        <v>9</v>
      </c>
      <c r="L26" s="153">
        <v>1</v>
      </c>
      <c r="M26" s="153">
        <v>4</v>
      </c>
    </row>
    <row r="27" spans="1:13" x14ac:dyDescent="0.15">
      <c r="A27" s="33" t="s">
        <v>426</v>
      </c>
    </row>
  </sheetData>
  <mergeCells count="6">
    <mergeCell ref="A8:B8"/>
    <mergeCell ref="A1:M1"/>
    <mergeCell ref="A6:B7"/>
    <mergeCell ref="C6:C7"/>
    <mergeCell ref="D6:D7"/>
    <mergeCell ref="A4:M4"/>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A9:A26"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
  <sheetViews>
    <sheetView showGridLines="0" zoomScale="110" zoomScaleNormal="110" workbookViewId="0">
      <selection sqref="A1:O1"/>
    </sheetView>
  </sheetViews>
  <sheetFormatPr defaultRowHeight="13.5" x14ac:dyDescent="0.15"/>
  <cols>
    <col min="1" max="1" width="2.5" style="60" customWidth="1"/>
    <col min="2" max="2" width="9.375" style="60" customWidth="1"/>
    <col min="3" max="4" width="6.25" style="60" customWidth="1"/>
    <col min="5" max="9" width="6" style="60" customWidth="1"/>
    <col min="10" max="10" width="6.25" style="60" customWidth="1"/>
    <col min="11" max="15" width="6" style="59" customWidth="1"/>
    <col min="16" max="16384" width="9" style="59"/>
  </cols>
  <sheetData>
    <row r="1" spans="1:15" ht="13.5" customHeight="1" x14ac:dyDescent="0.15">
      <c r="A1" s="411" t="s">
        <v>369</v>
      </c>
      <c r="B1" s="411"/>
      <c r="C1" s="411"/>
      <c r="D1" s="411"/>
      <c r="E1" s="411"/>
      <c r="F1" s="411"/>
      <c r="G1" s="411"/>
      <c r="H1" s="411"/>
      <c r="I1" s="411"/>
      <c r="J1" s="411"/>
      <c r="K1" s="411"/>
      <c r="L1" s="411"/>
      <c r="M1" s="411"/>
      <c r="N1" s="411"/>
      <c r="O1" s="411"/>
    </row>
    <row r="2" spans="1:15" ht="13.5" customHeight="1" thickBot="1" x14ac:dyDescent="0.2">
      <c r="A2" s="88"/>
      <c r="B2" s="88"/>
      <c r="C2" s="88"/>
      <c r="D2" s="61"/>
      <c r="E2" s="61"/>
      <c r="F2" s="61"/>
      <c r="G2" s="61"/>
      <c r="H2" s="88"/>
      <c r="I2" s="88"/>
      <c r="J2" s="143"/>
      <c r="K2" s="74"/>
      <c r="L2" s="74"/>
      <c r="M2" s="74"/>
      <c r="N2" s="23"/>
      <c r="O2" s="184" t="s">
        <v>396</v>
      </c>
    </row>
    <row r="3" spans="1:15" ht="15" customHeight="1" x14ac:dyDescent="0.15">
      <c r="A3" s="413" t="s">
        <v>83</v>
      </c>
      <c r="B3" s="343"/>
      <c r="C3" s="345" t="s">
        <v>107</v>
      </c>
      <c r="D3" s="338" t="s">
        <v>25</v>
      </c>
      <c r="E3" s="415"/>
      <c r="F3" s="415"/>
      <c r="G3" s="415"/>
      <c r="H3" s="415"/>
      <c r="I3" s="416"/>
      <c r="J3" s="417" t="s">
        <v>26</v>
      </c>
      <c r="K3" s="418"/>
      <c r="L3" s="418"/>
      <c r="M3" s="418"/>
      <c r="N3" s="418"/>
      <c r="O3" s="418"/>
    </row>
    <row r="4" spans="1:15" ht="22.5" customHeight="1" x14ac:dyDescent="0.15">
      <c r="A4" s="411"/>
      <c r="B4" s="360"/>
      <c r="C4" s="414"/>
      <c r="D4" s="419" t="s">
        <v>1</v>
      </c>
      <c r="E4" s="89" t="s">
        <v>197</v>
      </c>
      <c r="F4" s="89" t="s">
        <v>237</v>
      </c>
      <c r="G4" s="89" t="s">
        <v>182</v>
      </c>
      <c r="H4" s="89" t="s">
        <v>238</v>
      </c>
      <c r="I4" s="89" t="s">
        <v>196</v>
      </c>
      <c r="J4" s="419" t="s">
        <v>1</v>
      </c>
      <c r="K4" s="91" t="s">
        <v>197</v>
      </c>
      <c r="L4" s="91" t="s">
        <v>204</v>
      </c>
      <c r="M4" s="91" t="s">
        <v>205</v>
      </c>
      <c r="N4" s="91" t="s">
        <v>206</v>
      </c>
      <c r="O4" s="92" t="s">
        <v>196</v>
      </c>
    </row>
    <row r="5" spans="1:15" ht="22.5" customHeight="1" x14ac:dyDescent="0.15">
      <c r="A5" s="340"/>
      <c r="B5" s="342"/>
      <c r="C5" s="336"/>
      <c r="D5" s="336"/>
      <c r="E5" s="90" t="s">
        <v>198</v>
      </c>
      <c r="F5" s="90" t="s">
        <v>193</v>
      </c>
      <c r="G5" s="90" t="s">
        <v>194</v>
      </c>
      <c r="H5" s="90" t="s">
        <v>195</v>
      </c>
      <c r="I5" s="90" t="s">
        <v>192</v>
      </c>
      <c r="J5" s="336"/>
      <c r="K5" s="93" t="s">
        <v>198</v>
      </c>
      <c r="L5" s="93" t="s">
        <v>193</v>
      </c>
      <c r="M5" s="93" t="s">
        <v>194</v>
      </c>
      <c r="N5" s="93" t="s">
        <v>195</v>
      </c>
      <c r="O5" s="94" t="s">
        <v>192</v>
      </c>
    </row>
    <row r="6" spans="1:15" ht="13.5" customHeight="1" x14ac:dyDescent="0.15">
      <c r="A6" s="369" t="s">
        <v>203</v>
      </c>
      <c r="B6" s="412"/>
      <c r="C6" s="158">
        <v>1215</v>
      </c>
      <c r="D6" s="159">
        <v>1133</v>
      </c>
      <c r="E6" s="159">
        <v>10</v>
      </c>
      <c r="F6" s="159">
        <v>51</v>
      </c>
      <c r="G6" s="159">
        <v>219</v>
      </c>
      <c r="H6" s="159">
        <v>363</v>
      </c>
      <c r="I6" s="159">
        <v>490</v>
      </c>
      <c r="J6" s="159">
        <v>82</v>
      </c>
      <c r="K6" s="160" t="s">
        <v>97</v>
      </c>
      <c r="L6" s="159">
        <v>1</v>
      </c>
      <c r="M6" s="159">
        <v>11</v>
      </c>
      <c r="N6" s="159">
        <v>20</v>
      </c>
      <c r="O6" s="159">
        <v>50</v>
      </c>
    </row>
    <row r="7" spans="1:15" ht="13.5" customHeight="1" x14ac:dyDescent="0.15">
      <c r="A7" s="15" t="s">
        <v>291</v>
      </c>
      <c r="B7" s="14" t="s">
        <v>265</v>
      </c>
      <c r="C7" s="161">
        <v>54</v>
      </c>
      <c r="D7" s="160">
        <v>52</v>
      </c>
      <c r="E7" s="160" t="s">
        <v>97</v>
      </c>
      <c r="F7" s="160">
        <v>4</v>
      </c>
      <c r="G7" s="160">
        <v>5</v>
      </c>
      <c r="H7" s="160">
        <v>14</v>
      </c>
      <c r="I7" s="160">
        <v>29</v>
      </c>
      <c r="J7" s="160">
        <v>2</v>
      </c>
      <c r="K7" s="160" t="s">
        <v>97</v>
      </c>
      <c r="L7" s="160" t="s">
        <v>97</v>
      </c>
      <c r="M7" s="160" t="s">
        <v>97</v>
      </c>
      <c r="N7" s="160" t="s">
        <v>97</v>
      </c>
      <c r="O7" s="160">
        <v>2</v>
      </c>
    </row>
    <row r="8" spans="1:15" ht="13.5" customHeight="1" x14ac:dyDescent="0.15">
      <c r="A8" s="15" t="s">
        <v>292</v>
      </c>
      <c r="B8" s="14" t="s">
        <v>293</v>
      </c>
      <c r="C8" s="161" t="s">
        <v>235</v>
      </c>
      <c r="D8" s="160" t="s">
        <v>235</v>
      </c>
      <c r="E8" s="160" t="s">
        <v>235</v>
      </c>
      <c r="F8" s="160" t="s">
        <v>235</v>
      </c>
      <c r="G8" s="160" t="s">
        <v>235</v>
      </c>
      <c r="H8" s="160" t="s">
        <v>235</v>
      </c>
      <c r="I8" s="160" t="s">
        <v>235</v>
      </c>
      <c r="J8" s="160" t="s">
        <v>235</v>
      </c>
      <c r="K8" s="160" t="s">
        <v>235</v>
      </c>
      <c r="L8" s="160" t="s">
        <v>235</v>
      </c>
      <c r="M8" s="160" t="s">
        <v>235</v>
      </c>
      <c r="N8" s="160" t="s">
        <v>235</v>
      </c>
      <c r="O8" s="160" t="s">
        <v>235</v>
      </c>
    </row>
    <row r="9" spans="1:15" ht="13.5" customHeight="1" x14ac:dyDescent="0.15">
      <c r="A9" s="15" t="s">
        <v>294</v>
      </c>
      <c r="B9" s="14" t="s">
        <v>295</v>
      </c>
      <c r="C9" s="161">
        <v>19</v>
      </c>
      <c r="D9" s="160">
        <v>18</v>
      </c>
      <c r="E9" s="160" t="s">
        <v>97</v>
      </c>
      <c r="F9" s="160" t="s">
        <v>97</v>
      </c>
      <c r="G9" s="160">
        <v>2</v>
      </c>
      <c r="H9" s="160">
        <v>4</v>
      </c>
      <c r="I9" s="160">
        <v>12</v>
      </c>
      <c r="J9" s="160">
        <v>1</v>
      </c>
      <c r="K9" s="160" t="s">
        <v>97</v>
      </c>
      <c r="L9" s="160" t="s">
        <v>97</v>
      </c>
      <c r="M9" s="160" t="s">
        <v>97</v>
      </c>
      <c r="N9" s="160" t="s">
        <v>97</v>
      </c>
      <c r="O9" s="160">
        <v>1</v>
      </c>
    </row>
    <row r="10" spans="1:15" ht="13.5" customHeight="1" x14ac:dyDescent="0.15">
      <c r="A10" s="15" t="s">
        <v>296</v>
      </c>
      <c r="B10" s="14" t="s">
        <v>297</v>
      </c>
      <c r="C10" s="161">
        <v>39</v>
      </c>
      <c r="D10" s="160">
        <v>38</v>
      </c>
      <c r="E10" s="160">
        <v>1</v>
      </c>
      <c r="F10" s="160">
        <v>1</v>
      </c>
      <c r="G10" s="160">
        <v>11</v>
      </c>
      <c r="H10" s="160">
        <v>7</v>
      </c>
      <c r="I10" s="160">
        <v>18</v>
      </c>
      <c r="J10" s="160">
        <v>1</v>
      </c>
      <c r="K10" s="160" t="s">
        <v>97</v>
      </c>
      <c r="L10" s="160" t="s">
        <v>97</v>
      </c>
      <c r="M10" s="160" t="s">
        <v>97</v>
      </c>
      <c r="N10" s="160" t="s">
        <v>97</v>
      </c>
      <c r="O10" s="160">
        <v>1</v>
      </c>
    </row>
    <row r="11" spans="1:15" ht="13.5" customHeight="1" x14ac:dyDescent="0.15">
      <c r="A11" s="15" t="s">
        <v>298</v>
      </c>
      <c r="B11" s="14" t="s">
        <v>299</v>
      </c>
      <c r="C11" s="161">
        <v>468</v>
      </c>
      <c r="D11" s="160">
        <v>421</v>
      </c>
      <c r="E11" s="160">
        <v>4</v>
      </c>
      <c r="F11" s="160">
        <v>29</v>
      </c>
      <c r="G11" s="160">
        <v>94</v>
      </c>
      <c r="H11" s="160">
        <v>138</v>
      </c>
      <c r="I11" s="160">
        <v>156</v>
      </c>
      <c r="J11" s="160">
        <v>47</v>
      </c>
      <c r="K11" s="160" t="s">
        <v>97</v>
      </c>
      <c r="L11" s="160" t="s">
        <v>97</v>
      </c>
      <c r="M11" s="160">
        <v>4</v>
      </c>
      <c r="N11" s="160">
        <v>13</v>
      </c>
      <c r="O11" s="160">
        <v>30</v>
      </c>
    </row>
    <row r="12" spans="1:15" ht="13.5" customHeight="1" x14ac:dyDescent="0.15">
      <c r="A12" s="15" t="s">
        <v>300</v>
      </c>
      <c r="B12" s="14" t="s">
        <v>301</v>
      </c>
      <c r="C12" s="161">
        <v>76</v>
      </c>
      <c r="D12" s="160">
        <v>71</v>
      </c>
      <c r="E12" s="160">
        <v>1</v>
      </c>
      <c r="F12" s="160">
        <v>4</v>
      </c>
      <c r="G12" s="160">
        <v>5</v>
      </c>
      <c r="H12" s="160">
        <v>30</v>
      </c>
      <c r="I12" s="160">
        <v>31</v>
      </c>
      <c r="J12" s="160">
        <v>5</v>
      </c>
      <c r="K12" s="160" t="s">
        <v>97</v>
      </c>
      <c r="L12" s="160" t="s">
        <v>97</v>
      </c>
      <c r="M12" s="160" t="s">
        <v>97</v>
      </c>
      <c r="N12" s="160">
        <v>1</v>
      </c>
      <c r="O12" s="160">
        <v>4</v>
      </c>
    </row>
    <row r="13" spans="1:15" ht="13.5" customHeight="1" x14ac:dyDescent="0.15">
      <c r="A13" s="15" t="s">
        <v>302</v>
      </c>
      <c r="B13" s="14" t="s">
        <v>303</v>
      </c>
      <c r="C13" s="161">
        <v>21</v>
      </c>
      <c r="D13" s="160">
        <v>19</v>
      </c>
      <c r="E13" s="160" t="s">
        <v>97</v>
      </c>
      <c r="F13" s="160" t="s">
        <v>97</v>
      </c>
      <c r="G13" s="160">
        <v>3</v>
      </c>
      <c r="H13" s="160">
        <v>6</v>
      </c>
      <c r="I13" s="160">
        <v>10</v>
      </c>
      <c r="J13" s="160">
        <v>2</v>
      </c>
      <c r="K13" s="160" t="s">
        <v>97</v>
      </c>
      <c r="L13" s="160" t="s">
        <v>97</v>
      </c>
      <c r="M13" s="160" t="s">
        <v>97</v>
      </c>
      <c r="N13" s="160" t="s">
        <v>97</v>
      </c>
      <c r="O13" s="160">
        <v>2</v>
      </c>
    </row>
    <row r="14" spans="1:15" ht="13.5" customHeight="1" x14ac:dyDescent="0.15">
      <c r="A14" s="15" t="s">
        <v>304</v>
      </c>
      <c r="B14" s="14" t="s">
        <v>305</v>
      </c>
      <c r="C14" s="161">
        <v>81</v>
      </c>
      <c r="D14" s="160">
        <v>79</v>
      </c>
      <c r="E14" s="160" t="s">
        <v>97</v>
      </c>
      <c r="F14" s="160">
        <v>6</v>
      </c>
      <c r="G14" s="160">
        <v>18</v>
      </c>
      <c r="H14" s="160">
        <v>21</v>
      </c>
      <c r="I14" s="160">
        <v>34</v>
      </c>
      <c r="J14" s="160">
        <v>2</v>
      </c>
      <c r="K14" s="160" t="s">
        <v>97</v>
      </c>
      <c r="L14" s="160" t="s">
        <v>97</v>
      </c>
      <c r="M14" s="160">
        <v>2</v>
      </c>
      <c r="N14" s="160" t="s">
        <v>97</v>
      </c>
      <c r="O14" s="160" t="s">
        <v>97</v>
      </c>
    </row>
    <row r="15" spans="1:15" ht="13.5" customHeight="1" x14ac:dyDescent="0.15">
      <c r="A15" s="15" t="s">
        <v>225</v>
      </c>
      <c r="B15" s="14" t="s">
        <v>306</v>
      </c>
      <c r="C15" s="103">
        <v>6</v>
      </c>
      <c r="D15" s="160">
        <v>6</v>
      </c>
      <c r="E15" s="160" t="s">
        <v>97</v>
      </c>
      <c r="F15" s="160" t="s">
        <v>97</v>
      </c>
      <c r="G15" s="160" t="s">
        <v>97</v>
      </c>
      <c r="H15" s="160">
        <v>4</v>
      </c>
      <c r="I15" s="160">
        <v>2</v>
      </c>
      <c r="J15" s="160" t="s">
        <v>97</v>
      </c>
      <c r="K15" s="160" t="s">
        <v>97</v>
      </c>
      <c r="L15" s="160" t="s">
        <v>97</v>
      </c>
      <c r="M15" s="160" t="s">
        <v>97</v>
      </c>
      <c r="N15" s="160" t="s">
        <v>97</v>
      </c>
      <c r="O15" s="160" t="s">
        <v>97</v>
      </c>
    </row>
    <row r="16" spans="1:15" ht="13.5" customHeight="1" x14ac:dyDescent="0.15">
      <c r="A16" s="15" t="s">
        <v>226</v>
      </c>
      <c r="B16" s="14" t="s">
        <v>307</v>
      </c>
      <c r="C16" s="103">
        <v>19</v>
      </c>
      <c r="D16" s="160">
        <v>19</v>
      </c>
      <c r="E16" s="160" t="s">
        <v>97</v>
      </c>
      <c r="F16" s="160">
        <v>1</v>
      </c>
      <c r="G16" s="160">
        <v>8</v>
      </c>
      <c r="H16" s="160">
        <v>8</v>
      </c>
      <c r="I16" s="160">
        <v>2</v>
      </c>
      <c r="J16" s="160" t="s">
        <v>97</v>
      </c>
      <c r="K16" s="160" t="s">
        <v>97</v>
      </c>
      <c r="L16" s="160" t="s">
        <v>97</v>
      </c>
      <c r="M16" s="160" t="s">
        <v>97</v>
      </c>
      <c r="N16" s="160" t="s">
        <v>97</v>
      </c>
      <c r="O16" s="160" t="s">
        <v>97</v>
      </c>
    </row>
    <row r="17" spans="1:15" ht="13.5" customHeight="1" x14ac:dyDescent="0.15">
      <c r="A17" s="15" t="s">
        <v>227</v>
      </c>
      <c r="B17" s="14" t="s">
        <v>308</v>
      </c>
      <c r="C17" s="160" t="s">
        <v>235</v>
      </c>
      <c r="D17" s="160" t="s">
        <v>235</v>
      </c>
      <c r="E17" s="160" t="s">
        <v>235</v>
      </c>
      <c r="F17" s="160" t="s">
        <v>235</v>
      </c>
      <c r="G17" s="160" t="s">
        <v>235</v>
      </c>
      <c r="H17" s="160" t="s">
        <v>235</v>
      </c>
      <c r="I17" s="160" t="s">
        <v>235</v>
      </c>
      <c r="J17" s="160" t="s">
        <v>235</v>
      </c>
      <c r="K17" s="160" t="s">
        <v>235</v>
      </c>
      <c r="L17" s="160" t="s">
        <v>235</v>
      </c>
      <c r="M17" s="160" t="s">
        <v>235</v>
      </c>
      <c r="N17" s="160" t="s">
        <v>235</v>
      </c>
      <c r="O17" s="160" t="s">
        <v>235</v>
      </c>
    </row>
    <row r="18" spans="1:15" ht="13.5" customHeight="1" x14ac:dyDescent="0.15">
      <c r="A18" s="15" t="s">
        <v>228</v>
      </c>
      <c r="B18" s="14" t="s">
        <v>309</v>
      </c>
      <c r="C18" s="160" t="s">
        <v>97</v>
      </c>
      <c r="D18" s="160" t="s">
        <v>97</v>
      </c>
      <c r="E18" s="160" t="s">
        <v>97</v>
      </c>
      <c r="F18" s="160" t="s">
        <v>97</v>
      </c>
      <c r="G18" s="160" t="s">
        <v>97</v>
      </c>
      <c r="H18" s="160" t="s">
        <v>97</v>
      </c>
      <c r="I18" s="160" t="s">
        <v>97</v>
      </c>
      <c r="J18" s="160" t="s">
        <v>97</v>
      </c>
      <c r="K18" s="160" t="s">
        <v>97</v>
      </c>
      <c r="L18" s="160" t="s">
        <v>97</v>
      </c>
      <c r="M18" s="160" t="s">
        <v>97</v>
      </c>
      <c r="N18" s="160" t="s">
        <v>97</v>
      </c>
      <c r="O18" s="160" t="s">
        <v>97</v>
      </c>
    </row>
    <row r="19" spans="1:15" ht="13.5" customHeight="1" x14ac:dyDescent="0.15">
      <c r="A19" s="15" t="s">
        <v>229</v>
      </c>
      <c r="B19" s="14" t="s">
        <v>310</v>
      </c>
      <c r="C19" s="160" t="s">
        <v>97</v>
      </c>
      <c r="D19" s="160" t="s">
        <v>97</v>
      </c>
      <c r="E19" s="160" t="s">
        <v>97</v>
      </c>
      <c r="F19" s="160" t="s">
        <v>97</v>
      </c>
      <c r="G19" s="160" t="s">
        <v>97</v>
      </c>
      <c r="H19" s="160" t="s">
        <v>97</v>
      </c>
      <c r="I19" s="160" t="s">
        <v>97</v>
      </c>
      <c r="J19" s="160" t="s">
        <v>97</v>
      </c>
      <c r="K19" s="160" t="s">
        <v>97</v>
      </c>
      <c r="L19" s="160" t="s">
        <v>97</v>
      </c>
      <c r="M19" s="160" t="s">
        <v>97</v>
      </c>
      <c r="N19" s="160" t="s">
        <v>97</v>
      </c>
      <c r="O19" s="160" t="s">
        <v>97</v>
      </c>
    </row>
    <row r="20" spans="1:15" ht="13.5" customHeight="1" x14ac:dyDescent="0.15">
      <c r="A20" s="15" t="s">
        <v>230</v>
      </c>
      <c r="B20" s="14" t="s">
        <v>311</v>
      </c>
      <c r="C20" s="160" t="s">
        <v>97</v>
      </c>
      <c r="D20" s="160" t="s">
        <v>97</v>
      </c>
      <c r="E20" s="160" t="s">
        <v>97</v>
      </c>
      <c r="F20" s="160" t="s">
        <v>97</v>
      </c>
      <c r="G20" s="160" t="s">
        <v>97</v>
      </c>
      <c r="H20" s="160" t="s">
        <v>97</v>
      </c>
      <c r="I20" s="160" t="s">
        <v>97</v>
      </c>
      <c r="J20" s="160" t="s">
        <v>97</v>
      </c>
      <c r="K20" s="160" t="s">
        <v>97</v>
      </c>
      <c r="L20" s="160" t="s">
        <v>97</v>
      </c>
      <c r="M20" s="160" t="s">
        <v>97</v>
      </c>
      <c r="N20" s="160" t="s">
        <v>97</v>
      </c>
      <c r="O20" s="160" t="s">
        <v>97</v>
      </c>
    </row>
    <row r="21" spans="1:15" ht="13.5" customHeight="1" x14ac:dyDescent="0.15">
      <c r="A21" s="15" t="s">
        <v>231</v>
      </c>
      <c r="B21" s="14" t="s">
        <v>279</v>
      </c>
      <c r="C21" s="103">
        <v>30</v>
      </c>
      <c r="D21" s="160">
        <v>27</v>
      </c>
      <c r="E21" s="160" t="s">
        <v>97</v>
      </c>
      <c r="F21" s="160" t="s">
        <v>97</v>
      </c>
      <c r="G21" s="160">
        <v>1</v>
      </c>
      <c r="H21" s="160">
        <v>10</v>
      </c>
      <c r="I21" s="160">
        <v>16</v>
      </c>
      <c r="J21" s="160">
        <v>3</v>
      </c>
      <c r="K21" s="160" t="s">
        <v>97</v>
      </c>
      <c r="L21" s="160" t="s">
        <v>97</v>
      </c>
      <c r="M21" s="160" t="s">
        <v>97</v>
      </c>
      <c r="N21" s="160" t="s">
        <v>97</v>
      </c>
      <c r="O21" s="160">
        <v>3</v>
      </c>
    </row>
    <row r="22" spans="1:15" ht="13.5" customHeight="1" x14ac:dyDescent="0.15">
      <c r="A22" s="15" t="s">
        <v>232</v>
      </c>
      <c r="B22" s="14" t="s">
        <v>280</v>
      </c>
      <c r="C22" s="161" t="s">
        <v>235</v>
      </c>
      <c r="D22" s="160" t="s">
        <v>235</v>
      </c>
      <c r="E22" s="160" t="s">
        <v>235</v>
      </c>
      <c r="F22" s="160" t="s">
        <v>235</v>
      </c>
      <c r="G22" s="160" t="s">
        <v>235</v>
      </c>
      <c r="H22" s="160" t="s">
        <v>235</v>
      </c>
      <c r="I22" s="160" t="s">
        <v>235</v>
      </c>
      <c r="J22" s="160" t="s">
        <v>235</v>
      </c>
      <c r="K22" s="160" t="s">
        <v>235</v>
      </c>
      <c r="L22" s="160" t="s">
        <v>235</v>
      </c>
      <c r="M22" s="160" t="s">
        <v>235</v>
      </c>
      <c r="N22" s="160" t="s">
        <v>235</v>
      </c>
      <c r="O22" s="160" t="s">
        <v>235</v>
      </c>
    </row>
    <row r="23" spans="1:15" ht="13.5" customHeight="1" x14ac:dyDescent="0.15">
      <c r="A23" s="15" t="s">
        <v>233</v>
      </c>
      <c r="B23" s="14" t="s">
        <v>281</v>
      </c>
      <c r="C23" s="103">
        <v>25</v>
      </c>
      <c r="D23" s="160">
        <v>25</v>
      </c>
      <c r="E23" s="160">
        <v>1</v>
      </c>
      <c r="F23" s="160">
        <v>1</v>
      </c>
      <c r="G23" s="160">
        <v>4</v>
      </c>
      <c r="H23" s="160">
        <v>5</v>
      </c>
      <c r="I23" s="160">
        <v>14</v>
      </c>
      <c r="J23" s="169" t="s">
        <v>97</v>
      </c>
      <c r="K23" s="160" t="s">
        <v>97</v>
      </c>
      <c r="L23" s="160" t="s">
        <v>97</v>
      </c>
      <c r="M23" s="160" t="s">
        <v>97</v>
      </c>
      <c r="N23" s="160" t="s">
        <v>97</v>
      </c>
      <c r="O23" s="160" t="s">
        <v>97</v>
      </c>
    </row>
    <row r="24" spans="1:15" ht="13.5" customHeight="1" thickBot="1" x14ac:dyDescent="0.2">
      <c r="A24" s="10" t="s">
        <v>234</v>
      </c>
      <c r="B24" s="28" t="s">
        <v>282</v>
      </c>
      <c r="C24" s="162">
        <v>278</v>
      </c>
      <c r="D24" s="163">
        <v>267</v>
      </c>
      <c r="E24" s="163">
        <v>3</v>
      </c>
      <c r="F24" s="163">
        <v>5</v>
      </c>
      <c r="G24" s="163">
        <v>54</v>
      </c>
      <c r="H24" s="163">
        <v>83</v>
      </c>
      <c r="I24" s="163">
        <v>122</v>
      </c>
      <c r="J24" s="163">
        <v>11</v>
      </c>
      <c r="K24" s="163" t="s">
        <v>97</v>
      </c>
      <c r="L24" s="163">
        <v>1</v>
      </c>
      <c r="M24" s="163">
        <v>3</v>
      </c>
      <c r="N24" s="163">
        <v>3</v>
      </c>
      <c r="O24" s="163">
        <v>4</v>
      </c>
    </row>
    <row r="25" spans="1:15" x14ac:dyDescent="0.15">
      <c r="A25" s="33" t="s">
        <v>426</v>
      </c>
      <c r="B25" s="1"/>
      <c r="C25" s="1"/>
      <c r="D25" s="1"/>
      <c r="E25" s="1"/>
    </row>
  </sheetData>
  <mergeCells count="8">
    <mergeCell ref="A1:O1"/>
    <mergeCell ref="A6:B6"/>
    <mergeCell ref="A3:B5"/>
    <mergeCell ref="C3:C5"/>
    <mergeCell ref="D3:I3"/>
    <mergeCell ref="J3:O3"/>
    <mergeCell ref="D4:D5"/>
    <mergeCell ref="J4:J5"/>
  </mergeCells>
  <phoneticPr fontId="2"/>
  <pageMargins left="0.39370078740157483" right="0.39370078740157483" top="0.78740157480314965" bottom="0.78740157480314965" header="0.51181102362204722" footer="0.51181102362204722"/>
  <pageSetup paperSize="9" orientation="portrait" r:id="rId1"/>
  <headerFooter alignWithMargins="0"/>
  <ignoredErrors>
    <ignoredError sqref="A7:A24"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8"/>
  <sheetViews>
    <sheetView showGridLines="0" zoomScale="110" zoomScaleNormal="110" workbookViewId="0">
      <selection sqref="A1:O1"/>
    </sheetView>
  </sheetViews>
  <sheetFormatPr defaultRowHeight="10.5" x14ac:dyDescent="0.15"/>
  <cols>
    <col min="1" max="1" width="2.5" style="1" customWidth="1"/>
    <col min="2" max="2" width="7.5" style="1" customWidth="1"/>
    <col min="3" max="15" width="6.25" style="1" customWidth="1"/>
    <col min="16" max="16384" width="9" style="1"/>
  </cols>
  <sheetData>
    <row r="1" spans="1:15" s="59" customFormat="1" ht="18" customHeight="1" x14ac:dyDescent="0.15">
      <c r="A1" s="420" t="s">
        <v>67</v>
      </c>
      <c r="B1" s="420"/>
      <c r="C1" s="420"/>
      <c r="D1" s="420"/>
      <c r="E1" s="420"/>
      <c r="F1" s="420"/>
      <c r="G1" s="420"/>
      <c r="H1" s="420"/>
      <c r="I1" s="420"/>
      <c r="J1" s="420"/>
      <c r="K1" s="420"/>
      <c r="L1" s="420"/>
      <c r="M1" s="420"/>
      <c r="N1" s="420"/>
      <c r="O1" s="420"/>
    </row>
    <row r="2" spans="1:15" s="2" customFormat="1" ht="15" customHeight="1" x14ac:dyDescent="0.15">
      <c r="A2" s="1"/>
      <c r="B2" s="27"/>
      <c r="C2" s="27"/>
      <c r="D2" s="27"/>
      <c r="E2" s="27"/>
      <c r="F2" s="27"/>
      <c r="G2" s="27"/>
      <c r="H2" s="26"/>
      <c r="I2" s="26"/>
      <c r="J2" s="26"/>
      <c r="K2" s="26"/>
      <c r="L2" s="26"/>
      <c r="M2" s="26"/>
      <c r="N2" s="27"/>
    </row>
    <row r="3" spans="1:15" s="2" customFormat="1" ht="15" customHeight="1" x14ac:dyDescent="0.15">
      <c r="A3" s="1"/>
      <c r="B3" s="1"/>
      <c r="C3" s="1"/>
      <c r="D3" s="1"/>
      <c r="E3" s="1"/>
      <c r="F3" s="1"/>
      <c r="G3" s="1"/>
      <c r="H3" s="1"/>
      <c r="I3" s="1"/>
      <c r="J3" s="1"/>
      <c r="K3" s="1"/>
      <c r="L3" s="1"/>
      <c r="M3" s="1"/>
    </row>
    <row r="4" spans="1:15" ht="13.5" customHeight="1" x14ac:dyDescent="0.15">
      <c r="A4" s="321" t="s">
        <v>371</v>
      </c>
      <c r="B4" s="321"/>
      <c r="C4" s="321"/>
      <c r="D4" s="321"/>
      <c r="E4" s="321"/>
      <c r="F4" s="321"/>
      <c r="G4" s="321"/>
      <c r="H4" s="321"/>
      <c r="I4" s="321"/>
      <c r="J4" s="321"/>
      <c r="K4" s="321"/>
      <c r="L4" s="321"/>
      <c r="M4" s="321"/>
      <c r="N4" s="321"/>
      <c r="O4" s="321"/>
    </row>
    <row r="5" spans="1:15" ht="13.5" customHeight="1" thickBot="1" x14ac:dyDescent="0.2">
      <c r="C5" s="4"/>
      <c r="D5" s="4"/>
      <c r="E5" s="4"/>
      <c r="F5" s="4"/>
      <c r="G5" s="4"/>
      <c r="H5" s="4"/>
      <c r="I5" s="4"/>
      <c r="J5" s="4"/>
      <c r="K5" s="4"/>
      <c r="L5" s="4"/>
      <c r="M5" s="4"/>
      <c r="N5" s="187"/>
      <c r="O5" s="184" t="s">
        <v>397</v>
      </c>
    </row>
    <row r="6" spans="1:15" ht="15" customHeight="1" x14ac:dyDescent="0.15">
      <c r="A6" s="375" t="s">
        <v>83</v>
      </c>
      <c r="B6" s="333"/>
      <c r="C6" s="335" t="s">
        <v>87</v>
      </c>
      <c r="D6" s="409" t="s">
        <v>177</v>
      </c>
      <c r="E6" s="417" t="s">
        <v>406</v>
      </c>
      <c r="F6" s="331"/>
      <c r="G6" s="424"/>
      <c r="H6" s="424"/>
      <c r="I6" s="424"/>
      <c r="J6" s="425"/>
      <c r="K6" s="425"/>
      <c r="L6" s="425"/>
      <c r="M6" s="425"/>
      <c r="N6" s="425"/>
      <c r="O6" s="425"/>
    </row>
    <row r="7" spans="1:15" ht="15" customHeight="1" x14ac:dyDescent="0.15">
      <c r="A7" s="376"/>
      <c r="B7" s="377"/>
      <c r="C7" s="400"/>
      <c r="D7" s="423"/>
      <c r="E7" s="429" t="s">
        <v>176</v>
      </c>
      <c r="F7" s="426" t="s">
        <v>66</v>
      </c>
      <c r="G7" s="427"/>
      <c r="H7" s="427"/>
      <c r="I7" s="428"/>
      <c r="J7" s="426" t="s">
        <v>170</v>
      </c>
      <c r="K7" s="427"/>
      <c r="L7" s="427"/>
      <c r="M7" s="427"/>
      <c r="N7" s="428"/>
      <c r="O7" s="421" t="s">
        <v>171</v>
      </c>
    </row>
    <row r="8" spans="1:15" ht="30" customHeight="1" x14ac:dyDescent="0.15">
      <c r="A8" s="378"/>
      <c r="B8" s="379"/>
      <c r="C8" s="408"/>
      <c r="D8" s="410"/>
      <c r="E8" s="401"/>
      <c r="F8" s="7" t="s">
        <v>1</v>
      </c>
      <c r="G8" s="7" t="s">
        <v>88</v>
      </c>
      <c r="H8" s="6" t="s">
        <v>89</v>
      </c>
      <c r="I8" s="194" t="s">
        <v>90</v>
      </c>
      <c r="J8" s="19" t="s">
        <v>85</v>
      </c>
      <c r="K8" s="7" t="s">
        <v>86</v>
      </c>
      <c r="L8" s="25" t="s">
        <v>290</v>
      </c>
      <c r="M8" s="25" t="s">
        <v>289</v>
      </c>
      <c r="N8" s="195" t="s">
        <v>90</v>
      </c>
      <c r="O8" s="422"/>
    </row>
    <row r="9" spans="1:15" ht="13.5" customHeight="1" x14ac:dyDescent="0.15">
      <c r="A9" s="369" t="s">
        <v>203</v>
      </c>
      <c r="B9" s="370"/>
      <c r="C9" s="154">
        <v>112510</v>
      </c>
      <c r="D9" s="155">
        <v>27572</v>
      </c>
      <c r="E9" s="155">
        <v>84938</v>
      </c>
      <c r="F9" s="155">
        <v>14270</v>
      </c>
      <c r="G9" s="155">
        <v>11318</v>
      </c>
      <c r="H9" s="155">
        <v>2379</v>
      </c>
      <c r="I9" s="155">
        <v>573</v>
      </c>
      <c r="J9" s="155">
        <v>22680</v>
      </c>
      <c r="K9" s="155">
        <v>18865</v>
      </c>
      <c r="L9" s="155">
        <v>134</v>
      </c>
      <c r="M9" s="155">
        <v>907</v>
      </c>
      <c r="N9" s="155">
        <v>2774</v>
      </c>
      <c r="O9" s="155">
        <v>47988</v>
      </c>
    </row>
    <row r="10" spans="1:15" ht="13.5" customHeight="1" x14ac:dyDescent="0.15">
      <c r="A10" s="15" t="s">
        <v>75</v>
      </c>
      <c r="B10" s="14" t="s">
        <v>265</v>
      </c>
      <c r="C10" s="156">
        <v>7093</v>
      </c>
      <c r="D10" s="152">
        <v>4142</v>
      </c>
      <c r="E10" s="152">
        <v>2951</v>
      </c>
      <c r="F10" s="152">
        <v>352</v>
      </c>
      <c r="G10" s="152">
        <v>272</v>
      </c>
      <c r="H10" s="152">
        <v>70</v>
      </c>
      <c r="I10" s="152">
        <v>10</v>
      </c>
      <c r="J10" s="152">
        <v>1582</v>
      </c>
      <c r="K10" s="152">
        <v>1437</v>
      </c>
      <c r="L10" s="152" t="s">
        <v>97</v>
      </c>
      <c r="M10" s="152" t="s">
        <v>97</v>
      </c>
      <c r="N10" s="152">
        <v>145</v>
      </c>
      <c r="O10" s="152">
        <v>1017</v>
      </c>
    </row>
    <row r="11" spans="1:15" ht="13.5" customHeight="1" x14ac:dyDescent="0.15">
      <c r="A11" s="15" t="s">
        <v>76</v>
      </c>
      <c r="B11" s="14" t="s">
        <v>266</v>
      </c>
      <c r="C11" s="156" t="s">
        <v>235</v>
      </c>
      <c r="D11" s="152">
        <v>296</v>
      </c>
      <c r="E11" s="152" t="s">
        <v>235</v>
      </c>
      <c r="F11" s="152" t="s">
        <v>235</v>
      </c>
      <c r="G11" s="152" t="s">
        <v>235</v>
      </c>
      <c r="H11" s="152" t="s">
        <v>235</v>
      </c>
      <c r="I11" s="152" t="s">
        <v>235</v>
      </c>
      <c r="J11" s="152" t="s">
        <v>235</v>
      </c>
      <c r="K11" s="152" t="s">
        <v>235</v>
      </c>
      <c r="L11" s="152" t="s">
        <v>235</v>
      </c>
      <c r="M11" s="152" t="s">
        <v>235</v>
      </c>
      <c r="N11" s="152" t="s">
        <v>235</v>
      </c>
      <c r="O11" s="152" t="s">
        <v>235</v>
      </c>
    </row>
    <row r="12" spans="1:15" ht="13.5" customHeight="1" x14ac:dyDescent="0.15">
      <c r="A12" s="15" t="s">
        <v>77</v>
      </c>
      <c r="B12" s="14" t="s">
        <v>267</v>
      </c>
      <c r="C12" s="156">
        <v>2687</v>
      </c>
      <c r="D12" s="152">
        <v>1706</v>
      </c>
      <c r="E12" s="152">
        <v>981</v>
      </c>
      <c r="F12" s="152">
        <v>235</v>
      </c>
      <c r="G12" s="152">
        <v>212</v>
      </c>
      <c r="H12" s="152">
        <v>5</v>
      </c>
      <c r="I12" s="152">
        <v>18</v>
      </c>
      <c r="J12" s="152">
        <v>166</v>
      </c>
      <c r="K12" s="152">
        <v>129</v>
      </c>
      <c r="L12" s="152" t="s">
        <v>97</v>
      </c>
      <c r="M12" s="152" t="s">
        <v>97</v>
      </c>
      <c r="N12" s="152">
        <v>37</v>
      </c>
      <c r="O12" s="152">
        <v>580</v>
      </c>
    </row>
    <row r="13" spans="1:15" ht="13.5" customHeight="1" x14ac:dyDescent="0.15">
      <c r="A13" s="15" t="s">
        <v>78</v>
      </c>
      <c r="B13" s="14" t="s">
        <v>268</v>
      </c>
      <c r="C13" s="156">
        <v>3590</v>
      </c>
      <c r="D13" s="152">
        <v>880</v>
      </c>
      <c r="E13" s="152">
        <v>2710</v>
      </c>
      <c r="F13" s="152">
        <v>100</v>
      </c>
      <c r="G13" s="152">
        <v>90</v>
      </c>
      <c r="H13" s="152">
        <v>10</v>
      </c>
      <c r="I13" s="152" t="s">
        <v>97</v>
      </c>
      <c r="J13" s="152">
        <v>1006</v>
      </c>
      <c r="K13" s="152">
        <v>893</v>
      </c>
      <c r="L13" s="152" t="s">
        <v>97</v>
      </c>
      <c r="M13" s="152" t="s">
        <v>97</v>
      </c>
      <c r="N13" s="152">
        <v>113</v>
      </c>
      <c r="O13" s="152">
        <v>1604</v>
      </c>
    </row>
    <row r="14" spans="1:15" ht="13.5" customHeight="1" x14ac:dyDescent="0.15">
      <c r="A14" s="15" t="s">
        <v>79</v>
      </c>
      <c r="B14" s="14" t="s">
        <v>269</v>
      </c>
      <c r="C14" s="156">
        <v>35217</v>
      </c>
      <c r="D14" s="152">
        <v>1785</v>
      </c>
      <c r="E14" s="152">
        <v>33432</v>
      </c>
      <c r="F14" s="152">
        <v>910</v>
      </c>
      <c r="G14" s="152">
        <v>534</v>
      </c>
      <c r="H14" s="152">
        <v>341</v>
      </c>
      <c r="I14" s="152">
        <v>35</v>
      </c>
      <c r="J14" s="152">
        <v>6257</v>
      </c>
      <c r="K14" s="152">
        <v>5702</v>
      </c>
      <c r="L14" s="152" t="s">
        <v>97</v>
      </c>
      <c r="M14" s="152">
        <v>11</v>
      </c>
      <c r="N14" s="152">
        <v>544</v>
      </c>
      <c r="O14" s="152">
        <v>26265</v>
      </c>
    </row>
    <row r="15" spans="1:15" ht="13.5" customHeight="1" x14ac:dyDescent="0.15">
      <c r="A15" s="15" t="s">
        <v>80</v>
      </c>
      <c r="B15" s="14" t="s">
        <v>270</v>
      </c>
      <c r="C15" s="156">
        <v>6274</v>
      </c>
      <c r="D15" s="152">
        <v>1852</v>
      </c>
      <c r="E15" s="152">
        <v>4422</v>
      </c>
      <c r="F15" s="152">
        <v>1250</v>
      </c>
      <c r="G15" s="152">
        <v>673</v>
      </c>
      <c r="H15" s="152">
        <v>499</v>
      </c>
      <c r="I15" s="152">
        <v>78</v>
      </c>
      <c r="J15" s="152">
        <v>1598</v>
      </c>
      <c r="K15" s="152">
        <v>1451</v>
      </c>
      <c r="L15" s="152" t="s">
        <v>97</v>
      </c>
      <c r="M15" s="152" t="s">
        <v>97</v>
      </c>
      <c r="N15" s="152">
        <v>147</v>
      </c>
      <c r="O15" s="152">
        <v>1574</v>
      </c>
    </row>
    <row r="16" spans="1:15" ht="13.5" customHeight="1" x14ac:dyDescent="0.15">
      <c r="A16" s="15" t="s">
        <v>81</v>
      </c>
      <c r="B16" s="14" t="s">
        <v>271</v>
      </c>
      <c r="C16" s="156">
        <v>2320</v>
      </c>
      <c r="D16" s="152">
        <v>1592</v>
      </c>
      <c r="E16" s="152">
        <v>728</v>
      </c>
      <c r="F16" s="152">
        <v>134</v>
      </c>
      <c r="G16" s="152">
        <v>21</v>
      </c>
      <c r="H16" s="152">
        <v>103</v>
      </c>
      <c r="I16" s="152">
        <v>10</v>
      </c>
      <c r="J16" s="152">
        <v>426</v>
      </c>
      <c r="K16" s="152">
        <v>380</v>
      </c>
      <c r="L16" s="152" t="s">
        <v>97</v>
      </c>
      <c r="M16" s="152" t="s">
        <v>97</v>
      </c>
      <c r="N16" s="152">
        <v>46</v>
      </c>
      <c r="O16" s="152">
        <v>168</v>
      </c>
    </row>
    <row r="17" spans="1:15" ht="13.5" customHeight="1" x14ac:dyDescent="0.15">
      <c r="A17" s="15" t="s">
        <v>82</v>
      </c>
      <c r="B17" s="14" t="s">
        <v>272</v>
      </c>
      <c r="C17" s="156">
        <v>7488</v>
      </c>
      <c r="D17" s="152">
        <v>2313</v>
      </c>
      <c r="E17" s="152">
        <v>5175</v>
      </c>
      <c r="F17" s="152">
        <v>1629</v>
      </c>
      <c r="G17" s="152">
        <v>1231</v>
      </c>
      <c r="H17" s="152">
        <v>279</v>
      </c>
      <c r="I17" s="152">
        <v>119</v>
      </c>
      <c r="J17" s="152">
        <v>1999</v>
      </c>
      <c r="K17" s="152">
        <v>1607</v>
      </c>
      <c r="L17" s="152" t="s">
        <v>97</v>
      </c>
      <c r="M17" s="152" t="s">
        <v>97</v>
      </c>
      <c r="N17" s="152">
        <v>392</v>
      </c>
      <c r="O17" s="152">
        <v>1547</v>
      </c>
    </row>
    <row r="18" spans="1:15" ht="13.5" customHeight="1" x14ac:dyDescent="0.15">
      <c r="A18" s="15" t="s">
        <v>225</v>
      </c>
      <c r="B18" s="14" t="s">
        <v>273</v>
      </c>
      <c r="C18" s="164">
        <v>1457</v>
      </c>
      <c r="D18" s="152">
        <v>1205</v>
      </c>
      <c r="E18" s="152">
        <v>252</v>
      </c>
      <c r="F18" s="152">
        <v>87</v>
      </c>
      <c r="G18" s="152">
        <v>87</v>
      </c>
      <c r="H18" s="152" t="s">
        <v>97</v>
      </c>
      <c r="I18" s="152" t="s">
        <v>97</v>
      </c>
      <c r="J18" s="152">
        <v>143</v>
      </c>
      <c r="K18" s="152">
        <v>127</v>
      </c>
      <c r="L18" s="152" t="s">
        <v>97</v>
      </c>
      <c r="M18" s="152" t="s">
        <v>97</v>
      </c>
      <c r="N18" s="152">
        <v>16</v>
      </c>
      <c r="O18" s="152">
        <v>22</v>
      </c>
    </row>
    <row r="19" spans="1:15" ht="13.5" customHeight="1" x14ac:dyDescent="0.15">
      <c r="A19" s="15" t="s">
        <v>226</v>
      </c>
      <c r="B19" s="14" t="s">
        <v>274</v>
      </c>
      <c r="C19" s="164">
        <v>2558</v>
      </c>
      <c r="D19" s="152">
        <v>1211</v>
      </c>
      <c r="E19" s="152">
        <v>1347</v>
      </c>
      <c r="F19" s="152">
        <v>306</v>
      </c>
      <c r="G19" s="152">
        <v>281</v>
      </c>
      <c r="H19" s="152" t="s">
        <v>97</v>
      </c>
      <c r="I19" s="152">
        <v>25</v>
      </c>
      <c r="J19" s="152">
        <v>1012</v>
      </c>
      <c r="K19" s="152">
        <v>159</v>
      </c>
      <c r="L19" s="152" t="s">
        <v>97</v>
      </c>
      <c r="M19" s="152">
        <v>570</v>
      </c>
      <c r="N19" s="152">
        <v>283</v>
      </c>
      <c r="O19" s="152">
        <v>29</v>
      </c>
    </row>
    <row r="20" spans="1:15" ht="13.5" customHeight="1" x14ac:dyDescent="0.15">
      <c r="A20" s="15" t="s">
        <v>227</v>
      </c>
      <c r="B20" s="14" t="s">
        <v>275</v>
      </c>
      <c r="C20" s="152" t="s">
        <v>235</v>
      </c>
      <c r="D20" s="152" t="s">
        <v>97</v>
      </c>
      <c r="E20" s="152" t="s">
        <v>235</v>
      </c>
      <c r="F20" s="152" t="s">
        <v>235</v>
      </c>
      <c r="G20" s="152" t="s">
        <v>235</v>
      </c>
      <c r="H20" s="152" t="s">
        <v>235</v>
      </c>
      <c r="I20" s="152" t="s">
        <v>235</v>
      </c>
      <c r="J20" s="152" t="s">
        <v>235</v>
      </c>
      <c r="K20" s="152" t="s">
        <v>235</v>
      </c>
      <c r="L20" s="152" t="s">
        <v>235</v>
      </c>
      <c r="M20" s="152" t="s">
        <v>235</v>
      </c>
      <c r="N20" s="152" t="s">
        <v>235</v>
      </c>
      <c r="O20" s="152" t="s">
        <v>235</v>
      </c>
    </row>
    <row r="21" spans="1:15" ht="13.5" customHeight="1" x14ac:dyDescent="0.15">
      <c r="A21" s="15" t="s">
        <v>228</v>
      </c>
      <c r="B21" s="14" t="s">
        <v>276</v>
      </c>
      <c r="C21" s="164">
        <v>45</v>
      </c>
      <c r="D21" s="152">
        <v>45</v>
      </c>
      <c r="E21" s="152" t="s">
        <v>97</v>
      </c>
      <c r="F21" s="152" t="s">
        <v>97</v>
      </c>
      <c r="G21" s="152" t="s">
        <v>97</v>
      </c>
      <c r="H21" s="152" t="s">
        <v>97</v>
      </c>
      <c r="I21" s="152" t="s">
        <v>97</v>
      </c>
      <c r="J21" s="152" t="s">
        <v>97</v>
      </c>
      <c r="K21" s="152" t="s">
        <v>97</v>
      </c>
      <c r="L21" s="152" t="s">
        <v>97</v>
      </c>
      <c r="M21" s="152" t="s">
        <v>97</v>
      </c>
      <c r="N21" s="152" t="s">
        <v>97</v>
      </c>
      <c r="O21" s="152" t="s">
        <v>97</v>
      </c>
    </row>
    <row r="22" spans="1:15" ht="13.5" customHeight="1" x14ac:dyDescent="0.15">
      <c r="A22" s="15" t="s">
        <v>229</v>
      </c>
      <c r="B22" s="14" t="s">
        <v>277</v>
      </c>
      <c r="C22" s="152">
        <v>187</v>
      </c>
      <c r="D22" s="152">
        <v>187</v>
      </c>
      <c r="E22" s="152" t="s">
        <v>97</v>
      </c>
      <c r="F22" s="152" t="s">
        <v>97</v>
      </c>
      <c r="G22" s="152" t="s">
        <v>97</v>
      </c>
      <c r="H22" s="152" t="s">
        <v>97</v>
      </c>
      <c r="I22" s="152" t="s">
        <v>97</v>
      </c>
      <c r="J22" s="152" t="s">
        <v>97</v>
      </c>
      <c r="K22" s="152" t="s">
        <v>97</v>
      </c>
      <c r="L22" s="152" t="s">
        <v>97</v>
      </c>
      <c r="M22" s="152" t="s">
        <v>97</v>
      </c>
      <c r="N22" s="152" t="s">
        <v>97</v>
      </c>
      <c r="O22" s="152" t="s">
        <v>97</v>
      </c>
    </row>
    <row r="23" spans="1:15" ht="13.5" customHeight="1" x14ac:dyDescent="0.15">
      <c r="A23" s="15" t="s">
        <v>230</v>
      </c>
      <c r="B23" s="14" t="s">
        <v>278</v>
      </c>
      <c r="C23" s="156" t="s">
        <v>97</v>
      </c>
      <c r="D23" s="152" t="s">
        <v>97</v>
      </c>
      <c r="E23" s="152" t="s">
        <v>97</v>
      </c>
      <c r="F23" s="152" t="s">
        <v>97</v>
      </c>
      <c r="G23" s="152" t="s">
        <v>97</v>
      </c>
      <c r="H23" s="152" t="s">
        <v>97</v>
      </c>
      <c r="I23" s="152" t="s">
        <v>97</v>
      </c>
      <c r="J23" s="152" t="s">
        <v>97</v>
      </c>
      <c r="K23" s="152" t="s">
        <v>97</v>
      </c>
      <c r="L23" s="152" t="s">
        <v>97</v>
      </c>
      <c r="M23" s="152" t="s">
        <v>97</v>
      </c>
      <c r="N23" s="152" t="s">
        <v>97</v>
      </c>
      <c r="O23" s="152" t="s">
        <v>97</v>
      </c>
    </row>
    <row r="24" spans="1:15" ht="13.5" customHeight="1" x14ac:dyDescent="0.15">
      <c r="A24" s="15" t="s">
        <v>231</v>
      </c>
      <c r="B24" s="14" t="s">
        <v>279</v>
      </c>
      <c r="C24" s="164">
        <v>3125</v>
      </c>
      <c r="D24" s="152">
        <v>1647</v>
      </c>
      <c r="E24" s="152">
        <v>1478</v>
      </c>
      <c r="F24" s="152">
        <v>186</v>
      </c>
      <c r="G24" s="152">
        <v>159</v>
      </c>
      <c r="H24" s="152">
        <v>27</v>
      </c>
      <c r="I24" s="152" t="s">
        <v>97</v>
      </c>
      <c r="J24" s="152">
        <v>702</v>
      </c>
      <c r="K24" s="152">
        <v>628</v>
      </c>
      <c r="L24" s="152" t="s">
        <v>97</v>
      </c>
      <c r="M24" s="152" t="s">
        <v>97</v>
      </c>
      <c r="N24" s="152">
        <v>74</v>
      </c>
      <c r="O24" s="152">
        <v>590</v>
      </c>
    </row>
    <row r="25" spans="1:15" ht="13.5" customHeight="1" x14ac:dyDescent="0.15">
      <c r="A25" s="15" t="s">
        <v>232</v>
      </c>
      <c r="B25" s="14" t="s">
        <v>280</v>
      </c>
      <c r="C25" s="156" t="s">
        <v>235</v>
      </c>
      <c r="D25" s="152">
        <v>2490</v>
      </c>
      <c r="E25" s="152" t="s">
        <v>235</v>
      </c>
      <c r="F25" s="152" t="s">
        <v>235</v>
      </c>
      <c r="G25" s="152" t="s">
        <v>235</v>
      </c>
      <c r="H25" s="152" t="s">
        <v>235</v>
      </c>
      <c r="I25" s="152" t="s">
        <v>235</v>
      </c>
      <c r="J25" s="152" t="s">
        <v>235</v>
      </c>
      <c r="K25" s="152" t="s">
        <v>235</v>
      </c>
      <c r="L25" s="152" t="s">
        <v>235</v>
      </c>
      <c r="M25" s="152" t="s">
        <v>235</v>
      </c>
      <c r="N25" s="152" t="s">
        <v>235</v>
      </c>
      <c r="O25" s="152" t="s">
        <v>235</v>
      </c>
    </row>
    <row r="26" spans="1:15" ht="13.5" customHeight="1" x14ac:dyDescent="0.15">
      <c r="A26" s="15" t="s">
        <v>233</v>
      </c>
      <c r="B26" s="14" t="s">
        <v>281</v>
      </c>
      <c r="C26" s="164">
        <v>3997</v>
      </c>
      <c r="D26" s="152">
        <v>2317</v>
      </c>
      <c r="E26" s="152">
        <v>1680</v>
      </c>
      <c r="F26" s="152">
        <v>684</v>
      </c>
      <c r="G26" s="152">
        <v>615</v>
      </c>
      <c r="H26" s="152">
        <v>69</v>
      </c>
      <c r="I26" s="152" t="s">
        <v>97</v>
      </c>
      <c r="J26" s="152">
        <v>878</v>
      </c>
      <c r="K26" s="152">
        <v>462</v>
      </c>
      <c r="L26" s="152">
        <v>100</v>
      </c>
      <c r="M26" s="152">
        <v>296</v>
      </c>
      <c r="N26" s="152">
        <v>20</v>
      </c>
      <c r="O26" s="152">
        <v>118</v>
      </c>
    </row>
    <row r="27" spans="1:15" ht="13.5" customHeight="1" thickBot="1" x14ac:dyDescent="0.2">
      <c r="A27" s="10" t="s">
        <v>234</v>
      </c>
      <c r="B27" s="28" t="s">
        <v>282</v>
      </c>
      <c r="C27" s="165">
        <v>27933</v>
      </c>
      <c r="D27" s="153">
        <v>3904</v>
      </c>
      <c r="E27" s="153">
        <v>24029</v>
      </c>
      <c r="F27" s="153">
        <v>8397</v>
      </c>
      <c r="G27" s="153">
        <v>7143</v>
      </c>
      <c r="H27" s="153">
        <v>976</v>
      </c>
      <c r="I27" s="153">
        <v>278</v>
      </c>
      <c r="J27" s="153">
        <v>5571</v>
      </c>
      <c r="K27" s="153">
        <v>4746</v>
      </c>
      <c r="L27" s="153">
        <v>34</v>
      </c>
      <c r="M27" s="153">
        <v>30</v>
      </c>
      <c r="N27" s="153">
        <v>761</v>
      </c>
      <c r="O27" s="153">
        <v>10061</v>
      </c>
    </row>
    <row r="28" spans="1:15" x14ac:dyDescent="0.15">
      <c r="A28" s="33" t="s">
        <v>426</v>
      </c>
    </row>
  </sheetData>
  <mergeCells count="11">
    <mergeCell ref="A1:O1"/>
    <mergeCell ref="A4:O4"/>
    <mergeCell ref="A9:B9"/>
    <mergeCell ref="O7:O8"/>
    <mergeCell ref="A6:B8"/>
    <mergeCell ref="C6:C8"/>
    <mergeCell ref="D6:D8"/>
    <mergeCell ref="E6:O6"/>
    <mergeCell ref="J7:N7"/>
    <mergeCell ref="E7:E8"/>
    <mergeCell ref="F7:I7"/>
  </mergeCells>
  <phoneticPr fontId="2"/>
  <pageMargins left="0.39370078740157483" right="0.39370078740157483" top="0.78740157480314965" bottom="0.78740157480314965" header="0.51181102362204722" footer="0.51181102362204722"/>
  <pageSetup paperSize="9" orientation="portrait" r:id="rId1"/>
  <headerFooter alignWithMargins="0"/>
  <ignoredErrors>
    <ignoredError sqref="A10:B27"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showGridLines="0" zoomScale="115" zoomScaleNormal="115" workbookViewId="0">
      <selection sqref="A1:M1"/>
    </sheetView>
  </sheetViews>
  <sheetFormatPr defaultRowHeight="13.5" x14ac:dyDescent="0.15"/>
  <cols>
    <col min="1" max="1" width="2.5" style="1" customWidth="1"/>
    <col min="2" max="2" width="8.75" style="1" customWidth="1"/>
    <col min="3" max="11" width="7.25" style="1" customWidth="1"/>
    <col min="12" max="12" width="7.25" style="182" customWidth="1"/>
    <col min="13" max="13" width="7.25" style="1" customWidth="1"/>
    <col min="14" max="16384" width="9" style="2"/>
  </cols>
  <sheetData>
    <row r="1" spans="1:13" ht="13.5" customHeight="1" x14ac:dyDescent="0.15">
      <c r="A1" s="321" t="s">
        <v>374</v>
      </c>
      <c r="B1" s="321"/>
      <c r="C1" s="321"/>
      <c r="D1" s="321"/>
      <c r="E1" s="321"/>
      <c r="F1" s="321"/>
      <c r="G1" s="321"/>
      <c r="H1" s="321"/>
      <c r="I1" s="321"/>
      <c r="J1" s="321"/>
      <c r="K1" s="321"/>
      <c r="L1" s="321"/>
      <c r="M1" s="321"/>
    </row>
    <row r="2" spans="1:13" ht="13.5" customHeight="1" thickBot="1" x14ac:dyDescent="0.2">
      <c r="D2" s="4"/>
      <c r="E2" s="4"/>
      <c r="F2" s="4"/>
      <c r="G2" s="4"/>
      <c r="H2" s="4"/>
      <c r="I2" s="4"/>
      <c r="J2" s="4"/>
      <c r="M2" s="184" t="s">
        <v>408</v>
      </c>
    </row>
    <row r="3" spans="1:13" ht="30" customHeight="1" x14ac:dyDescent="0.15">
      <c r="A3" s="375" t="s">
        <v>83</v>
      </c>
      <c r="B3" s="333"/>
      <c r="C3" s="335" t="s">
        <v>100</v>
      </c>
      <c r="D3" s="335" t="s">
        <v>103</v>
      </c>
      <c r="E3" s="335" t="s">
        <v>70</v>
      </c>
      <c r="F3" s="335" t="s">
        <v>71</v>
      </c>
      <c r="G3" s="335" t="s">
        <v>101</v>
      </c>
      <c r="H3" s="335" t="s">
        <v>102</v>
      </c>
      <c r="I3" s="84" t="s">
        <v>173</v>
      </c>
      <c r="J3" s="335" t="s">
        <v>104</v>
      </c>
      <c r="K3" s="84" t="s">
        <v>105</v>
      </c>
      <c r="L3" s="335" t="s">
        <v>372</v>
      </c>
      <c r="M3" s="85" t="s">
        <v>72</v>
      </c>
    </row>
    <row r="4" spans="1:13" ht="30" customHeight="1" x14ac:dyDescent="0.15">
      <c r="A4" s="378"/>
      <c r="B4" s="379"/>
      <c r="C4" s="408"/>
      <c r="D4" s="408"/>
      <c r="E4" s="408"/>
      <c r="F4" s="408"/>
      <c r="G4" s="408"/>
      <c r="H4" s="408"/>
      <c r="I4" s="86" t="s">
        <v>172</v>
      </c>
      <c r="J4" s="408"/>
      <c r="K4" s="86" t="s">
        <v>174</v>
      </c>
      <c r="L4" s="408"/>
      <c r="M4" s="87" t="s">
        <v>175</v>
      </c>
    </row>
    <row r="5" spans="1:13" ht="13.5" customHeight="1" x14ac:dyDescent="0.15">
      <c r="A5" s="376" t="s">
        <v>203</v>
      </c>
      <c r="B5" s="406"/>
      <c r="C5" s="191">
        <v>1125</v>
      </c>
      <c r="D5" s="145">
        <v>214</v>
      </c>
      <c r="E5" s="145">
        <v>2</v>
      </c>
      <c r="F5" s="145">
        <v>4</v>
      </c>
      <c r="G5" s="145">
        <v>159</v>
      </c>
      <c r="H5" s="145">
        <v>45</v>
      </c>
      <c r="I5" s="145" t="s">
        <v>235</v>
      </c>
      <c r="J5" s="145">
        <v>490</v>
      </c>
      <c r="K5" s="145">
        <v>187</v>
      </c>
      <c r="L5" s="145">
        <v>786</v>
      </c>
      <c r="M5" s="145">
        <v>28</v>
      </c>
    </row>
    <row r="6" spans="1:13" ht="13.5" customHeight="1" x14ac:dyDescent="0.15">
      <c r="A6" s="15" t="s">
        <v>75</v>
      </c>
      <c r="B6" s="14" t="s">
        <v>265</v>
      </c>
      <c r="C6" s="145">
        <v>48</v>
      </c>
      <c r="D6" s="145">
        <v>7</v>
      </c>
      <c r="E6" s="145" t="s">
        <v>97</v>
      </c>
      <c r="F6" s="145" t="s">
        <v>97</v>
      </c>
      <c r="G6" s="145">
        <v>13</v>
      </c>
      <c r="H6" s="145">
        <v>3</v>
      </c>
      <c r="I6" s="145" t="s">
        <v>97</v>
      </c>
      <c r="J6" s="145">
        <v>33</v>
      </c>
      <c r="K6" s="145">
        <v>16</v>
      </c>
      <c r="L6" s="145">
        <v>20</v>
      </c>
      <c r="M6" s="145">
        <v>4</v>
      </c>
    </row>
    <row r="7" spans="1:13" ht="13.5" customHeight="1" x14ac:dyDescent="0.15">
      <c r="A7" s="15" t="s">
        <v>76</v>
      </c>
      <c r="B7" s="14" t="s">
        <v>266</v>
      </c>
      <c r="C7" s="145" t="s">
        <v>235</v>
      </c>
      <c r="D7" s="145" t="s">
        <v>235</v>
      </c>
      <c r="E7" s="145" t="s">
        <v>235</v>
      </c>
      <c r="F7" s="145" t="s">
        <v>235</v>
      </c>
      <c r="G7" s="145" t="s">
        <v>235</v>
      </c>
      <c r="H7" s="145" t="s">
        <v>235</v>
      </c>
      <c r="I7" s="145" t="s">
        <v>235</v>
      </c>
      <c r="J7" s="145" t="s">
        <v>235</v>
      </c>
      <c r="K7" s="145" t="s">
        <v>235</v>
      </c>
      <c r="L7" s="145" t="s">
        <v>235</v>
      </c>
      <c r="M7" s="145" t="s">
        <v>235</v>
      </c>
    </row>
    <row r="8" spans="1:13" ht="13.5" customHeight="1" x14ac:dyDescent="0.15">
      <c r="A8" s="15" t="s">
        <v>77</v>
      </c>
      <c r="B8" s="14" t="s">
        <v>267</v>
      </c>
      <c r="C8" s="145">
        <v>19</v>
      </c>
      <c r="D8" s="145">
        <v>4</v>
      </c>
      <c r="E8" s="145" t="s">
        <v>97</v>
      </c>
      <c r="F8" s="145" t="s">
        <v>97</v>
      </c>
      <c r="G8" s="145">
        <v>1</v>
      </c>
      <c r="H8" s="145">
        <v>1</v>
      </c>
      <c r="I8" s="145" t="s">
        <v>97</v>
      </c>
      <c r="J8" s="145">
        <v>10</v>
      </c>
      <c r="K8" s="145" t="s">
        <v>97</v>
      </c>
      <c r="L8" s="145">
        <v>18</v>
      </c>
      <c r="M8" s="145" t="s">
        <v>97</v>
      </c>
    </row>
    <row r="9" spans="1:13" ht="13.5" customHeight="1" x14ac:dyDescent="0.15">
      <c r="A9" s="15" t="s">
        <v>78</v>
      </c>
      <c r="B9" s="14" t="s">
        <v>268</v>
      </c>
      <c r="C9" s="145">
        <v>38</v>
      </c>
      <c r="D9" s="145">
        <v>1</v>
      </c>
      <c r="E9" s="145" t="s">
        <v>97</v>
      </c>
      <c r="F9" s="145" t="s">
        <v>97</v>
      </c>
      <c r="G9" s="145">
        <v>13</v>
      </c>
      <c r="H9" s="145">
        <v>3</v>
      </c>
      <c r="I9" s="145" t="s">
        <v>97</v>
      </c>
      <c r="J9" s="145">
        <v>23</v>
      </c>
      <c r="K9" s="145">
        <v>8</v>
      </c>
      <c r="L9" s="145">
        <v>31</v>
      </c>
      <c r="M9" s="145">
        <v>1</v>
      </c>
    </row>
    <row r="10" spans="1:13" ht="13.5" customHeight="1" x14ac:dyDescent="0.15">
      <c r="A10" s="15" t="s">
        <v>79</v>
      </c>
      <c r="B10" s="14" t="s">
        <v>269</v>
      </c>
      <c r="C10" s="145">
        <v>460</v>
      </c>
      <c r="D10" s="145">
        <v>4</v>
      </c>
      <c r="E10" s="145" t="s">
        <v>97</v>
      </c>
      <c r="F10" s="145">
        <v>1</v>
      </c>
      <c r="G10" s="145">
        <v>32</v>
      </c>
      <c r="H10" s="145">
        <v>7</v>
      </c>
      <c r="I10" s="145" t="s">
        <v>97</v>
      </c>
      <c r="J10" s="145">
        <v>140</v>
      </c>
      <c r="K10" s="145">
        <v>77</v>
      </c>
      <c r="L10" s="145">
        <v>400</v>
      </c>
      <c r="M10" s="145">
        <v>3</v>
      </c>
    </row>
    <row r="11" spans="1:13" ht="13.5" customHeight="1" x14ac:dyDescent="0.15">
      <c r="A11" s="15" t="s">
        <v>80</v>
      </c>
      <c r="B11" s="14" t="s">
        <v>270</v>
      </c>
      <c r="C11" s="145">
        <v>69</v>
      </c>
      <c r="D11" s="145">
        <v>11</v>
      </c>
      <c r="E11" s="145" t="s">
        <v>97</v>
      </c>
      <c r="F11" s="145">
        <v>2</v>
      </c>
      <c r="G11" s="145">
        <v>22</v>
      </c>
      <c r="H11" s="145">
        <v>8</v>
      </c>
      <c r="I11" s="145" t="s">
        <v>97</v>
      </c>
      <c r="J11" s="145">
        <v>54</v>
      </c>
      <c r="K11" s="145">
        <v>10</v>
      </c>
      <c r="L11" s="145">
        <v>30</v>
      </c>
      <c r="M11" s="145" t="s">
        <v>97</v>
      </c>
    </row>
    <row r="12" spans="1:13" ht="13.5" customHeight="1" x14ac:dyDescent="0.15">
      <c r="A12" s="15" t="s">
        <v>81</v>
      </c>
      <c r="B12" s="14" t="s">
        <v>271</v>
      </c>
      <c r="C12" s="145">
        <v>19</v>
      </c>
      <c r="D12" s="145" t="s">
        <v>97</v>
      </c>
      <c r="E12" s="145" t="s">
        <v>97</v>
      </c>
      <c r="F12" s="145" t="s">
        <v>97</v>
      </c>
      <c r="G12" s="145">
        <v>7</v>
      </c>
      <c r="H12" s="145" t="s">
        <v>97</v>
      </c>
      <c r="I12" s="145" t="s">
        <v>97</v>
      </c>
      <c r="J12" s="145">
        <v>18</v>
      </c>
      <c r="K12" s="145" t="s">
        <v>97</v>
      </c>
      <c r="L12" s="145">
        <v>2</v>
      </c>
      <c r="M12" s="145" t="s">
        <v>97</v>
      </c>
    </row>
    <row r="13" spans="1:13" ht="13.5" customHeight="1" x14ac:dyDescent="0.15">
      <c r="A13" s="15" t="s">
        <v>82</v>
      </c>
      <c r="B13" s="14" t="s">
        <v>272</v>
      </c>
      <c r="C13" s="145">
        <v>62</v>
      </c>
      <c r="D13" s="145">
        <v>21</v>
      </c>
      <c r="E13" s="145" t="s">
        <v>97</v>
      </c>
      <c r="F13" s="145" t="s">
        <v>97</v>
      </c>
      <c r="G13" s="145">
        <v>8</v>
      </c>
      <c r="H13" s="145">
        <v>5</v>
      </c>
      <c r="I13" s="145">
        <v>1</v>
      </c>
      <c r="J13" s="145">
        <v>23</v>
      </c>
      <c r="K13" s="145">
        <v>34</v>
      </c>
      <c r="L13" s="145">
        <v>12</v>
      </c>
      <c r="M13" s="145">
        <v>10</v>
      </c>
    </row>
    <row r="14" spans="1:13" ht="13.5" customHeight="1" x14ac:dyDescent="0.15">
      <c r="A14" s="73" t="s">
        <v>225</v>
      </c>
      <c r="B14" s="14" t="s">
        <v>273</v>
      </c>
      <c r="C14" s="145">
        <v>2</v>
      </c>
      <c r="D14" s="145" t="s">
        <v>97</v>
      </c>
      <c r="E14" s="145" t="s">
        <v>97</v>
      </c>
      <c r="F14" s="145" t="s">
        <v>97</v>
      </c>
      <c r="G14" s="145">
        <v>1</v>
      </c>
      <c r="H14" s="145" t="s">
        <v>97</v>
      </c>
      <c r="I14" s="145" t="s">
        <v>97</v>
      </c>
      <c r="J14" s="145">
        <v>2</v>
      </c>
      <c r="K14" s="145" t="s">
        <v>97</v>
      </c>
      <c r="L14" s="145" t="s">
        <v>97</v>
      </c>
      <c r="M14" s="145" t="s">
        <v>97</v>
      </c>
    </row>
    <row r="15" spans="1:13" ht="13.5" customHeight="1" x14ac:dyDescent="0.15">
      <c r="A15" s="15" t="s">
        <v>226</v>
      </c>
      <c r="B15" s="14" t="s">
        <v>274</v>
      </c>
      <c r="C15" s="145">
        <v>7</v>
      </c>
      <c r="D15" s="145">
        <v>5</v>
      </c>
      <c r="E15" s="145" t="s">
        <v>97</v>
      </c>
      <c r="F15" s="145" t="s">
        <v>97</v>
      </c>
      <c r="G15" s="145">
        <v>2</v>
      </c>
      <c r="H15" s="145">
        <v>2</v>
      </c>
      <c r="I15" s="145" t="s">
        <v>97</v>
      </c>
      <c r="J15" s="145">
        <v>4</v>
      </c>
      <c r="K15" s="145">
        <v>1</v>
      </c>
      <c r="L15" s="145">
        <v>1</v>
      </c>
      <c r="M15" s="145" t="s">
        <v>97</v>
      </c>
    </row>
    <row r="16" spans="1:13" ht="13.5" customHeight="1" x14ac:dyDescent="0.15">
      <c r="A16" s="15" t="s">
        <v>227</v>
      </c>
      <c r="B16" s="14" t="s">
        <v>275</v>
      </c>
      <c r="C16" s="145" t="s">
        <v>235</v>
      </c>
      <c r="D16" s="145" t="s">
        <v>235</v>
      </c>
      <c r="E16" s="145" t="s">
        <v>235</v>
      </c>
      <c r="F16" s="145" t="s">
        <v>235</v>
      </c>
      <c r="G16" s="145" t="s">
        <v>235</v>
      </c>
      <c r="H16" s="145" t="s">
        <v>235</v>
      </c>
      <c r="I16" s="145" t="s">
        <v>235</v>
      </c>
      <c r="J16" s="145" t="s">
        <v>235</v>
      </c>
      <c r="K16" s="145" t="s">
        <v>235</v>
      </c>
      <c r="L16" s="145" t="s">
        <v>235</v>
      </c>
      <c r="M16" s="145" t="s">
        <v>235</v>
      </c>
    </row>
    <row r="17" spans="1:13" ht="13.5" customHeight="1" x14ac:dyDescent="0.15">
      <c r="A17" s="15" t="s">
        <v>228</v>
      </c>
      <c r="B17" s="14" t="s">
        <v>276</v>
      </c>
      <c r="C17" s="145" t="s">
        <v>97</v>
      </c>
      <c r="D17" s="145" t="s">
        <v>97</v>
      </c>
      <c r="E17" s="145" t="s">
        <v>97</v>
      </c>
      <c r="F17" s="145" t="s">
        <v>97</v>
      </c>
      <c r="G17" s="145" t="s">
        <v>97</v>
      </c>
      <c r="H17" s="145" t="s">
        <v>97</v>
      </c>
      <c r="I17" s="145" t="s">
        <v>97</v>
      </c>
      <c r="J17" s="145" t="s">
        <v>97</v>
      </c>
      <c r="K17" s="145" t="s">
        <v>97</v>
      </c>
      <c r="L17" s="145" t="s">
        <v>97</v>
      </c>
      <c r="M17" s="145" t="s">
        <v>97</v>
      </c>
    </row>
    <row r="18" spans="1:13" ht="13.5" customHeight="1" x14ac:dyDescent="0.15">
      <c r="A18" s="15" t="s">
        <v>229</v>
      </c>
      <c r="B18" s="14" t="s">
        <v>277</v>
      </c>
      <c r="C18" s="146" t="s">
        <v>97</v>
      </c>
      <c r="D18" s="146" t="s">
        <v>97</v>
      </c>
      <c r="E18" s="146" t="s">
        <v>97</v>
      </c>
      <c r="F18" s="146" t="s">
        <v>97</v>
      </c>
      <c r="G18" s="146" t="s">
        <v>97</v>
      </c>
      <c r="H18" s="146" t="s">
        <v>97</v>
      </c>
      <c r="I18" s="146" t="s">
        <v>97</v>
      </c>
      <c r="J18" s="146" t="s">
        <v>97</v>
      </c>
      <c r="K18" s="146" t="s">
        <v>97</v>
      </c>
      <c r="L18" s="146" t="s">
        <v>97</v>
      </c>
      <c r="M18" s="146" t="s">
        <v>97</v>
      </c>
    </row>
    <row r="19" spans="1:13" ht="13.5" customHeight="1" x14ac:dyDescent="0.15">
      <c r="A19" s="15" t="s">
        <v>230</v>
      </c>
      <c r="B19" s="14" t="s">
        <v>278</v>
      </c>
      <c r="C19" s="145" t="s">
        <v>97</v>
      </c>
      <c r="D19" s="145" t="s">
        <v>97</v>
      </c>
      <c r="E19" s="145" t="s">
        <v>97</v>
      </c>
      <c r="F19" s="145" t="s">
        <v>97</v>
      </c>
      <c r="G19" s="145" t="s">
        <v>97</v>
      </c>
      <c r="H19" s="145" t="s">
        <v>97</v>
      </c>
      <c r="I19" s="145" t="s">
        <v>97</v>
      </c>
      <c r="J19" s="145" t="s">
        <v>97</v>
      </c>
      <c r="K19" s="145" t="s">
        <v>97</v>
      </c>
      <c r="L19" s="145" t="s">
        <v>97</v>
      </c>
      <c r="M19" s="145" t="s">
        <v>97</v>
      </c>
    </row>
    <row r="20" spans="1:13" ht="13.5" customHeight="1" x14ac:dyDescent="0.15">
      <c r="A20" s="15" t="s">
        <v>231</v>
      </c>
      <c r="B20" s="14" t="s">
        <v>279</v>
      </c>
      <c r="C20" s="145">
        <v>28</v>
      </c>
      <c r="D20" s="145">
        <v>4</v>
      </c>
      <c r="E20" s="145" t="s">
        <v>97</v>
      </c>
      <c r="F20" s="145" t="s">
        <v>97</v>
      </c>
      <c r="G20" s="145">
        <v>6</v>
      </c>
      <c r="H20" s="145" t="s">
        <v>97</v>
      </c>
      <c r="I20" s="145" t="s">
        <v>97</v>
      </c>
      <c r="J20" s="145">
        <v>12</v>
      </c>
      <c r="K20" s="145">
        <v>12</v>
      </c>
      <c r="L20" s="145">
        <v>16</v>
      </c>
      <c r="M20" s="145">
        <v>4</v>
      </c>
    </row>
    <row r="21" spans="1:13" ht="13.5" customHeight="1" x14ac:dyDescent="0.15">
      <c r="A21" s="15" t="s">
        <v>232</v>
      </c>
      <c r="B21" s="14" t="s">
        <v>280</v>
      </c>
      <c r="C21" s="145" t="s">
        <v>235</v>
      </c>
      <c r="D21" s="145" t="s">
        <v>235</v>
      </c>
      <c r="E21" s="145" t="s">
        <v>235</v>
      </c>
      <c r="F21" s="145" t="s">
        <v>235</v>
      </c>
      <c r="G21" s="145" t="s">
        <v>235</v>
      </c>
      <c r="H21" s="145" t="s">
        <v>235</v>
      </c>
      <c r="I21" s="145" t="s">
        <v>235</v>
      </c>
      <c r="J21" s="145" t="s">
        <v>235</v>
      </c>
      <c r="K21" s="145" t="s">
        <v>235</v>
      </c>
      <c r="L21" s="145" t="s">
        <v>235</v>
      </c>
      <c r="M21" s="145" t="s">
        <v>235</v>
      </c>
    </row>
    <row r="22" spans="1:13" ht="13.5" customHeight="1" x14ac:dyDescent="0.15">
      <c r="A22" s="15" t="s">
        <v>233</v>
      </c>
      <c r="B22" s="14" t="s">
        <v>281</v>
      </c>
      <c r="C22" s="145">
        <v>22</v>
      </c>
      <c r="D22" s="145">
        <v>9</v>
      </c>
      <c r="E22" s="145">
        <v>1</v>
      </c>
      <c r="F22" s="145">
        <v>1</v>
      </c>
      <c r="G22" s="145">
        <v>13</v>
      </c>
      <c r="H22" s="145">
        <v>4</v>
      </c>
      <c r="I22" s="145">
        <v>1</v>
      </c>
      <c r="J22" s="145">
        <v>16</v>
      </c>
      <c r="K22" s="145">
        <v>3</v>
      </c>
      <c r="L22" s="145">
        <v>3</v>
      </c>
      <c r="M22" s="145">
        <v>1</v>
      </c>
    </row>
    <row r="23" spans="1:13" ht="13.5" customHeight="1" thickBot="1" x14ac:dyDescent="0.2">
      <c r="A23" s="10" t="s">
        <v>234</v>
      </c>
      <c r="B23" s="28" t="s">
        <v>282</v>
      </c>
      <c r="C23" s="148">
        <v>255</v>
      </c>
      <c r="D23" s="148">
        <v>148</v>
      </c>
      <c r="E23" s="148" t="s">
        <v>97</v>
      </c>
      <c r="F23" s="148" t="s">
        <v>97</v>
      </c>
      <c r="G23" s="148">
        <v>32</v>
      </c>
      <c r="H23" s="148">
        <v>11</v>
      </c>
      <c r="I23" s="148">
        <v>2</v>
      </c>
      <c r="J23" s="148">
        <v>133</v>
      </c>
      <c r="K23" s="148">
        <v>13</v>
      </c>
      <c r="L23" s="148">
        <v>162</v>
      </c>
      <c r="M23" s="148">
        <v>5</v>
      </c>
    </row>
    <row r="24" spans="1:13" x14ac:dyDescent="0.15">
      <c r="A24" s="33" t="s">
        <v>426</v>
      </c>
    </row>
  </sheetData>
  <mergeCells count="11">
    <mergeCell ref="J3:J4"/>
    <mergeCell ref="L3:L4"/>
    <mergeCell ref="A1:M1"/>
    <mergeCell ref="A5:B5"/>
    <mergeCell ref="G3:G4"/>
    <mergeCell ref="H3:H4"/>
    <mergeCell ref="A3:B4"/>
    <mergeCell ref="C3:C4"/>
    <mergeCell ref="D3:D4"/>
    <mergeCell ref="E3:E4"/>
    <mergeCell ref="F3:F4"/>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A6:A23"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showGridLines="0" zoomScale="110" zoomScaleNormal="110" workbookViewId="0">
      <selection sqref="A1:M1"/>
    </sheetView>
  </sheetViews>
  <sheetFormatPr defaultRowHeight="13.5" x14ac:dyDescent="0.15"/>
  <cols>
    <col min="1" max="1" width="2.5" style="60" customWidth="1"/>
    <col min="2" max="2" width="9.75" style="60" customWidth="1"/>
    <col min="3" max="10" width="6.875" style="60" customWidth="1"/>
    <col min="11" max="11" width="6.25" style="60" customWidth="1"/>
    <col min="12" max="12" width="6.5" style="60" customWidth="1"/>
    <col min="13" max="13" width="10.375" style="59" customWidth="1"/>
    <col min="14" max="16384" width="9" style="59"/>
  </cols>
  <sheetData>
    <row r="1" spans="1:13" s="2" customFormat="1" ht="18" customHeight="1" x14ac:dyDescent="0.15">
      <c r="A1" s="371" t="s">
        <v>211</v>
      </c>
      <c r="B1" s="371"/>
      <c r="C1" s="371"/>
      <c r="D1" s="371"/>
      <c r="E1" s="371"/>
      <c r="F1" s="371"/>
      <c r="G1" s="371"/>
      <c r="H1" s="371"/>
      <c r="I1" s="371"/>
      <c r="J1" s="371"/>
      <c r="K1" s="371"/>
      <c r="L1" s="371"/>
      <c r="M1" s="371"/>
    </row>
    <row r="2" spans="1:13" ht="15" customHeight="1" x14ac:dyDescent="0.15">
      <c r="K2" s="59"/>
      <c r="L2" s="59"/>
    </row>
    <row r="3" spans="1:13" ht="15" customHeight="1" x14ac:dyDescent="0.15">
      <c r="K3" s="59"/>
      <c r="L3" s="59"/>
    </row>
    <row r="4" spans="1:13" x14ac:dyDescent="0.15">
      <c r="A4" s="355" t="s">
        <v>376</v>
      </c>
      <c r="B4" s="355"/>
      <c r="C4" s="355"/>
      <c r="D4" s="355"/>
      <c r="E4" s="355"/>
      <c r="F4" s="355"/>
      <c r="G4" s="355"/>
      <c r="H4" s="355"/>
      <c r="I4" s="355"/>
      <c r="J4" s="355"/>
      <c r="K4" s="355"/>
      <c r="L4" s="355"/>
      <c r="M4" s="355"/>
    </row>
    <row r="5" spans="1:13" ht="13.5" customHeight="1" thickBot="1" x14ac:dyDescent="0.2">
      <c r="D5" s="61"/>
      <c r="E5" s="61"/>
      <c r="F5" s="61"/>
      <c r="G5" s="61"/>
      <c r="H5" s="61"/>
      <c r="I5" s="61"/>
      <c r="K5" s="77"/>
      <c r="L5" s="430" t="s">
        <v>398</v>
      </c>
      <c r="M5" s="430"/>
    </row>
    <row r="6" spans="1:13" ht="30" customHeight="1" x14ac:dyDescent="0.15">
      <c r="A6" s="413" t="s">
        <v>83</v>
      </c>
      <c r="B6" s="343"/>
      <c r="C6" s="348" t="s">
        <v>91</v>
      </c>
      <c r="D6" s="349"/>
      <c r="E6" s="348" t="s">
        <v>92</v>
      </c>
      <c r="F6" s="349"/>
      <c r="G6" s="347" t="s">
        <v>93</v>
      </c>
      <c r="H6" s="349"/>
      <c r="I6" s="348" t="s">
        <v>94</v>
      </c>
      <c r="J6" s="348"/>
      <c r="K6" s="347" t="s">
        <v>239</v>
      </c>
      <c r="L6" s="348"/>
      <c r="M6" s="192" t="s">
        <v>375</v>
      </c>
    </row>
    <row r="7" spans="1:13" ht="30" customHeight="1" x14ac:dyDescent="0.15">
      <c r="A7" s="340"/>
      <c r="B7" s="342"/>
      <c r="C7" s="21" t="s">
        <v>98</v>
      </c>
      <c r="D7" s="21" t="s">
        <v>95</v>
      </c>
      <c r="E7" s="21" t="s">
        <v>98</v>
      </c>
      <c r="F7" s="21" t="s">
        <v>95</v>
      </c>
      <c r="G7" s="21" t="s">
        <v>98</v>
      </c>
      <c r="H7" s="21" t="s">
        <v>95</v>
      </c>
      <c r="I7" s="21" t="s">
        <v>98</v>
      </c>
      <c r="J7" s="21" t="s">
        <v>224</v>
      </c>
      <c r="K7" s="21" t="s">
        <v>98</v>
      </c>
      <c r="L7" s="64" t="s">
        <v>96</v>
      </c>
      <c r="M7" s="183" t="s">
        <v>98</v>
      </c>
    </row>
    <row r="8" spans="1:13" ht="13.5" customHeight="1" x14ac:dyDescent="0.15">
      <c r="A8" s="376" t="s">
        <v>203</v>
      </c>
      <c r="B8" s="406"/>
      <c r="C8" s="166" t="s">
        <v>97</v>
      </c>
      <c r="D8" s="166" t="s">
        <v>97</v>
      </c>
      <c r="E8" s="166">
        <v>19</v>
      </c>
      <c r="F8" s="166" t="s">
        <v>235</v>
      </c>
      <c r="G8" s="166">
        <v>2</v>
      </c>
      <c r="H8" s="166" t="s">
        <v>235</v>
      </c>
      <c r="I8" s="166">
        <v>3</v>
      </c>
      <c r="J8" s="166">
        <v>5070</v>
      </c>
      <c r="K8" s="166" t="s">
        <v>97</v>
      </c>
      <c r="L8" s="166" t="s">
        <v>97</v>
      </c>
      <c r="M8" s="166">
        <v>11</v>
      </c>
    </row>
    <row r="9" spans="1:13" ht="13.5" customHeight="1" x14ac:dyDescent="0.15">
      <c r="A9" s="15" t="s">
        <v>75</v>
      </c>
      <c r="B9" s="14" t="s">
        <v>265</v>
      </c>
      <c r="C9" s="166" t="s">
        <v>97</v>
      </c>
      <c r="D9" s="166" t="s">
        <v>97</v>
      </c>
      <c r="E9" s="166">
        <v>1</v>
      </c>
      <c r="F9" s="166" t="s">
        <v>235</v>
      </c>
      <c r="G9" s="166">
        <v>1</v>
      </c>
      <c r="H9" s="166" t="s">
        <v>235</v>
      </c>
      <c r="I9" s="166" t="s">
        <v>97</v>
      </c>
      <c r="J9" s="166" t="s">
        <v>97</v>
      </c>
      <c r="K9" s="166" t="s">
        <v>97</v>
      </c>
      <c r="L9" s="166" t="s">
        <v>97</v>
      </c>
      <c r="M9" s="166">
        <v>3</v>
      </c>
    </row>
    <row r="10" spans="1:13" ht="13.5" customHeight="1" x14ac:dyDescent="0.15">
      <c r="A10" s="15" t="s">
        <v>76</v>
      </c>
      <c r="B10" s="14" t="s">
        <v>266</v>
      </c>
      <c r="C10" s="166" t="s">
        <v>235</v>
      </c>
      <c r="D10" s="166" t="s">
        <v>235</v>
      </c>
      <c r="E10" s="166" t="s">
        <v>235</v>
      </c>
      <c r="F10" s="166" t="s">
        <v>235</v>
      </c>
      <c r="G10" s="166" t="s">
        <v>235</v>
      </c>
      <c r="H10" s="166" t="s">
        <v>235</v>
      </c>
      <c r="I10" s="166" t="s">
        <v>235</v>
      </c>
      <c r="J10" s="166" t="s">
        <v>235</v>
      </c>
      <c r="K10" s="166" t="s">
        <v>235</v>
      </c>
      <c r="L10" s="166" t="s">
        <v>235</v>
      </c>
      <c r="M10" s="166" t="s">
        <v>235</v>
      </c>
    </row>
    <row r="11" spans="1:13" ht="13.5" customHeight="1" x14ac:dyDescent="0.15">
      <c r="A11" s="15" t="s">
        <v>77</v>
      </c>
      <c r="B11" s="14" t="s">
        <v>267</v>
      </c>
      <c r="C11" s="166" t="s">
        <v>97</v>
      </c>
      <c r="D11" s="166" t="s">
        <v>97</v>
      </c>
      <c r="E11" s="166">
        <v>1</v>
      </c>
      <c r="F11" s="166" t="s">
        <v>235</v>
      </c>
      <c r="G11" s="166" t="s">
        <v>97</v>
      </c>
      <c r="H11" s="166" t="s">
        <v>97</v>
      </c>
      <c r="I11" s="166" t="s">
        <v>97</v>
      </c>
      <c r="J11" s="166" t="s">
        <v>97</v>
      </c>
      <c r="K11" s="166" t="s">
        <v>97</v>
      </c>
      <c r="L11" s="166" t="s">
        <v>97</v>
      </c>
      <c r="M11" s="166" t="s">
        <v>97</v>
      </c>
    </row>
    <row r="12" spans="1:13" ht="13.5" customHeight="1" x14ac:dyDescent="0.15">
      <c r="A12" s="15" t="s">
        <v>78</v>
      </c>
      <c r="B12" s="14" t="s">
        <v>268</v>
      </c>
      <c r="C12" s="166" t="s">
        <v>97</v>
      </c>
      <c r="D12" s="166" t="s">
        <v>97</v>
      </c>
      <c r="E12" s="166">
        <v>1</v>
      </c>
      <c r="F12" s="166" t="s">
        <v>235</v>
      </c>
      <c r="G12" s="166" t="s">
        <v>97</v>
      </c>
      <c r="H12" s="166" t="s">
        <v>97</v>
      </c>
      <c r="I12" s="166" t="s">
        <v>97</v>
      </c>
      <c r="J12" s="166" t="s">
        <v>97</v>
      </c>
      <c r="K12" s="166" t="s">
        <v>97</v>
      </c>
      <c r="L12" s="166" t="s">
        <v>97</v>
      </c>
      <c r="M12" s="166" t="s">
        <v>97</v>
      </c>
    </row>
    <row r="13" spans="1:13" ht="13.5" customHeight="1" x14ac:dyDescent="0.15">
      <c r="A13" s="15" t="s">
        <v>79</v>
      </c>
      <c r="B13" s="14" t="s">
        <v>269</v>
      </c>
      <c r="C13" s="166" t="s">
        <v>97</v>
      </c>
      <c r="D13" s="166" t="s">
        <v>97</v>
      </c>
      <c r="E13" s="166">
        <v>1</v>
      </c>
      <c r="F13" s="166" t="s">
        <v>235</v>
      </c>
      <c r="G13" s="166" t="s">
        <v>97</v>
      </c>
      <c r="H13" s="166" t="s">
        <v>97</v>
      </c>
      <c r="I13" s="166">
        <v>1</v>
      </c>
      <c r="J13" s="166" t="s">
        <v>235</v>
      </c>
      <c r="K13" s="166" t="s">
        <v>97</v>
      </c>
      <c r="L13" s="166" t="s">
        <v>97</v>
      </c>
      <c r="M13" s="166" t="s">
        <v>97</v>
      </c>
    </row>
    <row r="14" spans="1:13" ht="13.5" customHeight="1" x14ac:dyDescent="0.15">
      <c r="A14" s="15" t="s">
        <v>80</v>
      </c>
      <c r="B14" s="14" t="s">
        <v>270</v>
      </c>
      <c r="C14" s="166" t="s">
        <v>97</v>
      </c>
      <c r="D14" s="166" t="s">
        <v>97</v>
      </c>
      <c r="E14" s="166" t="s">
        <v>97</v>
      </c>
      <c r="F14" s="166" t="s">
        <v>97</v>
      </c>
      <c r="G14" s="166" t="s">
        <v>97</v>
      </c>
      <c r="H14" s="166" t="s">
        <v>97</v>
      </c>
      <c r="I14" s="166" t="s">
        <v>97</v>
      </c>
      <c r="J14" s="166" t="s">
        <v>97</v>
      </c>
      <c r="K14" s="166" t="s">
        <v>97</v>
      </c>
      <c r="L14" s="166" t="s">
        <v>97</v>
      </c>
      <c r="M14" s="166" t="s">
        <v>97</v>
      </c>
    </row>
    <row r="15" spans="1:13" ht="13.5" customHeight="1" x14ac:dyDescent="0.15">
      <c r="A15" s="15" t="s">
        <v>81</v>
      </c>
      <c r="B15" s="14" t="s">
        <v>271</v>
      </c>
      <c r="C15" s="166" t="s">
        <v>97</v>
      </c>
      <c r="D15" s="166" t="s">
        <v>97</v>
      </c>
      <c r="E15" s="166" t="s">
        <v>97</v>
      </c>
      <c r="F15" s="166" t="s">
        <v>97</v>
      </c>
      <c r="G15" s="166" t="s">
        <v>97</v>
      </c>
      <c r="H15" s="166" t="s">
        <v>97</v>
      </c>
      <c r="I15" s="166" t="s">
        <v>97</v>
      </c>
      <c r="J15" s="166" t="s">
        <v>97</v>
      </c>
      <c r="K15" s="166" t="s">
        <v>97</v>
      </c>
      <c r="L15" s="166" t="s">
        <v>97</v>
      </c>
      <c r="M15" s="166" t="s">
        <v>97</v>
      </c>
    </row>
    <row r="16" spans="1:13" ht="13.5" customHeight="1" x14ac:dyDescent="0.15">
      <c r="A16" s="15" t="s">
        <v>82</v>
      </c>
      <c r="B16" s="14" t="s">
        <v>272</v>
      </c>
      <c r="C16" s="166" t="s">
        <v>97</v>
      </c>
      <c r="D16" s="166" t="s">
        <v>97</v>
      </c>
      <c r="E16" s="166" t="s">
        <v>97</v>
      </c>
      <c r="F16" s="166" t="s">
        <v>97</v>
      </c>
      <c r="G16" s="166" t="s">
        <v>97</v>
      </c>
      <c r="H16" s="166" t="s">
        <v>97</v>
      </c>
      <c r="I16" s="166">
        <v>1</v>
      </c>
      <c r="J16" s="166" t="s">
        <v>235</v>
      </c>
      <c r="K16" s="166" t="s">
        <v>97</v>
      </c>
      <c r="L16" s="166" t="s">
        <v>97</v>
      </c>
      <c r="M16" s="166">
        <v>1</v>
      </c>
    </row>
    <row r="17" spans="1:13" ht="13.5" customHeight="1" x14ac:dyDescent="0.15">
      <c r="A17" s="73" t="s">
        <v>225</v>
      </c>
      <c r="B17" s="14" t="s">
        <v>273</v>
      </c>
      <c r="C17" s="166" t="s">
        <v>97</v>
      </c>
      <c r="D17" s="166" t="s">
        <v>97</v>
      </c>
      <c r="E17" s="166" t="s">
        <v>97</v>
      </c>
      <c r="F17" s="166" t="s">
        <v>97</v>
      </c>
      <c r="G17" s="166" t="s">
        <v>97</v>
      </c>
      <c r="H17" s="166" t="s">
        <v>97</v>
      </c>
      <c r="I17" s="166" t="s">
        <v>97</v>
      </c>
      <c r="J17" s="166" t="s">
        <v>97</v>
      </c>
      <c r="K17" s="166" t="s">
        <v>97</v>
      </c>
      <c r="L17" s="166" t="s">
        <v>97</v>
      </c>
      <c r="M17" s="166" t="s">
        <v>97</v>
      </c>
    </row>
    <row r="18" spans="1:13" ht="13.5" customHeight="1" x14ac:dyDescent="0.15">
      <c r="A18" s="15" t="s">
        <v>226</v>
      </c>
      <c r="B18" s="14" t="s">
        <v>274</v>
      </c>
      <c r="C18" s="166" t="s">
        <v>97</v>
      </c>
      <c r="D18" s="166" t="s">
        <v>97</v>
      </c>
      <c r="E18" s="166">
        <v>8</v>
      </c>
      <c r="F18" s="166" t="s">
        <v>235</v>
      </c>
      <c r="G18" s="166" t="s">
        <v>97</v>
      </c>
      <c r="H18" s="166" t="s">
        <v>97</v>
      </c>
      <c r="I18" s="166" t="s">
        <v>97</v>
      </c>
      <c r="J18" s="166" t="s">
        <v>97</v>
      </c>
      <c r="K18" s="166" t="s">
        <v>97</v>
      </c>
      <c r="L18" s="166" t="s">
        <v>97</v>
      </c>
      <c r="M18" s="166" t="s">
        <v>97</v>
      </c>
    </row>
    <row r="19" spans="1:13" ht="13.5" customHeight="1" x14ac:dyDescent="0.15">
      <c r="A19" s="15" t="s">
        <v>227</v>
      </c>
      <c r="B19" s="14" t="s">
        <v>275</v>
      </c>
      <c r="C19" s="166" t="s">
        <v>235</v>
      </c>
      <c r="D19" s="166" t="s">
        <v>235</v>
      </c>
      <c r="E19" s="166" t="s">
        <v>235</v>
      </c>
      <c r="F19" s="166" t="s">
        <v>235</v>
      </c>
      <c r="G19" s="166" t="s">
        <v>235</v>
      </c>
      <c r="H19" s="166" t="s">
        <v>235</v>
      </c>
      <c r="I19" s="166" t="s">
        <v>235</v>
      </c>
      <c r="J19" s="166" t="s">
        <v>235</v>
      </c>
      <c r="K19" s="166" t="s">
        <v>235</v>
      </c>
      <c r="L19" s="166" t="s">
        <v>235</v>
      </c>
      <c r="M19" s="166" t="s">
        <v>235</v>
      </c>
    </row>
    <row r="20" spans="1:13" ht="13.5" customHeight="1" x14ac:dyDescent="0.15">
      <c r="A20" s="15" t="s">
        <v>228</v>
      </c>
      <c r="B20" s="14" t="s">
        <v>276</v>
      </c>
      <c r="C20" s="166" t="s">
        <v>97</v>
      </c>
      <c r="D20" s="166" t="s">
        <v>97</v>
      </c>
      <c r="E20" s="166" t="s">
        <v>97</v>
      </c>
      <c r="F20" s="166" t="s">
        <v>97</v>
      </c>
      <c r="G20" s="166" t="s">
        <v>97</v>
      </c>
      <c r="H20" s="166" t="s">
        <v>97</v>
      </c>
      <c r="I20" s="166" t="s">
        <v>97</v>
      </c>
      <c r="J20" s="166" t="s">
        <v>97</v>
      </c>
      <c r="K20" s="166" t="s">
        <v>97</v>
      </c>
      <c r="L20" s="166" t="s">
        <v>97</v>
      </c>
      <c r="M20" s="166" t="s">
        <v>97</v>
      </c>
    </row>
    <row r="21" spans="1:13" ht="13.5" customHeight="1" x14ac:dyDescent="0.15">
      <c r="A21" s="15" t="s">
        <v>229</v>
      </c>
      <c r="B21" s="14" t="s">
        <v>277</v>
      </c>
      <c r="C21" s="166" t="s">
        <v>97</v>
      </c>
      <c r="D21" s="166" t="s">
        <v>97</v>
      </c>
      <c r="E21" s="166" t="s">
        <v>97</v>
      </c>
      <c r="F21" s="166" t="s">
        <v>97</v>
      </c>
      <c r="G21" s="166" t="s">
        <v>97</v>
      </c>
      <c r="H21" s="166" t="s">
        <v>97</v>
      </c>
      <c r="I21" s="166" t="s">
        <v>97</v>
      </c>
      <c r="J21" s="166" t="s">
        <v>97</v>
      </c>
      <c r="K21" s="166" t="s">
        <v>97</v>
      </c>
      <c r="L21" s="166" t="s">
        <v>97</v>
      </c>
      <c r="M21" s="166" t="s">
        <v>97</v>
      </c>
    </row>
    <row r="22" spans="1:13" ht="13.5" customHeight="1" x14ac:dyDescent="0.15">
      <c r="A22" s="15" t="s">
        <v>230</v>
      </c>
      <c r="B22" s="14" t="s">
        <v>278</v>
      </c>
      <c r="C22" s="166" t="s">
        <v>97</v>
      </c>
      <c r="D22" s="166" t="s">
        <v>97</v>
      </c>
      <c r="E22" s="166" t="s">
        <v>97</v>
      </c>
      <c r="F22" s="166" t="s">
        <v>97</v>
      </c>
      <c r="G22" s="166" t="s">
        <v>97</v>
      </c>
      <c r="H22" s="166" t="s">
        <v>97</v>
      </c>
      <c r="I22" s="166" t="s">
        <v>97</v>
      </c>
      <c r="J22" s="166" t="s">
        <v>97</v>
      </c>
      <c r="K22" s="166" t="s">
        <v>97</v>
      </c>
      <c r="L22" s="166" t="s">
        <v>97</v>
      </c>
      <c r="M22" s="166" t="s">
        <v>97</v>
      </c>
    </row>
    <row r="23" spans="1:13" ht="13.5" customHeight="1" x14ac:dyDescent="0.15">
      <c r="A23" s="15" t="s">
        <v>231</v>
      </c>
      <c r="B23" s="14" t="s">
        <v>279</v>
      </c>
      <c r="C23" s="166" t="s">
        <v>97</v>
      </c>
      <c r="D23" s="166" t="s">
        <v>97</v>
      </c>
      <c r="E23" s="166" t="s">
        <v>97</v>
      </c>
      <c r="F23" s="166" t="s">
        <v>97</v>
      </c>
      <c r="G23" s="166" t="s">
        <v>97</v>
      </c>
      <c r="H23" s="166" t="s">
        <v>97</v>
      </c>
      <c r="I23" s="166" t="s">
        <v>97</v>
      </c>
      <c r="J23" s="166" t="s">
        <v>97</v>
      </c>
      <c r="K23" s="166" t="s">
        <v>97</v>
      </c>
      <c r="L23" s="166" t="s">
        <v>97</v>
      </c>
      <c r="M23" s="166" t="s">
        <v>97</v>
      </c>
    </row>
    <row r="24" spans="1:13" ht="13.5" customHeight="1" x14ac:dyDescent="0.15">
      <c r="A24" s="15" t="s">
        <v>232</v>
      </c>
      <c r="B24" s="14" t="s">
        <v>280</v>
      </c>
      <c r="C24" s="166" t="s">
        <v>235</v>
      </c>
      <c r="D24" s="166" t="s">
        <v>235</v>
      </c>
      <c r="E24" s="166" t="s">
        <v>235</v>
      </c>
      <c r="F24" s="166" t="s">
        <v>235</v>
      </c>
      <c r="G24" s="166" t="s">
        <v>235</v>
      </c>
      <c r="H24" s="166" t="s">
        <v>235</v>
      </c>
      <c r="I24" s="166" t="s">
        <v>235</v>
      </c>
      <c r="J24" s="166" t="s">
        <v>235</v>
      </c>
      <c r="K24" s="166" t="s">
        <v>235</v>
      </c>
      <c r="L24" s="166" t="s">
        <v>235</v>
      </c>
      <c r="M24" s="166" t="s">
        <v>235</v>
      </c>
    </row>
    <row r="25" spans="1:13" ht="13.5" customHeight="1" x14ac:dyDescent="0.15">
      <c r="A25" s="15" t="s">
        <v>233</v>
      </c>
      <c r="B25" s="14" t="s">
        <v>281</v>
      </c>
      <c r="C25" s="166" t="s">
        <v>97</v>
      </c>
      <c r="D25" s="166" t="s">
        <v>97</v>
      </c>
      <c r="E25" s="166">
        <v>2</v>
      </c>
      <c r="F25" s="166" t="s">
        <v>235</v>
      </c>
      <c r="G25" s="166">
        <v>1</v>
      </c>
      <c r="H25" s="166" t="s">
        <v>235</v>
      </c>
      <c r="I25" s="166" t="s">
        <v>97</v>
      </c>
      <c r="J25" s="166" t="s">
        <v>97</v>
      </c>
      <c r="K25" s="166" t="s">
        <v>97</v>
      </c>
      <c r="L25" s="166" t="s">
        <v>97</v>
      </c>
      <c r="M25" s="166">
        <v>1</v>
      </c>
    </row>
    <row r="26" spans="1:13" ht="13.5" customHeight="1" thickBot="1" x14ac:dyDescent="0.2">
      <c r="A26" s="10" t="s">
        <v>234</v>
      </c>
      <c r="B26" s="28" t="s">
        <v>282</v>
      </c>
      <c r="C26" s="163" t="s">
        <v>97</v>
      </c>
      <c r="D26" s="163" t="s">
        <v>97</v>
      </c>
      <c r="E26" s="163">
        <v>5</v>
      </c>
      <c r="F26" s="163" t="s">
        <v>235</v>
      </c>
      <c r="G26" s="163" t="s">
        <v>97</v>
      </c>
      <c r="H26" s="163" t="s">
        <v>97</v>
      </c>
      <c r="I26" s="163">
        <v>1</v>
      </c>
      <c r="J26" s="163" t="s">
        <v>235</v>
      </c>
      <c r="K26" s="163" t="s">
        <v>97</v>
      </c>
      <c r="L26" s="163" t="s">
        <v>97</v>
      </c>
      <c r="M26" s="163">
        <v>3</v>
      </c>
    </row>
    <row r="27" spans="1:13" x14ac:dyDescent="0.15">
      <c r="A27" s="33" t="s">
        <v>426</v>
      </c>
      <c r="B27" s="1"/>
      <c r="C27" s="1"/>
      <c r="D27" s="1"/>
      <c r="E27" s="1"/>
    </row>
  </sheetData>
  <mergeCells count="10">
    <mergeCell ref="A8:B8"/>
    <mergeCell ref="A6:B7"/>
    <mergeCell ref="C6:D6"/>
    <mergeCell ref="I6:J6"/>
    <mergeCell ref="A1:M1"/>
    <mergeCell ref="L5:M5"/>
    <mergeCell ref="E6:F6"/>
    <mergeCell ref="G6:H6"/>
    <mergeCell ref="K6:L6"/>
    <mergeCell ref="A4:M4"/>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A9:A26"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showGridLines="0" zoomScale="110" zoomScaleNormal="110" workbookViewId="0">
      <selection sqref="A1:H1"/>
    </sheetView>
  </sheetViews>
  <sheetFormatPr defaultRowHeight="13.5" x14ac:dyDescent="0.15"/>
  <cols>
    <col min="1" max="1" width="2.5" style="60" customWidth="1"/>
    <col min="2" max="2" width="9.125" style="60" customWidth="1"/>
    <col min="3" max="8" width="13.125" style="60" customWidth="1"/>
    <col min="9" max="16384" width="9" style="59"/>
  </cols>
  <sheetData>
    <row r="1" spans="1:8" ht="18" customHeight="1" x14ac:dyDescent="0.15">
      <c r="A1" s="420" t="s">
        <v>284</v>
      </c>
      <c r="B1" s="420"/>
      <c r="C1" s="420"/>
      <c r="D1" s="420"/>
      <c r="E1" s="420"/>
      <c r="F1" s="420"/>
      <c r="G1" s="420"/>
      <c r="H1" s="420"/>
    </row>
    <row r="2" spans="1:8" ht="15" customHeight="1" x14ac:dyDescent="0.15">
      <c r="A2" s="58"/>
      <c r="B2" s="57"/>
      <c r="C2" s="57"/>
      <c r="D2" s="57"/>
      <c r="E2" s="57"/>
      <c r="F2" s="57"/>
      <c r="G2" s="57"/>
    </row>
    <row r="3" spans="1:8" ht="15" customHeight="1" x14ac:dyDescent="0.15">
      <c r="A3" s="58"/>
      <c r="B3" s="57"/>
      <c r="C3" s="57"/>
      <c r="D3" s="57"/>
      <c r="E3" s="57"/>
      <c r="F3" s="57"/>
      <c r="G3" s="57"/>
    </row>
    <row r="4" spans="1:8" ht="13.5" customHeight="1" x14ac:dyDescent="0.15">
      <c r="A4" s="355" t="s">
        <v>377</v>
      </c>
      <c r="B4" s="355"/>
      <c r="C4" s="355"/>
      <c r="D4" s="355"/>
      <c r="E4" s="355"/>
      <c r="F4" s="355"/>
      <c r="G4" s="355"/>
      <c r="H4" s="355"/>
    </row>
    <row r="5" spans="1:8" ht="13.5" customHeight="1" thickBot="1" x14ac:dyDescent="0.2">
      <c r="D5" s="61"/>
      <c r="E5" s="61"/>
      <c r="F5" s="61"/>
      <c r="G5" s="61"/>
      <c r="H5" s="62" t="s">
        <v>399</v>
      </c>
    </row>
    <row r="6" spans="1:8" ht="30" customHeight="1" x14ac:dyDescent="0.15">
      <c r="A6" s="413" t="s">
        <v>83</v>
      </c>
      <c r="B6" s="343"/>
      <c r="C6" s="431" t="s">
        <v>240</v>
      </c>
      <c r="D6" s="432"/>
      <c r="E6" s="431" t="s">
        <v>241</v>
      </c>
      <c r="F6" s="432"/>
      <c r="G6" s="431" t="s">
        <v>242</v>
      </c>
      <c r="H6" s="431"/>
    </row>
    <row r="7" spans="1:8" ht="30" customHeight="1" x14ac:dyDescent="0.15">
      <c r="A7" s="340"/>
      <c r="B7" s="342"/>
      <c r="C7" s="136" t="s">
        <v>98</v>
      </c>
      <c r="D7" s="137" t="s">
        <v>99</v>
      </c>
      <c r="E7" s="137" t="s">
        <v>98</v>
      </c>
      <c r="F7" s="137" t="s">
        <v>99</v>
      </c>
      <c r="G7" s="137" t="s">
        <v>98</v>
      </c>
      <c r="H7" s="138" t="s">
        <v>99</v>
      </c>
    </row>
    <row r="8" spans="1:8" ht="13.5" customHeight="1" x14ac:dyDescent="0.15">
      <c r="A8" s="376" t="s">
        <v>203</v>
      </c>
      <c r="B8" s="406"/>
      <c r="C8" s="145">
        <v>221</v>
      </c>
      <c r="D8" s="145">
        <v>228</v>
      </c>
      <c r="E8" s="145">
        <v>292</v>
      </c>
      <c r="F8" s="145">
        <v>301</v>
      </c>
      <c r="G8" s="145">
        <v>93</v>
      </c>
      <c r="H8" s="145">
        <v>95</v>
      </c>
    </row>
    <row r="9" spans="1:8" ht="13.5" customHeight="1" x14ac:dyDescent="0.15">
      <c r="A9" s="15" t="s">
        <v>75</v>
      </c>
      <c r="B9" s="14" t="s">
        <v>265</v>
      </c>
      <c r="C9" s="145">
        <v>6</v>
      </c>
      <c r="D9" s="145">
        <v>6</v>
      </c>
      <c r="E9" s="145">
        <v>9</v>
      </c>
      <c r="F9" s="145">
        <v>10</v>
      </c>
      <c r="G9" s="145">
        <v>3</v>
      </c>
      <c r="H9" s="145">
        <v>3</v>
      </c>
    </row>
    <row r="10" spans="1:8" ht="13.5" customHeight="1" x14ac:dyDescent="0.15">
      <c r="A10" s="15" t="s">
        <v>76</v>
      </c>
      <c r="B10" s="14" t="s">
        <v>266</v>
      </c>
      <c r="C10" s="145" t="s">
        <v>235</v>
      </c>
      <c r="D10" s="145" t="s">
        <v>235</v>
      </c>
      <c r="E10" s="145" t="s">
        <v>235</v>
      </c>
      <c r="F10" s="145" t="s">
        <v>235</v>
      </c>
      <c r="G10" s="145" t="s">
        <v>235</v>
      </c>
      <c r="H10" s="145" t="s">
        <v>235</v>
      </c>
    </row>
    <row r="11" spans="1:8" ht="13.5" customHeight="1" x14ac:dyDescent="0.15">
      <c r="A11" s="15" t="s">
        <v>77</v>
      </c>
      <c r="B11" s="14" t="s">
        <v>267</v>
      </c>
      <c r="C11" s="145">
        <v>11</v>
      </c>
      <c r="D11" s="145">
        <v>11</v>
      </c>
      <c r="E11" s="145">
        <v>13</v>
      </c>
      <c r="F11" s="145">
        <v>13</v>
      </c>
      <c r="G11" s="145">
        <v>9</v>
      </c>
      <c r="H11" s="145">
        <v>9</v>
      </c>
    </row>
    <row r="12" spans="1:8" ht="13.5" customHeight="1" x14ac:dyDescent="0.15">
      <c r="A12" s="15" t="s">
        <v>78</v>
      </c>
      <c r="B12" s="14" t="s">
        <v>268</v>
      </c>
      <c r="C12" s="145">
        <v>1</v>
      </c>
      <c r="D12" s="145">
        <v>2</v>
      </c>
      <c r="E12" s="145">
        <v>5</v>
      </c>
      <c r="F12" s="145">
        <v>5</v>
      </c>
      <c r="G12" s="145" t="s">
        <v>97</v>
      </c>
      <c r="H12" s="145" t="s">
        <v>97</v>
      </c>
    </row>
    <row r="13" spans="1:8" ht="13.5" customHeight="1" x14ac:dyDescent="0.15">
      <c r="A13" s="15" t="s">
        <v>79</v>
      </c>
      <c r="B13" s="14" t="s">
        <v>269</v>
      </c>
      <c r="C13" s="145">
        <v>9</v>
      </c>
      <c r="D13" s="145">
        <v>9</v>
      </c>
      <c r="E13" s="145">
        <v>53</v>
      </c>
      <c r="F13" s="145">
        <v>55</v>
      </c>
      <c r="G13" s="145">
        <v>5</v>
      </c>
      <c r="H13" s="145">
        <v>5</v>
      </c>
    </row>
    <row r="14" spans="1:8" ht="13.5" customHeight="1" x14ac:dyDescent="0.15">
      <c r="A14" s="15" t="s">
        <v>80</v>
      </c>
      <c r="B14" s="14" t="s">
        <v>270</v>
      </c>
      <c r="C14" s="145">
        <v>19</v>
      </c>
      <c r="D14" s="145">
        <v>20</v>
      </c>
      <c r="E14" s="145">
        <v>19</v>
      </c>
      <c r="F14" s="145">
        <v>20</v>
      </c>
      <c r="G14" s="145">
        <v>8</v>
      </c>
      <c r="H14" s="145">
        <v>8</v>
      </c>
    </row>
    <row r="15" spans="1:8" ht="13.5" customHeight="1" x14ac:dyDescent="0.15">
      <c r="A15" s="15" t="s">
        <v>81</v>
      </c>
      <c r="B15" s="14" t="s">
        <v>271</v>
      </c>
      <c r="C15" s="145">
        <v>2</v>
      </c>
      <c r="D15" s="145">
        <v>2</v>
      </c>
      <c r="E15" s="145">
        <v>1</v>
      </c>
      <c r="F15" s="145">
        <v>1</v>
      </c>
      <c r="G15" s="145">
        <v>1</v>
      </c>
      <c r="H15" s="145">
        <v>1</v>
      </c>
    </row>
    <row r="16" spans="1:8" ht="13.5" customHeight="1" x14ac:dyDescent="0.15">
      <c r="A16" s="15" t="s">
        <v>82</v>
      </c>
      <c r="B16" s="14" t="s">
        <v>272</v>
      </c>
      <c r="C16" s="145">
        <v>39</v>
      </c>
      <c r="D16" s="145">
        <v>39</v>
      </c>
      <c r="E16" s="145">
        <v>56</v>
      </c>
      <c r="F16" s="145">
        <v>56</v>
      </c>
      <c r="G16" s="145">
        <v>12</v>
      </c>
      <c r="H16" s="145">
        <v>12</v>
      </c>
    </row>
    <row r="17" spans="1:8" ht="13.5" customHeight="1" x14ac:dyDescent="0.15">
      <c r="A17" s="73" t="s">
        <v>225</v>
      </c>
      <c r="B17" s="14" t="s">
        <v>273</v>
      </c>
      <c r="C17" s="145">
        <v>3</v>
      </c>
      <c r="D17" s="145">
        <v>3</v>
      </c>
      <c r="E17" s="145" t="s">
        <v>97</v>
      </c>
      <c r="F17" s="145" t="s">
        <v>97</v>
      </c>
      <c r="G17" s="145">
        <v>2</v>
      </c>
      <c r="H17" s="145">
        <v>2</v>
      </c>
    </row>
    <row r="18" spans="1:8" ht="13.5" customHeight="1" x14ac:dyDescent="0.15">
      <c r="A18" s="15" t="s">
        <v>226</v>
      </c>
      <c r="B18" s="14" t="s">
        <v>274</v>
      </c>
      <c r="C18" s="145">
        <v>6</v>
      </c>
      <c r="D18" s="145">
        <v>6</v>
      </c>
      <c r="E18" s="145">
        <v>5</v>
      </c>
      <c r="F18" s="145">
        <v>5</v>
      </c>
      <c r="G18" s="145">
        <v>6</v>
      </c>
      <c r="H18" s="145">
        <v>6</v>
      </c>
    </row>
    <row r="19" spans="1:8" ht="13.5" customHeight="1" x14ac:dyDescent="0.15">
      <c r="A19" s="15" t="s">
        <v>227</v>
      </c>
      <c r="B19" s="14" t="s">
        <v>275</v>
      </c>
      <c r="C19" s="166" t="s">
        <v>235</v>
      </c>
      <c r="D19" s="166" t="s">
        <v>235</v>
      </c>
      <c r="E19" s="166" t="s">
        <v>235</v>
      </c>
      <c r="F19" s="166" t="s">
        <v>235</v>
      </c>
      <c r="G19" s="166" t="s">
        <v>235</v>
      </c>
      <c r="H19" s="166" t="s">
        <v>235</v>
      </c>
    </row>
    <row r="20" spans="1:8" ht="13.5" customHeight="1" x14ac:dyDescent="0.15">
      <c r="A20" s="15" t="s">
        <v>228</v>
      </c>
      <c r="B20" s="14" t="s">
        <v>276</v>
      </c>
      <c r="C20" s="145" t="s">
        <v>97</v>
      </c>
      <c r="D20" s="145" t="s">
        <v>97</v>
      </c>
      <c r="E20" s="145" t="s">
        <v>97</v>
      </c>
      <c r="F20" s="145" t="s">
        <v>97</v>
      </c>
      <c r="G20" s="145" t="s">
        <v>97</v>
      </c>
      <c r="H20" s="145" t="s">
        <v>97</v>
      </c>
    </row>
    <row r="21" spans="1:8" ht="13.5" customHeight="1" x14ac:dyDescent="0.15">
      <c r="A21" s="15" t="s">
        <v>229</v>
      </c>
      <c r="B21" s="14" t="s">
        <v>277</v>
      </c>
      <c r="C21" s="145" t="s">
        <v>97</v>
      </c>
      <c r="D21" s="145" t="s">
        <v>97</v>
      </c>
      <c r="E21" s="145" t="s">
        <v>97</v>
      </c>
      <c r="F21" s="145" t="s">
        <v>97</v>
      </c>
      <c r="G21" s="145" t="s">
        <v>97</v>
      </c>
      <c r="H21" s="145" t="s">
        <v>97</v>
      </c>
    </row>
    <row r="22" spans="1:8" ht="13.5" customHeight="1" x14ac:dyDescent="0.15">
      <c r="A22" s="15" t="s">
        <v>230</v>
      </c>
      <c r="B22" s="14" t="s">
        <v>278</v>
      </c>
      <c r="C22" s="145" t="s">
        <v>97</v>
      </c>
      <c r="D22" s="145" t="s">
        <v>97</v>
      </c>
      <c r="E22" s="145" t="s">
        <v>97</v>
      </c>
      <c r="F22" s="145" t="s">
        <v>97</v>
      </c>
      <c r="G22" s="145" t="s">
        <v>97</v>
      </c>
      <c r="H22" s="145" t="s">
        <v>97</v>
      </c>
    </row>
    <row r="23" spans="1:8" ht="13.5" customHeight="1" x14ac:dyDescent="0.15">
      <c r="A23" s="15" t="s">
        <v>231</v>
      </c>
      <c r="B23" s="14" t="s">
        <v>279</v>
      </c>
      <c r="C23" s="145">
        <v>5</v>
      </c>
      <c r="D23" s="145">
        <v>5</v>
      </c>
      <c r="E23" s="145">
        <v>3</v>
      </c>
      <c r="F23" s="145">
        <v>3</v>
      </c>
      <c r="G23" s="145">
        <v>3</v>
      </c>
      <c r="H23" s="145">
        <v>3</v>
      </c>
    </row>
    <row r="24" spans="1:8" ht="13.5" customHeight="1" x14ac:dyDescent="0.15">
      <c r="A24" s="15" t="s">
        <v>232</v>
      </c>
      <c r="B24" s="14" t="s">
        <v>280</v>
      </c>
      <c r="C24" s="145" t="s">
        <v>235</v>
      </c>
      <c r="D24" s="145" t="s">
        <v>235</v>
      </c>
      <c r="E24" s="145" t="s">
        <v>235</v>
      </c>
      <c r="F24" s="145" t="s">
        <v>235</v>
      </c>
      <c r="G24" s="145" t="s">
        <v>235</v>
      </c>
      <c r="H24" s="145" t="s">
        <v>235</v>
      </c>
    </row>
    <row r="25" spans="1:8" ht="13.5" customHeight="1" x14ac:dyDescent="0.15">
      <c r="A25" s="15" t="s">
        <v>233</v>
      </c>
      <c r="B25" s="14" t="s">
        <v>281</v>
      </c>
      <c r="C25" s="145">
        <v>12</v>
      </c>
      <c r="D25" s="145">
        <v>14</v>
      </c>
      <c r="E25" s="145">
        <v>10</v>
      </c>
      <c r="F25" s="145">
        <v>10</v>
      </c>
      <c r="G25" s="145">
        <v>4</v>
      </c>
      <c r="H25" s="145">
        <v>4</v>
      </c>
    </row>
    <row r="26" spans="1:8" ht="13.5" customHeight="1" thickBot="1" x14ac:dyDescent="0.2">
      <c r="A26" s="10" t="s">
        <v>234</v>
      </c>
      <c r="B26" s="28" t="s">
        <v>282</v>
      </c>
      <c r="C26" s="147">
        <v>108</v>
      </c>
      <c r="D26" s="149">
        <v>111</v>
      </c>
      <c r="E26" s="149">
        <v>117</v>
      </c>
      <c r="F26" s="149">
        <v>122</v>
      </c>
      <c r="G26" s="149">
        <v>40</v>
      </c>
      <c r="H26" s="149">
        <v>42</v>
      </c>
    </row>
    <row r="27" spans="1:8" x14ac:dyDescent="0.15">
      <c r="A27" s="33" t="s">
        <v>426</v>
      </c>
      <c r="B27" s="1"/>
      <c r="C27" s="1"/>
      <c r="D27" s="1"/>
    </row>
  </sheetData>
  <mergeCells count="7">
    <mergeCell ref="A1:H1"/>
    <mergeCell ref="A8:B8"/>
    <mergeCell ref="A4:H4"/>
    <mergeCell ref="A6:B7"/>
    <mergeCell ref="C6:D6"/>
    <mergeCell ref="E6:F6"/>
    <mergeCell ref="G6:H6"/>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A9:A26"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6"/>
  <sheetViews>
    <sheetView showGridLines="0" zoomScale="115" zoomScaleNormal="115" workbookViewId="0">
      <selection activeCell="O36" sqref="O36"/>
    </sheetView>
  </sheetViews>
  <sheetFormatPr defaultRowHeight="13.5" x14ac:dyDescent="0.15"/>
  <cols>
    <col min="1" max="1" width="2.5" style="60" customWidth="1"/>
    <col min="2" max="2" width="9.75" style="60" customWidth="1"/>
    <col min="3" max="12" width="7.875" style="60" customWidth="1"/>
    <col min="13" max="19" width="8.125" style="60" customWidth="1"/>
    <col min="20" max="21" width="8.125" style="59" customWidth="1"/>
    <col min="22" max="23" width="8.875" style="59" customWidth="1"/>
    <col min="24" max="16384" width="9" style="59"/>
  </cols>
  <sheetData>
    <row r="1" spans="1:23" ht="13.5" customHeight="1" x14ac:dyDescent="0.15">
      <c r="A1" s="433" t="s">
        <v>409</v>
      </c>
      <c r="B1" s="433"/>
      <c r="C1" s="433"/>
      <c r="D1" s="433"/>
      <c r="E1" s="433"/>
      <c r="F1" s="433"/>
      <c r="G1" s="433"/>
      <c r="H1" s="433"/>
      <c r="I1" s="433"/>
      <c r="J1" s="433"/>
      <c r="K1" s="433"/>
      <c r="L1" s="433"/>
      <c r="M1" s="354" t="s">
        <v>381</v>
      </c>
      <c r="N1" s="354"/>
      <c r="O1" s="354"/>
      <c r="P1" s="354"/>
      <c r="Q1" s="354"/>
      <c r="R1" s="354"/>
      <c r="S1" s="354"/>
      <c r="T1" s="354"/>
      <c r="U1" s="354"/>
      <c r="V1" s="354"/>
      <c r="W1" s="354"/>
    </row>
    <row r="2" spans="1:23" ht="13.5" customHeight="1" thickBot="1" x14ac:dyDescent="0.2">
      <c r="C2" s="61"/>
      <c r="D2" s="61"/>
      <c r="E2" s="61"/>
      <c r="F2" s="61"/>
      <c r="G2" s="61"/>
      <c r="H2" s="61"/>
      <c r="I2" s="61"/>
      <c r="J2" s="61"/>
      <c r="K2" s="61"/>
      <c r="L2" s="61"/>
      <c r="M2" s="61"/>
      <c r="N2" s="61"/>
      <c r="O2" s="61"/>
      <c r="P2" s="61"/>
      <c r="Q2" s="61"/>
      <c r="S2" s="130"/>
      <c r="T2" s="130"/>
      <c r="V2" s="130"/>
      <c r="W2" s="188" t="s">
        <v>394</v>
      </c>
    </row>
    <row r="3" spans="1:23" s="139" customFormat="1" ht="15" customHeight="1" x14ac:dyDescent="0.15">
      <c r="A3" s="413" t="s">
        <v>83</v>
      </c>
      <c r="B3" s="413"/>
      <c r="C3" s="460" t="s">
        <v>1</v>
      </c>
      <c r="D3" s="441" t="s">
        <v>252</v>
      </c>
      <c r="E3" s="131"/>
      <c r="F3" s="132"/>
      <c r="G3" s="441" t="s">
        <v>253</v>
      </c>
      <c r="H3" s="132"/>
      <c r="I3" s="445" t="s">
        <v>254</v>
      </c>
      <c r="J3" s="451" t="s">
        <v>259</v>
      </c>
      <c r="K3" s="140"/>
      <c r="L3" s="141"/>
      <c r="M3" s="454" t="s">
        <v>378</v>
      </c>
      <c r="N3" s="454"/>
      <c r="O3" s="454"/>
      <c r="P3" s="454"/>
      <c r="Q3" s="454"/>
      <c r="R3" s="454"/>
      <c r="S3" s="454"/>
      <c r="T3" s="141"/>
      <c r="U3" s="142"/>
      <c r="V3" s="456" t="s">
        <v>255</v>
      </c>
      <c r="W3" s="454"/>
    </row>
    <row r="4" spans="1:23" s="139" customFormat="1" ht="15" customHeight="1" x14ac:dyDescent="0.15">
      <c r="A4" s="411"/>
      <c r="B4" s="411"/>
      <c r="C4" s="461"/>
      <c r="D4" s="439"/>
      <c r="E4" s="442" t="s">
        <v>287</v>
      </c>
      <c r="F4" s="442" t="s">
        <v>286</v>
      </c>
      <c r="G4" s="439"/>
      <c r="H4" s="442" t="s">
        <v>285</v>
      </c>
      <c r="I4" s="446"/>
      <c r="J4" s="452"/>
      <c r="K4" s="459" t="s">
        <v>1</v>
      </c>
      <c r="L4" s="133"/>
      <c r="M4" s="457" t="s">
        <v>379</v>
      </c>
      <c r="N4" s="457"/>
      <c r="O4" s="457"/>
      <c r="P4" s="458"/>
      <c r="Q4" s="405" t="s">
        <v>256</v>
      </c>
      <c r="R4" s="434"/>
      <c r="S4" s="434"/>
      <c r="T4" s="434"/>
      <c r="U4" s="435"/>
      <c r="V4" s="442" t="s">
        <v>257</v>
      </c>
      <c r="W4" s="438" t="s">
        <v>258</v>
      </c>
    </row>
    <row r="5" spans="1:23" s="139" customFormat="1" ht="15" customHeight="1" x14ac:dyDescent="0.15">
      <c r="A5" s="411"/>
      <c r="B5" s="411"/>
      <c r="C5" s="461"/>
      <c r="D5" s="439"/>
      <c r="E5" s="459"/>
      <c r="F5" s="459"/>
      <c r="G5" s="439"/>
      <c r="H5" s="459"/>
      <c r="I5" s="446"/>
      <c r="J5" s="452"/>
      <c r="K5" s="459"/>
      <c r="L5" s="448" t="s">
        <v>260</v>
      </c>
      <c r="M5" s="450" t="s">
        <v>263</v>
      </c>
      <c r="N5" s="463" t="s">
        <v>314</v>
      </c>
      <c r="O5" s="465" t="s">
        <v>315</v>
      </c>
      <c r="P5" s="465" t="s">
        <v>316</v>
      </c>
      <c r="Q5" s="436" t="s">
        <v>260</v>
      </c>
      <c r="R5" s="442" t="s">
        <v>263</v>
      </c>
      <c r="S5" s="463" t="s">
        <v>314</v>
      </c>
      <c r="T5" s="465" t="s">
        <v>315</v>
      </c>
      <c r="U5" s="465" t="s">
        <v>316</v>
      </c>
      <c r="V5" s="444"/>
      <c r="W5" s="439"/>
    </row>
    <row r="6" spans="1:23" s="139" customFormat="1" ht="15" customHeight="1" x14ac:dyDescent="0.15">
      <c r="A6" s="411"/>
      <c r="B6" s="411"/>
      <c r="C6" s="462"/>
      <c r="D6" s="439"/>
      <c r="E6" s="443"/>
      <c r="F6" s="443"/>
      <c r="G6" s="439"/>
      <c r="H6" s="443"/>
      <c r="I6" s="447"/>
      <c r="J6" s="453"/>
      <c r="K6" s="459"/>
      <c r="L6" s="449"/>
      <c r="M6" s="437"/>
      <c r="N6" s="464"/>
      <c r="O6" s="443"/>
      <c r="P6" s="443"/>
      <c r="Q6" s="437"/>
      <c r="R6" s="443"/>
      <c r="S6" s="464"/>
      <c r="T6" s="443"/>
      <c r="U6" s="443"/>
      <c r="V6" s="444"/>
      <c r="W6" s="440"/>
    </row>
    <row r="7" spans="1:23" ht="13.5" customHeight="1" x14ac:dyDescent="0.15">
      <c r="A7" s="455" t="s">
        <v>203</v>
      </c>
      <c r="B7" s="364"/>
      <c r="C7" s="158">
        <v>1215</v>
      </c>
      <c r="D7" s="159">
        <v>751</v>
      </c>
      <c r="E7" s="159">
        <v>222</v>
      </c>
      <c r="F7" s="159">
        <v>519</v>
      </c>
      <c r="G7" s="159">
        <v>436</v>
      </c>
      <c r="H7" s="159">
        <v>431</v>
      </c>
      <c r="I7" s="159">
        <v>28</v>
      </c>
      <c r="J7" s="159">
        <v>1215</v>
      </c>
      <c r="K7" s="159">
        <v>215</v>
      </c>
      <c r="L7" s="160">
        <v>196</v>
      </c>
      <c r="M7" s="160">
        <v>27</v>
      </c>
      <c r="N7" s="160">
        <v>99</v>
      </c>
      <c r="O7" s="160">
        <v>26</v>
      </c>
      <c r="P7" s="160">
        <v>44</v>
      </c>
      <c r="Q7" s="160">
        <v>19</v>
      </c>
      <c r="R7" s="160">
        <v>2</v>
      </c>
      <c r="S7" s="160">
        <v>11</v>
      </c>
      <c r="T7" s="160">
        <v>3</v>
      </c>
      <c r="U7" s="160">
        <v>3</v>
      </c>
      <c r="V7" s="159">
        <v>254</v>
      </c>
      <c r="W7" s="159">
        <v>746</v>
      </c>
    </row>
    <row r="8" spans="1:23" ht="13.5" customHeight="1" x14ac:dyDescent="0.15">
      <c r="A8" s="88" t="s">
        <v>261</v>
      </c>
      <c r="B8" s="14" t="s">
        <v>265</v>
      </c>
      <c r="C8" s="161">
        <v>54</v>
      </c>
      <c r="D8" s="160">
        <v>38</v>
      </c>
      <c r="E8" s="160">
        <v>7</v>
      </c>
      <c r="F8" s="160">
        <v>31</v>
      </c>
      <c r="G8" s="160">
        <v>16</v>
      </c>
      <c r="H8" s="160">
        <v>16</v>
      </c>
      <c r="I8" s="160" t="s">
        <v>380</v>
      </c>
      <c r="J8" s="160">
        <v>54</v>
      </c>
      <c r="K8" s="160">
        <v>8</v>
      </c>
      <c r="L8" s="160">
        <v>8</v>
      </c>
      <c r="M8" s="160">
        <v>1</v>
      </c>
      <c r="N8" s="160">
        <v>3</v>
      </c>
      <c r="O8" s="160">
        <v>1</v>
      </c>
      <c r="P8" s="160">
        <v>3</v>
      </c>
      <c r="Q8" s="160" t="s">
        <v>380</v>
      </c>
      <c r="R8" s="160" t="s">
        <v>380</v>
      </c>
      <c r="S8" s="160" t="s">
        <v>380</v>
      </c>
      <c r="T8" s="160" t="s">
        <v>97</v>
      </c>
      <c r="U8" s="160" t="s">
        <v>97</v>
      </c>
      <c r="V8" s="160">
        <v>8</v>
      </c>
      <c r="W8" s="160">
        <v>38</v>
      </c>
    </row>
    <row r="9" spans="1:23" ht="13.5" customHeight="1" x14ac:dyDescent="0.15">
      <c r="A9" s="88" t="s">
        <v>68</v>
      </c>
      <c r="B9" s="14" t="s">
        <v>266</v>
      </c>
      <c r="C9" s="161">
        <v>2</v>
      </c>
      <c r="D9" s="160" t="s">
        <v>373</v>
      </c>
      <c r="E9" s="160" t="s">
        <v>373</v>
      </c>
      <c r="F9" s="160" t="s">
        <v>373</v>
      </c>
      <c r="G9" s="160" t="s">
        <v>373</v>
      </c>
      <c r="H9" s="160" t="s">
        <v>373</v>
      </c>
      <c r="I9" s="160" t="s">
        <v>373</v>
      </c>
      <c r="J9" s="160">
        <v>2</v>
      </c>
      <c r="K9" s="160" t="s">
        <v>373</v>
      </c>
      <c r="L9" s="160" t="s">
        <v>373</v>
      </c>
      <c r="M9" s="160" t="s">
        <v>373</v>
      </c>
      <c r="N9" s="160" t="s">
        <v>373</v>
      </c>
      <c r="O9" s="160" t="s">
        <v>373</v>
      </c>
      <c r="P9" s="160" t="s">
        <v>373</v>
      </c>
      <c r="Q9" s="160" t="s">
        <v>373</v>
      </c>
      <c r="R9" s="160" t="s">
        <v>373</v>
      </c>
      <c r="S9" s="160" t="s">
        <v>373</v>
      </c>
      <c r="T9" s="160" t="s">
        <v>235</v>
      </c>
      <c r="U9" s="160" t="s">
        <v>235</v>
      </c>
      <c r="V9" s="160" t="s">
        <v>235</v>
      </c>
      <c r="W9" s="160" t="s">
        <v>235</v>
      </c>
    </row>
    <row r="10" spans="1:23" ht="13.5" customHeight="1" x14ac:dyDescent="0.15">
      <c r="A10" s="88" t="s">
        <v>69</v>
      </c>
      <c r="B10" s="14" t="s">
        <v>267</v>
      </c>
      <c r="C10" s="161">
        <v>19</v>
      </c>
      <c r="D10" s="160">
        <v>7</v>
      </c>
      <c r="E10" s="160">
        <v>2</v>
      </c>
      <c r="F10" s="160">
        <v>5</v>
      </c>
      <c r="G10" s="160">
        <v>10</v>
      </c>
      <c r="H10" s="160">
        <v>10</v>
      </c>
      <c r="I10" s="160">
        <v>2</v>
      </c>
      <c r="J10" s="160">
        <v>19</v>
      </c>
      <c r="K10" s="160">
        <v>3</v>
      </c>
      <c r="L10" s="160">
        <v>3</v>
      </c>
      <c r="M10" s="160" t="s">
        <v>380</v>
      </c>
      <c r="N10" s="160">
        <v>2</v>
      </c>
      <c r="O10" s="160">
        <v>1</v>
      </c>
      <c r="P10" s="160" t="s">
        <v>380</v>
      </c>
      <c r="Q10" s="160" t="s">
        <v>380</v>
      </c>
      <c r="R10" s="160" t="s">
        <v>380</v>
      </c>
      <c r="S10" s="160" t="s">
        <v>380</v>
      </c>
      <c r="T10" s="160" t="s">
        <v>97</v>
      </c>
      <c r="U10" s="160" t="s">
        <v>97</v>
      </c>
      <c r="V10" s="160">
        <v>8</v>
      </c>
      <c r="W10" s="160">
        <v>8</v>
      </c>
    </row>
    <row r="11" spans="1:23" ht="13.5" customHeight="1" x14ac:dyDescent="0.15">
      <c r="A11" s="88" t="s">
        <v>27</v>
      </c>
      <c r="B11" s="14" t="s">
        <v>268</v>
      </c>
      <c r="C11" s="161">
        <v>39</v>
      </c>
      <c r="D11" s="160">
        <v>24</v>
      </c>
      <c r="E11" s="160">
        <v>7</v>
      </c>
      <c r="F11" s="160">
        <v>17</v>
      </c>
      <c r="G11" s="160">
        <v>12</v>
      </c>
      <c r="H11" s="160">
        <v>12</v>
      </c>
      <c r="I11" s="160">
        <v>3</v>
      </c>
      <c r="J11" s="160">
        <v>39</v>
      </c>
      <c r="K11" s="160">
        <v>4</v>
      </c>
      <c r="L11" s="160">
        <v>4</v>
      </c>
      <c r="M11" s="160" t="s">
        <v>380</v>
      </c>
      <c r="N11" s="160">
        <v>2</v>
      </c>
      <c r="O11" s="160">
        <v>2</v>
      </c>
      <c r="P11" s="160" t="s">
        <v>380</v>
      </c>
      <c r="Q11" s="160" t="s">
        <v>380</v>
      </c>
      <c r="R11" s="160" t="s">
        <v>380</v>
      </c>
      <c r="S11" s="160" t="s">
        <v>380</v>
      </c>
      <c r="T11" s="160" t="s">
        <v>97</v>
      </c>
      <c r="U11" s="160" t="s">
        <v>97</v>
      </c>
      <c r="V11" s="160">
        <v>13</v>
      </c>
      <c r="W11" s="160">
        <v>22</v>
      </c>
    </row>
    <row r="12" spans="1:23" ht="13.5" customHeight="1" x14ac:dyDescent="0.15">
      <c r="A12" s="88" t="s">
        <v>28</v>
      </c>
      <c r="B12" s="14" t="s">
        <v>269</v>
      </c>
      <c r="C12" s="161">
        <v>468</v>
      </c>
      <c r="D12" s="160">
        <v>293</v>
      </c>
      <c r="E12" s="160">
        <v>100</v>
      </c>
      <c r="F12" s="160">
        <v>189</v>
      </c>
      <c r="G12" s="160">
        <v>167</v>
      </c>
      <c r="H12" s="160">
        <v>167</v>
      </c>
      <c r="I12" s="160">
        <v>8</v>
      </c>
      <c r="J12" s="160">
        <v>468</v>
      </c>
      <c r="K12" s="160">
        <v>73</v>
      </c>
      <c r="L12" s="160">
        <v>63</v>
      </c>
      <c r="M12" s="160">
        <v>11</v>
      </c>
      <c r="N12" s="160">
        <v>25</v>
      </c>
      <c r="O12" s="160">
        <v>8</v>
      </c>
      <c r="P12" s="160">
        <v>19</v>
      </c>
      <c r="Q12" s="160">
        <v>10</v>
      </c>
      <c r="R12" s="160">
        <v>2</v>
      </c>
      <c r="S12" s="160">
        <v>4</v>
      </c>
      <c r="T12" s="160">
        <v>2</v>
      </c>
      <c r="U12" s="160">
        <v>2</v>
      </c>
      <c r="V12" s="160">
        <v>74</v>
      </c>
      <c r="W12" s="160">
        <v>321</v>
      </c>
    </row>
    <row r="13" spans="1:23" ht="13.5" customHeight="1" x14ac:dyDescent="0.15">
      <c r="A13" s="88" t="s">
        <v>262</v>
      </c>
      <c r="B13" s="14" t="s">
        <v>270</v>
      </c>
      <c r="C13" s="161">
        <v>76</v>
      </c>
      <c r="D13" s="160">
        <v>35</v>
      </c>
      <c r="E13" s="160">
        <v>4</v>
      </c>
      <c r="F13" s="160">
        <v>30</v>
      </c>
      <c r="G13" s="160">
        <v>38</v>
      </c>
      <c r="H13" s="160">
        <v>38</v>
      </c>
      <c r="I13" s="160">
        <v>3</v>
      </c>
      <c r="J13" s="160">
        <v>76</v>
      </c>
      <c r="K13" s="160">
        <v>18</v>
      </c>
      <c r="L13" s="160">
        <v>16</v>
      </c>
      <c r="M13" s="160" t="s">
        <v>380</v>
      </c>
      <c r="N13" s="160">
        <v>12</v>
      </c>
      <c r="O13" s="160">
        <v>3</v>
      </c>
      <c r="P13" s="160">
        <v>1</v>
      </c>
      <c r="Q13" s="160">
        <v>2</v>
      </c>
      <c r="R13" s="160" t="s">
        <v>380</v>
      </c>
      <c r="S13" s="160">
        <v>1</v>
      </c>
      <c r="T13" s="160">
        <v>1</v>
      </c>
      <c r="U13" s="160" t="s">
        <v>97</v>
      </c>
      <c r="V13" s="160">
        <v>20</v>
      </c>
      <c r="W13" s="160">
        <v>38</v>
      </c>
    </row>
    <row r="14" spans="1:23" ht="13.5" customHeight="1" x14ac:dyDescent="0.15">
      <c r="A14" s="88" t="s">
        <v>29</v>
      </c>
      <c r="B14" s="14" t="s">
        <v>271</v>
      </c>
      <c r="C14" s="161">
        <v>21</v>
      </c>
      <c r="D14" s="160">
        <v>13</v>
      </c>
      <c r="E14" s="160">
        <v>4</v>
      </c>
      <c r="F14" s="160">
        <v>9</v>
      </c>
      <c r="G14" s="160">
        <v>8</v>
      </c>
      <c r="H14" s="160">
        <v>8</v>
      </c>
      <c r="I14" s="160" t="s">
        <v>380</v>
      </c>
      <c r="J14" s="160">
        <v>21</v>
      </c>
      <c r="K14" s="160">
        <v>4</v>
      </c>
      <c r="L14" s="160">
        <v>4</v>
      </c>
      <c r="M14" s="160">
        <v>1</v>
      </c>
      <c r="N14" s="160">
        <v>2</v>
      </c>
      <c r="O14" s="160">
        <v>1</v>
      </c>
      <c r="P14" s="160" t="s">
        <v>380</v>
      </c>
      <c r="Q14" s="160" t="s">
        <v>380</v>
      </c>
      <c r="R14" s="160" t="s">
        <v>380</v>
      </c>
      <c r="S14" s="160" t="s">
        <v>380</v>
      </c>
      <c r="T14" s="160" t="s">
        <v>97</v>
      </c>
      <c r="U14" s="160" t="s">
        <v>97</v>
      </c>
      <c r="V14" s="160">
        <v>2</v>
      </c>
      <c r="W14" s="160">
        <v>15</v>
      </c>
    </row>
    <row r="15" spans="1:23" ht="13.5" customHeight="1" x14ac:dyDescent="0.15">
      <c r="A15" s="88" t="s">
        <v>30</v>
      </c>
      <c r="B15" s="14" t="s">
        <v>272</v>
      </c>
      <c r="C15" s="161">
        <v>81</v>
      </c>
      <c r="D15" s="160">
        <v>45</v>
      </c>
      <c r="E15" s="160">
        <v>9</v>
      </c>
      <c r="F15" s="160">
        <v>36</v>
      </c>
      <c r="G15" s="160">
        <v>35</v>
      </c>
      <c r="H15" s="160">
        <v>34</v>
      </c>
      <c r="I15" s="160">
        <v>1</v>
      </c>
      <c r="J15" s="160">
        <v>81</v>
      </c>
      <c r="K15" s="160">
        <v>17</v>
      </c>
      <c r="L15" s="160">
        <v>16</v>
      </c>
      <c r="M15" s="160">
        <v>3</v>
      </c>
      <c r="N15" s="160">
        <v>8</v>
      </c>
      <c r="O15" s="160">
        <v>1</v>
      </c>
      <c r="P15" s="160">
        <v>4</v>
      </c>
      <c r="Q15" s="160">
        <v>1</v>
      </c>
      <c r="R15" s="160" t="s">
        <v>380</v>
      </c>
      <c r="S15" s="160">
        <v>1</v>
      </c>
      <c r="T15" s="160" t="s">
        <v>97</v>
      </c>
      <c r="U15" s="160" t="s">
        <v>97</v>
      </c>
      <c r="V15" s="160">
        <v>31</v>
      </c>
      <c r="W15" s="160">
        <v>33</v>
      </c>
    </row>
    <row r="16" spans="1:23" ht="13.5" customHeight="1" x14ac:dyDescent="0.15">
      <c r="A16" s="88" t="s">
        <v>225</v>
      </c>
      <c r="B16" s="14" t="s">
        <v>273</v>
      </c>
      <c r="C16" s="161">
        <v>6</v>
      </c>
      <c r="D16" s="160">
        <v>4</v>
      </c>
      <c r="E16" s="160">
        <v>1</v>
      </c>
      <c r="F16" s="160">
        <v>2</v>
      </c>
      <c r="G16" s="160">
        <v>2</v>
      </c>
      <c r="H16" s="160">
        <v>2</v>
      </c>
      <c r="I16" s="160" t="s">
        <v>380</v>
      </c>
      <c r="J16" s="160">
        <v>6</v>
      </c>
      <c r="K16" s="160">
        <v>1</v>
      </c>
      <c r="L16" s="160">
        <v>1</v>
      </c>
      <c r="M16" s="160" t="s">
        <v>380</v>
      </c>
      <c r="N16" s="160">
        <v>1</v>
      </c>
      <c r="O16" s="160" t="s">
        <v>380</v>
      </c>
      <c r="P16" s="160" t="s">
        <v>380</v>
      </c>
      <c r="Q16" s="160" t="s">
        <v>380</v>
      </c>
      <c r="R16" s="160" t="s">
        <v>380</v>
      </c>
      <c r="S16" s="160" t="s">
        <v>380</v>
      </c>
      <c r="T16" s="160" t="s">
        <v>97</v>
      </c>
      <c r="U16" s="160" t="s">
        <v>97</v>
      </c>
      <c r="V16" s="160">
        <v>2</v>
      </c>
      <c r="W16" s="160">
        <v>3</v>
      </c>
    </row>
    <row r="17" spans="1:23" ht="13.5" customHeight="1" x14ac:dyDescent="0.15">
      <c r="A17" s="88" t="s">
        <v>226</v>
      </c>
      <c r="B17" s="14" t="s">
        <v>274</v>
      </c>
      <c r="C17" s="161">
        <v>19</v>
      </c>
      <c r="D17" s="160">
        <v>12</v>
      </c>
      <c r="E17" s="160">
        <v>4</v>
      </c>
      <c r="F17" s="160">
        <v>7</v>
      </c>
      <c r="G17" s="160">
        <v>6</v>
      </c>
      <c r="H17" s="160">
        <v>6</v>
      </c>
      <c r="I17" s="160">
        <v>1</v>
      </c>
      <c r="J17" s="160">
        <v>19</v>
      </c>
      <c r="K17" s="160">
        <v>6</v>
      </c>
      <c r="L17" s="160">
        <v>6</v>
      </c>
      <c r="M17" s="160" t="s">
        <v>380</v>
      </c>
      <c r="N17" s="160">
        <v>4</v>
      </c>
      <c r="O17" s="160" t="s">
        <v>380</v>
      </c>
      <c r="P17" s="160">
        <v>2</v>
      </c>
      <c r="Q17" s="160" t="s">
        <v>380</v>
      </c>
      <c r="R17" s="160" t="s">
        <v>380</v>
      </c>
      <c r="S17" s="160" t="s">
        <v>380</v>
      </c>
      <c r="T17" s="160" t="s">
        <v>97</v>
      </c>
      <c r="U17" s="160" t="s">
        <v>97</v>
      </c>
      <c r="V17" s="160">
        <v>2</v>
      </c>
      <c r="W17" s="160">
        <v>11</v>
      </c>
    </row>
    <row r="18" spans="1:23" ht="13.5" customHeight="1" x14ac:dyDescent="0.15">
      <c r="A18" s="88" t="s">
        <v>227</v>
      </c>
      <c r="B18" s="14" t="s">
        <v>275</v>
      </c>
      <c r="C18" s="161">
        <v>1</v>
      </c>
      <c r="D18" s="160" t="s">
        <v>373</v>
      </c>
      <c r="E18" s="160" t="s">
        <v>373</v>
      </c>
      <c r="F18" s="160" t="s">
        <v>373</v>
      </c>
      <c r="G18" s="160" t="s">
        <v>373</v>
      </c>
      <c r="H18" s="160" t="s">
        <v>373</v>
      </c>
      <c r="I18" s="160" t="s">
        <v>373</v>
      </c>
      <c r="J18" s="160">
        <v>1</v>
      </c>
      <c r="K18" s="160" t="s">
        <v>373</v>
      </c>
      <c r="L18" s="160" t="s">
        <v>373</v>
      </c>
      <c r="M18" s="160" t="s">
        <v>373</v>
      </c>
      <c r="N18" s="160" t="s">
        <v>373</v>
      </c>
      <c r="O18" s="160" t="s">
        <v>373</v>
      </c>
      <c r="P18" s="160" t="s">
        <v>373</v>
      </c>
      <c r="Q18" s="160" t="s">
        <v>373</v>
      </c>
      <c r="R18" s="160" t="s">
        <v>373</v>
      </c>
      <c r="S18" s="160" t="s">
        <v>373</v>
      </c>
      <c r="T18" s="160" t="s">
        <v>235</v>
      </c>
      <c r="U18" s="160" t="s">
        <v>235</v>
      </c>
      <c r="V18" s="160" t="s">
        <v>235</v>
      </c>
      <c r="W18" s="160" t="s">
        <v>235</v>
      </c>
    </row>
    <row r="19" spans="1:23" ht="13.5" customHeight="1" x14ac:dyDescent="0.15">
      <c r="A19" s="88" t="s">
        <v>228</v>
      </c>
      <c r="B19" s="14" t="s">
        <v>276</v>
      </c>
      <c r="C19" s="161" t="s">
        <v>97</v>
      </c>
      <c r="D19" s="160" t="s">
        <v>380</v>
      </c>
      <c r="E19" s="160" t="s">
        <v>380</v>
      </c>
      <c r="F19" s="160" t="s">
        <v>380</v>
      </c>
      <c r="G19" s="160" t="s">
        <v>380</v>
      </c>
      <c r="H19" s="160" t="s">
        <v>380</v>
      </c>
      <c r="I19" s="160" t="s">
        <v>380</v>
      </c>
      <c r="J19" s="160" t="s">
        <v>380</v>
      </c>
      <c r="K19" s="160" t="s">
        <v>380</v>
      </c>
      <c r="L19" s="160" t="s">
        <v>380</v>
      </c>
      <c r="M19" s="160" t="s">
        <v>380</v>
      </c>
      <c r="N19" s="160" t="s">
        <v>380</v>
      </c>
      <c r="O19" s="160" t="s">
        <v>380</v>
      </c>
      <c r="P19" s="160" t="s">
        <v>380</v>
      </c>
      <c r="Q19" s="160" t="s">
        <v>380</v>
      </c>
      <c r="R19" s="160" t="s">
        <v>380</v>
      </c>
      <c r="S19" s="160" t="s">
        <v>380</v>
      </c>
      <c r="T19" s="160" t="s">
        <v>384</v>
      </c>
      <c r="U19" s="160" t="s">
        <v>97</v>
      </c>
      <c r="V19" s="160" t="s">
        <v>97</v>
      </c>
      <c r="W19" s="160" t="s">
        <v>97</v>
      </c>
    </row>
    <row r="20" spans="1:23" ht="13.5" customHeight="1" x14ac:dyDescent="0.15">
      <c r="A20" s="88" t="s">
        <v>229</v>
      </c>
      <c r="B20" s="14" t="s">
        <v>277</v>
      </c>
      <c r="C20" s="161" t="s">
        <v>380</v>
      </c>
      <c r="D20" s="160" t="s">
        <v>380</v>
      </c>
      <c r="E20" s="160" t="s">
        <v>380</v>
      </c>
      <c r="F20" s="160" t="s">
        <v>380</v>
      </c>
      <c r="G20" s="160" t="s">
        <v>380</v>
      </c>
      <c r="H20" s="160" t="s">
        <v>380</v>
      </c>
      <c r="I20" s="160" t="s">
        <v>380</v>
      </c>
      <c r="J20" s="160" t="s">
        <v>380</v>
      </c>
      <c r="K20" s="160" t="s">
        <v>380</v>
      </c>
      <c r="L20" s="160" t="s">
        <v>380</v>
      </c>
      <c r="M20" s="160" t="s">
        <v>380</v>
      </c>
      <c r="N20" s="160" t="s">
        <v>380</v>
      </c>
      <c r="O20" s="160" t="s">
        <v>380</v>
      </c>
      <c r="P20" s="160" t="s">
        <v>380</v>
      </c>
      <c r="Q20" s="160" t="s">
        <v>380</v>
      </c>
      <c r="R20" s="160" t="s">
        <v>380</v>
      </c>
      <c r="S20" s="160" t="s">
        <v>380</v>
      </c>
      <c r="T20" s="160" t="s">
        <v>97</v>
      </c>
      <c r="U20" s="160" t="s">
        <v>97</v>
      </c>
      <c r="V20" s="160" t="s">
        <v>97</v>
      </c>
      <c r="W20" s="160" t="s">
        <v>97</v>
      </c>
    </row>
    <row r="21" spans="1:23" ht="13.5" customHeight="1" x14ac:dyDescent="0.15">
      <c r="A21" s="88" t="s">
        <v>230</v>
      </c>
      <c r="B21" s="14" t="s">
        <v>278</v>
      </c>
      <c r="C21" s="161" t="s">
        <v>97</v>
      </c>
      <c r="D21" s="160" t="s">
        <v>380</v>
      </c>
      <c r="E21" s="160" t="s">
        <v>380</v>
      </c>
      <c r="F21" s="160" t="s">
        <v>380</v>
      </c>
      <c r="G21" s="160" t="s">
        <v>380</v>
      </c>
      <c r="H21" s="160" t="s">
        <v>380</v>
      </c>
      <c r="I21" s="160" t="s">
        <v>380</v>
      </c>
      <c r="J21" s="160" t="s">
        <v>380</v>
      </c>
      <c r="K21" s="160" t="s">
        <v>380</v>
      </c>
      <c r="L21" s="160" t="s">
        <v>380</v>
      </c>
      <c r="M21" s="160" t="s">
        <v>380</v>
      </c>
      <c r="N21" s="160" t="s">
        <v>380</v>
      </c>
      <c r="O21" s="160" t="s">
        <v>380</v>
      </c>
      <c r="P21" s="160" t="s">
        <v>380</v>
      </c>
      <c r="Q21" s="160" t="s">
        <v>380</v>
      </c>
      <c r="R21" s="160" t="s">
        <v>380</v>
      </c>
      <c r="S21" s="160" t="s">
        <v>380</v>
      </c>
      <c r="T21" s="160" t="s">
        <v>97</v>
      </c>
      <c r="U21" s="160" t="s">
        <v>97</v>
      </c>
      <c r="V21" s="160" t="s">
        <v>97</v>
      </c>
      <c r="W21" s="160" t="s">
        <v>97</v>
      </c>
    </row>
    <row r="22" spans="1:23" ht="13.5" customHeight="1" x14ac:dyDescent="0.15">
      <c r="A22" s="88" t="s">
        <v>231</v>
      </c>
      <c r="B22" s="14" t="s">
        <v>279</v>
      </c>
      <c r="C22" s="161">
        <v>30</v>
      </c>
      <c r="D22" s="160">
        <v>22</v>
      </c>
      <c r="E22" s="160">
        <v>9</v>
      </c>
      <c r="F22" s="160">
        <v>13</v>
      </c>
      <c r="G22" s="160">
        <v>8</v>
      </c>
      <c r="H22" s="160">
        <v>8</v>
      </c>
      <c r="I22" s="160" t="s">
        <v>380</v>
      </c>
      <c r="J22" s="160">
        <v>30</v>
      </c>
      <c r="K22" s="160">
        <v>5</v>
      </c>
      <c r="L22" s="160">
        <v>4</v>
      </c>
      <c r="M22" s="160">
        <v>2</v>
      </c>
      <c r="N22" s="160">
        <v>2</v>
      </c>
      <c r="O22" s="160" t="s">
        <v>380</v>
      </c>
      <c r="P22" s="160" t="s">
        <v>380</v>
      </c>
      <c r="Q22" s="160">
        <v>1</v>
      </c>
      <c r="R22" s="160" t="s">
        <v>380</v>
      </c>
      <c r="S22" s="160">
        <v>1</v>
      </c>
      <c r="T22" s="160" t="s">
        <v>97</v>
      </c>
      <c r="U22" s="160" t="s">
        <v>97</v>
      </c>
      <c r="V22" s="160">
        <v>6</v>
      </c>
      <c r="W22" s="160">
        <v>19</v>
      </c>
    </row>
    <row r="23" spans="1:23" ht="13.5" customHeight="1" x14ac:dyDescent="0.15">
      <c r="A23" s="88" t="s">
        <v>232</v>
      </c>
      <c r="B23" s="14" t="s">
        <v>280</v>
      </c>
      <c r="C23" s="161">
        <v>96</v>
      </c>
      <c r="D23" s="160" t="s">
        <v>373</v>
      </c>
      <c r="E23" s="160" t="s">
        <v>373</v>
      </c>
      <c r="F23" s="160" t="s">
        <v>373</v>
      </c>
      <c r="G23" s="160" t="s">
        <v>373</v>
      </c>
      <c r="H23" s="160" t="s">
        <v>373</v>
      </c>
      <c r="I23" s="160" t="s">
        <v>373</v>
      </c>
      <c r="J23" s="160">
        <v>96</v>
      </c>
      <c r="K23" s="160" t="s">
        <v>373</v>
      </c>
      <c r="L23" s="160" t="s">
        <v>373</v>
      </c>
      <c r="M23" s="160" t="s">
        <v>373</v>
      </c>
      <c r="N23" s="160" t="s">
        <v>373</v>
      </c>
      <c r="O23" s="160" t="s">
        <v>373</v>
      </c>
      <c r="P23" s="160" t="s">
        <v>373</v>
      </c>
      <c r="Q23" s="160" t="s">
        <v>373</v>
      </c>
      <c r="R23" s="160" t="s">
        <v>373</v>
      </c>
      <c r="S23" s="160" t="s">
        <v>373</v>
      </c>
      <c r="T23" s="160" t="s">
        <v>235</v>
      </c>
      <c r="U23" s="160" t="s">
        <v>235</v>
      </c>
      <c r="V23" s="160" t="s">
        <v>235</v>
      </c>
      <c r="W23" s="160" t="s">
        <v>235</v>
      </c>
    </row>
    <row r="24" spans="1:23" ht="13.5" customHeight="1" x14ac:dyDescent="0.15">
      <c r="A24" s="88" t="s">
        <v>233</v>
      </c>
      <c r="B24" s="14" t="s">
        <v>281</v>
      </c>
      <c r="C24" s="161">
        <v>25</v>
      </c>
      <c r="D24" s="160">
        <v>20</v>
      </c>
      <c r="E24" s="160">
        <v>6</v>
      </c>
      <c r="F24" s="160">
        <v>13</v>
      </c>
      <c r="G24" s="160">
        <v>4</v>
      </c>
      <c r="H24" s="160">
        <v>4</v>
      </c>
      <c r="I24" s="160">
        <v>1</v>
      </c>
      <c r="J24" s="160">
        <v>25</v>
      </c>
      <c r="K24" s="160">
        <v>2</v>
      </c>
      <c r="L24" s="160">
        <v>2</v>
      </c>
      <c r="M24" s="160" t="s">
        <v>380</v>
      </c>
      <c r="N24" s="160">
        <v>1</v>
      </c>
      <c r="O24" s="160" t="s">
        <v>380</v>
      </c>
      <c r="P24" s="160">
        <v>1</v>
      </c>
      <c r="Q24" s="160" t="s">
        <v>380</v>
      </c>
      <c r="R24" s="160" t="s">
        <v>380</v>
      </c>
      <c r="S24" s="160" t="s">
        <v>380</v>
      </c>
      <c r="T24" s="160" t="s">
        <v>97</v>
      </c>
      <c r="U24" s="160" t="s">
        <v>97</v>
      </c>
      <c r="V24" s="160">
        <v>8</v>
      </c>
      <c r="W24" s="160">
        <v>15</v>
      </c>
    </row>
    <row r="25" spans="1:23" ht="13.5" customHeight="1" thickBot="1" x14ac:dyDescent="0.2">
      <c r="A25" s="61" t="s">
        <v>234</v>
      </c>
      <c r="B25" s="28" t="s">
        <v>282</v>
      </c>
      <c r="C25" s="167">
        <v>278</v>
      </c>
      <c r="D25" s="163">
        <v>167</v>
      </c>
      <c r="E25" s="163">
        <v>49</v>
      </c>
      <c r="F25" s="163">
        <v>116</v>
      </c>
      <c r="G25" s="163">
        <v>104</v>
      </c>
      <c r="H25" s="163">
        <v>100</v>
      </c>
      <c r="I25" s="163">
        <v>7</v>
      </c>
      <c r="J25" s="163">
        <v>278</v>
      </c>
      <c r="K25" s="163">
        <v>59</v>
      </c>
      <c r="L25" s="163">
        <v>56</v>
      </c>
      <c r="M25" s="163">
        <v>7</v>
      </c>
      <c r="N25" s="163">
        <v>31</v>
      </c>
      <c r="O25" s="163">
        <v>7</v>
      </c>
      <c r="P25" s="163">
        <v>11</v>
      </c>
      <c r="Q25" s="163">
        <v>3</v>
      </c>
      <c r="R25" s="163" t="s">
        <v>380</v>
      </c>
      <c r="S25" s="163">
        <v>2</v>
      </c>
      <c r="T25" s="163" t="s">
        <v>97</v>
      </c>
      <c r="U25" s="163">
        <v>1</v>
      </c>
      <c r="V25" s="163">
        <v>47</v>
      </c>
      <c r="W25" s="163">
        <v>278</v>
      </c>
    </row>
    <row r="26" spans="1:23" x14ac:dyDescent="0.15">
      <c r="A26" s="33" t="s">
        <v>426</v>
      </c>
      <c r="B26" s="1"/>
      <c r="C26" s="1"/>
      <c r="E26" s="1"/>
    </row>
  </sheetData>
  <mergeCells count="29">
    <mergeCell ref="A7:B7"/>
    <mergeCell ref="V3:W3"/>
    <mergeCell ref="M4:P4"/>
    <mergeCell ref="K4:K6"/>
    <mergeCell ref="C3:C6"/>
    <mergeCell ref="N5:N6"/>
    <mergeCell ref="U5:U6"/>
    <mergeCell ref="D3:D6"/>
    <mergeCell ref="H4:H6"/>
    <mergeCell ref="F4:F6"/>
    <mergeCell ref="E4:E6"/>
    <mergeCell ref="P5:P6"/>
    <mergeCell ref="T5:T6"/>
    <mergeCell ref="S5:S6"/>
    <mergeCell ref="O5:O6"/>
    <mergeCell ref="M1:W1"/>
    <mergeCell ref="A1:L1"/>
    <mergeCell ref="Q4:U4"/>
    <mergeCell ref="Q5:Q6"/>
    <mergeCell ref="W4:W6"/>
    <mergeCell ref="G3:G6"/>
    <mergeCell ref="R5:R6"/>
    <mergeCell ref="A3:B6"/>
    <mergeCell ref="V4:V6"/>
    <mergeCell ref="I3:I6"/>
    <mergeCell ref="L5:L6"/>
    <mergeCell ref="M5:M6"/>
    <mergeCell ref="J3:J6"/>
    <mergeCell ref="M3:S3"/>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A8:A2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
  <sheetViews>
    <sheetView showGridLines="0" topLeftCell="H1" zoomScale="120" zoomScaleNormal="120" workbookViewId="0">
      <selection sqref="A1:H1"/>
    </sheetView>
  </sheetViews>
  <sheetFormatPr defaultRowHeight="10.5" x14ac:dyDescent="0.15"/>
  <cols>
    <col min="1" max="1" width="4.125" style="33" customWidth="1"/>
    <col min="2" max="2" width="11.125" style="33" customWidth="1"/>
    <col min="3" max="10" width="12" style="33" customWidth="1"/>
    <col min="11" max="11" width="15.25" style="33" customWidth="1"/>
    <col min="12" max="15" width="12" style="33" customWidth="1"/>
    <col min="16" max="16384" width="9" style="33"/>
  </cols>
  <sheetData>
    <row r="1" spans="1:15" ht="14.25" customHeight="1" thickBot="1" x14ac:dyDescent="0.2">
      <c r="A1" s="308" t="s">
        <v>319</v>
      </c>
      <c r="B1" s="308"/>
      <c r="C1" s="308"/>
      <c r="D1" s="308"/>
      <c r="E1" s="308"/>
      <c r="F1" s="308"/>
      <c r="G1" s="308"/>
      <c r="H1" s="308"/>
      <c r="I1" s="319" t="s">
        <v>318</v>
      </c>
      <c r="J1" s="319"/>
      <c r="K1" s="319"/>
      <c r="L1" s="319"/>
      <c r="M1" s="199"/>
      <c r="N1" s="199"/>
      <c r="O1" s="173" t="s">
        <v>420</v>
      </c>
    </row>
    <row r="2" spans="1:15" s="44" customFormat="1" ht="13.5" customHeight="1" x14ac:dyDescent="0.15">
      <c r="A2" s="297" t="s">
        <v>434</v>
      </c>
      <c r="B2" s="298"/>
      <c r="C2" s="302" t="s">
        <v>146</v>
      </c>
      <c r="D2" s="298" t="s">
        <v>147</v>
      </c>
      <c r="E2" s="298"/>
      <c r="F2" s="298"/>
      <c r="G2" s="298"/>
      <c r="H2" s="170"/>
      <c r="I2" s="314" t="s">
        <v>433</v>
      </c>
      <c r="J2" s="315"/>
      <c r="K2" s="298" t="s">
        <v>432</v>
      </c>
      <c r="L2" s="298"/>
      <c r="M2" s="298"/>
      <c r="N2" s="298"/>
      <c r="O2" s="318"/>
    </row>
    <row r="3" spans="1:15" s="44" customFormat="1" ht="13.5" customHeight="1" x14ac:dyDescent="0.15">
      <c r="A3" s="299"/>
      <c r="B3" s="300"/>
      <c r="C3" s="303"/>
      <c r="D3" s="305" t="s">
        <v>148</v>
      </c>
      <c r="E3" s="305" t="s">
        <v>149</v>
      </c>
      <c r="F3" s="300" t="s">
        <v>329</v>
      </c>
      <c r="G3" s="300"/>
      <c r="H3" s="171"/>
      <c r="I3" s="316"/>
      <c r="J3" s="317"/>
      <c r="K3" s="305" t="s">
        <v>61</v>
      </c>
      <c r="L3" s="300" t="s">
        <v>150</v>
      </c>
      <c r="M3" s="300"/>
      <c r="N3" s="300" t="s">
        <v>151</v>
      </c>
      <c r="O3" s="312"/>
    </row>
    <row r="4" spans="1:15" s="44" customFormat="1" ht="13.5" customHeight="1" x14ac:dyDescent="0.15">
      <c r="A4" s="299"/>
      <c r="B4" s="300"/>
      <c r="C4" s="303"/>
      <c r="D4" s="306"/>
      <c r="E4" s="306"/>
      <c r="F4" s="296" t="s">
        <v>132</v>
      </c>
      <c r="G4" s="296" t="s">
        <v>152</v>
      </c>
      <c r="H4" s="301" t="s">
        <v>136</v>
      </c>
      <c r="I4" s="313" t="s">
        <v>153</v>
      </c>
      <c r="J4" s="296" t="s">
        <v>154</v>
      </c>
      <c r="K4" s="303"/>
      <c r="L4" s="305" t="s">
        <v>25</v>
      </c>
      <c r="M4" s="305" t="s">
        <v>26</v>
      </c>
      <c r="N4" s="305" t="s">
        <v>25</v>
      </c>
      <c r="O4" s="309" t="s">
        <v>26</v>
      </c>
    </row>
    <row r="5" spans="1:15" s="44" customFormat="1" ht="13.5" customHeight="1" x14ac:dyDescent="0.15">
      <c r="A5" s="299"/>
      <c r="B5" s="300"/>
      <c r="C5" s="303"/>
      <c r="D5" s="306"/>
      <c r="E5" s="306"/>
      <c r="F5" s="296"/>
      <c r="G5" s="296"/>
      <c r="H5" s="301"/>
      <c r="I5" s="313"/>
      <c r="J5" s="296"/>
      <c r="K5" s="303"/>
      <c r="L5" s="306"/>
      <c r="M5" s="306"/>
      <c r="N5" s="306"/>
      <c r="O5" s="310"/>
    </row>
    <row r="6" spans="1:15" s="44" customFormat="1" ht="13.5" customHeight="1" x14ac:dyDescent="0.15">
      <c r="A6" s="299"/>
      <c r="B6" s="300"/>
      <c r="C6" s="303"/>
      <c r="D6" s="306"/>
      <c r="E6" s="306"/>
      <c r="F6" s="296"/>
      <c r="G6" s="296"/>
      <c r="H6" s="301"/>
      <c r="I6" s="313"/>
      <c r="J6" s="296"/>
      <c r="K6" s="303"/>
      <c r="L6" s="306"/>
      <c r="M6" s="306"/>
      <c r="N6" s="306"/>
      <c r="O6" s="310"/>
    </row>
    <row r="7" spans="1:15" s="44" customFormat="1" ht="13.5" customHeight="1" x14ac:dyDescent="0.15">
      <c r="A7" s="299"/>
      <c r="B7" s="300"/>
      <c r="C7" s="304"/>
      <c r="D7" s="307"/>
      <c r="E7" s="307"/>
      <c r="F7" s="296"/>
      <c r="G7" s="296"/>
      <c r="H7" s="301"/>
      <c r="I7" s="313"/>
      <c r="J7" s="296"/>
      <c r="K7" s="304"/>
      <c r="L7" s="307"/>
      <c r="M7" s="307"/>
      <c r="N7" s="307"/>
      <c r="O7" s="311"/>
    </row>
    <row r="8" spans="1:15" ht="7.5" customHeight="1" x14ac:dyDescent="0.15">
      <c r="A8" s="45"/>
      <c r="B8" s="46"/>
      <c r="C8" s="45"/>
      <c r="D8" s="45"/>
      <c r="E8" s="45"/>
      <c r="F8" s="45"/>
      <c r="G8" s="45"/>
      <c r="H8" s="45"/>
      <c r="I8" s="45"/>
      <c r="J8" s="45"/>
      <c r="K8" s="45"/>
      <c r="L8" s="45"/>
      <c r="M8" s="45"/>
      <c r="N8" s="45"/>
      <c r="O8" s="45"/>
    </row>
    <row r="9" spans="1:15" ht="12.75" customHeight="1" x14ac:dyDescent="0.15">
      <c r="A9" s="294" t="s">
        <v>328</v>
      </c>
      <c r="B9" s="295"/>
      <c r="C9" s="30">
        <v>626</v>
      </c>
      <c r="D9" s="31">
        <f t="shared" ref="D9:O9" si="0">SUM(D11:D28)</f>
        <v>5</v>
      </c>
      <c r="E9" s="31">
        <f t="shared" si="0"/>
        <v>426</v>
      </c>
      <c r="F9" s="31">
        <f t="shared" si="0"/>
        <v>590</v>
      </c>
      <c r="G9" s="31">
        <v>5150</v>
      </c>
      <c r="H9" s="31">
        <f t="shared" si="0"/>
        <v>1062</v>
      </c>
      <c r="I9" s="31">
        <f t="shared" si="0"/>
        <v>514</v>
      </c>
      <c r="J9" s="31">
        <f t="shared" si="0"/>
        <v>548</v>
      </c>
      <c r="K9" s="31">
        <f t="shared" si="0"/>
        <v>1060</v>
      </c>
      <c r="L9" s="31">
        <f t="shared" si="0"/>
        <v>638</v>
      </c>
      <c r="M9" s="31">
        <f t="shared" si="0"/>
        <v>172</v>
      </c>
      <c r="N9" s="31">
        <f t="shared" si="0"/>
        <v>190</v>
      </c>
      <c r="O9" s="31">
        <f t="shared" si="0"/>
        <v>60</v>
      </c>
    </row>
    <row r="10" spans="1:15" ht="7.5" customHeight="1" x14ac:dyDescent="0.15">
      <c r="A10" s="45"/>
      <c r="B10" s="46"/>
      <c r="C10" s="31"/>
      <c r="D10" s="31"/>
      <c r="E10" s="31"/>
      <c r="F10" s="31"/>
      <c r="G10" s="47"/>
      <c r="H10" s="31"/>
      <c r="I10" s="31"/>
      <c r="J10" s="31"/>
      <c r="K10" s="31"/>
      <c r="L10" s="31"/>
      <c r="M10" s="31"/>
      <c r="N10" s="31"/>
      <c r="O10" s="31"/>
    </row>
    <row r="11" spans="1:15" ht="11.25" customHeight="1" x14ac:dyDescent="0.15">
      <c r="A11" s="45">
        <v>1</v>
      </c>
      <c r="B11" s="48" t="s">
        <v>166</v>
      </c>
      <c r="C11" s="30">
        <v>95</v>
      </c>
      <c r="D11" s="31">
        <v>4</v>
      </c>
      <c r="E11" s="31">
        <v>144</v>
      </c>
      <c r="F11" s="31">
        <v>56</v>
      </c>
      <c r="G11" s="47">
        <v>141.1</v>
      </c>
      <c r="H11" s="31">
        <f>SUM(I11:J11)</f>
        <v>84</v>
      </c>
      <c r="I11" s="31">
        <v>41</v>
      </c>
      <c r="J11" s="31">
        <v>43</v>
      </c>
      <c r="K11" s="31">
        <f>SUM(L11:O11)</f>
        <v>173</v>
      </c>
      <c r="L11" s="31">
        <v>99</v>
      </c>
      <c r="M11" s="31">
        <v>42</v>
      </c>
      <c r="N11" s="31">
        <v>19</v>
      </c>
      <c r="O11" s="31">
        <v>13</v>
      </c>
    </row>
    <row r="12" spans="1:15" ht="11.25" customHeight="1" x14ac:dyDescent="0.15">
      <c r="A12" s="45">
        <v>2</v>
      </c>
      <c r="B12" s="48" t="s">
        <v>165</v>
      </c>
      <c r="C12" s="30">
        <v>19</v>
      </c>
      <c r="D12" s="31" t="s">
        <v>97</v>
      </c>
      <c r="E12" s="31">
        <v>16</v>
      </c>
      <c r="F12" s="31">
        <v>12</v>
      </c>
      <c r="G12" s="47">
        <v>35.1</v>
      </c>
      <c r="H12" s="31">
        <f t="shared" ref="H12:H28" si="1">SUM(I12:J12)</f>
        <v>22</v>
      </c>
      <c r="I12" s="31">
        <v>20</v>
      </c>
      <c r="J12" s="31">
        <v>2</v>
      </c>
      <c r="K12" s="31">
        <f t="shared" ref="K12:K28" si="2">SUM(L12:O12)</f>
        <v>21</v>
      </c>
      <c r="L12" s="31">
        <v>20</v>
      </c>
      <c r="M12" s="31">
        <v>1</v>
      </c>
      <c r="N12" s="31" t="s">
        <v>97</v>
      </c>
      <c r="O12" s="31" t="s">
        <v>97</v>
      </c>
    </row>
    <row r="13" spans="1:15" ht="11.25" customHeight="1" x14ac:dyDescent="0.15">
      <c r="A13" s="45">
        <v>3</v>
      </c>
      <c r="B13" s="48" t="s">
        <v>142</v>
      </c>
      <c r="C13" s="30">
        <v>41</v>
      </c>
      <c r="D13" s="31" t="s">
        <v>97</v>
      </c>
      <c r="E13" s="31">
        <v>16</v>
      </c>
      <c r="F13" s="31">
        <v>57</v>
      </c>
      <c r="G13" s="47">
        <v>1755.1</v>
      </c>
      <c r="H13" s="31">
        <f t="shared" si="1"/>
        <v>243</v>
      </c>
      <c r="I13" s="31">
        <v>33</v>
      </c>
      <c r="J13" s="31">
        <v>210</v>
      </c>
      <c r="K13" s="31">
        <f t="shared" si="2"/>
        <v>100</v>
      </c>
      <c r="L13" s="31">
        <v>37</v>
      </c>
      <c r="M13" s="31">
        <v>12</v>
      </c>
      <c r="N13" s="31">
        <v>43</v>
      </c>
      <c r="O13" s="31">
        <v>8</v>
      </c>
    </row>
    <row r="14" spans="1:15" ht="11.25" customHeight="1" x14ac:dyDescent="0.15">
      <c r="A14" s="45">
        <v>4</v>
      </c>
      <c r="B14" s="48" t="s">
        <v>63</v>
      </c>
      <c r="C14" s="30">
        <v>43</v>
      </c>
      <c r="D14" s="31" t="s">
        <v>97</v>
      </c>
      <c r="E14" s="31">
        <v>36</v>
      </c>
      <c r="F14" s="31">
        <v>27</v>
      </c>
      <c r="G14" s="47">
        <v>63.1</v>
      </c>
      <c r="H14" s="31">
        <f t="shared" si="1"/>
        <v>23</v>
      </c>
      <c r="I14" s="31">
        <v>21</v>
      </c>
      <c r="J14" s="31">
        <v>2</v>
      </c>
      <c r="K14" s="31">
        <f t="shared" si="2"/>
        <v>47</v>
      </c>
      <c r="L14" s="31">
        <v>45</v>
      </c>
      <c r="M14" s="31">
        <v>2</v>
      </c>
      <c r="N14" s="31" t="s">
        <v>97</v>
      </c>
      <c r="O14" s="31" t="s">
        <v>97</v>
      </c>
    </row>
    <row r="15" spans="1:15" ht="11.25" customHeight="1" x14ac:dyDescent="0.15">
      <c r="A15" s="45">
        <v>5</v>
      </c>
      <c r="B15" s="48" t="s">
        <v>134</v>
      </c>
      <c r="C15" s="30">
        <v>8</v>
      </c>
      <c r="D15" s="31" t="s">
        <v>97</v>
      </c>
      <c r="E15" s="31" t="s">
        <v>97</v>
      </c>
      <c r="F15" s="31">
        <v>17</v>
      </c>
      <c r="G15" s="47">
        <v>162.4</v>
      </c>
      <c r="H15" s="31">
        <f t="shared" si="1"/>
        <v>19</v>
      </c>
      <c r="I15" s="31" t="s">
        <v>321</v>
      </c>
      <c r="J15" s="31">
        <v>19</v>
      </c>
      <c r="K15" s="31">
        <f t="shared" si="2"/>
        <v>13</v>
      </c>
      <c r="L15" s="31">
        <v>7</v>
      </c>
      <c r="M15" s="31">
        <v>2</v>
      </c>
      <c r="N15" s="31">
        <v>3</v>
      </c>
      <c r="O15" s="31">
        <v>1</v>
      </c>
    </row>
    <row r="16" spans="1:15" ht="11.25" customHeight="1" x14ac:dyDescent="0.15">
      <c r="A16" s="45">
        <v>6</v>
      </c>
      <c r="B16" s="48" t="s">
        <v>145</v>
      </c>
      <c r="C16" s="30">
        <v>8</v>
      </c>
      <c r="D16" s="31" t="s">
        <v>97</v>
      </c>
      <c r="E16" s="31">
        <v>2</v>
      </c>
      <c r="F16" s="31">
        <v>13</v>
      </c>
      <c r="G16" s="47">
        <v>1198.4000000000001</v>
      </c>
      <c r="H16" s="31">
        <f t="shared" si="1"/>
        <v>92</v>
      </c>
      <c r="I16" s="31">
        <v>4</v>
      </c>
      <c r="J16" s="31">
        <v>88</v>
      </c>
      <c r="K16" s="31">
        <f t="shared" si="2"/>
        <v>20</v>
      </c>
      <c r="L16" s="31">
        <v>5</v>
      </c>
      <c r="M16" s="31">
        <v>2</v>
      </c>
      <c r="N16" s="31">
        <v>10</v>
      </c>
      <c r="O16" s="31">
        <v>3</v>
      </c>
    </row>
    <row r="17" spans="1:15" ht="11.25" customHeight="1" x14ac:dyDescent="0.15">
      <c r="A17" s="45">
        <v>7</v>
      </c>
      <c r="B17" s="48" t="s">
        <v>133</v>
      </c>
      <c r="C17" s="30">
        <v>9</v>
      </c>
      <c r="D17" s="31" t="s">
        <v>97</v>
      </c>
      <c r="E17" s="31">
        <v>1</v>
      </c>
      <c r="F17" s="31">
        <v>12</v>
      </c>
      <c r="G17" s="47">
        <v>99.2</v>
      </c>
      <c r="H17" s="31">
        <f t="shared" si="1"/>
        <v>23</v>
      </c>
      <c r="I17" s="31">
        <v>8</v>
      </c>
      <c r="J17" s="31">
        <v>15</v>
      </c>
      <c r="K17" s="31">
        <f t="shared" si="2"/>
        <v>23</v>
      </c>
      <c r="L17" s="31">
        <v>8</v>
      </c>
      <c r="M17" s="31" t="s">
        <v>97</v>
      </c>
      <c r="N17" s="31">
        <v>15</v>
      </c>
      <c r="O17" s="31" t="s">
        <v>97</v>
      </c>
    </row>
    <row r="18" spans="1:15" ht="11.25" customHeight="1" x14ac:dyDescent="0.15">
      <c r="A18" s="45">
        <v>8</v>
      </c>
      <c r="B18" s="48" t="s">
        <v>62</v>
      </c>
      <c r="C18" s="30">
        <v>20</v>
      </c>
      <c r="D18" s="31" t="s">
        <v>97</v>
      </c>
      <c r="E18" s="31">
        <v>9</v>
      </c>
      <c r="F18" s="31">
        <v>13</v>
      </c>
      <c r="G18" s="47">
        <v>30.9</v>
      </c>
      <c r="H18" s="115">
        <f t="shared" si="1"/>
        <v>0</v>
      </c>
      <c r="I18" s="31" t="s">
        <v>97</v>
      </c>
      <c r="J18" s="31" t="s">
        <v>97</v>
      </c>
      <c r="K18" s="31">
        <f t="shared" si="2"/>
        <v>20</v>
      </c>
      <c r="L18" s="31">
        <v>20</v>
      </c>
      <c r="M18" s="31" t="s">
        <v>97</v>
      </c>
      <c r="N18" s="31" t="s">
        <v>97</v>
      </c>
      <c r="O18" s="31" t="s">
        <v>97</v>
      </c>
    </row>
    <row r="19" spans="1:15" ht="11.25" customHeight="1" x14ac:dyDescent="0.15">
      <c r="A19" s="45">
        <v>9</v>
      </c>
      <c r="B19" s="48" t="s">
        <v>64</v>
      </c>
      <c r="C19" s="30">
        <v>96</v>
      </c>
      <c r="D19" s="31" t="s">
        <v>97</v>
      </c>
      <c r="E19" s="31" t="s">
        <v>97</v>
      </c>
      <c r="F19" s="31">
        <v>99</v>
      </c>
      <c r="G19" s="47">
        <v>417</v>
      </c>
      <c r="H19" s="31">
        <f t="shared" si="1"/>
        <v>112</v>
      </c>
      <c r="I19" s="31">
        <v>103</v>
      </c>
      <c r="J19" s="31">
        <v>9</v>
      </c>
      <c r="K19" s="31">
        <f t="shared" si="2"/>
        <v>203</v>
      </c>
      <c r="L19" s="31">
        <v>108</v>
      </c>
      <c r="M19" s="31">
        <v>77</v>
      </c>
      <c r="N19" s="31">
        <v>10</v>
      </c>
      <c r="O19" s="31">
        <v>8</v>
      </c>
    </row>
    <row r="20" spans="1:15" ht="11.25" customHeight="1" x14ac:dyDescent="0.15">
      <c r="A20" s="45">
        <v>10</v>
      </c>
      <c r="B20" s="48" t="s">
        <v>143</v>
      </c>
      <c r="C20" s="30">
        <v>10</v>
      </c>
      <c r="D20" s="31" t="s">
        <v>97</v>
      </c>
      <c r="E20" s="31">
        <v>6</v>
      </c>
      <c r="F20" s="31">
        <v>10</v>
      </c>
      <c r="G20" s="47">
        <v>39.1</v>
      </c>
      <c r="H20" s="31">
        <f t="shared" si="1"/>
        <v>11</v>
      </c>
      <c r="I20" s="31">
        <v>11</v>
      </c>
      <c r="J20" s="31" t="s">
        <v>97</v>
      </c>
      <c r="K20" s="31">
        <f t="shared" si="2"/>
        <v>24</v>
      </c>
      <c r="L20" s="31">
        <v>11</v>
      </c>
      <c r="M20" s="31">
        <v>8</v>
      </c>
      <c r="N20" s="31">
        <v>1</v>
      </c>
      <c r="O20" s="31">
        <v>4</v>
      </c>
    </row>
    <row r="21" spans="1:15" ht="11.25" customHeight="1" x14ac:dyDescent="0.15">
      <c r="A21" s="45">
        <v>11</v>
      </c>
      <c r="B21" s="48" t="s">
        <v>144</v>
      </c>
      <c r="C21" s="30">
        <v>80</v>
      </c>
      <c r="D21" s="31" t="s">
        <v>97</v>
      </c>
      <c r="E21" s="31">
        <v>41</v>
      </c>
      <c r="F21" s="31">
        <v>122</v>
      </c>
      <c r="G21" s="47">
        <v>494</v>
      </c>
      <c r="H21" s="31">
        <f t="shared" si="1"/>
        <v>132</v>
      </c>
      <c r="I21" s="31">
        <v>81</v>
      </c>
      <c r="J21" s="31">
        <v>51</v>
      </c>
      <c r="K21" s="31">
        <f t="shared" si="2"/>
        <v>118</v>
      </c>
      <c r="L21" s="31">
        <v>82</v>
      </c>
      <c r="M21" s="31">
        <v>12</v>
      </c>
      <c r="N21" s="31">
        <v>11</v>
      </c>
      <c r="O21" s="31">
        <v>13</v>
      </c>
    </row>
    <row r="22" spans="1:15" ht="11.25" customHeight="1" x14ac:dyDescent="0.15">
      <c r="A22" s="45">
        <v>12</v>
      </c>
      <c r="B22" s="48" t="s">
        <v>162</v>
      </c>
      <c r="C22" s="30">
        <v>15</v>
      </c>
      <c r="D22" s="31" t="s">
        <v>97</v>
      </c>
      <c r="E22" s="31">
        <v>7</v>
      </c>
      <c r="F22" s="31">
        <v>13</v>
      </c>
      <c r="G22" s="47">
        <v>28.1</v>
      </c>
      <c r="H22" s="31">
        <f t="shared" si="1"/>
        <v>16</v>
      </c>
      <c r="I22" s="31">
        <v>15</v>
      </c>
      <c r="J22" s="31">
        <v>1</v>
      </c>
      <c r="K22" s="31">
        <f t="shared" si="2"/>
        <v>17</v>
      </c>
      <c r="L22" s="31">
        <v>16</v>
      </c>
      <c r="M22" s="31">
        <v>1</v>
      </c>
      <c r="N22" s="31" t="s">
        <v>97</v>
      </c>
      <c r="O22" s="31" t="s">
        <v>97</v>
      </c>
    </row>
    <row r="23" spans="1:15" ht="11.25" customHeight="1" x14ac:dyDescent="0.15">
      <c r="A23" s="45">
        <v>13</v>
      </c>
      <c r="B23" s="48" t="s">
        <v>163</v>
      </c>
      <c r="C23" s="30">
        <v>20</v>
      </c>
      <c r="D23" s="31" t="s">
        <v>97</v>
      </c>
      <c r="E23" s="31">
        <v>16</v>
      </c>
      <c r="F23" s="31">
        <v>13</v>
      </c>
      <c r="G23" s="47">
        <v>23.1</v>
      </c>
      <c r="H23" s="31">
        <f t="shared" si="1"/>
        <v>23</v>
      </c>
      <c r="I23" s="31">
        <v>22</v>
      </c>
      <c r="J23" s="31">
        <v>1</v>
      </c>
      <c r="K23" s="31">
        <f t="shared" si="2"/>
        <v>24</v>
      </c>
      <c r="L23" s="31">
        <v>21</v>
      </c>
      <c r="M23" s="31">
        <v>2</v>
      </c>
      <c r="N23" s="31">
        <v>1</v>
      </c>
      <c r="O23" s="31" t="s">
        <v>97</v>
      </c>
    </row>
    <row r="24" spans="1:15" ht="11.25" customHeight="1" x14ac:dyDescent="0.15">
      <c r="A24" s="45">
        <v>14</v>
      </c>
      <c r="B24" s="48" t="s">
        <v>164</v>
      </c>
      <c r="C24" s="30">
        <v>9</v>
      </c>
      <c r="D24" s="31" t="s">
        <v>97</v>
      </c>
      <c r="E24" s="31">
        <v>5</v>
      </c>
      <c r="F24" s="31">
        <v>8</v>
      </c>
      <c r="G24" s="47">
        <v>41.2</v>
      </c>
      <c r="H24" s="31">
        <f t="shared" si="1"/>
        <v>19</v>
      </c>
      <c r="I24" s="31">
        <v>11</v>
      </c>
      <c r="J24" s="31">
        <v>8</v>
      </c>
      <c r="K24" s="31">
        <f t="shared" si="2"/>
        <v>24</v>
      </c>
      <c r="L24" s="31">
        <v>8</v>
      </c>
      <c r="M24" s="31">
        <v>7</v>
      </c>
      <c r="N24" s="31">
        <v>7</v>
      </c>
      <c r="O24" s="31">
        <v>2</v>
      </c>
    </row>
    <row r="25" spans="1:15" ht="11.25" customHeight="1" x14ac:dyDescent="0.15">
      <c r="A25" s="45">
        <v>15</v>
      </c>
      <c r="B25" s="48" t="s">
        <v>215</v>
      </c>
      <c r="C25" s="30">
        <v>15</v>
      </c>
      <c r="D25" s="31" t="s">
        <v>97</v>
      </c>
      <c r="E25" s="31">
        <v>16</v>
      </c>
      <c r="F25" s="31">
        <v>19</v>
      </c>
      <c r="G25" s="47">
        <v>101.6</v>
      </c>
      <c r="H25" s="31">
        <f t="shared" si="1"/>
        <v>36</v>
      </c>
      <c r="I25" s="31">
        <v>16</v>
      </c>
      <c r="J25" s="31">
        <v>20</v>
      </c>
      <c r="K25" s="31">
        <f t="shared" si="2"/>
        <v>37</v>
      </c>
      <c r="L25" s="31">
        <v>15</v>
      </c>
      <c r="M25" s="31">
        <v>2</v>
      </c>
      <c r="N25" s="31">
        <v>19</v>
      </c>
      <c r="O25" s="31">
        <v>1</v>
      </c>
    </row>
    <row r="26" spans="1:15" ht="11.25" customHeight="1" x14ac:dyDescent="0.15">
      <c r="A26" s="45">
        <v>16</v>
      </c>
      <c r="B26" s="48" t="s">
        <v>216</v>
      </c>
      <c r="C26" s="30">
        <v>30</v>
      </c>
      <c r="D26" s="31" t="s">
        <v>97</v>
      </c>
      <c r="E26" s="31">
        <v>35</v>
      </c>
      <c r="F26" s="31">
        <v>21</v>
      </c>
      <c r="G26" s="47">
        <v>70.8</v>
      </c>
      <c r="H26" s="31">
        <f t="shared" si="1"/>
        <v>45</v>
      </c>
      <c r="I26" s="31">
        <v>32</v>
      </c>
      <c r="J26" s="31">
        <v>13</v>
      </c>
      <c r="K26" s="31">
        <f t="shared" si="2"/>
        <v>45</v>
      </c>
      <c r="L26" s="31">
        <v>30</v>
      </c>
      <c r="M26" s="31">
        <v>2</v>
      </c>
      <c r="N26" s="31">
        <v>12</v>
      </c>
      <c r="O26" s="31">
        <v>1</v>
      </c>
    </row>
    <row r="27" spans="1:15" ht="11.25" customHeight="1" x14ac:dyDescent="0.15">
      <c r="A27" s="45">
        <v>17</v>
      </c>
      <c r="B27" s="48" t="s">
        <v>217</v>
      </c>
      <c r="C27" s="30">
        <v>50</v>
      </c>
      <c r="D27" s="31" t="s">
        <v>97</v>
      </c>
      <c r="E27" s="31">
        <v>33</v>
      </c>
      <c r="F27" s="31">
        <v>33</v>
      </c>
      <c r="G27" s="47">
        <v>116.4</v>
      </c>
      <c r="H27" s="31">
        <f t="shared" si="1"/>
        <v>67</v>
      </c>
      <c r="I27" s="31">
        <v>46</v>
      </c>
      <c r="J27" s="31">
        <v>21</v>
      </c>
      <c r="K27" s="31">
        <f t="shared" si="2"/>
        <v>77</v>
      </c>
      <c r="L27" s="31">
        <v>50</v>
      </c>
      <c r="M27" s="31" t="s">
        <v>97</v>
      </c>
      <c r="N27" s="31">
        <v>21</v>
      </c>
      <c r="O27" s="31">
        <v>6</v>
      </c>
    </row>
    <row r="28" spans="1:15" ht="11.25" customHeight="1" thickBot="1" x14ac:dyDescent="0.2">
      <c r="A28" s="52">
        <v>18</v>
      </c>
      <c r="B28" s="53" t="s">
        <v>218</v>
      </c>
      <c r="C28" s="50">
        <v>58</v>
      </c>
      <c r="D28" s="51">
        <v>1</v>
      </c>
      <c r="E28" s="51">
        <v>43</v>
      </c>
      <c r="F28" s="51">
        <v>45</v>
      </c>
      <c r="G28" s="54">
        <v>332.8</v>
      </c>
      <c r="H28" s="51">
        <f t="shared" si="1"/>
        <v>95</v>
      </c>
      <c r="I28" s="51">
        <v>50</v>
      </c>
      <c r="J28" s="51">
        <v>45</v>
      </c>
      <c r="K28" s="51">
        <f t="shared" si="2"/>
        <v>74</v>
      </c>
      <c r="L28" s="51">
        <v>56</v>
      </c>
      <c r="M28" s="51" t="s">
        <v>97</v>
      </c>
      <c r="N28" s="51">
        <v>18</v>
      </c>
      <c r="O28" s="51" t="s">
        <v>97</v>
      </c>
    </row>
    <row r="29" spans="1:15" ht="13.5" customHeight="1" x14ac:dyDescent="0.15">
      <c r="A29" s="33" t="s">
        <v>392</v>
      </c>
      <c r="B29" s="49"/>
      <c r="C29" s="49"/>
      <c r="D29" s="49"/>
      <c r="E29" s="49"/>
      <c r="F29" s="49"/>
      <c r="G29" s="49"/>
      <c r="H29" s="49"/>
      <c r="I29" s="49"/>
      <c r="J29" s="49"/>
      <c r="K29" s="49"/>
      <c r="L29" s="49"/>
      <c r="M29" s="49"/>
      <c r="N29" s="49"/>
      <c r="O29" s="49"/>
    </row>
  </sheetData>
  <mergeCells count="23">
    <mergeCell ref="A1:H1"/>
    <mergeCell ref="O4:O7"/>
    <mergeCell ref="N3:O3"/>
    <mergeCell ref="M4:M7"/>
    <mergeCell ref="L4:L7"/>
    <mergeCell ref="I4:I7"/>
    <mergeCell ref="J4:J7"/>
    <mergeCell ref="I2:J3"/>
    <mergeCell ref="K2:O2"/>
    <mergeCell ref="K3:K7"/>
    <mergeCell ref="L3:M3"/>
    <mergeCell ref="N4:N7"/>
    <mergeCell ref="I1:L1"/>
    <mergeCell ref="A9:B9"/>
    <mergeCell ref="F4:F7"/>
    <mergeCell ref="G4:G7"/>
    <mergeCell ref="A2:B7"/>
    <mergeCell ref="H4:H7"/>
    <mergeCell ref="C2:C7"/>
    <mergeCell ref="E3:E7"/>
    <mergeCell ref="D2:G2"/>
    <mergeCell ref="F3:G3"/>
    <mergeCell ref="D3:D7"/>
  </mergeCells>
  <phoneticPr fontId="2"/>
  <pageMargins left="0.59055118110236227" right="0.59055118110236227"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1"/>
  <sheetViews>
    <sheetView showGridLines="0" zoomScale="130" zoomScaleNormal="130" workbookViewId="0">
      <selection activeCell="B14" sqref="B14"/>
    </sheetView>
  </sheetViews>
  <sheetFormatPr defaultRowHeight="13.5" x14ac:dyDescent="0.15"/>
  <cols>
    <col min="1" max="1" width="9" style="2"/>
    <col min="2" max="3" width="13.625" style="2" customWidth="1"/>
    <col min="4" max="8" width="10.625" style="2" customWidth="1"/>
    <col min="9" max="16384" width="9" style="2"/>
  </cols>
  <sheetData>
    <row r="1" spans="1:8" ht="17.25" customHeight="1" x14ac:dyDescent="0.15">
      <c r="A1" s="329" t="s">
        <v>317</v>
      </c>
      <c r="B1" s="329"/>
      <c r="C1" s="329"/>
      <c r="D1" s="329"/>
      <c r="E1" s="329"/>
      <c r="F1" s="329"/>
      <c r="G1" s="329"/>
      <c r="H1" s="329"/>
    </row>
    <row r="2" spans="1:8" ht="12" customHeight="1" x14ac:dyDescent="0.15">
      <c r="A2" s="1"/>
      <c r="B2" s="1"/>
      <c r="C2" s="1"/>
      <c r="D2" s="1"/>
      <c r="E2" s="1"/>
      <c r="F2" s="1"/>
      <c r="G2" s="1"/>
      <c r="H2" s="1"/>
    </row>
    <row r="3" spans="1:8" ht="13.5" customHeight="1" x14ac:dyDescent="0.15">
      <c r="A3" s="20" t="s">
        <v>130</v>
      </c>
      <c r="B3" s="20"/>
      <c r="C3" s="20"/>
      <c r="D3" s="20"/>
      <c r="E3" s="20"/>
      <c r="F3" s="20"/>
      <c r="G3" s="20"/>
      <c r="H3" s="20"/>
    </row>
    <row r="4" spans="1:8" ht="12" customHeight="1" x14ac:dyDescent="0.15">
      <c r="A4" s="20"/>
      <c r="B4" s="20"/>
      <c r="C4" s="20"/>
      <c r="D4" s="20"/>
      <c r="E4" s="20"/>
      <c r="F4" s="20"/>
      <c r="G4" s="20"/>
      <c r="H4" s="20"/>
    </row>
    <row r="5" spans="1:8" ht="13.5" customHeight="1" x14ac:dyDescent="0.15">
      <c r="A5" s="321" t="s">
        <v>414</v>
      </c>
      <c r="B5" s="321"/>
      <c r="C5" s="321"/>
      <c r="D5" s="321"/>
      <c r="E5" s="321"/>
      <c r="F5" s="321"/>
      <c r="G5" s="321"/>
      <c r="H5" s="321"/>
    </row>
    <row r="6" spans="1:8" ht="13.5" customHeight="1" thickBot="1" x14ac:dyDescent="0.2">
      <c r="C6" s="4"/>
      <c r="D6" s="4"/>
      <c r="E6" s="4"/>
      <c r="F6" s="4"/>
      <c r="H6" s="18" t="s">
        <v>73</v>
      </c>
    </row>
    <row r="7" spans="1:8" ht="21" customHeight="1" x14ac:dyDescent="0.15">
      <c r="A7" s="333" t="s">
        <v>7</v>
      </c>
      <c r="B7" s="335" t="s">
        <v>11</v>
      </c>
      <c r="C7" s="335" t="s">
        <v>12</v>
      </c>
      <c r="D7" s="330" t="s">
        <v>0</v>
      </c>
      <c r="E7" s="331"/>
      <c r="F7" s="331"/>
      <c r="G7" s="331"/>
      <c r="H7" s="331"/>
    </row>
    <row r="8" spans="1:8" ht="21" customHeight="1" x14ac:dyDescent="0.15">
      <c r="A8" s="334"/>
      <c r="B8" s="336"/>
      <c r="C8" s="336"/>
      <c r="D8" s="22" t="s">
        <v>1</v>
      </c>
      <c r="E8" s="22" t="s">
        <v>2</v>
      </c>
      <c r="F8" s="19" t="s">
        <v>3</v>
      </c>
      <c r="G8" s="19" t="s">
        <v>4</v>
      </c>
      <c r="H8" s="13" t="s">
        <v>5</v>
      </c>
    </row>
    <row r="9" spans="1:8" ht="4.5" customHeight="1" x14ac:dyDescent="0.15">
      <c r="A9" s="17"/>
      <c r="B9" s="16"/>
      <c r="C9" s="16"/>
      <c r="D9" s="5"/>
      <c r="E9" s="5"/>
      <c r="F9" s="5"/>
      <c r="G9" s="5"/>
      <c r="H9" s="5"/>
    </row>
    <row r="10" spans="1:8" ht="12.75" customHeight="1" x14ac:dyDescent="0.15">
      <c r="A10" s="9" t="s">
        <v>442</v>
      </c>
      <c r="B10" s="151">
        <v>106704</v>
      </c>
      <c r="C10" s="168">
        <v>3804</v>
      </c>
      <c r="D10" s="168">
        <v>102900</v>
      </c>
      <c r="E10" s="96">
        <v>4515</v>
      </c>
      <c r="F10" s="168">
        <v>51914</v>
      </c>
      <c r="G10" s="96">
        <v>7836</v>
      </c>
      <c r="H10" s="168">
        <v>38636</v>
      </c>
    </row>
    <row r="11" spans="1:8" ht="12.75" customHeight="1" x14ac:dyDescent="0.15">
      <c r="A11" s="9" t="s">
        <v>443</v>
      </c>
      <c r="B11" s="151">
        <v>118867</v>
      </c>
      <c r="C11" s="168">
        <v>3745</v>
      </c>
      <c r="D11" s="96">
        <v>115122</v>
      </c>
      <c r="E11" s="96">
        <v>4103</v>
      </c>
      <c r="F11" s="168">
        <v>55438</v>
      </c>
      <c r="G11" s="96">
        <v>7470</v>
      </c>
      <c r="H11" s="96">
        <v>48110</v>
      </c>
    </row>
    <row r="12" spans="1:8" ht="12.75" customHeight="1" x14ac:dyDescent="0.15">
      <c r="A12" s="9" t="s">
        <v>413</v>
      </c>
      <c r="B12" s="24">
        <v>126156</v>
      </c>
      <c r="C12" s="24">
        <v>3349</v>
      </c>
      <c r="D12" s="24">
        <v>122807</v>
      </c>
      <c r="E12" s="24">
        <v>3372</v>
      </c>
      <c r="F12" s="24">
        <v>57393</v>
      </c>
      <c r="G12" s="24">
        <v>8709</v>
      </c>
      <c r="H12" s="24">
        <v>53333</v>
      </c>
    </row>
    <row r="13" spans="1:8" ht="12.75" customHeight="1" x14ac:dyDescent="0.15">
      <c r="A13" s="9" t="s">
        <v>412</v>
      </c>
      <c r="B13" s="24">
        <v>135663</v>
      </c>
      <c r="C13" s="24">
        <v>2551</v>
      </c>
      <c r="D13" s="24">
        <v>133112</v>
      </c>
      <c r="E13" s="24">
        <v>2638</v>
      </c>
      <c r="F13" s="24">
        <v>61661</v>
      </c>
      <c r="G13" s="24">
        <v>9517</v>
      </c>
      <c r="H13" s="24">
        <v>59296</v>
      </c>
    </row>
    <row r="14" spans="1:8" ht="12.75" customHeight="1" x14ac:dyDescent="0.15">
      <c r="A14" s="9" t="s">
        <v>444</v>
      </c>
      <c r="B14" s="207">
        <v>118532001</v>
      </c>
      <c r="C14" s="207">
        <v>2500206</v>
      </c>
      <c r="D14" s="207">
        <v>116031795</v>
      </c>
      <c r="E14" s="207">
        <v>2503518</v>
      </c>
      <c r="F14" s="207">
        <v>51073185</v>
      </c>
      <c r="G14" s="207">
        <v>9296040</v>
      </c>
      <c r="H14" s="207">
        <v>53159052</v>
      </c>
    </row>
    <row r="15" spans="1:8" ht="12.75" customHeight="1" x14ac:dyDescent="0.15">
      <c r="A15" s="8"/>
      <c r="B15" s="208"/>
      <c r="C15" s="208"/>
      <c r="D15" s="208"/>
      <c r="E15" s="208"/>
      <c r="F15" s="208"/>
      <c r="G15" s="208"/>
      <c r="H15" s="208"/>
    </row>
    <row r="16" spans="1:8" ht="12.75" customHeight="1" x14ac:dyDescent="0.15">
      <c r="A16" s="9" t="s">
        <v>13</v>
      </c>
      <c r="B16" s="207">
        <v>11602078</v>
      </c>
      <c r="C16" s="207">
        <v>204806</v>
      </c>
      <c r="D16" s="207">
        <v>11397272</v>
      </c>
      <c r="E16" s="207">
        <v>203936</v>
      </c>
      <c r="F16" s="207">
        <v>4939005</v>
      </c>
      <c r="G16" s="207">
        <v>461642</v>
      </c>
      <c r="H16" s="207">
        <v>5792689</v>
      </c>
    </row>
    <row r="17" spans="1:8" ht="12.75" customHeight="1" x14ac:dyDescent="0.15">
      <c r="A17" s="9" t="s">
        <v>14</v>
      </c>
      <c r="B17" s="207">
        <v>12636417</v>
      </c>
      <c r="C17" s="207">
        <v>251747</v>
      </c>
      <c r="D17" s="207">
        <v>12384670</v>
      </c>
      <c r="E17" s="207">
        <v>280441</v>
      </c>
      <c r="F17" s="207">
        <v>5117756</v>
      </c>
      <c r="G17" s="207">
        <v>515064</v>
      </c>
      <c r="H17" s="207">
        <v>6471409</v>
      </c>
    </row>
    <row r="18" spans="1:8" ht="12.75" customHeight="1" x14ac:dyDescent="0.15">
      <c r="A18" s="9" t="s">
        <v>15</v>
      </c>
      <c r="B18" s="207">
        <v>11071462</v>
      </c>
      <c r="C18" s="207">
        <v>200225</v>
      </c>
      <c r="D18" s="207">
        <v>10871237</v>
      </c>
      <c r="E18" s="207">
        <v>291032</v>
      </c>
      <c r="F18" s="207">
        <v>4497939</v>
      </c>
      <c r="G18" s="207">
        <v>962746</v>
      </c>
      <c r="H18" s="207">
        <v>5119520</v>
      </c>
    </row>
    <row r="19" spans="1:8" ht="12.75" customHeight="1" x14ac:dyDescent="0.15">
      <c r="A19" s="9" t="s">
        <v>16</v>
      </c>
      <c r="B19" s="207">
        <v>11760386</v>
      </c>
      <c r="C19" s="207">
        <v>239959</v>
      </c>
      <c r="D19" s="207">
        <v>11520427</v>
      </c>
      <c r="E19" s="207">
        <v>291645</v>
      </c>
      <c r="F19" s="207">
        <v>5199071</v>
      </c>
      <c r="G19" s="207">
        <v>990862</v>
      </c>
      <c r="H19" s="207">
        <v>5038849</v>
      </c>
    </row>
    <row r="20" spans="1:8" ht="12.75" customHeight="1" x14ac:dyDescent="0.15">
      <c r="A20" s="8" t="s">
        <v>320</v>
      </c>
      <c r="B20" s="209"/>
      <c r="C20" s="209"/>
      <c r="D20" s="208"/>
      <c r="E20" s="209"/>
      <c r="F20" s="209"/>
      <c r="G20" s="209"/>
      <c r="H20" s="209"/>
    </row>
    <row r="21" spans="1:8" ht="12.75" customHeight="1" x14ac:dyDescent="0.15">
      <c r="A21" s="9" t="s">
        <v>17</v>
      </c>
      <c r="B21" s="207">
        <v>9991668</v>
      </c>
      <c r="C21" s="207">
        <v>157074</v>
      </c>
      <c r="D21" s="207">
        <v>9834594</v>
      </c>
      <c r="E21" s="207">
        <v>136060</v>
      </c>
      <c r="F21" s="207">
        <v>4247829</v>
      </c>
      <c r="G21" s="207">
        <v>866169</v>
      </c>
      <c r="H21" s="207">
        <v>4584536</v>
      </c>
    </row>
    <row r="22" spans="1:8" ht="12.75" customHeight="1" x14ac:dyDescent="0.15">
      <c r="A22" s="9" t="s">
        <v>18</v>
      </c>
      <c r="B22" s="207">
        <v>9200240</v>
      </c>
      <c r="C22" s="207">
        <v>141108</v>
      </c>
      <c r="D22" s="207">
        <v>9059132</v>
      </c>
      <c r="E22" s="210" t="s">
        <v>97</v>
      </c>
      <c r="F22" s="207">
        <v>3973258</v>
      </c>
      <c r="G22" s="207">
        <v>1262233</v>
      </c>
      <c r="H22" s="207">
        <v>3823641</v>
      </c>
    </row>
    <row r="23" spans="1:8" ht="12.75" customHeight="1" x14ac:dyDescent="0.15">
      <c r="A23" s="9" t="s">
        <v>19</v>
      </c>
      <c r="B23" s="207">
        <v>7435708</v>
      </c>
      <c r="C23" s="207">
        <v>137776</v>
      </c>
      <c r="D23" s="207">
        <v>7297932</v>
      </c>
      <c r="E23" s="207">
        <v>51538</v>
      </c>
      <c r="F23" s="207">
        <v>3230961</v>
      </c>
      <c r="G23" s="207">
        <v>1098422</v>
      </c>
      <c r="H23" s="207">
        <v>2917011</v>
      </c>
    </row>
    <row r="24" spans="1:8" ht="12.75" customHeight="1" x14ac:dyDescent="0.15">
      <c r="A24" s="9" t="s">
        <v>20</v>
      </c>
      <c r="B24" s="207">
        <v>8193533</v>
      </c>
      <c r="C24" s="207">
        <v>184752</v>
      </c>
      <c r="D24" s="207">
        <v>8008781</v>
      </c>
      <c r="E24" s="207">
        <v>264162</v>
      </c>
      <c r="F24" s="207">
        <v>3799755</v>
      </c>
      <c r="G24" s="207">
        <v>570069</v>
      </c>
      <c r="H24" s="207">
        <v>3374795</v>
      </c>
    </row>
    <row r="25" spans="1:8" ht="12.75" customHeight="1" x14ac:dyDescent="0.15">
      <c r="A25" s="8"/>
      <c r="B25" s="209"/>
      <c r="C25" s="209"/>
      <c r="D25" s="208"/>
      <c r="E25" s="209"/>
      <c r="F25" s="209"/>
      <c r="G25" s="209"/>
      <c r="H25" s="209"/>
    </row>
    <row r="26" spans="1:8" ht="12.75" customHeight="1" x14ac:dyDescent="0.15">
      <c r="A26" s="9" t="s">
        <v>21</v>
      </c>
      <c r="B26" s="207">
        <v>10413000</v>
      </c>
      <c r="C26" s="207">
        <v>194296</v>
      </c>
      <c r="D26" s="207">
        <v>10218704</v>
      </c>
      <c r="E26" s="207">
        <v>229802</v>
      </c>
      <c r="F26" s="207">
        <v>4846502</v>
      </c>
      <c r="G26" s="207">
        <v>524574</v>
      </c>
      <c r="H26" s="207">
        <v>4617826</v>
      </c>
    </row>
    <row r="27" spans="1:8" ht="12.75" customHeight="1" x14ac:dyDescent="0.15">
      <c r="A27" s="9" t="s">
        <v>22</v>
      </c>
      <c r="B27" s="207">
        <v>7598109</v>
      </c>
      <c r="C27" s="207">
        <v>232394</v>
      </c>
      <c r="D27" s="207">
        <v>7365715</v>
      </c>
      <c r="E27" s="207">
        <v>273268</v>
      </c>
      <c r="F27" s="207">
        <v>2793131</v>
      </c>
      <c r="G27" s="207">
        <v>705384</v>
      </c>
      <c r="H27" s="207">
        <v>3593932</v>
      </c>
    </row>
    <row r="28" spans="1:8" ht="12.75" customHeight="1" x14ac:dyDescent="0.15">
      <c r="A28" s="9" t="s">
        <v>23</v>
      </c>
      <c r="B28" s="207">
        <v>10825607</v>
      </c>
      <c r="C28" s="207">
        <v>267138</v>
      </c>
      <c r="D28" s="207">
        <v>10558469</v>
      </c>
      <c r="E28" s="207">
        <v>234315</v>
      </c>
      <c r="F28" s="207">
        <v>5413064</v>
      </c>
      <c r="G28" s="207">
        <v>707909</v>
      </c>
      <c r="H28" s="207">
        <v>4203181</v>
      </c>
    </row>
    <row r="29" spans="1:8" ht="12.75" customHeight="1" thickBot="1" x14ac:dyDescent="0.2">
      <c r="A29" s="11" t="s">
        <v>24</v>
      </c>
      <c r="B29" s="211">
        <v>7803793</v>
      </c>
      <c r="C29" s="212">
        <v>288931</v>
      </c>
      <c r="D29" s="212">
        <v>7514862</v>
      </c>
      <c r="E29" s="212">
        <v>247319</v>
      </c>
      <c r="F29" s="212">
        <v>3014914</v>
      </c>
      <c r="G29" s="212">
        <v>630966</v>
      </c>
      <c r="H29" s="212">
        <v>3621663</v>
      </c>
    </row>
    <row r="30" spans="1:8" s="12" customFormat="1" ht="13.5" customHeight="1" x14ac:dyDescent="0.15">
      <c r="A30" s="332" t="s">
        <v>400</v>
      </c>
      <c r="B30" s="332"/>
      <c r="C30" s="332"/>
      <c r="D30" s="332"/>
      <c r="E30" s="332"/>
      <c r="F30" s="332"/>
      <c r="G30" s="332"/>
      <c r="H30" s="332"/>
    </row>
    <row r="31" spans="1:8" s="12" customFormat="1" ht="13.5" customHeight="1" x14ac:dyDescent="0.15">
      <c r="A31" s="320" t="s">
        <v>390</v>
      </c>
      <c r="B31" s="320"/>
      <c r="C31" s="320"/>
      <c r="D31" s="320"/>
      <c r="E31" s="320"/>
      <c r="F31" s="320"/>
      <c r="G31" s="320"/>
      <c r="H31" s="320"/>
    </row>
    <row r="32" spans="1:8" ht="12" customHeight="1" x14ac:dyDescent="0.15">
      <c r="A32" s="1"/>
      <c r="B32" s="24"/>
      <c r="C32" s="24"/>
      <c r="D32" s="24"/>
      <c r="E32" s="24"/>
      <c r="F32" s="24"/>
      <c r="G32" s="24"/>
      <c r="H32" s="24"/>
    </row>
    <row r="33" spans="1:8" ht="12" customHeight="1" x14ac:dyDescent="0.15">
      <c r="A33" s="1"/>
      <c r="B33" s="1"/>
      <c r="C33" s="1"/>
      <c r="D33" s="1"/>
      <c r="E33" s="1"/>
      <c r="F33" s="1"/>
      <c r="G33" s="1"/>
      <c r="H33" s="1"/>
    </row>
    <row r="34" spans="1:8" ht="12" customHeight="1" x14ac:dyDescent="0.15">
      <c r="A34" s="1"/>
      <c r="B34" s="1"/>
      <c r="C34" s="1"/>
      <c r="D34" s="1"/>
      <c r="E34" s="1"/>
      <c r="F34" s="1"/>
      <c r="G34" s="1"/>
      <c r="H34" s="1"/>
    </row>
    <row r="35" spans="1:8" ht="12" customHeight="1" x14ac:dyDescent="0.15">
      <c r="A35" s="1"/>
      <c r="B35" s="1"/>
      <c r="C35" s="1"/>
      <c r="D35" s="1"/>
      <c r="E35" s="1"/>
      <c r="F35" s="1"/>
      <c r="G35" s="1"/>
      <c r="H35" s="1"/>
    </row>
    <row r="36" spans="1:8" ht="13.5" customHeight="1" x14ac:dyDescent="0.15">
      <c r="A36" s="321" t="s">
        <v>6</v>
      </c>
      <c r="B36" s="321"/>
      <c r="C36" s="321"/>
      <c r="D36" s="321"/>
      <c r="E36" s="321"/>
      <c r="F36" s="321"/>
      <c r="G36" s="321"/>
      <c r="H36" s="321"/>
    </row>
    <row r="37" spans="1:8" ht="13.5" customHeight="1" thickBot="1" x14ac:dyDescent="0.2">
      <c r="B37" s="4"/>
      <c r="C37" s="4"/>
      <c r="D37" s="4"/>
      <c r="E37" s="4"/>
      <c r="F37" s="4"/>
      <c r="G37" s="4"/>
      <c r="H37" s="18" t="s">
        <v>74</v>
      </c>
    </row>
    <row r="38" spans="1:8" ht="21" customHeight="1" x14ac:dyDescent="0.15">
      <c r="A38" s="325" t="s">
        <v>7</v>
      </c>
      <c r="B38" s="327" t="s">
        <v>11</v>
      </c>
      <c r="C38" s="327" t="s">
        <v>12</v>
      </c>
      <c r="D38" s="322" t="s">
        <v>0</v>
      </c>
      <c r="E38" s="323"/>
      <c r="F38" s="323"/>
      <c r="G38" s="323"/>
      <c r="H38" s="323"/>
    </row>
    <row r="39" spans="1:8" ht="21" customHeight="1" x14ac:dyDescent="0.15">
      <c r="A39" s="326"/>
      <c r="B39" s="328"/>
      <c r="C39" s="328"/>
      <c r="D39" s="213" t="s">
        <v>1</v>
      </c>
      <c r="E39" s="213" t="s">
        <v>2</v>
      </c>
      <c r="F39" s="214" t="s">
        <v>3</v>
      </c>
      <c r="G39" s="214" t="s">
        <v>4</v>
      </c>
      <c r="H39" s="215" t="s">
        <v>5</v>
      </c>
    </row>
    <row r="40" spans="1:8" ht="4.5" customHeight="1" x14ac:dyDescent="0.15">
      <c r="A40" s="216"/>
      <c r="B40" s="217"/>
      <c r="C40" s="217"/>
      <c r="D40" s="218"/>
      <c r="E40" s="218"/>
      <c r="F40" s="218"/>
      <c r="G40" s="218"/>
      <c r="H40" s="218"/>
    </row>
    <row r="41" spans="1:8" ht="12.75" customHeight="1" x14ac:dyDescent="0.15">
      <c r="A41" s="219" t="s">
        <v>442</v>
      </c>
      <c r="B41" s="220">
        <v>32316971</v>
      </c>
      <c r="C41" s="221">
        <v>3200550</v>
      </c>
      <c r="D41" s="222">
        <v>29116421</v>
      </c>
      <c r="E41" s="222">
        <v>1797775</v>
      </c>
      <c r="F41" s="221">
        <v>9225949</v>
      </c>
      <c r="G41" s="221">
        <v>6524392</v>
      </c>
      <c r="H41" s="222">
        <v>11568304</v>
      </c>
    </row>
    <row r="42" spans="1:8" ht="12.75" customHeight="1" x14ac:dyDescent="0.15">
      <c r="A42" s="219" t="s">
        <v>445</v>
      </c>
      <c r="B42" s="222">
        <v>34953003</v>
      </c>
      <c r="C42" s="221">
        <v>3276180</v>
      </c>
      <c r="D42" s="222">
        <v>31676823</v>
      </c>
      <c r="E42" s="222">
        <v>1917675</v>
      </c>
      <c r="F42" s="222">
        <v>9892086</v>
      </c>
      <c r="G42" s="222">
        <v>6555775</v>
      </c>
      <c r="H42" s="221">
        <v>13311287</v>
      </c>
    </row>
    <row r="43" spans="1:8" ht="12.75" customHeight="1" x14ac:dyDescent="0.15">
      <c r="A43" s="219" t="s">
        <v>413</v>
      </c>
      <c r="B43" s="208">
        <v>32862106</v>
      </c>
      <c r="C43" s="208">
        <v>2898180</v>
      </c>
      <c r="D43" s="208">
        <v>29963926</v>
      </c>
      <c r="E43" s="208">
        <v>1524107</v>
      </c>
      <c r="F43" s="208">
        <v>8140580</v>
      </c>
      <c r="G43" s="208">
        <v>7005720</v>
      </c>
      <c r="H43" s="208">
        <v>13293519</v>
      </c>
    </row>
    <row r="44" spans="1:8" ht="12.75" customHeight="1" x14ac:dyDescent="0.15">
      <c r="A44" s="219" t="s">
        <v>412</v>
      </c>
      <c r="B44" s="208">
        <v>35447144</v>
      </c>
      <c r="C44" s="208">
        <v>2183760</v>
      </c>
      <c r="D44" s="208">
        <v>33263384</v>
      </c>
      <c r="E44" s="208">
        <v>1104265</v>
      </c>
      <c r="F44" s="208">
        <v>9045554</v>
      </c>
      <c r="G44" s="208">
        <v>7761925</v>
      </c>
      <c r="H44" s="208">
        <v>15351639</v>
      </c>
    </row>
    <row r="45" spans="1:8" ht="12.75" customHeight="1" x14ac:dyDescent="0.15">
      <c r="A45" s="219" t="s">
        <v>444</v>
      </c>
      <c r="B45" s="207">
        <v>32501252178</v>
      </c>
      <c r="C45" s="207">
        <v>2051460000</v>
      </c>
      <c r="D45" s="207">
        <v>30449792178</v>
      </c>
      <c r="E45" s="207">
        <v>1017723420</v>
      </c>
      <c r="F45" s="207">
        <v>7742148949</v>
      </c>
      <c r="G45" s="207">
        <v>7679356473</v>
      </c>
      <c r="H45" s="207">
        <v>14010563336</v>
      </c>
    </row>
    <row r="46" spans="1:8" ht="12.75" customHeight="1" x14ac:dyDescent="0.15">
      <c r="A46" s="223"/>
      <c r="B46" s="208"/>
      <c r="C46" s="208"/>
      <c r="D46" s="208"/>
      <c r="E46" s="208"/>
      <c r="F46" s="208"/>
      <c r="G46" s="208"/>
      <c r="H46" s="208"/>
    </row>
    <row r="47" spans="1:8" ht="12.75" customHeight="1" x14ac:dyDescent="0.15">
      <c r="A47" s="219" t="s">
        <v>13</v>
      </c>
      <c r="B47" s="207">
        <v>2588928602</v>
      </c>
      <c r="C47" s="207">
        <v>169560000</v>
      </c>
      <c r="D47" s="207">
        <v>2419368602</v>
      </c>
      <c r="E47" s="207">
        <v>98376660</v>
      </c>
      <c r="F47" s="207">
        <v>584069421</v>
      </c>
      <c r="G47" s="207">
        <v>539198929</v>
      </c>
      <c r="H47" s="207">
        <v>1197723592</v>
      </c>
    </row>
    <row r="48" spans="1:8" ht="12.75" customHeight="1" x14ac:dyDescent="0.15">
      <c r="A48" s="219" t="s">
        <v>14</v>
      </c>
      <c r="B48" s="207">
        <v>2563229740</v>
      </c>
      <c r="C48" s="207">
        <v>193320000</v>
      </c>
      <c r="D48" s="207">
        <v>2369909740</v>
      </c>
      <c r="E48" s="207">
        <v>120924036</v>
      </c>
      <c r="F48" s="207">
        <v>540807106</v>
      </c>
      <c r="G48" s="207">
        <v>554905487</v>
      </c>
      <c r="H48" s="207">
        <v>1153273111</v>
      </c>
    </row>
    <row r="49" spans="1:8" ht="12.75" customHeight="1" x14ac:dyDescent="0.15">
      <c r="A49" s="219" t="s">
        <v>15</v>
      </c>
      <c r="B49" s="207">
        <v>3042579946</v>
      </c>
      <c r="C49" s="207">
        <v>168480000</v>
      </c>
      <c r="D49" s="207">
        <v>2874099946</v>
      </c>
      <c r="E49" s="207">
        <v>107772768</v>
      </c>
      <c r="F49" s="207">
        <v>809743883</v>
      </c>
      <c r="G49" s="207">
        <v>685701588</v>
      </c>
      <c r="H49" s="207">
        <v>1270881707</v>
      </c>
    </row>
    <row r="50" spans="1:8" ht="12.75" customHeight="1" x14ac:dyDescent="0.15">
      <c r="A50" s="219" t="s">
        <v>16</v>
      </c>
      <c r="B50" s="207">
        <v>2924896679</v>
      </c>
      <c r="C50" s="207">
        <v>176040000</v>
      </c>
      <c r="D50" s="207">
        <v>2748856679</v>
      </c>
      <c r="E50" s="207">
        <v>96186960</v>
      </c>
      <c r="F50" s="207">
        <v>819448650</v>
      </c>
      <c r="G50" s="207">
        <v>598578352</v>
      </c>
      <c r="H50" s="207">
        <v>1234642717</v>
      </c>
    </row>
    <row r="51" spans="1:8" ht="12.75" customHeight="1" x14ac:dyDescent="0.15">
      <c r="A51" s="223" t="s">
        <v>320</v>
      </c>
      <c r="B51" s="209"/>
      <c r="C51" s="209"/>
      <c r="D51" s="208"/>
      <c r="E51" s="209"/>
      <c r="F51" s="209"/>
      <c r="G51" s="209"/>
      <c r="H51" s="209"/>
    </row>
    <row r="52" spans="1:8" ht="12.75" customHeight="1" x14ac:dyDescent="0.15">
      <c r="A52" s="219" t="s">
        <v>17</v>
      </c>
      <c r="B52" s="207">
        <v>2615125470</v>
      </c>
      <c r="C52" s="207">
        <v>135540000</v>
      </c>
      <c r="D52" s="207">
        <v>2479585470</v>
      </c>
      <c r="E52" s="207">
        <v>42250788</v>
      </c>
      <c r="F52" s="207">
        <v>615504333</v>
      </c>
      <c r="G52" s="207">
        <v>633901166</v>
      </c>
      <c r="H52" s="207">
        <v>1187929183</v>
      </c>
    </row>
    <row r="53" spans="1:8" ht="12.75" customHeight="1" x14ac:dyDescent="0.15">
      <c r="A53" s="219" t="s">
        <v>18</v>
      </c>
      <c r="B53" s="207">
        <v>2849711573</v>
      </c>
      <c r="C53" s="207">
        <v>136080000</v>
      </c>
      <c r="D53" s="207">
        <v>2713631573</v>
      </c>
      <c r="E53" s="210" t="s">
        <v>97</v>
      </c>
      <c r="F53" s="207">
        <v>688917820</v>
      </c>
      <c r="G53" s="207">
        <v>859972658</v>
      </c>
      <c r="H53" s="207">
        <v>1164741095</v>
      </c>
    </row>
    <row r="54" spans="1:8" ht="12.75" customHeight="1" x14ac:dyDescent="0.15">
      <c r="A54" s="219" t="s">
        <v>19</v>
      </c>
      <c r="B54" s="207">
        <v>2418013067</v>
      </c>
      <c r="C54" s="207">
        <v>122040000</v>
      </c>
      <c r="D54" s="207">
        <v>2295973067</v>
      </c>
      <c r="E54" s="207">
        <v>14409306</v>
      </c>
      <c r="F54" s="207">
        <v>508699008</v>
      </c>
      <c r="G54" s="207">
        <v>646303586</v>
      </c>
      <c r="H54" s="207">
        <v>1126561167</v>
      </c>
    </row>
    <row r="55" spans="1:8" ht="12.75" customHeight="1" x14ac:dyDescent="0.15">
      <c r="A55" s="219" t="s">
        <v>20</v>
      </c>
      <c r="B55" s="207">
        <v>2675952897</v>
      </c>
      <c r="C55" s="207">
        <v>141480000</v>
      </c>
      <c r="D55" s="207">
        <v>2534472897</v>
      </c>
      <c r="E55" s="207">
        <v>95248332</v>
      </c>
      <c r="F55" s="207">
        <v>760214819</v>
      </c>
      <c r="G55" s="207">
        <v>521849461</v>
      </c>
      <c r="H55" s="207">
        <v>1157160285</v>
      </c>
    </row>
    <row r="56" spans="1:8" ht="12.75" customHeight="1" x14ac:dyDescent="0.15">
      <c r="A56" s="223"/>
      <c r="B56" s="209"/>
      <c r="C56" s="209"/>
      <c r="D56" s="208"/>
      <c r="E56" s="209"/>
      <c r="F56" s="209"/>
      <c r="G56" s="209"/>
      <c r="H56" s="209"/>
    </row>
    <row r="57" spans="1:8" ht="12.75" customHeight="1" x14ac:dyDescent="0.15">
      <c r="A57" s="219" t="s">
        <v>21</v>
      </c>
      <c r="B57" s="207">
        <v>2637282697</v>
      </c>
      <c r="C57" s="207">
        <v>145800000</v>
      </c>
      <c r="D57" s="207">
        <v>2491482697</v>
      </c>
      <c r="E57" s="207">
        <v>94530780</v>
      </c>
      <c r="F57" s="207">
        <v>708119485</v>
      </c>
      <c r="G57" s="207">
        <v>541235021</v>
      </c>
      <c r="H57" s="207">
        <v>1147597411</v>
      </c>
    </row>
    <row r="58" spans="1:8" ht="12.75" customHeight="1" x14ac:dyDescent="0.15">
      <c r="A58" s="219" t="s">
        <v>22</v>
      </c>
      <c r="B58" s="207">
        <v>2380136627</v>
      </c>
      <c r="C58" s="207">
        <v>191160000</v>
      </c>
      <c r="D58" s="207">
        <v>2188976627</v>
      </c>
      <c r="E58" s="207">
        <v>118833426</v>
      </c>
      <c r="F58" s="207">
        <v>444854376</v>
      </c>
      <c r="G58" s="207">
        <v>612676825</v>
      </c>
      <c r="H58" s="207">
        <v>1012612000</v>
      </c>
    </row>
    <row r="59" spans="1:8" ht="12.75" customHeight="1" x14ac:dyDescent="0.15">
      <c r="A59" s="219" t="s">
        <v>23</v>
      </c>
      <c r="B59" s="207">
        <v>2904322551</v>
      </c>
      <c r="C59" s="207">
        <v>218160000</v>
      </c>
      <c r="D59" s="207">
        <v>2686162551</v>
      </c>
      <c r="E59" s="207">
        <v>102776580</v>
      </c>
      <c r="F59" s="207">
        <v>768896637</v>
      </c>
      <c r="G59" s="207">
        <v>684766016</v>
      </c>
      <c r="H59" s="207">
        <v>1129723318</v>
      </c>
    </row>
    <row r="60" spans="1:8" ht="12.75" customHeight="1" thickBot="1" x14ac:dyDescent="0.2">
      <c r="A60" s="219" t="s">
        <v>24</v>
      </c>
      <c r="B60" s="211">
        <v>2901072329</v>
      </c>
      <c r="C60" s="212">
        <v>253800000</v>
      </c>
      <c r="D60" s="212">
        <v>2647272329</v>
      </c>
      <c r="E60" s="212">
        <v>126413784</v>
      </c>
      <c r="F60" s="212">
        <v>492873411</v>
      </c>
      <c r="G60" s="212">
        <v>800267384</v>
      </c>
      <c r="H60" s="212">
        <v>1227717750</v>
      </c>
    </row>
    <row r="61" spans="1:8" s="12" customFormat="1" ht="13.5" customHeight="1" x14ac:dyDescent="0.15">
      <c r="A61" s="324" t="s">
        <v>391</v>
      </c>
      <c r="B61" s="324"/>
      <c r="C61" s="324"/>
      <c r="D61" s="324"/>
      <c r="E61" s="324"/>
      <c r="F61" s="324"/>
      <c r="G61" s="324"/>
      <c r="H61" s="324"/>
    </row>
  </sheetData>
  <mergeCells count="14">
    <mergeCell ref="A1:H1"/>
    <mergeCell ref="A5:H5"/>
    <mergeCell ref="D7:H7"/>
    <mergeCell ref="A30:H30"/>
    <mergeCell ref="A7:A8"/>
    <mergeCell ref="B7:B8"/>
    <mergeCell ref="C7:C8"/>
    <mergeCell ref="A31:H31"/>
    <mergeCell ref="A36:H36"/>
    <mergeCell ref="D38:H38"/>
    <mergeCell ref="A61:H61"/>
    <mergeCell ref="A38:A39"/>
    <mergeCell ref="B38:B39"/>
    <mergeCell ref="C38:C39"/>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4"/>
  <sheetViews>
    <sheetView showGridLines="0" zoomScale="130" zoomScaleNormal="130" workbookViewId="0">
      <selection activeCell="B15" sqref="B15"/>
    </sheetView>
  </sheetViews>
  <sheetFormatPr defaultRowHeight="13.5" x14ac:dyDescent="0.15"/>
  <cols>
    <col min="1" max="1" width="7.5" style="59" customWidth="1"/>
    <col min="2" max="2" width="8.75" style="59" customWidth="1"/>
    <col min="3" max="11" width="8.125" style="59" customWidth="1"/>
    <col min="12" max="16384" width="9" style="59"/>
  </cols>
  <sheetData>
    <row r="1" spans="1:22" ht="17.25" customHeight="1" x14ac:dyDescent="0.15">
      <c r="A1" s="351" t="s">
        <v>415</v>
      </c>
      <c r="B1" s="351"/>
      <c r="C1" s="351"/>
      <c r="D1" s="351"/>
      <c r="E1" s="351"/>
      <c r="F1" s="351"/>
      <c r="G1" s="351"/>
      <c r="H1" s="351"/>
      <c r="I1" s="351"/>
      <c r="J1" s="351"/>
      <c r="K1" s="351"/>
    </row>
    <row r="2" spans="1:22" ht="12" customHeight="1" x14ac:dyDescent="0.15">
      <c r="A2" s="202"/>
      <c r="B2" s="202"/>
      <c r="C2" s="202"/>
      <c r="D2" s="202"/>
      <c r="E2" s="202"/>
      <c r="F2" s="202"/>
      <c r="G2" s="202"/>
      <c r="H2" s="202"/>
      <c r="I2" s="202"/>
      <c r="J2" s="202"/>
      <c r="K2" s="202"/>
    </row>
    <row r="3" spans="1:22" ht="12.75" customHeight="1" x14ac:dyDescent="0.15">
      <c r="A3" s="354" t="s">
        <v>416</v>
      </c>
      <c r="B3" s="354"/>
      <c r="C3" s="354"/>
      <c r="D3" s="354"/>
      <c r="E3" s="354"/>
      <c r="F3" s="354"/>
      <c r="G3" s="354"/>
      <c r="H3" s="354"/>
      <c r="I3" s="354"/>
      <c r="J3" s="354"/>
      <c r="K3" s="354"/>
    </row>
    <row r="4" spans="1:22" ht="12.75" customHeight="1" x14ac:dyDescent="0.15">
      <c r="A4" s="354" t="s">
        <v>417</v>
      </c>
      <c r="B4" s="354"/>
      <c r="C4" s="354"/>
      <c r="D4" s="354"/>
      <c r="E4" s="354"/>
      <c r="F4" s="354"/>
      <c r="G4" s="354"/>
      <c r="H4" s="354"/>
      <c r="I4" s="354"/>
      <c r="J4" s="354"/>
      <c r="K4" s="354"/>
    </row>
    <row r="5" spans="1:22" ht="13.5" customHeight="1" x14ac:dyDescent="0.15">
      <c r="A5" s="355"/>
      <c r="B5" s="355"/>
      <c r="C5" s="355"/>
      <c r="D5" s="355"/>
      <c r="E5" s="355"/>
      <c r="F5" s="355"/>
      <c r="G5" s="355"/>
      <c r="H5" s="355"/>
      <c r="I5" s="202"/>
      <c r="J5" s="202"/>
      <c r="K5" s="202"/>
    </row>
    <row r="6" spans="1:22" ht="13.5" customHeight="1" thickBot="1" x14ac:dyDescent="0.2">
      <c r="A6" s="337" t="s">
        <v>73</v>
      </c>
      <c r="B6" s="337"/>
      <c r="C6" s="337"/>
      <c r="D6" s="337"/>
      <c r="E6" s="337"/>
      <c r="F6" s="337"/>
      <c r="G6" s="337"/>
      <c r="H6" s="337"/>
      <c r="I6" s="337"/>
      <c r="J6" s="337"/>
      <c r="K6" s="337"/>
    </row>
    <row r="7" spans="1:22" ht="21" customHeight="1" x14ac:dyDescent="0.15">
      <c r="A7" s="343" t="s">
        <v>7</v>
      </c>
      <c r="B7" s="345" t="s">
        <v>8</v>
      </c>
      <c r="C7" s="340" t="s">
        <v>312</v>
      </c>
      <c r="D7" s="341"/>
      <c r="E7" s="340" t="s">
        <v>313</v>
      </c>
      <c r="F7" s="340"/>
      <c r="G7" s="342"/>
      <c r="H7" s="347" t="s">
        <v>128</v>
      </c>
      <c r="I7" s="348"/>
      <c r="J7" s="349"/>
      <c r="K7" s="338" t="s">
        <v>10</v>
      </c>
    </row>
    <row r="8" spans="1:22" ht="21" x14ac:dyDescent="0.15">
      <c r="A8" s="344"/>
      <c r="B8" s="346"/>
      <c r="C8" s="203" t="s">
        <v>2</v>
      </c>
      <c r="D8" s="224" t="s">
        <v>127</v>
      </c>
      <c r="E8" s="203" t="s">
        <v>123</v>
      </c>
      <c r="F8" s="203" t="s">
        <v>124</v>
      </c>
      <c r="G8" s="224" t="s">
        <v>127</v>
      </c>
      <c r="H8" s="203" t="s">
        <v>125</v>
      </c>
      <c r="I8" s="203" t="s">
        <v>126</v>
      </c>
      <c r="J8" s="224" t="s">
        <v>127</v>
      </c>
      <c r="K8" s="339"/>
    </row>
    <row r="9" spans="1:22" ht="4.5" customHeight="1" x14ac:dyDescent="0.15">
      <c r="A9" s="225"/>
      <c r="B9" s="74"/>
      <c r="C9" s="204"/>
      <c r="D9" s="204"/>
      <c r="E9" s="204"/>
      <c r="F9" s="204"/>
      <c r="G9" s="204"/>
      <c r="H9" s="204"/>
      <c r="I9" s="204"/>
      <c r="J9" s="204"/>
      <c r="K9" s="74"/>
    </row>
    <row r="10" spans="1:22" ht="12.75" customHeight="1" x14ac:dyDescent="0.15">
      <c r="A10" s="226" t="s">
        <v>442</v>
      </c>
      <c r="B10" s="227">
        <v>106704</v>
      </c>
      <c r="C10" s="227">
        <v>5295</v>
      </c>
      <c r="D10" s="228">
        <v>0</v>
      </c>
      <c r="E10" s="227">
        <v>29989</v>
      </c>
      <c r="F10" s="227">
        <v>21429</v>
      </c>
      <c r="G10" s="227">
        <v>569</v>
      </c>
      <c r="H10" s="227">
        <v>1893</v>
      </c>
      <c r="I10" s="227">
        <v>4255</v>
      </c>
      <c r="J10" s="227">
        <v>3101</v>
      </c>
      <c r="K10" s="227">
        <v>40172</v>
      </c>
    </row>
    <row r="11" spans="1:22" ht="12.75" customHeight="1" x14ac:dyDescent="0.15">
      <c r="A11" s="226" t="s">
        <v>443</v>
      </c>
      <c r="B11" s="227">
        <v>118867</v>
      </c>
      <c r="C11" s="227">
        <v>4796</v>
      </c>
      <c r="D11" s="228">
        <v>0</v>
      </c>
      <c r="E11" s="227">
        <v>36620</v>
      </c>
      <c r="F11" s="227">
        <v>18313</v>
      </c>
      <c r="G11" s="227">
        <v>581</v>
      </c>
      <c r="H11" s="227">
        <v>1416</v>
      </c>
      <c r="I11" s="227">
        <v>4361</v>
      </c>
      <c r="J11" s="227">
        <v>3141</v>
      </c>
      <c r="K11" s="227">
        <v>49639</v>
      </c>
    </row>
    <row r="12" spans="1:22" ht="12.75" customHeight="1" x14ac:dyDescent="0.15">
      <c r="A12" s="226" t="s">
        <v>413</v>
      </c>
      <c r="B12" s="229">
        <v>126156</v>
      </c>
      <c r="C12" s="229">
        <v>4042</v>
      </c>
      <c r="D12" s="228">
        <v>0</v>
      </c>
      <c r="E12" s="229">
        <v>29858</v>
      </c>
      <c r="F12" s="229">
        <v>27038</v>
      </c>
      <c r="G12" s="229">
        <v>577</v>
      </c>
      <c r="H12" s="229">
        <v>2421</v>
      </c>
      <c r="I12" s="229">
        <v>4174</v>
      </c>
      <c r="J12" s="229">
        <v>3469</v>
      </c>
      <c r="K12" s="229">
        <v>54576</v>
      </c>
    </row>
    <row r="13" spans="1:22" ht="12.75" customHeight="1" x14ac:dyDescent="0.15">
      <c r="A13" s="226" t="s">
        <v>412</v>
      </c>
      <c r="B13" s="229">
        <v>135663</v>
      </c>
      <c r="C13" s="229">
        <v>3320</v>
      </c>
      <c r="D13" s="228">
        <v>0</v>
      </c>
      <c r="E13" s="229">
        <v>32854</v>
      </c>
      <c r="F13" s="229">
        <v>28456</v>
      </c>
      <c r="G13" s="229">
        <v>506</v>
      </c>
      <c r="H13" s="229">
        <v>2323</v>
      </c>
      <c r="I13" s="229">
        <v>4118</v>
      </c>
      <c r="J13" s="229">
        <v>4115</v>
      </c>
      <c r="K13" s="229">
        <v>59971</v>
      </c>
      <c r="M13" s="230"/>
    </row>
    <row r="14" spans="1:22" ht="12.75" customHeight="1" x14ac:dyDescent="0.15">
      <c r="A14" s="226" t="s">
        <v>444</v>
      </c>
      <c r="B14" s="229">
        <v>118532</v>
      </c>
      <c r="C14" s="229">
        <v>3270</v>
      </c>
      <c r="D14" s="228">
        <v>0</v>
      </c>
      <c r="E14" s="229">
        <v>33145</v>
      </c>
      <c r="F14" s="229">
        <v>17697</v>
      </c>
      <c r="G14" s="229">
        <v>436</v>
      </c>
      <c r="H14" s="229">
        <v>1810</v>
      </c>
      <c r="I14" s="229">
        <v>4223</v>
      </c>
      <c r="J14" s="229">
        <v>4175</v>
      </c>
      <c r="K14" s="229">
        <v>53776</v>
      </c>
      <c r="M14" s="230"/>
    </row>
    <row r="15" spans="1:22" ht="12.75" customHeight="1" x14ac:dyDescent="0.15">
      <c r="A15" s="66"/>
      <c r="B15" s="229"/>
      <c r="C15" s="229"/>
      <c r="D15" s="228"/>
      <c r="E15" s="229"/>
      <c r="F15" s="229"/>
      <c r="G15" s="229"/>
      <c r="H15" s="229"/>
      <c r="I15" s="229"/>
      <c r="J15" s="229"/>
      <c r="K15" s="229"/>
      <c r="M15" s="230"/>
    </row>
    <row r="16" spans="1:22" ht="12.75" customHeight="1" x14ac:dyDescent="0.15">
      <c r="A16" s="226" t="s">
        <v>13</v>
      </c>
      <c r="B16" s="229">
        <v>11602</v>
      </c>
      <c r="C16" s="229">
        <v>267</v>
      </c>
      <c r="D16" s="228">
        <v>0</v>
      </c>
      <c r="E16" s="229">
        <v>3753</v>
      </c>
      <c r="F16" s="229">
        <v>1143</v>
      </c>
      <c r="G16" s="229">
        <v>55</v>
      </c>
      <c r="H16" s="229">
        <v>63</v>
      </c>
      <c r="I16" s="229">
        <v>241</v>
      </c>
      <c r="J16" s="229">
        <v>227</v>
      </c>
      <c r="K16" s="229">
        <v>5851</v>
      </c>
      <c r="L16" s="231"/>
      <c r="M16" s="232"/>
      <c r="N16" s="232"/>
      <c r="O16" s="232"/>
      <c r="P16" s="232"/>
      <c r="Q16" s="232"/>
      <c r="R16" s="232"/>
      <c r="S16" s="232"/>
      <c r="T16" s="232"/>
      <c r="U16" s="232"/>
      <c r="V16" s="232"/>
    </row>
    <row r="17" spans="1:22" ht="12.75" customHeight="1" x14ac:dyDescent="0.15">
      <c r="A17" s="226" t="s">
        <v>14</v>
      </c>
      <c r="B17" s="229">
        <v>12636</v>
      </c>
      <c r="C17" s="229">
        <v>389</v>
      </c>
      <c r="D17" s="228">
        <v>0</v>
      </c>
      <c r="E17" s="229">
        <v>4319</v>
      </c>
      <c r="F17" s="229">
        <v>775</v>
      </c>
      <c r="G17" s="229">
        <v>32</v>
      </c>
      <c r="H17" s="229">
        <v>89</v>
      </c>
      <c r="I17" s="229">
        <v>247</v>
      </c>
      <c r="J17" s="229">
        <v>254</v>
      </c>
      <c r="K17" s="229">
        <v>6532</v>
      </c>
      <c r="L17" s="231"/>
      <c r="M17" s="232"/>
      <c r="N17" s="232"/>
      <c r="O17" s="232"/>
      <c r="P17" s="232"/>
      <c r="Q17" s="232"/>
      <c r="R17" s="232"/>
      <c r="S17" s="232"/>
      <c r="T17" s="232"/>
      <c r="U17" s="232"/>
      <c r="V17" s="232"/>
    </row>
    <row r="18" spans="1:22" ht="12.75" customHeight="1" x14ac:dyDescent="0.15">
      <c r="A18" s="226" t="s">
        <v>15</v>
      </c>
      <c r="B18" s="229">
        <v>11071</v>
      </c>
      <c r="C18" s="229">
        <v>345</v>
      </c>
      <c r="D18" s="228">
        <v>0</v>
      </c>
      <c r="E18" s="229">
        <v>3556</v>
      </c>
      <c r="F18" s="229">
        <v>920</v>
      </c>
      <c r="G18" s="229">
        <v>36</v>
      </c>
      <c r="H18" s="229">
        <v>49</v>
      </c>
      <c r="I18" s="229">
        <v>384</v>
      </c>
      <c r="J18" s="229">
        <v>604</v>
      </c>
      <c r="K18" s="229">
        <v>5177</v>
      </c>
      <c r="L18" s="231"/>
      <c r="M18" s="232"/>
      <c r="N18" s="232"/>
      <c r="O18" s="232"/>
      <c r="P18" s="232"/>
      <c r="Q18" s="232"/>
      <c r="R18" s="232"/>
      <c r="S18" s="232"/>
      <c r="T18" s="232"/>
      <c r="U18" s="232"/>
      <c r="V18" s="232"/>
    </row>
    <row r="19" spans="1:22" ht="12.75" customHeight="1" x14ac:dyDescent="0.15">
      <c r="A19" s="226" t="s">
        <v>16</v>
      </c>
      <c r="B19" s="229">
        <v>11760</v>
      </c>
      <c r="C19" s="229">
        <v>382</v>
      </c>
      <c r="D19" s="228">
        <v>0</v>
      </c>
      <c r="E19" s="229">
        <v>3763</v>
      </c>
      <c r="F19" s="229">
        <v>1442</v>
      </c>
      <c r="G19" s="229">
        <v>34</v>
      </c>
      <c r="H19" s="229">
        <v>46</v>
      </c>
      <c r="I19" s="229">
        <v>418</v>
      </c>
      <c r="J19" s="229">
        <v>587</v>
      </c>
      <c r="K19" s="229">
        <v>5088</v>
      </c>
      <c r="L19" s="231"/>
      <c r="M19" s="232"/>
      <c r="N19" s="232"/>
      <c r="O19" s="232"/>
      <c r="P19" s="232"/>
      <c r="Q19" s="232"/>
      <c r="R19" s="232"/>
      <c r="S19" s="232"/>
      <c r="T19" s="232"/>
      <c r="U19" s="232"/>
      <c r="V19" s="232"/>
    </row>
    <row r="20" spans="1:22" ht="12.75" customHeight="1" x14ac:dyDescent="0.15">
      <c r="A20" s="66"/>
      <c r="B20" s="229"/>
      <c r="C20" s="229"/>
      <c r="D20" s="228"/>
      <c r="E20" s="229"/>
      <c r="F20" s="229"/>
      <c r="G20" s="229"/>
      <c r="H20" s="229"/>
      <c r="I20" s="229"/>
      <c r="J20" s="229"/>
      <c r="K20" s="229"/>
      <c r="L20" s="231"/>
      <c r="M20" s="232"/>
      <c r="N20" s="232"/>
      <c r="O20" s="232"/>
      <c r="P20" s="232"/>
      <c r="Q20" s="232"/>
      <c r="R20" s="232"/>
      <c r="S20" s="232"/>
      <c r="T20" s="232"/>
      <c r="U20" s="232"/>
      <c r="V20" s="232"/>
    </row>
    <row r="21" spans="1:22" ht="12.75" customHeight="1" x14ac:dyDescent="0.15">
      <c r="A21" s="226" t="s">
        <v>17</v>
      </c>
      <c r="B21" s="229">
        <v>9992</v>
      </c>
      <c r="C21" s="229">
        <v>175</v>
      </c>
      <c r="D21" s="228">
        <v>0</v>
      </c>
      <c r="E21" s="229">
        <v>3279</v>
      </c>
      <c r="F21" s="229">
        <v>932</v>
      </c>
      <c r="G21" s="229">
        <v>42</v>
      </c>
      <c r="H21" s="229">
        <v>61</v>
      </c>
      <c r="I21" s="229">
        <v>391</v>
      </c>
      <c r="J21" s="229">
        <v>478</v>
      </c>
      <c r="K21" s="229">
        <v>4633</v>
      </c>
      <c r="L21" s="231"/>
      <c r="M21" s="232"/>
      <c r="N21" s="232"/>
      <c r="O21" s="232"/>
      <c r="P21" s="232"/>
      <c r="Q21" s="232"/>
      <c r="R21" s="232"/>
      <c r="S21" s="232"/>
      <c r="T21" s="232"/>
      <c r="U21" s="232"/>
      <c r="V21" s="232"/>
    </row>
    <row r="22" spans="1:22" ht="12.75" customHeight="1" x14ac:dyDescent="0.15">
      <c r="A22" s="226" t="s">
        <v>18</v>
      </c>
      <c r="B22" s="229">
        <v>9200</v>
      </c>
      <c r="C22" s="229">
        <v>0</v>
      </c>
      <c r="D22" s="228">
        <v>0</v>
      </c>
      <c r="E22" s="229">
        <v>2811</v>
      </c>
      <c r="F22" s="229">
        <v>1134</v>
      </c>
      <c r="G22" s="229">
        <v>31</v>
      </c>
      <c r="H22" s="229">
        <v>469</v>
      </c>
      <c r="I22" s="229">
        <v>488</v>
      </c>
      <c r="J22" s="229">
        <v>389</v>
      </c>
      <c r="K22" s="229">
        <v>3879</v>
      </c>
      <c r="L22" s="231"/>
      <c r="M22" s="232"/>
      <c r="N22" s="232"/>
      <c r="O22" s="232"/>
      <c r="P22" s="232"/>
      <c r="Q22" s="232"/>
      <c r="R22" s="232"/>
      <c r="S22" s="232"/>
      <c r="T22" s="232"/>
      <c r="U22" s="232"/>
      <c r="V22" s="232"/>
    </row>
    <row r="23" spans="1:22" ht="12.75" customHeight="1" x14ac:dyDescent="0.15">
      <c r="A23" s="226" t="s">
        <v>19</v>
      </c>
      <c r="B23" s="229">
        <v>7436</v>
      </c>
      <c r="C23" s="229">
        <v>63</v>
      </c>
      <c r="D23" s="228">
        <v>0</v>
      </c>
      <c r="E23" s="229">
        <v>1443</v>
      </c>
      <c r="F23" s="229">
        <v>1766</v>
      </c>
      <c r="G23" s="229">
        <v>27</v>
      </c>
      <c r="H23" s="229">
        <v>413</v>
      </c>
      <c r="I23" s="229">
        <v>406</v>
      </c>
      <c r="J23" s="229">
        <v>358</v>
      </c>
      <c r="K23" s="229">
        <v>2961</v>
      </c>
      <c r="L23" s="231"/>
      <c r="M23" s="232"/>
      <c r="N23" s="232"/>
      <c r="O23" s="232"/>
      <c r="P23" s="232"/>
      <c r="Q23" s="232"/>
      <c r="R23" s="232"/>
      <c r="S23" s="232"/>
      <c r="T23" s="232"/>
      <c r="U23" s="232"/>
      <c r="V23" s="232"/>
    </row>
    <row r="24" spans="1:22" ht="12.75" customHeight="1" x14ac:dyDescent="0.15">
      <c r="A24" s="226" t="s">
        <v>20</v>
      </c>
      <c r="B24" s="229">
        <v>8194</v>
      </c>
      <c r="C24" s="229">
        <v>332</v>
      </c>
      <c r="D24" s="228">
        <v>0</v>
      </c>
      <c r="E24" s="229">
        <v>2156</v>
      </c>
      <c r="F24" s="229">
        <v>1628</v>
      </c>
      <c r="G24" s="229">
        <v>29</v>
      </c>
      <c r="H24" s="229">
        <v>159</v>
      </c>
      <c r="I24" s="229">
        <v>213</v>
      </c>
      <c r="J24" s="229">
        <v>256</v>
      </c>
      <c r="K24" s="229">
        <v>3421</v>
      </c>
      <c r="L24" s="231"/>
      <c r="M24" s="232"/>
      <c r="N24" s="232"/>
      <c r="O24" s="232"/>
      <c r="P24" s="232"/>
      <c r="Q24" s="232"/>
      <c r="R24" s="232"/>
      <c r="S24" s="232"/>
      <c r="T24" s="232"/>
      <c r="U24" s="232"/>
      <c r="V24" s="232"/>
    </row>
    <row r="25" spans="1:22" ht="12.75" customHeight="1" x14ac:dyDescent="0.15">
      <c r="A25" s="66"/>
      <c r="B25" s="229"/>
      <c r="C25" s="229"/>
      <c r="D25" s="228"/>
      <c r="E25" s="229"/>
      <c r="F25" s="229"/>
      <c r="G25" s="229"/>
      <c r="H25" s="229"/>
      <c r="I25" s="229"/>
      <c r="J25" s="229"/>
      <c r="K25" s="229"/>
      <c r="L25" s="231"/>
      <c r="M25" s="232"/>
      <c r="N25" s="232"/>
      <c r="O25" s="232"/>
      <c r="P25" s="232"/>
      <c r="Q25" s="232"/>
      <c r="R25" s="232"/>
      <c r="S25" s="232"/>
      <c r="T25" s="232"/>
      <c r="U25" s="232"/>
      <c r="V25" s="232"/>
    </row>
    <row r="26" spans="1:22" ht="12.75" customHeight="1" x14ac:dyDescent="0.15">
      <c r="A26" s="226" t="s">
        <v>21</v>
      </c>
      <c r="B26" s="229">
        <v>10413</v>
      </c>
      <c r="C26" s="229">
        <v>326</v>
      </c>
      <c r="D26" s="228">
        <v>0</v>
      </c>
      <c r="E26" s="229">
        <v>2854</v>
      </c>
      <c r="F26" s="229">
        <v>1950</v>
      </c>
      <c r="G26" s="229">
        <v>50</v>
      </c>
      <c r="H26" s="229">
        <v>104</v>
      </c>
      <c r="I26" s="229">
        <v>233</v>
      </c>
      <c r="J26" s="229">
        <v>239</v>
      </c>
      <c r="K26" s="229">
        <v>4656</v>
      </c>
      <c r="L26" s="231"/>
      <c r="M26" s="232"/>
      <c r="N26" s="232"/>
      <c r="O26" s="232"/>
      <c r="P26" s="232"/>
      <c r="Q26" s="232"/>
      <c r="R26" s="232"/>
      <c r="S26" s="232"/>
      <c r="T26" s="232"/>
      <c r="U26" s="232"/>
      <c r="V26" s="232"/>
    </row>
    <row r="27" spans="1:22" ht="12.75" customHeight="1" x14ac:dyDescent="0.15">
      <c r="A27" s="226" t="s">
        <v>22</v>
      </c>
      <c r="B27" s="229">
        <v>7598</v>
      </c>
      <c r="C27" s="229">
        <v>349</v>
      </c>
      <c r="D27" s="228">
        <v>0</v>
      </c>
      <c r="E27" s="229">
        <v>1462</v>
      </c>
      <c r="F27" s="229">
        <v>1317</v>
      </c>
      <c r="G27" s="229">
        <v>28</v>
      </c>
      <c r="H27" s="229">
        <v>114</v>
      </c>
      <c r="I27" s="229">
        <v>414</v>
      </c>
      <c r="J27" s="229">
        <v>273</v>
      </c>
      <c r="K27" s="229">
        <v>3640</v>
      </c>
      <c r="L27" s="231"/>
      <c r="M27" s="232"/>
      <c r="N27" s="232"/>
      <c r="O27" s="232"/>
      <c r="P27" s="232"/>
      <c r="Q27" s="232"/>
      <c r="R27" s="232"/>
      <c r="S27" s="232"/>
      <c r="T27" s="232"/>
      <c r="U27" s="232"/>
      <c r="V27" s="232"/>
    </row>
    <row r="28" spans="1:22" ht="12.75" customHeight="1" x14ac:dyDescent="0.15">
      <c r="A28" s="226" t="s">
        <v>23</v>
      </c>
      <c r="B28" s="229">
        <v>10826</v>
      </c>
      <c r="C28" s="229">
        <v>311</v>
      </c>
      <c r="D28" s="228">
        <v>0</v>
      </c>
      <c r="E28" s="229">
        <v>2363</v>
      </c>
      <c r="F28" s="229">
        <v>3061</v>
      </c>
      <c r="G28" s="229">
        <v>28</v>
      </c>
      <c r="H28" s="229">
        <v>153</v>
      </c>
      <c r="I28" s="229">
        <v>436</v>
      </c>
      <c r="J28" s="229">
        <v>228</v>
      </c>
      <c r="K28" s="229">
        <v>4246</v>
      </c>
      <c r="L28" s="231"/>
      <c r="M28" s="232"/>
      <c r="N28" s="232"/>
      <c r="O28" s="232"/>
      <c r="P28" s="232"/>
      <c r="Q28" s="232"/>
      <c r="R28" s="232"/>
      <c r="S28" s="232"/>
      <c r="T28" s="232"/>
      <c r="U28" s="232"/>
      <c r="V28" s="232"/>
    </row>
    <row r="29" spans="1:22" ht="12.75" customHeight="1" thickBot="1" x14ac:dyDescent="0.2">
      <c r="A29" s="233" t="s">
        <v>24</v>
      </c>
      <c r="B29" s="229">
        <v>7804</v>
      </c>
      <c r="C29" s="229">
        <v>330</v>
      </c>
      <c r="D29" s="228">
        <v>0</v>
      </c>
      <c r="E29" s="229">
        <v>1385</v>
      </c>
      <c r="F29" s="229">
        <v>1627</v>
      </c>
      <c r="G29" s="229">
        <v>43</v>
      </c>
      <c r="H29" s="229">
        <v>91</v>
      </c>
      <c r="I29" s="229">
        <v>352</v>
      </c>
      <c r="J29" s="229">
        <v>283</v>
      </c>
      <c r="K29" s="229">
        <v>3692</v>
      </c>
      <c r="L29" s="231"/>
      <c r="M29" s="232"/>
      <c r="N29" s="232"/>
      <c r="O29" s="232"/>
      <c r="P29" s="232"/>
      <c r="Q29" s="232"/>
      <c r="R29" s="232"/>
      <c r="S29" s="232"/>
      <c r="T29" s="232"/>
      <c r="U29" s="232"/>
      <c r="V29" s="232"/>
    </row>
    <row r="30" spans="1:22" ht="13.5" customHeight="1" x14ac:dyDescent="0.15">
      <c r="A30" s="352" t="s">
        <v>391</v>
      </c>
      <c r="B30" s="352"/>
      <c r="C30" s="353" t="s">
        <v>401</v>
      </c>
      <c r="D30" s="353"/>
      <c r="E30" s="353"/>
      <c r="F30" s="353"/>
      <c r="G30" s="353"/>
      <c r="H30" s="353"/>
      <c r="I30" s="353"/>
      <c r="J30" s="353"/>
      <c r="K30" s="353"/>
    </row>
    <row r="31" spans="1:22" ht="12" customHeight="1" x14ac:dyDescent="0.15">
      <c r="A31" s="234"/>
      <c r="B31" s="234"/>
      <c r="C31" s="234"/>
      <c r="D31" s="234"/>
      <c r="E31" s="234"/>
      <c r="F31" s="234"/>
      <c r="G31" s="234"/>
      <c r="H31" s="234"/>
      <c r="I31" s="202"/>
      <c r="J31" s="202"/>
      <c r="K31" s="202"/>
    </row>
    <row r="32" spans="1:22" ht="12" customHeight="1" x14ac:dyDescent="0.15">
      <c r="A32" s="202"/>
      <c r="B32" s="235"/>
      <c r="C32" s="235"/>
      <c r="D32" s="235"/>
      <c r="E32" s="235"/>
      <c r="F32" s="235"/>
      <c r="G32" s="235"/>
      <c r="H32" s="235"/>
      <c r="I32" s="235"/>
      <c r="J32" s="235"/>
      <c r="K32" s="235"/>
    </row>
    <row r="33" spans="1:12" ht="17.25" customHeight="1" x14ac:dyDescent="0.15">
      <c r="A33" s="351" t="s">
        <v>418</v>
      </c>
      <c r="B33" s="351"/>
      <c r="C33" s="351"/>
      <c r="D33" s="351"/>
      <c r="E33" s="351"/>
      <c r="F33" s="351"/>
      <c r="G33" s="351"/>
      <c r="H33" s="351"/>
      <c r="I33" s="351"/>
      <c r="J33" s="351"/>
      <c r="K33" s="351"/>
    </row>
    <row r="34" spans="1:12" x14ac:dyDescent="0.15">
      <c r="A34" s="202"/>
      <c r="B34" s="202"/>
      <c r="C34" s="202"/>
      <c r="D34" s="202"/>
      <c r="E34" s="202"/>
      <c r="F34" s="202"/>
      <c r="G34" s="202"/>
      <c r="H34" s="202"/>
      <c r="I34" s="202"/>
      <c r="J34" s="202"/>
      <c r="K34" s="202"/>
    </row>
    <row r="35" spans="1:12" ht="12" customHeight="1" x14ac:dyDescent="0.15">
      <c r="A35" s="350" t="s">
        <v>131</v>
      </c>
      <c r="B35" s="350"/>
      <c r="C35" s="350"/>
      <c r="D35" s="350"/>
      <c r="E35" s="350"/>
      <c r="F35" s="350"/>
      <c r="G35" s="350"/>
      <c r="H35" s="350"/>
      <c r="I35" s="350"/>
      <c r="J35" s="350"/>
      <c r="K35" s="350"/>
    </row>
    <row r="36" spans="1:12" ht="12" customHeight="1" x14ac:dyDescent="0.15">
      <c r="A36" s="205"/>
      <c r="B36" s="205"/>
      <c r="C36" s="205"/>
      <c r="D36" s="205"/>
      <c r="E36" s="205"/>
      <c r="F36" s="205"/>
      <c r="G36" s="205"/>
      <c r="H36" s="205"/>
      <c r="I36" s="202"/>
      <c r="J36" s="202"/>
      <c r="K36" s="202"/>
    </row>
    <row r="37" spans="1:12" ht="12" customHeight="1" thickBot="1" x14ac:dyDescent="0.2">
      <c r="C37" s="61"/>
      <c r="D37" s="61"/>
      <c r="E37" s="61"/>
      <c r="F37" s="61"/>
      <c r="G37" s="61"/>
      <c r="H37" s="61"/>
      <c r="I37" s="236"/>
      <c r="J37" s="337" t="s">
        <v>160</v>
      </c>
      <c r="K37" s="337"/>
    </row>
    <row r="38" spans="1:12" ht="21" customHeight="1" x14ac:dyDescent="0.15">
      <c r="A38" s="343" t="s">
        <v>7</v>
      </c>
      <c r="B38" s="345" t="s">
        <v>8</v>
      </c>
      <c r="C38" s="340" t="s">
        <v>312</v>
      </c>
      <c r="D38" s="341"/>
      <c r="E38" s="340" t="s">
        <v>313</v>
      </c>
      <c r="F38" s="340"/>
      <c r="G38" s="342"/>
      <c r="H38" s="347" t="s">
        <v>128</v>
      </c>
      <c r="I38" s="348"/>
      <c r="J38" s="349"/>
      <c r="K38" s="338" t="s">
        <v>10</v>
      </c>
    </row>
    <row r="39" spans="1:12" ht="21" customHeight="1" x14ac:dyDescent="0.15">
      <c r="A39" s="344"/>
      <c r="B39" s="346"/>
      <c r="C39" s="203" t="s">
        <v>2</v>
      </c>
      <c r="D39" s="224" t="s">
        <v>127</v>
      </c>
      <c r="E39" s="203" t="s">
        <v>123</v>
      </c>
      <c r="F39" s="203" t="s">
        <v>124</v>
      </c>
      <c r="G39" s="224" t="s">
        <v>127</v>
      </c>
      <c r="H39" s="203" t="s">
        <v>125</v>
      </c>
      <c r="I39" s="203" t="s">
        <v>126</v>
      </c>
      <c r="J39" s="224" t="s">
        <v>127</v>
      </c>
      <c r="K39" s="339"/>
    </row>
    <row r="40" spans="1:12" ht="4.5" customHeight="1" x14ac:dyDescent="0.15">
      <c r="A40" s="225"/>
      <c r="B40" s="74"/>
      <c r="C40" s="204"/>
      <c r="D40" s="204"/>
      <c r="E40" s="204"/>
      <c r="F40" s="204"/>
      <c r="G40" s="204"/>
      <c r="H40" s="204"/>
      <c r="I40" s="204"/>
      <c r="J40" s="204"/>
      <c r="K40" s="74"/>
    </row>
    <row r="41" spans="1:12" ht="12.75" customHeight="1" x14ac:dyDescent="0.15">
      <c r="A41" s="226" t="s">
        <v>442</v>
      </c>
      <c r="B41" s="198">
        <v>14848</v>
      </c>
      <c r="C41" s="198">
        <v>451</v>
      </c>
      <c r="D41" s="237">
        <v>0</v>
      </c>
      <c r="E41" s="198">
        <v>665</v>
      </c>
      <c r="F41" s="198">
        <v>2271</v>
      </c>
      <c r="G41" s="198">
        <v>1099</v>
      </c>
      <c r="H41" s="198">
        <v>895</v>
      </c>
      <c r="I41" s="198">
        <v>2574</v>
      </c>
      <c r="J41" s="198">
        <v>6893</v>
      </c>
      <c r="K41" s="237" t="s">
        <v>97</v>
      </c>
    </row>
    <row r="42" spans="1:12" ht="12.75" customHeight="1" x14ac:dyDescent="0.15">
      <c r="A42" s="226" t="s">
        <v>323</v>
      </c>
      <c r="B42" s="198">
        <v>15222</v>
      </c>
      <c r="C42" s="198">
        <v>447</v>
      </c>
      <c r="D42" s="237">
        <v>0</v>
      </c>
      <c r="E42" s="198">
        <v>640</v>
      </c>
      <c r="F42" s="198">
        <v>2094</v>
      </c>
      <c r="G42" s="198">
        <v>989</v>
      </c>
      <c r="H42" s="198">
        <v>795</v>
      </c>
      <c r="I42" s="198">
        <v>2745</v>
      </c>
      <c r="J42" s="198">
        <v>7512</v>
      </c>
      <c r="K42" s="237" t="s">
        <v>97</v>
      </c>
    </row>
    <row r="43" spans="1:12" ht="12.75" customHeight="1" x14ac:dyDescent="0.15">
      <c r="A43" s="226" t="s">
        <v>413</v>
      </c>
      <c r="B43" s="198">
        <v>13767</v>
      </c>
      <c r="C43" s="198">
        <v>437</v>
      </c>
      <c r="D43" s="237">
        <v>0</v>
      </c>
      <c r="E43" s="198">
        <v>562</v>
      </c>
      <c r="F43" s="198">
        <v>2148</v>
      </c>
      <c r="G43" s="198">
        <v>952</v>
      </c>
      <c r="H43" s="198">
        <v>979</v>
      </c>
      <c r="I43" s="198">
        <v>2482</v>
      </c>
      <c r="J43" s="198">
        <v>6207</v>
      </c>
      <c r="K43" s="237" t="s">
        <v>97</v>
      </c>
    </row>
    <row r="44" spans="1:12" ht="12.75" customHeight="1" x14ac:dyDescent="0.15">
      <c r="A44" s="226" t="s">
        <v>412</v>
      </c>
      <c r="B44" s="198">
        <v>15261</v>
      </c>
      <c r="C44" s="198">
        <v>408</v>
      </c>
      <c r="D44" s="237">
        <v>0</v>
      </c>
      <c r="E44" s="198">
        <v>634</v>
      </c>
      <c r="F44" s="198">
        <v>2203</v>
      </c>
      <c r="G44" s="198">
        <v>899</v>
      </c>
      <c r="H44" s="198">
        <v>908</v>
      </c>
      <c r="I44" s="198">
        <v>2614</v>
      </c>
      <c r="J44" s="198">
        <v>7595</v>
      </c>
      <c r="K44" s="237">
        <v>0</v>
      </c>
    </row>
    <row r="45" spans="1:12" ht="12.75" customHeight="1" x14ac:dyDescent="0.15">
      <c r="A45" s="226" t="s">
        <v>444</v>
      </c>
      <c r="B45" s="198">
        <f>SUM(B47:B60)</f>
        <v>12962</v>
      </c>
      <c r="C45" s="198">
        <f t="shared" ref="C45:K45" si="0">SUM(C47:C60)</f>
        <v>386</v>
      </c>
      <c r="D45" s="198">
        <f t="shared" si="0"/>
        <v>0</v>
      </c>
      <c r="E45" s="198">
        <f t="shared" si="0"/>
        <v>490</v>
      </c>
      <c r="F45" s="198">
        <f t="shared" si="0"/>
        <v>1950</v>
      </c>
      <c r="G45" s="198">
        <f t="shared" si="0"/>
        <v>687</v>
      </c>
      <c r="H45" s="198">
        <f t="shared" si="0"/>
        <v>1012</v>
      </c>
      <c r="I45" s="198">
        <f t="shared" si="0"/>
        <v>1754</v>
      </c>
      <c r="J45" s="198">
        <f t="shared" si="0"/>
        <v>6683</v>
      </c>
      <c r="K45" s="198">
        <f t="shared" si="0"/>
        <v>0</v>
      </c>
      <c r="L45" s="238"/>
    </row>
    <row r="46" spans="1:12" ht="12.75" customHeight="1" x14ac:dyDescent="0.15">
      <c r="A46" s="66"/>
      <c r="B46" s="198" t="s">
        <v>108</v>
      </c>
      <c r="C46" s="198"/>
      <c r="D46" s="169"/>
      <c r="E46" s="198"/>
      <c r="F46" s="198"/>
      <c r="G46" s="198"/>
      <c r="H46" s="198"/>
      <c r="I46" s="198"/>
      <c r="J46" s="198"/>
      <c r="K46" s="237"/>
      <c r="L46" s="238"/>
    </row>
    <row r="47" spans="1:12" ht="12.75" customHeight="1" x14ac:dyDescent="0.15">
      <c r="A47" s="226" t="s">
        <v>13</v>
      </c>
      <c r="B47" s="239">
        <f>SUM(C47:K47)</f>
        <v>977</v>
      </c>
      <c r="C47" s="239">
        <v>33</v>
      </c>
      <c r="D47" s="240">
        <v>0</v>
      </c>
      <c r="E47" s="240">
        <v>38</v>
      </c>
      <c r="F47" s="239">
        <v>98</v>
      </c>
      <c r="G47" s="239">
        <v>56</v>
      </c>
      <c r="H47" s="239">
        <v>48</v>
      </c>
      <c r="I47" s="239">
        <v>147</v>
      </c>
      <c r="J47" s="239">
        <v>557</v>
      </c>
      <c r="K47" s="240">
        <v>0</v>
      </c>
      <c r="L47" s="238"/>
    </row>
    <row r="48" spans="1:12" ht="12.75" customHeight="1" x14ac:dyDescent="0.15">
      <c r="A48" s="226" t="s">
        <v>14</v>
      </c>
      <c r="B48" s="239">
        <f t="shared" ref="B48:B60" si="1">SUM(C48:K48)</f>
        <v>1116</v>
      </c>
      <c r="C48" s="239">
        <v>38</v>
      </c>
      <c r="D48" s="240">
        <v>0</v>
      </c>
      <c r="E48" s="239">
        <v>50</v>
      </c>
      <c r="F48" s="239">
        <v>99</v>
      </c>
      <c r="G48" s="239">
        <v>54</v>
      </c>
      <c r="H48" s="239">
        <v>55</v>
      </c>
      <c r="I48" s="239">
        <v>140</v>
      </c>
      <c r="J48" s="239">
        <v>680</v>
      </c>
      <c r="K48" s="240">
        <v>0</v>
      </c>
      <c r="L48" s="238"/>
    </row>
    <row r="49" spans="1:13" ht="12.75" customHeight="1" x14ac:dyDescent="0.15">
      <c r="A49" s="226" t="s">
        <v>15</v>
      </c>
      <c r="B49" s="239">
        <f t="shared" si="1"/>
        <v>1040</v>
      </c>
      <c r="C49" s="239">
        <v>40</v>
      </c>
      <c r="D49" s="240">
        <v>0</v>
      </c>
      <c r="E49" s="239">
        <v>46</v>
      </c>
      <c r="F49" s="239">
        <v>120</v>
      </c>
      <c r="G49" s="239">
        <v>43</v>
      </c>
      <c r="H49" s="239">
        <v>44</v>
      </c>
      <c r="I49" s="239">
        <v>160</v>
      </c>
      <c r="J49" s="239">
        <v>587</v>
      </c>
      <c r="K49" s="240">
        <v>0</v>
      </c>
      <c r="L49" s="238"/>
      <c r="M49" s="231"/>
    </row>
    <row r="50" spans="1:13" ht="12.75" customHeight="1" x14ac:dyDescent="0.15">
      <c r="A50" s="226" t="s">
        <v>16</v>
      </c>
      <c r="B50" s="239">
        <f t="shared" si="1"/>
        <v>1077</v>
      </c>
      <c r="C50" s="239">
        <v>42</v>
      </c>
      <c r="D50" s="240">
        <v>0</v>
      </c>
      <c r="E50" s="239">
        <v>51</v>
      </c>
      <c r="F50" s="239">
        <v>173</v>
      </c>
      <c r="G50" s="239">
        <v>59</v>
      </c>
      <c r="H50" s="239">
        <v>63</v>
      </c>
      <c r="I50" s="239">
        <v>134</v>
      </c>
      <c r="J50" s="239">
        <v>555</v>
      </c>
      <c r="K50" s="240">
        <v>0</v>
      </c>
      <c r="L50" s="238"/>
    </row>
    <row r="51" spans="1:13" ht="12.75" customHeight="1" x14ac:dyDescent="0.15">
      <c r="A51" s="66"/>
      <c r="B51" s="239"/>
      <c r="C51" s="239"/>
      <c r="D51" s="240"/>
      <c r="E51" s="239"/>
      <c r="F51" s="239"/>
      <c r="G51" s="239"/>
      <c r="H51" s="239"/>
      <c r="I51" s="239"/>
      <c r="J51" s="239"/>
      <c r="K51" s="240"/>
      <c r="L51" s="238"/>
    </row>
    <row r="52" spans="1:13" ht="12.75" customHeight="1" x14ac:dyDescent="0.15">
      <c r="A52" s="226" t="s">
        <v>17</v>
      </c>
      <c r="B52" s="239">
        <f t="shared" si="1"/>
        <v>1044</v>
      </c>
      <c r="C52" s="239">
        <v>22</v>
      </c>
      <c r="D52" s="240">
        <v>0</v>
      </c>
      <c r="E52" s="239">
        <v>34</v>
      </c>
      <c r="F52" s="239">
        <v>121</v>
      </c>
      <c r="G52" s="239">
        <v>67</v>
      </c>
      <c r="H52" s="239">
        <v>59</v>
      </c>
      <c r="I52" s="239">
        <v>147</v>
      </c>
      <c r="J52" s="239">
        <v>594</v>
      </c>
      <c r="K52" s="240">
        <v>0</v>
      </c>
      <c r="L52" s="238"/>
    </row>
    <row r="53" spans="1:13" ht="12.75" customHeight="1" x14ac:dyDescent="0.15">
      <c r="A53" s="226" t="s">
        <v>18</v>
      </c>
      <c r="B53" s="239">
        <f t="shared" si="1"/>
        <v>1188</v>
      </c>
      <c r="C53" s="240">
        <v>0</v>
      </c>
      <c r="D53" s="240">
        <v>0</v>
      </c>
      <c r="E53" s="239">
        <v>40</v>
      </c>
      <c r="F53" s="239">
        <v>162</v>
      </c>
      <c r="G53" s="239">
        <v>72</v>
      </c>
      <c r="H53" s="239">
        <v>140</v>
      </c>
      <c r="I53" s="239">
        <v>178</v>
      </c>
      <c r="J53" s="239">
        <v>596</v>
      </c>
      <c r="K53" s="240">
        <v>0</v>
      </c>
      <c r="L53" s="238"/>
    </row>
    <row r="54" spans="1:13" ht="12.75" customHeight="1" x14ac:dyDescent="0.15">
      <c r="A54" s="226" t="s">
        <v>19</v>
      </c>
      <c r="B54" s="239">
        <f t="shared" si="1"/>
        <v>1096</v>
      </c>
      <c r="C54" s="241">
        <v>9</v>
      </c>
      <c r="D54" s="240">
        <v>0</v>
      </c>
      <c r="E54" s="239">
        <v>43</v>
      </c>
      <c r="F54" s="239">
        <v>219</v>
      </c>
      <c r="G54" s="239">
        <v>65</v>
      </c>
      <c r="H54" s="239">
        <v>131</v>
      </c>
      <c r="I54" s="239">
        <v>130</v>
      </c>
      <c r="J54" s="239">
        <v>499</v>
      </c>
      <c r="K54" s="240">
        <v>0</v>
      </c>
      <c r="L54" s="238"/>
    </row>
    <row r="55" spans="1:13" ht="12.75" customHeight="1" x14ac:dyDescent="0.15">
      <c r="A55" s="226" t="s">
        <v>20</v>
      </c>
      <c r="B55" s="239">
        <f t="shared" si="1"/>
        <v>1048</v>
      </c>
      <c r="C55" s="242">
        <v>44</v>
      </c>
      <c r="D55" s="240">
        <v>0</v>
      </c>
      <c r="E55" s="239">
        <v>45</v>
      </c>
      <c r="F55" s="239">
        <v>196</v>
      </c>
      <c r="G55" s="239">
        <v>56</v>
      </c>
      <c r="H55" s="239">
        <v>91</v>
      </c>
      <c r="I55" s="239">
        <v>130</v>
      </c>
      <c r="J55" s="239">
        <v>486</v>
      </c>
      <c r="K55" s="240">
        <v>0</v>
      </c>
      <c r="L55" s="238"/>
    </row>
    <row r="56" spans="1:13" ht="12.75" customHeight="1" x14ac:dyDescent="0.15">
      <c r="A56" s="66"/>
      <c r="B56" s="239"/>
      <c r="C56" s="238"/>
      <c r="D56" s="240"/>
      <c r="E56" s="238"/>
      <c r="F56" s="238"/>
      <c r="G56" s="238"/>
      <c r="H56" s="238"/>
      <c r="I56" s="238"/>
      <c r="J56" s="238"/>
      <c r="K56" s="237"/>
      <c r="L56" s="238"/>
    </row>
    <row r="57" spans="1:13" ht="12.75" customHeight="1" x14ac:dyDescent="0.15">
      <c r="A57" s="226" t="s">
        <v>21</v>
      </c>
      <c r="B57" s="239">
        <f t="shared" si="1"/>
        <v>1082</v>
      </c>
      <c r="C57" s="235">
        <v>36</v>
      </c>
      <c r="D57" s="240">
        <v>0</v>
      </c>
      <c r="E57" s="235">
        <v>46</v>
      </c>
      <c r="F57" s="235">
        <v>199</v>
      </c>
      <c r="G57" s="235">
        <v>52</v>
      </c>
      <c r="H57" s="235">
        <v>80</v>
      </c>
      <c r="I57" s="235">
        <v>142</v>
      </c>
      <c r="J57" s="235">
        <v>527</v>
      </c>
      <c r="K57" s="240">
        <v>0</v>
      </c>
      <c r="L57" s="238"/>
    </row>
    <row r="58" spans="1:13" ht="12.75" customHeight="1" x14ac:dyDescent="0.15">
      <c r="A58" s="226" t="s">
        <v>22</v>
      </c>
      <c r="B58" s="239">
        <f t="shared" si="1"/>
        <v>1116</v>
      </c>
      <c r="C58" s="239">
        <v>46</v>
      </c>
      <c r="D58" s="240">
        <v>0</v>
      </c>
      <c r="E58" s="239">
        <v>26</v>
      </c>
      <c r="F58" s="239">
        <v>175</v>
      </c>
      <c r="G58" s="239">
        <v>53</v>
      </c>
      <c r="H58" s="239">
        <v>102</v>
      </c>
      <c r="I58" s="239">
        <v>167</v>
      </c>
      <c r="J58" s="239">
        <v>547</v>
      </c>
      <c r="K58" s="240">
        <v>0</v>
      </c>
      <c r="L58" s="238"/>
    </row>
    <row r="59" spans="1:13" ht="12.75" customHeight="1" x14ac:dyDescent="0.15">
      <c r="A59" s="226" t="s">
        <v>23</v>
      </c>
      <c r="B59" s="239">
        <f t="shared" si="1"/>
        <v>1284</v>
      </c>
      <c r="C59" s="239">
        <v>36</v>
      </c>
      <c r="D59" s="240">
        <v>0</v>
      </c>
      <c r="E59" s="239">
        <v>47</v>
      </c>
      <c r="F59" s="239">
        <v>262</v>
      </c>
      <c r="G59" s="239">
        <v>53</v>
      </c>
      <c r="H59" s="239">
        <v>131</v>
      </c>
      <c r="I59" s="239">
        <v>178</v>
      </c>
      <c r="J59" s="239">
        <v>577</v>
      </c>
      <c r="K59" s="240">
        <v>0</v>
      </c>
      <c r="L59" s="238"/>
    </row>
    <row r="60" spans="1:13" ht="12.75" customHeight="1" thickBot="1" x14ac:dyDescent="0.2">
      <c r="A60" s="233" t="s">
        <v>24</v>
      </c>
      <c r="B60" s="239">
        <f t="shared" si="1"/>
        <v>894</v>
      </c>
      <c r="C60" s="243">
        <v>40</v>
      </c>
      <c r="D60" s="240">
        <v>0</v>
      </c>
      <c r="E60" s="243">
        <v>24</v>
      </c>
      <c r="F60" s="243">
        <v>126</v>
      </c>
      <c r="G60" s="243">
        <v>57</v>
      </c>
      <c r="H60" s="243">
        <v>68</v>
      </c>
      <c r="I60" s="243">
        <v>101</v>
      </c>
      <c r="J60" s="243">
        <v>478</v>
      </c>
      <c r="K60" s="244">
        <v>0</v>
      </c>
      <c r="L60" s="238"/>
    </row>
    <row r="61" spans="1:13" x14ac:dyDescent="0.15">
      <c r="A61" s="201" t="s">
        <v>391</v>
      </c>
      <c r="B61" s="201"/>
      <c r="C61" s="201"/>
      <c r="D61" s="201"/>
      <c r="E61" s="201"/>
      <c r="F61" s="201"/>
      <c r="G61" s="201"/>
      <c r="H61" s="201"/>
      <c r="I61" s="202"/>
      <c r="J61" s="202"/>
      <c r="K61" s="202"/>
    </row>
    <row r="62" spans="1:13" x14ac:dyDescent="0.15">
      <c r="A62" s="206"/>
      <c r="B62" s="206"/>
      <c r="C62" s="206"/>
      <c r="D62" s="206"/>
      <c r="E62" s="206"/>
      <c r="F62" s="206"/>
      <c r="G62" s="206"/>
      <c r="H62" s="206"/>
      <c r="I62" s="202"/>
      <c r="J62" s="202"/>
      <c r="K62" s="202"/>
    </row>
    <row r="63" spans="1:13" x14ac:dyDescent="0.15">
      <c r="A63" s="202"/>
      <c r="B63" s="245"/>
      <c r="C63" s="245"/>
      <c r="D63" s="245"/>
      <c r="E63" s="245"/>
      <c r="F63" s="245"/>
      <c r="G63" s="245"/>
      <c r="H63" s="245"/>
      <c r="I63" s="245"/>
      <c r="J63" s="245"/>
      <c r="K63" s="245"/>
    </row>
    <row r="64" spans="1:13" x14ac:dyDescent="0.15">
      <c r="A64" s="202"/>
      <c r="B64" s="202"/>
      <c r="C64" s="202"/>
      <c r="D64" s="202"/>
      <c r="E64" s="202"/>
      <c r="F64" s="202"/>
      <c r="G64" s="202"/>
      <c r="H64" s="202"/>
      <c r="I64" s="202"/>
      <c r="J64" s="202"/>
      <c r="K64" s="202"/>
    </row>
  </sheetData>
  <mergeCells count="22">
    <mergeCell ref="A1:K1"/>
    <mergeCell ref="A3:K3"/>
    <mergeCell ref="A4:K4"/>
    <mergeCell ref="A5:H5"/>
    <mergeCell ref="K7:K8"/>
    <mergeCell ref="A6:K6"/>
    <mergeCell ref="A35:K35"/>
    <mergeCell ref="A33:K33"/>
    <mergeCell ref="C7:D7"/>
    <mergeCell ref="E7:G7"/>
    <mergeCell ref="A7:A8"/>
    <mergeCell ref="B7:B8"/>
    <mergeCell ref="H7:J7"/>
    <mergeCell ref="A30:B30"/>
    <mergeCell ref="C30:K30"/>
    <mergeCell ref="J37:K37"/>
    <mergeCell ref="K38:K39"/>
    <mergeCell ref="C38:D38"/>
    <mergeCell ref="E38:G38"/>
    <mergeCell ref="A38:A39"/>
    <mergeCell ref="B38:B39"/>
    <mergeCell ref="H38:J38"/>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B47:B60"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9"/>
  <sheetViews>
    <sheetView showGridLines="0" topLeftCell="E23" zoomScale="110" zoomScaleNormal="110" workbookViewId="0">
      <selection activeCell="B43" sqref="B43"/>
    </sheetView>
  </sheetViews>
  <sheetFormatPr defaultRowHeight="13.5" x14ac:dyDescent="0.15"/>
  <cols>
    <col min="1" max="1" width="13.125" style="60" customWidth="1"/>
    <col min="2" max="2" width="11.875" style="60" customWidth="1"/>
    <col min="3" max="9" width="9.25" style="60" customWidth="1"/>
    <col min="10" max="18" width="9.125" style="60" customWidth="1"/>
    <col min="19" max="19" width="7.5" style="60" customWidth="1"/>
    <col min="20" max="16384" width="9" style="59"/>
  </cols>
  <sheetData>
    <row r="1" spans="1:19" ht="17.25" x14ac:dyDescent="0.15">
      <c r="A1" s="356" t="s">
        <v>209</v>
      </c>
      <c r="B1" s="356"/>
      <c r="C1" s="356"/>
      <c r="D1" s="356"/>
      <c r="E1" s="356"/>
      <c r="F1" s="356"/>
      <c r="G1" s="356"/>
      <c r="H1" s="356"/>
      <c r="I1" s="356"/>
      <c r="J1" s="357" t="s">
        <v>109</v>
      </c>
      <c r="K1" s="357"/>
      <c r="L1" s="357"/>
      <c r="M1" s="357"/>
      <c r="N1" s="357"/>
      <c r="O1" s="357"/>
      <c r="P1" s="357"/>
      <c r="Q1" s="357"/>
      <c r="R1" s="357"/>
      <c r="S1" s="357"/>
    </row>
    <row r="3" spans="1:19" ht="13.5" customHeight="1" x14ac:dyDescent="0.15">
      <c r="A3" s="350" t="s">
        <v>322</v>
      </c>
      <c r="B3" s="350"/>
      <c r="C3" s="350"/>
      <c r="D3" s="350"/>
      <c r="E3" s="350"/>
      <c r="F3" s="350"/>
      <c r="G3" s="350"/>
      <c r="H3" s="350"/>
      <c r="I3" s="350"/>
    </row>
    <row r="4" spans="1:19" ht="13.5" customHeight="1" thickBot="1" x14ac:dyDescent="0.2">
      <c r="A4" s="61"/>
      <c r="B4" s="61"/>
      <c r="C4" s="61"/>
      <c r="D4" s="61"/>
      <c r="E4" s="61"/>
      <c r="F4" s="62"/>
      <c r="G4" s="62"/>
      <c r="H4" s="62"/>
      <c r="I4" s="62"/>
      <c r="J4" s="61"/>
      <c r="K4" s="61"/>
      <c r="L4" s="61"/>
      <c r="M4" s="61"/>
      <c r="N4" s="61"/>
      <c r="O4" s="61"/>
      <c r="P4" s="61"/>
      <c r="Q4" s="61"/>
      <c r="R4" s="337" t="s">
        <v>73</v>
      </c>
      <c r="S4" s="337"/>
    </row>
    <row r="5" spans="1:19" ht="18.75" customHeight="1" x14ac:dyDescent="0.15">
      <c r="A5" s="360" t="s">
        <v>31</v>
      </c>
      <c r="B5" s="360" t="s">
        <v>8</v>
      </c>
      <c r="C5" s="361" t="s">
        <v>32</v>
      </c>
      <c r="D5" s="361"/>
      <c r="E5" s="361"/>
      <c r="F5" s="361"/>
      <c r="G5" s="361"/>
      <c r="H5" s="361"/>
      <c r="I5" s="361"/>
      <c r="J5" s="361" t="s">
        <v>35</v>
      </c>
      <c r="K5" s="361"/>
      <c r="L5" s="361"/>
      <c r="M5" s="361"/>
      <c r="N5" s="361"/>
      <c r="O5" s="362"/>
      <c r="P5" s="358" t="s">
        <v>36</v>
      </c>
      <c r="Q5" s="340"/>
      <c r="R5" s="342"/>
      <c r="S5" s="359" t="s">
        <v>7</v>
      </c>
    </row>
    <row r="6" spans="1:19" ht="18.75" customHeight="1" x14ac:dyDescent="0.15">
      <c r="A6" s="360"/>
      <c r="B6" s="360"/>
      <c r="C6" s="360" t="s">
        <v>1</v>
      </c>
      <c r="D6" s="360" t="s">
        <v>110</v>
      </c>
      <c r="E6" s="360" t="s">
        <v>111</v>
      </c>
      <c r="F6" s="360" t="s">
        <v>112</v>
      </c>
      <c r="G6" s="63" t="s">
        <v>402</v>
      </c>
      <c r="H6" s="63" t="s">
        <v>113</v>
      </c>
      <c r="I6" s="363" t="s">
        <v>440</v>
      </c>
      <c r="J6" s="364" t="s">
        <v>33</v>
      </c>
      <c r="K6" s="360" t="s">
        <v>114</v>
      </c>
      <c r="L6" s="360" t="s">
        <v>441</v>
      </c>
      <c r="M6" s="360" t="s">
        <v>115</v>
      </c>
      <c r="N6" s="360" t="s">
        <v>116</v>
      </c>
      <c r="O6" s="360" t="s">
        <v>9</v>
      </c>
      <c r="P6" s="360" t="s">
        <v>1</v>
      </c>
      <c r="Q6" s="360" t="s">
        <v>34</v>
      </c>
      <c r="R6" s="360" t="s">
        <v>9</v>
      </c>
      <c r="S6" s="359"/>
    </row>
    <row r="7" spans="1:19" ht="18.75" customHeight="1" x14ac:dyDescent="0.15">
      <c r="A7" s="342"/>
      <c r="B7" s="342"/>
      <c r="C7" s="342"/>
      <c r="D7" s="342"/>
      <c r="E7" s="342"/>
      <c r="F7" s="342"/>
      <c r="G7" s="65" t="s">
        <v>404</v>
      </c>
      <c r="H7" s="65" t="s">
        <v>117</v>
      </c>
      <c r="I7" s="358"/>
      <c r="J7" s="342"/>
      <c r="K7" s="342"/>
      <c r="L7" s="342"/>
      <c r="M7" s="342"/>
      <c r="N7" s="342"/>
      <c r="O7" s="342"/>
      <c r="P7" s="342"/>
      <c r="Q7" s="342"/>
      <c r="R7" s="342"/>
      <c r="S7" s="358"/>
    </row>
    <row r="8" spans="1:19" ht="13.5" customHeight="1" x14ac:dyDescent="0.15">
      <c r="A8" s="66" t="s">
        <v>435</v>
      </c>
      <c r="B8" s="97">
        <v>64264</v>
      </c>
      <c r="C8" s="97">
        <v>62427</v>
      </c>
      <c r="D8" s="97">
        <v>8619</v>
      </c>
      <c r="E8" s="97">
        <v>16793</v>
      </c>
      <c r="F8" s="97">
        <v>18123</v>
      </c>
      <c r="G8" s="97">
        <v>4879</v>
      </c>
      <c r="H8" s="97">
        <v>193</v>
      </c>
      <c r="I8" s="97">
        <v>264</v>
      </c>
      <c r="J8" s="97">
        <v>407</v>
      </c>
      <c r="K8" s="97">
        <v>304</v>
      </c>
      <c r="L8" s="97">
        <v>927</v>
      </c>
      <c r="M8" s="97">
        <v>316</v>
      </c>
      <c r="N8" s="97">
        <v>1253</v>
      </c>
      <c r="O8" s="97">
        <v>11418</v>
      </c>
      <c r="P8" s="97">
        <v>1837</v>
      </c>
      <c r="Q8" s="97">
        <v>1408</v>
      </c>
      <c r="R8" s="97">
        <v>429</v>
      </c>
      <c r="S8" s="68" t="s">
        <v>387</v>
      </c>
    </row>
    <row r="9" spans="1:19" ht="13.5" customHeight="1" x14ac:dyDescent="0.15">
      <c r="A9" s="66" t="s">
        <v>388</v>
      </c>
      <c r="B9" s="97">
        <v>67012</v>
      </c>
      <c r="C9" s="97">
        <v>65488</v>
      </c>
      <c r="D9" s="97">
        <v>7518</v>
      </c>
      <c r="E9" s="97">
        <v>22521</v>
      </c>
      <c r="F9" s="97">
        <v>16411</v>
      </c>
      <c r="G9" s="97">
        <v>6743</v>
      </c>
      <c r="H9" s="97">
        <v>181</v>
      </c>
      <c r="I9" s="97">
        <v>260</v>
      </c>
      <c r="J9" s="97">
        <v>383</v>
      </c>
      <c r="K9" s="97">
        <v>260</v>
      </c>
      <c r="L9" s="97">
        <v>1002</v>
      </c>
      <c r="M9" s="97">
        <v>309</v>
      </c>
      <c r="N9" s="97">
        <v>1248</v>
      </c>
      <c r="O9" s="97">
        <v>9797</v>
      </c>
      <c r="P9" s="97">
        <v>1524</v>
      </c>
      <c r="Q9" s="97">
        <v>1087</v>
      </c>
      <c r="R9" s="97">
        <v>437</v>
      </c>
      <c r="S9" s="68" t="s">
        <v>389</v>
      </c>
    </row>
    <row r="10" spans="1:19" ht="13.5" customHeight="1" x14ac:dyDescent="0.15">
      <c r="A10" s="66" t="s">
        <v>410</v>
      </c>
      <c r="B10" s="67">
        <v>69474</v>
      </c>
      <c r="C10" s="67">
        <v>68533</v>
      </c>
      <c r="D10" s="67">
        <v>17992</v>
      </c>
      <c r="E10" s="67">
        <v>17432</v>
      </c>
      <c r="F10" s="67">
        <v>15863</v>
      </c>
      <c r="G10" s="67">
        <v>5473</v>
      </c>
      <c r="H10" s="67">
        <v>166</v>
      </c>
      <c r="I10" s="67">
        <v>249</v>
      </c>
      <c r="J10" s="67">
        <v>149</v>
      </c>
      <c r="K10" s="67">
        <v>247</v>
      </c>
      <c r="L10" s="67">
        <v>1021</v>
      </c>
      <c r="M10" s="67">
        <v>185</v>
      </c>
      <c r="N10" s="67">
        <v>1129</v>
      </c>
      <c r="O10" s="67">
        <v>9790</v>
      </c>
      <c r="P10" s="67">
        <v>941</v>
      </c>
      <c r="Q10" s="67">
        <v>574</v>
      </c>
      <c r="R10" s="67">
        <v>367</v>
      </c>
      <c r="S10" s="68" t="s">
        <v>411</v>
      </c>
    </row>
    <row r="11" spans="1:19" ht="13.5" customHeight="1" x14ac:dyDescent="0.15">
      <c r="A11" s="66" t="s">
        <v>437</v>
      </c>
      <c r="B11" s="67">
        <v>73816</v>
      </c>
      <c r="C11" s="67">
        <v>72843</v>
      </c>
      <c r="D11" s="67">
        <v>10697</v>
      </c>
      <c r="E11" s="67">
        <v>20391</v>
      </c>
      <c r="F11" s="67">
        <v>20158</v>
      </c>
      <c r="G11" s="67">
        <v>9432</v>
      </c>
      <c r="H11" s="67">
        <v>178</v>
      </c>
      <c r="I11" s="67">
        <v>254</v>
      </c>
      <c r="J11" s="67">
        <v>142</v>
      </c>
      <c r="K11" s="67">
        <v>302</v>
      </c>
      <c r="L11" s="67">
        <v>1031</v>
      </c>
      <c r="M11" s="67">
        <v>281</v>
      </c>
      <c r="N11" s="67">
        <v>1117</v>
      </c>
      <c r="O11" s="67">
        <v>10031</v>
      </c>
      <c r="P11" s="67">
        <v>973</v>
      </c>
      <c r="Q11" s="67">
        <v>570</v>
      </c>
      <c r="R11" s="67">
        <v>403</v>
      </c>
      <c r="S11" s="68" t="s">
        <v>436</v>
      </c>
    </row>
    <row r="12" spans="1:19" ht="13.5" customHeight="1" x14ac:dyDescent="0.15">
      <c r="A12" s="66" t="s">
        <v>438</v>
      </c>
      <c r="B12" s="67">
        <f>SUM(B14:B27)</f>
        <v>62873</v>
      </c>
      <c r="C12" s="67">
        <f>SUM(C14:C27)</f>
        <v>61927</v>
      </c>
      <c r="D12" s="67">
        <f t="shared" ref="D12:O12" si="0">SUM(D14:D27)</f>
        <v>3428</v>
      </c>
      <c r="E12" s="67">
        <f t="shared" si="0"/>
        <v>17005</v>
      </c>
      <c r="F12" s="67">
        <f t="shared" si="0"/>
        <v>24105</v>
      </c>
      <c r="G12" s="67">
        <f t="shared" si="0"/>
        <v>6270</v>
      </c>
      <c r="H12" s="67">
        <f t="shared" si="0"/>
        <v>172</v>
      </c>
      <c r="I12" s="67">
        <f t="shared" si="0"/>
        <v>243</v>
      </c>
      <c r="J12" s="67">
        <f t="shared" si="0"/>
        <v>187</v>
      </c>
      <c r="K12" s="67">
        <f t="shared" si="0"/>
        <v>285</v>
      </c>
      <c r="L12" s="67">
        <f t="shared" si="0"/>
        <v>969</v>
      </c>
      <c r="M12" s="67">
        <f t="shared" si="0"/>
        <v>574</v>
      </c>
      <c r="N12" s="67">
        <f t="shared" si="0"/>
        <v>1042</v>
      </c>
      <c r="O12" s="67">
        <f t="shared" si="0"/>
        <v>7647</v>
      </c>
      <c r="P12" s="67">
        <f t="shared" ref="P12:R12" si="1">SUM(P14:P27)</f>
        <v>946</v>
      </c>
      <c r="Q12" s="67">
        <f t="shared" si="1"/>
        <v>610</v>
      </c>
      <c r="R12" s="67">
        <f t="shared" si="1"/>
        <v>336</v>
      </c>
      <c r="S12" s="68" t="s">
        <v>439</v>
      </c>
    </row>
    <row r="13" spans="1:19" ht="9.75" customHeight="1" x14ac:dyDescent="0.15">
      <c r="A13" s="66"/>
      <c r="B13" s="67"/>
      <c r="C13" s="67"/>
      <c r="D13" s="67"/>
      <c r="E13" s="67"/>
      <c r="F13" s="67"/>
      <c r="G13" s="67"/>
      <c r="H13" s="67"/>
      <c r="I13" s="67"/>
      <c r="J13" s="67"/>
      <c r="K13" s="67"/>
      <c r="L13" s="67"/>
      <c r="M13" s="67"/>
      <c r="N13" s="67"/>
      <c r="O13" s="67"/>
      <c r="P13" s="67"/>
      <c r="Q13" s="67"/>
      <c r="R13" s="67"/>
      <c r="S13" s="68"/>
    </row>
    <row r="14" spans="1:19" ht="13.5" customHeight="1" x14ac:dyDescent="0.15">
      <c r="A14" s="66" t="s">
        <v>37</v>
      </c>
      <c r="B14" s="67">
        <f>SUM(C14,P14)</f>
        <v>5605</v>
      </c>
      <c r="C14" s="67">
        <f>SUM(D14:O14)</f>
        <v>5471</v>
      </c>
      <c r="D14" s="104">
        <v>82</v>
      </c>
      <c r="E14" s="104">
        <v>925</v>
      </c>
      <c r="F14" s="104">
        <v>3759</v>
      </c>
      <c r="G14" s="104">
        <v>84</v>
      </c>
      <c r="H14" s="104">
        <v>25</v>
      </c>
      <c r="I14" s="104">
        <v>22</v>
      </c>
      <c r="J14" s="104">
        <v>6</v>
      </c>
      <c r="K14" s="104">
        <v>4</v>
      </c>
      <c r="L14" s="104">
        <v>75</v>
      </c>
      <c r="M14" s="104">
        <v>21</v>
      </c>
      <c r="N14" s="98">
        <v>42</v>
      </c>
      <c r="O14" s="111">
        <v>426</v>
      </c>
      <c r="P14" s="67">
        <f>Q14+R14</f>
        <v>134</v>
      </c>
      <c r="Q14" s="111">
        <v>110</v>
      </c>
      <c r="R14" s="111">
        <v>24</v>
      </c>
      <c r="S14" s="68" t="s">
        <v>49</v>
      </c>
    </row>
    <row r="15" spans="1:19" ht="13.5" customHeight="1" x14ac:dyDescent="0.15">
      <c r="A15" s="66" t="s">
        <v>38</v>
      </c>
      <c r="B15" s="67">
        <f>SUM(C15,P15)</f>
        <v>5913</v>
      </c>
      <c r="C15" s="67">
        <f>SUM(D15:O15)</f>
        <v>5843</v>
      </c>
      <c r="D15" s="98">
        <v>53</v>
      </c>
      <c r="E15" s="98">
        <v>1020</v>
      </c>
      <c r="F15" s="98">
        <v>3755</v>
      </c>
      <c r="G15" s="98">
        <v>86</v>
      </c>
      <c r="H15" s="98">
        <v>32</v>
      </c>
      <c r="I15" s="98">
        <v>19</v>
      </c>
      <c r="J15" s="98">
        <v>4</v>
      </c>
      <c r="K15" s="98">
        <v>11</v>
      </c>
      <c r="L15" s="98">
        <v>111</v>
      </c>
      <c r="M15" s="98">
        <v>265</v>
      </c>
      <c r="N15" s="98">
        <v>64</v>
      </c>
      <c r="O15" s="111">
        <v>423</v>
      </c>
      <c r="P15" s="67">
        <f t="shared" ref="P15:P26" si="2">Q15+R15</f>
        <v>70</v>
      </c>
      <c r="Q15" s="111">
        <v>49</v>
      </c>
      <c r="R15" s="111">
        <v>21</v>
      </c>
      <c r="S15" s="68" t="s">
        <v>50</v>
      </c>
    </row>
    <row r="16" spans="1:19" ht="13.5" customHeight="1" x14ac:dyDescent="0.15">
      <c r="A16" s="66" t="s">
        <v>39</v>
      </c>
      <c r="B16" s="67">
        <f t="shared" ref="B16:B27" si="3">SUM(C16,P16)</f>
        <v>5752</v>
      </c>
      <c r="C16" s="67">
        <f>SUM(D16:O16)</f>
        <v>5708</v>
      </c>
      <c r="D16" s="98">
        <v>58</v>
      </c>
      <c r="E16" s="98">
        <v>928</v>
      </c>
      <c r="F16" s="98">
        <v>533</v>
      </c>
      <c r="G16" s="98">
        <v>3290</v>
      </c>
      <c r="H16" s="98">
        <v>28</v>
      </c>
      <c r="I16" s="98">
        <v>15</v>
      </c>
      <c r="J16" s="98">
        <v>16</v>
      </c>
      <c r="K16" s="98">
        <v>37</v>
      </c>
      <c r="L16" s="98">
        <v>79</v>
      </c>
      <c r="M16" s="98">
        <v>11</v>
      </c>
      <c r="N16" s="98">
        <v>132</v>
      </c>
      <c r="O16" s="111">
        <v>581</v>
      </c>
      <c r="P16" s="67">
        <f t="shared" si="2"/>
        <v>44</v>
      </c>
      <c r="Q16" s="111">
        <v>18</v>
      </c>
      <c r="R16" s="111">
        <v>26</v>
      </c>
      <c r="S16" s="68" t="s">
        <v>51</v>
      </c>
    </row>
    <row r="17" spans="1:19" ht="13.5" customHeight="1" x14ac:dyDescent="0.15">
      <c r="A17" s="66" t="s">
        <v>40</v>
      </c>
      <c r="B17" s="67">
        <f t="shared" si="3"/>
        <v>6482</v>
      </c>
      <c r="C17" s="67">
        <f>SUM(D17:O17)</f>
        <v>6418</v>
      </c>
      <c r="D17" s="98">
        <v>473</v>
      </c>
      <c r="E17" s="98">
        <v>1974</v>
      </c>
      <c r="F17" s="98">
        <v>1330</v>
      </c>
      <c r="G17" s="98">
        <v>1647</v>
      </c>
      <c r="H17" s="98">
        <v>17</v>
      </c>
      <c r="I17" s="98">
        <v>20</v>
      </c>
      <c r="J17" s="98">
        <v>13</v>
      </c>
      <c r="K17" s="98">
        <v>43</v>
      </c>
      <c r="L17" s="98">
        <v>99</v>
      </c>
      <c r="M17" s="98">
        <v>17</v>
      </c>
      <c r="N17" s="98">
        <v>289</v>
      </c>
      <c r="O17" s="111">
        <v>496</v>
      </c>
      <c r="P17" s="67">
        <f t="shared" si="2"/>
        <v>64</v>
      </c>
      <c r="Q17" s="111">
        <v>33</v>
      </c>
      <c r="R17" s="111">
        <v>31</v>
      </c>
      <c r="S17" s="68" t="s">
        <v>52</v>
      </c>
    </row>
    <row r="18" spans="1:19" ht="9.75" customHeight="1" x14ac:dyDescent="0.15">
      <c r="A18" s="66"/>
      <c r="B18" s="67"/>
      <c r="C18" s="67"/>
      <c r="D18" s="69"/>
      <c r="E18" s="69"/>
      <c r="F18" s="69"/>
      <c r="G18" s="69"/>
      <c r="H18" s="69"/>
      <c r="K18" s="69"/>
      <c r="L18" s="69"/>
      <c r="M18" s="69"/>
      <c r="N18" s="69"/>
      <c r="O18" s="69"/>
      <c r="P18" s="67"/>
      <c r="Q18" s="69"/>
      <c r="R18" s="69"/>
      <c r="S18" s="68"/>
    </row>
    <row r="19" spans="1:19" ht="13.5" customHeight="1" x14ac:dyDescent="0.15">
      <c r="A19" s="66" t="s">
        <v>41</v>
      </c>
      <c r="B19" s="67">
        <f t="shared" si="3"/>
        <v>5250</v>
      </c>
      <c r="C19" s="67">
        <f t="shared" ref="C19:C27" si="4">SUM(D19:O19)</f>
        <v>5177</v>
      </c>
      <c r="D19" s="98">
        <v>160</v>
      </c>
      <c r="E19" s="98">
        <v>1952</v>
      </c>
      <c r="F19" s="98">
        <v>1912</v>
      </c>
      <c r="G19" s="98">
        <v>357</v>
      </c>
      <c r="H19" s="98">
        <v>9</v>
      </c>
      <c r="I19" s="98">
        <v>13</v>
      </c>
      <c r="J19" s="98">
        <v>23</v>
      </c>
      <c r="K19" s="98">
        <v>36</v>
      </c>
      <c r="L19" s="98">
        <v>46</v>
      </c>
      <c r="M19" s="98">
        <v>28</v>
      </c>
      <c r="N19" s="98">
        <v>81</v>
      </c>
      <c r="O19" s="111">
        <v>560</v>
      </c>
      <c r="P19" s="67">
        <f t="shared" si="2"/>
        <v>73</v>
      </c>
      <c r="Q19" s="111">
        <v>34</v>
      </c>
      <c r="R19" s="111">
        <v>39</v>
      </c>
      <c r="S19" s="68" t="s">
        <v>53</v>
      </c>
    </row>
    <row r="20" spans="1:19" ht="13.5" customHeight="1" x14ac:dyDescent="0.15">
      <c r="A20" s="66" t="s">
        <v>42</v>
      </c>
      <c r="B20" s="67">
        <f t="shared" si="3"/>
        <v>5235</v>
      </c>
      <c r="C20" s="67">
        <f t="shared" si="4"/>
        <v>5158</v>
      </c>
      <c r="D20" s="98">
        <v>266</v>
      </c>
      <c r="E20" s="98">
        <v>2129</v>
      </c>
      <c r="F20" s="98">
        <v>1373</v>
      </c>
      <c r="G20" s="98">
        <v>154</v>
      </c>
      <c r="H20" s="98">
        <v>5</v>
      </c>
      <c r="I20" s="98">
        <v>12</v>
      </c>
      <c r="J20" s="98">
        <v>20</v>
      </c>
      <c r="K20" s="98">
        <v>41</v>
      </c>
      <c r="L20" s="98">
        <v>12</v>
      </c>
      <c r="M20" s="98">
        <v>15</v>
      </c>
      <c r="N20" s="98">
        <v>69</v>
      </c>
      <c r="O20" s="111">
        <v>1062</v>
      </c>
      <c r="P20" s="67">
        <f t="shared" si="2"/>
        <v>77</v>
      </c>
      <c r="Q20" s="111">
        <v>31</v>
      </c>
      <c r="R20" s="111">
        <v>46</v>
      </c>
      <c r="S20" s="68" t="s">
        <v>54</v>
      </c>
    </row>
    <row r="21" spans="1:19" ht="13.5" customHeight="1" x14ac:dyDescent="0.15">
      <c r="A21" s="66" t="s">
        <v>43</v>
      </c>
      <c r="B21" s="67">
        <f t="shared" si="3"/>
        <v>4381</v>
      </c>
      <c r="C21" s="67">
        <f t="shared" si="4"/>
        <v>4289</v>
      </c>
      <c r="D21" s="98">
        <v>1064</v>
      </c>
      <c r="E21" s="98">
        <v>1125</v>
      </c>
      <c r="F21" s="98">
        <v>901</v>
      </c>
      <c r="G21" s="98">
        <v>195</v>
      </c>
      <c r="H21" s="98">
        <v>5</v>
      </c>
      <c r="I21" s="98">
        <v>14</v>
      </c>
      <c r="J21" s="98">
        <v>16</v>
      </c>
      <c r="K21" s="98">
        <v>22</v>
      </c>
      <c r="L21" s="98">
        <v>20</v>
      </c>
      <c r="M21" s="98">
        <v>27</v>
      </c>
      <c r="N21" s="98">
        <v>40</v>
      </c>
      <c r="O21" s="111">
        <v>860</v>
      </c>
      <c r="P21" s="67">
        <f t="shared" si="2"/>
        <v>92</v>
      </c>
      <c r="Q21" s="111">
        <v>54</v>
      </c>
      <c r="R21" s="111">
        <v>38</v>
      </c>
      <c r="S21" s="68" t="s">
        <v>55</v>
      </c>
    </row>
    <row r="22" spans="1:19" ht="13.5" customHeight="1" x14ac:dyDescent="0.15">
      <c r="A22" s="66" t="s">
        <v>44</v>
      </c>
      <c r="B22" s="67">
        <f t="shared" si="3"/>
        <v>4634</v>
      </c>
      <c r="C22" s="67">
        <f t="shared" si="4"/>
        <v>4564</v>
      </c>
      <c r="D22" s="98">
        <v>84</v>
      </c>
      <c r="E22" s="98">
        <v>1728</v>
      </c>
      <c r="F22" s="98">
        <v>1827</v>
      </c>
      <c r="G22" s="98">
        <v>112</v>
      </c>
      <c r="H22" s="98">
        <v>12</v>
      </c>
      <c r="I22" s="98">
        <v>13</v>
      </c>
      <c r="J22" s="98">
        <v>16</v>
      </c>
      <c r="K22" s="98">
        <v>29</v>
      </c>
      <c r="L22" s="98">
        <v>108</v>
      </c>
      <c r="M22" s="98">
        <v>21</v>
      </c>
      <c r="N22" s="98">
        <v>76</v>
      </c>
      <c r="O22" s="111">
        <v>538</v>
      </c>
      <c r="P22" s="67">
        <f t="shared" si="2"/>
        <v>70</v>
      </c>
      <c r="Q22" s="111">
        <v>48</v>
      </c>
      <c r="R22" s="111">
        <v>22</v>
      </c>
      <c r="S22" s="68" t="s">
        <v>56</v>
      </c>
    </row>
    <row r="23" spans="1:19" ht="9.75" customHeight="1" x14ac:dyDescent="0.15">
      <c r="A23" s="66"/>
      <c r="B23" s="67"/>
      <c r="C23" s="67"/>
      <c r="D23" s="69"/>
      <c r="E23" s="69"/>
      <c r="F23" s="69"/>
      <c r="G23" s="69"/>
      <c r="H23" s="69"/>
      <c r="I23" s="69"/>
      <c r="K23" s="69"/>
      <c r="L23" s="69"/>
      <c r="M23" s="69"/>
      <c r="O23" s="69"/>
      <c r="P23" s="67"/>
      <c r="Q23" s="69"/>
      <c r="R23" s="69"/>
      <c r="S23" s="68"/>
    </row>
    <row r="24" spans="1:19" ht="13.5" customHeight="1" x14ac:dyDescent="0.15">
      <c r="A24" s="66" t="s">
        <v>45</v>
      </c>
      <c r="B24" s="67">
        <f t="shared" si="3"/>
        <v>5601</v>
      </c>
      <c r="C24" s="67">
        <f t="shared" si="4"/>
        <v>5541</v>
      </c>
      <c r="D24" s="98">
        <v>660</v>
      </c>
      <c r="E24" s="98">
        <v>1762</v>
      </c>
      <c r="F24" s="98">
        <v>2163</v>
      </c>
      <c r="G24" s="98">
        <v>92</v>
      </c>
      <c r="H24" s="98">
        <v>5</v>
      </c>
      <c r="I24" s="98">
        <v>24</v>
      </c>
      <c r="J24" s="98">
        <v>17</v>
      </c>
      <c r="K24" s="98">
        <v>28</v>
      </c>
      <c r="L24" s="98">
        <v>106</v>
      </c>
      <c r="M24" s="98">
        <v>41</v>
      </c>
      <c r="N24" s="98">
        <v>62</v>
      </c>
      <c r="O24" s="111">
        <v>581</v>
      </c>
      <c r="P24" s="67">
        <f t="shared" si="2"/>
        <v>60</v>
      </c>
      <c r="Q24" s="111">
        <v>39</v>
      </c>
      <c r="R24" s="111">
        <v>21</v>
      </c>
      <c r="S24" s="68" t="s">
        <v>57</v>
      </c>
    </row>
    <row r="25" spans="1:19" ht="13.5" customHeight="1" x14ac:dyDescent="0.15">
      <c r="A25" s="66" t="s">
        <v>48</v>
      </c>
      <c r="B25" s="67">
        <f t="shared" si="3"/>
        <v>3772</v>
      </c>
      <c r="C25" s="67">
        <f t="shared" si="4"/>
        <v>3705</v>
      </c>
      <c r="D25" s="98">
        <v>186</v>
      </c>
      <c r="E25" s="98">
        <v>653</v>
      </c>
      <c r="F25" s="98">
        <v>1800</v>
      </c>
      <c r="G25" s="98">
        <v>81</v>
      </c>
      <c r="H25" s="98">
        <v>10</v>
      </c>
      <c r="I25" s="98">
        <v>31</v>
      </c>
      <c r="J25" s="98">
        <v>27</v>
      </c>
      <c r="K25" s="98">
        <v>18</v>
      </c>
      <c r="L25" s="98">
        <v>124</v>
      </c>
      <c r="M25" s="98">
        <v>47</v>
      </c>
      <c r="N25" s="98">
        <v>75</v>
      </c>
      <c r="O25" s="111">
        <v>653</v>
      </c>
      <c r="P25" s="67">
        <f t="shared" si="2"/>
        <v>67</v>
      </c>
      <c r="Q25" s="111">
        <v>53</v>
      </c>
      <c r="R25" s="111">
        <v>14</v>
      </c>
      <c r="S25" s="68" t="s">
        <v>58</v>
      </c>
    </row>
    <row r="26" spans="1:19" ht="13.5" customHeight="1" x14ac:dyDescent="0.15">
      <c r="A26" s="66" t="s">
        <v>47</v>
      </c>
      <c r="B26" s="67">
        <f t="shared" si="3"/>
        <v>6355</v>
      </c>
      <c r="C26" s="67">
        <f t="shared" si="4"/>
        <v>6256</v>
      </c>
      <c r="D26" s="98">
        <v>289</v>
      </c>
      <c r="E26" s="98">
        <v>1764</v>
      </c>
      <c r="F26" s="98">
        <v>2970</v>
      </c>
      <c r="G26" s="98">
        <v>86</v>
      </c>
      <c r="H26" s="98">
        <v>8</v>
      </c>
      <c r="I26" s="98">
        <v>32</v>
      </c>
      <c r="J26" s="98">
        <v>18</v>
      </c>
      <c r="K26" s="98">
        <v>8</v>
      </c>
      <c r="L26" s="98">
        <v>89</v>
      </c>
      <c r="M26" s="98">
        <v>43</v>
      </c>
      <c r="N26" s="98">
        <v>57</v>
      </c>
      <c r="O26" s="111">
        <v>892</v>
      </c>
      <c r="P26" s="67">
        <f t="shared" si="2"/>
        <v>99</v>
      </c>
      <c r="Q26" s="111">
        <v>81</v>
      </c>
      <c r="R26" s="111">
        <v>18</v>
      </c>
      <c r="S26" s="68" t="s">
        <v>59</v>
      </c>
    </row>
    <row r="27" spans="1:19" ht="13.5" customHeight="1" thickBot="1" x14ac:dyDescent="0.2">
      <c r="A27" s="70" t="s">
        <v>46</v>
      </c>
      <c r="B27" s="67">
        <f t="shared" si="3"/>
        <v>3893</v>
      </c>
      <c r="C27" s="67">
        <f t="shared" si="4"/>
        <v>3797</v>
      </c>
      <c r="D27" s="98">
        <v>53</v>
      </c>
      <c r="E27" s="98">
        <v>1045</v>
      </c>
      <c r="F27" s="98">
        <v>1782</v>
      </c>
      <c r="G27" s="98">
        <v>86</v>
      </c>
      <c r="H27" s="98">
        <v>16</v>
      </c>
      <c r="I27" s="99">
        <v>28</v>
      </c>
      <c r="J27" s="99">
        <v>11</v>
      </c>
      <c r="K27" s="99">
        <v>8</v>
      </c>
      <c r="L27" s="99">
        <v>100</v>
      </c>
      <c r="M27" s="99">
        <v>38</v>
      </c>
      <c r="N27" s="99">
        <v>55</v>
      </c>
      <c r="O27" s="112">
        <v>575</v>
      </c>
      <c r="P27" s="71">
        <f>Q27+R27</f>
        <v>96</v>
      </c>
      <c r="Q27" s="112">
        <v>60</v>
      </c>
      <c r="R27" s="113">
        <v>36</v>
      </c>
      <c r="S27" s="72" t="s">
        <v>60</v>
      </c>
    </row>
    <row r="28" spans="1:19" ht="13.5" customHeight="1" x14ac:dyDescent="0.15">
      <c r="A28" s="365" t="s">
        <v>391</v>
      </c>
      <c r="B28" s="365"/>
      <c r="C28" s="365"/>
      <c r="D28" s="365"/>
      <c r="E28" s="365"/>
      <c r="F28" s="365"/>
      <c r="G28" s="365"/>
      <c r="H28" s="365"/>
      <c r="I28" s="366"/>
      <c r="J28" s="350"/>
      <c r="K28" s="350"/>
      <c r="L28" s="350"/>
      <c r="M28" s="350"/>
      <c r="N28" s="350"/>
      <c r="O28" s="350"/>
      <c r="P28" s="350"/>
      <c r="Q28" s="350"/>
      <c r="R28" s="350"/>
      <c r="S28" s="350"/>
    </row>
    <row r="29" spans="1:19" x14ac:dyDescent="0.15">
      <c r="C29" s="67"/>
    </row>
    <row r="30" spans="1:19" ht="8.25" customHeight="1" x14ac:dyDescent="0.15">
      <c r="C30" s="67"/>
    </row>
    <row r="31" spans="1:19" ht="8.25" customHeight="1" x14ac:dyDescent="0.15"/>
    <row r="32" spans="1:19" ht="17.25" x14ac:dyDescent="0.15">
      <c r="A32" s="356" t="s">
        <v>210</v>
      </c>
      <c r="B32" s="356"/>
      <c r="C32" s="356"/>
      <c r="D32" s="356"/>
      <c r="E32" s="356"/>
      <c r="F32" s="356"/>
      <c r="G32" s="356"/>
      <c r="H32" s="356"/>
      <c r="I32" s="356"/>
      <c r="J32" s="357" t="s">
        <v>118</v>
      </c>
      <c r="K32" s="357"/>
      <c r="L32" s="357"/>
      <c r="M32" s="357"/>
      <c r="N32" s="357"/>
      <c r="O32" s="357"/>
      <c r="P32" s="357"/>
      <c r="Q32" s="357"/>
      <c r="R32" s="357"/>
      <c r="S32" s="357"/>
    </row>
    <row r="33" spans="1:19" ht="13.5" customHeight="1" x14ac:dyDescent="0.15">
      <c r="A33" s="57"/>
      <c r="B33" s="57"/>
      <c r="C33" s="57"/>
      <c r="D33" s="57"/>
      <c r="E33" s="57"/>
      <c r="F33" s="57"/>
      <c r="G33" s="57"/>
      <c r="H33" s="57"/>
      <c r="I33" s="57"/>
      <c r="J33" s="58"/>
      <c r="K33" s="58"/>
      <c r="L33" s="58"/>
      <c r="M33" s="58"/>
      <c r="N33" s="58"/>
      <c r="O33" s="58"/>
      <c r="P33" s="58"/>
      <c r="Q33" s="58"/>
      <c r="R33" s="58"/>
      <c r="S33" s="58"/>
    </row>
    <row r="34" spans="1:19" ht="11.25" customHeight="1" x14ac:dyDescent="0.15">
      <c r="A34" s="350" t="s">
        <v>161</v>
      </c>
      <c r="B34" s="350"/>
      <c r="C34" s="350"/>
      <c r="D34" s="350"/>
      <c r="E34" s="350"/>
      <c r="F34" s="350"/>
      <c r="G34" s="350"/>
      <c r="H34" s="350"/>
      <c r="I34" s="350"/>
      <c r="J34" s="58"/>
      <c r="K34" s="58"/>
      <c r="L34" s="58"/>
      <c r="M34" s="58"/>
      <c r="N34" s="58"/>
      <c r="O34" s="58"/>
      <c r="P34" s="58"/>
      <c r="Q34" s="58"/>
      <c r="R34" s="58"/>
      <c r="S34" s="58"/>
    </row>
    <row r="35" spans="1:19" ht="12.75" customHeight="1" thickBot="1" x14ac:dyDescent="0.2">
      <c r="A35" s="61"/>
      <c r="B35" s="61"/>
      <c r="C35" s="61"/>
      <c r="D35" s="61"/>
      <c r="E35" s="61"/>
      <c r="F35" s="62"/>
      <c r="G35" s="62"/>
      <c r="H35" s="62"/>
      <c r="I35" s="62"/>
      <c r="J35" s="61"/>
      <c r="K35" s="61"/>
      <c r="L35" s="61"/>
      <c r="M35" s="61"/>
      <c r="N35" s="61"/>
      <c r="O35" s="61"/>
      <c r="P35" s="61"/>
      <c r="Q35" s="61"/>
      <c r="R35" s="337" t="s">
        <v>74</v>
      </c>
      <c r="S35" s="337"/>
    </row>
    <row r="36" spans="1:19" ht="18.75" customHeight="1" x14ac:dyDescent="0.15">
      <c r="A36" s="360" t="s">
        <v>31</v>
      </c>
      <c r="B36" s="360" t="s">
        <v>8</v>
      </c>
      <c r="C36" s="361" t="s">
        <v>32</v>
      </c>
      <c r="D36" s="361"/>
      <c r="E36" s="361"/>
      <c r="F36" s="361"/>
      <c r="G36" s="361"/>
      <c r="H36" s="361"/>
      <c r="I36" s="361"/>
      <c r="J36" s="361" t="s">
        <v>35</v>
      </c>
      <c r="K36" s="361"/>
      <c r="L36" s="361"/>
      <c r="M36" s="361"/>
      <c r="N36" s="361"/>
      <c r="O36" s="362"/>
      <c r="P36" s="358" t="s">
        <v>36</v>
      </c>
      <c r="Q36" s="340"/>
      <c r="R36" s="342"/>
      <c r="S36" s="359" t="s">
        <v>7</v>
      </c>
    </row>
    <row r="37" spans="1:19" ht="18.75" customHeight="1" x14ac:dyDescent="0.15">
      <c r="A37" s="360"/>
      <c r="B37" s="360"/>
      <c r="C37" s="360" t="s">
        <v>1</v>
      </c>
      <c r="D37" s="360" t="s">
        <v>110</v>
      </c>
      <c r="E37" s="360" t="s">
        <v>111</v>
      </c>
      <c r="F37" s="360" t="s">
        <v>112</v>
      </c>
      <c r="G37" s="63" t="s">
        <v>402</v>
      </c>
      <c r="H37" s="63" t="s">
        <v>113</v>
      </c>
      <c r="I37" s="363" t="s">
        <v>440</v>
      </c>
      <c r="J37" s="360" t="s">
        <v>33</v>
      </c>
      <c r="K37" s="360" t="s">
        <v>119</v>
      </c>
      <c r="L37" s="360" t="s">
        <v>441</v>
      </c>
      <c r="M37" s="360" t="s">
        <v>120</v>
      </c>
      <c r="N37" s="360" t="s">
        <v>121</v>
      </c>
      <c r="O37" s="360" t="s">
        <v>9</v>
      </c>
      <c r="P37" s="360" t="s">
        <v>1</v>
      </c>
      <c r="Q37" s="360" t="s">
        <v>34</v>
      </c>
      <c r="R37" s="360" t="s">
        <v>9</v>
      </c>
      <c r="S37" s="359"/>
    </row>
    <row r="38" spans="1:19" ht="18.75" customHeight="1" x14ac:dyDescent="0.15">
      <c r="A38" s="342"/>
      <c r="B38" s="342"/>
      <c r="C38" s="342"/>
      <c r="D38" s="342"/>
      <c r="E38" s="342"/>
      <c r="F38" s="342"/>
      <c r="G38" s="65" t="s">
        <v>403</v>
      </c>
      <c r="H38" s="65" t="s">
        <v>122</v>
      </c>
      <c r="I38" s="358"/>
      <c r="J38" s="342"/>
      <c r="K38" s="342"/>
      <c r="L38" s="342"/>
      <c r="M38" s="342"/>
      <c r="N38" s="342"/>
      <c r="O38" s="342"/>
      <c r="P38" s="342"/>
      <c r="Q38" s="342"/>
      <c r="R38" s="342"/>
      <c r="S38" s="358"/>
    </row>
    <row r="39" spans="1:19" ht="13.5" customHeight="1" x14ac:dyDescent="0.15">
      <c r="A39" s="107" t="s">
        <v>435</v>
      </c>
      <c r="B39" s="106">
        <v>17548116</v>
      </c>
      <c r="C39" s="97">
        <v>16550098</v>
      </c>
      <c r="D39" s="97">
        <v>657355</v>
      </c>
      <c r="E39" s="97">
        <v>4498210</v>
      </c>
      <c r="F39" s="97">
        <v>1994022</v>
      </c>
      <c r="G39" s="97">
        <v>1298376</v>
      </c>
      <c r="H39" s="97">
        <v>197667</v>
      </c>
      <c r="I39" s="97">
        <v>474099</v>
      </c>
      <c r="J39" s="97">
        <v>149021</v>
      </c>
      <c r="K39" s="97">
        <v>44701</v>
      </c>
      <c r="L39" s="97">
        <v>375865</v>
      </c>
      <c r="M39" s="97">
        <v>199084</v>
      </c>
      <c r="N39" s="97">
        <v>812776</v>
      </c>
      <c r="O39" s="97">
        <v>6659091</v>
      </c>
      <c r="P39" s="97">
        <v>998018</v>
      </c>
      <c r="Q39" s="97">
        <v>487255</v>
      </c>
      <c r="R39" s="108">
        <v>510763</v>
      </c>
      <c r="S39" s="68" t="s">
        <v>387</v>
      </c>
    </row>
    <row r="40" spans="1:19" ht="13.5" customHeight="1" x14ac:dyDescent="0.15">
      <c r="A40" s="66" t="s">
        <v>388</v>
      </c>
      <c r="B40" s="106">
        <v>18365535</v>
      </c>
      <c r="C40" s="97">
        <v>17415821</v>
      </c>
      <c r="D40" s="97">
        <v>476184</v>
      </c>
      <c r="E40" s="97">
        <v>5318869</v>
      </c>
      <c r="F40" s="97">
        <v>1727783</v>
      </c>
      <c r="G40" s="97">
        <v>1770116</v>
      </c>
      <c r="H40" s="97">
        <v>190998</v>
      </c>
      <c r="I40" s="97">
        <v>620365</v>
      </c>
      <c r="J40" s="97">
        <v>167458</v>
      </c>
      <c r="K40" s="97">
        <v>41418</v>
      </c>
      <c r="L40" s="97">
        <v>424656</v>
      </c>
      <c r="M40" s="97">
        <v>208202</v>
      </c>
      <c r="N40" s="97">
        <v>856540</v>
      </c>
      <c r="O40" s="97">
        <v>6618539</v>
      </c>
      <c r="P40" s="97">
        <v>949714</v>
      </c>
      <c r="Q40" s="97">
        <v>427796</v>
      </c>
      <c r="R40" s="108">
        <v>521918</v>
      </c>
      <c r="S40" s="68" t="s">
        <v>389</v>
      </c>
    </row>
    <row r="41" spans="1:19" ht="13.5" customHeight="1" x14ac:dyDescent="0.15">
      <c r="A41" s="66" t="s">
        <v>410</v>
      </c>
      <c r="B41" s="105">
        <v>16670407</v>
      </c>
      <c r="C41" s="67">
        <v>15799547</v>
      </c>
      <c r="D41" s="67">
        <v>1117758</v>
      </c>
      <c r="E41" s="67">
        <v>3904191</v>
      </c>
      <c r="F41" s="67">
        <v>1460272</v>
      </c>
      <c r="G41" s="67">
        <v>1601552</v>
      </c>
      <c r="H41" s="67">
        <v>183841</v>
      </c>
      <c r="I41" s="67">
        <v>625396</v>
      </c>
      <c r="J41" s="67">
        <v>62402</v>
      </c>
      <c r="K41" s="67">
        <v>38264</v>
      </c>
      <c r="L41" s="67">
        <v>427565</v>
      </c>
      <c r="M41" s="67">
        <v>139196</v>
      </c>
      <c r="N41" s="67">
        <v>773950</v>
      </c>
      <c r="O41" s="67">
        <v>6479634</v>
      </c>
      <c r="P41" s="67">
        <v>870860</v>
      </c>
      <c r="Q41" s="67">
        <v>391563</v>
      </c>
      <c r="R41" s="100">
        <v>479297</v>
      </c>
      <c r="S41" s="68" t="s">
        <v>411</v>
      </c>
    </row>
    <row r="42" spans="1:19" ht="13.5" customHeight="1" x14ac:dyDescent="0.15">
      <c r="A42" s="66" t="s">
        <v>437</v>
      </c>
      <c r="B42" s="105">
        <v>17911745</v>
      </c>
      <c r="C42" s="67">
        <v>16919710</v>
      </c>
      <c r="D42" s="67">
        <v>738675</v>
      </c>
      <c r="E42" s="67">
        <v>4236781</v>
      </c>
      <c r="F42" s="67">
        <v>1723679</v>
      </c>
      <c r="G42" s="67">
        <v>2095384</v>
      </c>
      <c r="H42" s="67">
        <v>205306</v>
      </c>
      <c r="I42" s="67">
        <v>674134</v>
      </c>
      <c r="J42" s="67">
        <v>46870</v>
      </c>
      <c r="K42" s="67">
        <v>50966</v>
      </c>
      <c r="L42" s="67">
        <v>409061</v>
      </c>
      <c r="M42" s="67">
        <v>208756</v>
      </c>
      <c r="N42" s="67">
        <v>805610</v>
      </c>
      <c r="O42" s="67">
        <v>6771987</v>
      </c>
      <c r="P42" s="67">
        <v>992035</v>
      </c>
      <c r="Q42" s="67">
        <v>434823</v>
      </c>
      <c r="R42" s="100">
        <v>557212</v>
      </c>
      <c r="S42" s="68" t="s">
        <v>436</v>
      </c>
    </row>
    <row r="43" spans="1:19" ht="13.5" customHeight="1" x14ac:dyDescent="0.15">
      <c r="A43" s="66" t="s">
        <v>438</v>
      </c>
      <c r="B43" s="105">
        <f t="shared" ref="B43:O43" si="5">SUM(B45:B58)</f>
        <v>16439229</v>
      </c>
      <c r="C43" s="67">
        <f t="shared" si="5"/>
        <v>15495075</v>
      </c>
      <c r="D43" s="67">
        <f t="shared" si="5"/>
        <v>286413</v>
      </c>
      <c r="E43" s="67">
        <f t="shared" si="5"/>
        <v>3807093</v>
      </c>
      <c r="F43" s="67">
        <f t="shared" si="5"/>
        <v>2353936</v>
      </c>
      <c r="G43" s="67">
        <f t="shared" si="5"/>
        <v>1264158</v>
      </c>
      <c r="H43" s="67">
        <f t="shared" si="5"/>
        <v>187994</v>
      </c>
      <c r="I43" s="67">
        <f t="shared" si="5"/>
        <v>656519</v>
      </c>
      <c r="J43" s="67">
        <f t="shared" si="5"/>
        <v>65570</v>
      </c>
      <c r="K43" s="67">
        <f t="shared" si="5"/>
        <v>49006</v>
      </c>
      <c r="L43" s="67">
        <f t="shared" si="5"/>
        <v>377910</v>
      </c>
      <c r="M43" s="67">
        <f t="shared" si="5"/>
        <v>302461</v>
      </c>
      <c r="N43" s="67">
        <f t="shared" si="5"/>
        <v>700855</v>
      </c>
      <c r="O43" s="67">
        <f t="shared" si="5"/>
        <v>5443160</v>
      </c>
      <c r="P43" s="67">
        <f t="shared" ref="P43:R43" si="6">SUM(P45:P58)</f>
        <v>944154</v>
      </c>
      <c r="Q43" s="67">
        <f t="shared" si="6"/>
        <v>435442</v>
      </c>
      <c r="R43" s="100">
        <f t="shared" si="6"/>
        <v>508712</v>
      </c>
      <c r="S43" s="68" t="s">
        <v>439</v>
      </c>
    </row>
    <row r="44" spans="1:19" ht="9.75" customHeight="1" x14ac:dyDescent="0.15">
      <c r="A44" s="88"/>
      <c r="B44" s="105"/>
      <c r="C44" s="67"/>
      <c r="D44" s="67"/>
      <c r="E44" s="67"/>
      <c r="F44" s="67"/>
      <c r="G44" s="67"/>
      <c r="H44" s="67"/>
      <c r="I44" s="67"/>
      <c r="J44" s="67"/>
      <c r="K44" s="67"/>
      <c r="L44" s="67"/>
      <c r="M44" s="67"/>
      <c r="N44" s="67"/>
      <c r="O44" s="67"/>
      <c r="P44" s="67"/>
      <c r="Q44" s="67"/>
      <c r="R44" s="100"/>
      <c r="S44" s="88"/>
    </row>
    <row r="45" spans="1:19" ht="13.5" customHeight="1" x14ac:dyDescent="0.15">
      <c r="A45" s="88" t="s">
        <v>37</v>
      </c>
      <c r="B45" s="103">
        <f>SUM(C45,P45)</f>
        <v>1221645</v>
      </c>
      <c r="C45" s="104">
        <f>SUM(D45:O45)</f>
        <v>1123793</v>
      </c>
      <c r="D45" s="98">
        <v>9378</v>
      </c>
      <c r="E45" s="98">
        <v>190798</v>
      </c>
      <c r="F45" s="98">
        <v>307331</v>
      </c>
      <c r="G45" s="98">
        <v>41258</v>
      </c>
      <c r="H45" s="98">
        <v>27619</v>
      </c>
      <c r="I45" s="98">
        <v>49471</v>
      </c>
      <c r="J45" s="98">
        <v>1632</v>
      </c>
      <c r="K45" s="98">
        <v>740</v>
      </c>
      <c r="L45" s="98">
        <v>30413</v>
      </c>
      <c r="M45" s="98">
        <v>20188</v>
      </c>
      <c r="N45" s="98">
        <v>39550</v>
      </c>
      <c r="O45" s="98">
        <v>405415</v>
      </c>
      <c r="P45" s="98">
        <f>SUM(Q45:R45)</f>
        <v>97852</v>
      </c>
      <c r="Q45" s="98">
        <v>68313</v>
      </c>
      <c r="R45" s="101">
        <v>29539</v>
      </c>
      <c r="S45" s="88" t="s">
        <v>49</v>
      </c>
    </row>
    <row r="46" spans="1:19" ht="13.5" customHeight="1" x14ac:dyDescent="0.15">
      <c r="A46" s="88" t="s">
        <v>38</v>
      </c>
      <c r="B46" s="103">
        <f>SUM(C46,P46)</f>
        <v>1216637</v>
      </c>
      <c r="C46" s="104">
        <f>SUM(D46:O46)</f>
        <v>1157896</v>
      </c>
      <c r="D46" s="246">
        <v>10145</v>
      </c>
      <c r="E46" s="246">
        <v>175592</v>
      </c>
      <c r="F46" s="246">
        <v>312922</v>
      </c>
      <c r="G46" s="246">
        <v>56673</v>
      </c>
      <c r="H46" s="246">
        <v>28910</v>
      </c>
      <c r="I46" s="246">
        <v>50286</v>
      </c>
      <c r="J46" s="246">
        <v>1497</v>
      </c>
      <c r="K46" s="246">
        <v>1895</v>
      </c>
      <c r="L46" s="246">
        <v>43627</v>
      </c>
      <c r="M46" s="246">
        <v>50118</v>
      </c>
      <c r="N46" s="246">
        <v>53975</v>
      </c>
      <c r="O46" s="246">
        <v>372256</v>
      </c>
      <c r="P46" s="98">
        <f t="shared" ref="P46:P58" si="7">SUM(Q46:R46)</f>
        <v>58741</v>
      </c>
      <c r="Q46" s="98">
        <v>32678</v>
      </c>
      <c r="R46" s="101">
        <v>26063</v>
      </c>
      <c r="S46" s="88" t="s">
        <v>50</v>
      </c>
    </row>
    <row r="47" spans="1:19" ht="13.5" customHeight="1" x14ac:dyDescent="0.15">
      <c r="A47" s="88" t="s">
        <v>39</v>
      </c>
      <c r="B47" s="103">
        <f t="shared" ref="B47:B58" si="8">SUM(C47,P47)</f>
        <v>1603218</v>
      </c>
      <c r="C47" s="104">
        <f t="shared" ref="C47:C58" si="9">SUM(D47:O47)</f>
        <v>1548394</v>
      </c>
      <c r="D47" s="98">
        <v>13118</v>
      </c>
      <c r="E47" s="98">
        <v>241017</v>
      </c>
      <c r="F47" s="98">
        <v>103402</v>
      </c>
      <c r="G47" s="98">
        <v>547439</v>
      </c>
      <c r="H47" s="98">
        <v>29667</v>
      </c>
      <c r="I47" s="98">
        <v>34464</v>
      </c>
      <c r="J47" s="98">
        <v>4835</v>
      </c>
      <c r="K47" s="98">
        <v>6045</v>
      </c>
      <c r="L47" s="98">
        <v>34918</v>
      </c>
      <c r="M47" s="98">
        <v>13375</v>
      </c>
      <c r="N47" s="98">
        <v>100297</v>
      </c>
      <c r="O47" s="98">
        <v>419817</v>
      </c>
      <c r="P47" s="98">
        <f t="shared" si="7"/>
        <v>54824</v>
      </c>
      <c r="Q47" s="98">
        <v>18285</v>
      </c>
      <c r="R47" s="101">
        <v>36539</v>
      </c>
      <c r="S47" s="88" t="s">
        <v>51</v>
      </c>
    </row>
    <row r="48" spans="1:19" ht="13.5" customHeight="1" x14ac:dyDescent="0.15">
      <c r="A48" s="88" t="s">
        <v>40</v>
      </c>
      <c r="B48" s="103">
        <f t="shared" si="8"/>
        <v>1514214</v>
      </c>
      <c r="C48" s="104">
        <f t="shared" si="9"/>
        <v>1440681</v>
      </c>
      <c r="D48" s="98">
        <v>30870</v>
      </c>
      <c r="E48" s="98">
        <v>390615</v>
      </c>
      <c r="F48" s="98">
        <v>167483</v>
      </c>
      <c r="G48" s="98">
        <v>201103</v>
      </c>
      <c r="H48" s="98">
        <v>17687</v>
      </c>
      <c r="I48" s="98">
        <v>46813</v>
      </c>
      <c r="J48" s="98">
        <v>4401</v>
      </c>
      <c r="K48" s="98">
        <v>6633</v>
      </c>
      <c r="L48" s="98">
        <v>40108</v>
      </c>
      <c r="M48" s="98">
        <v>15526</v>
      </c>
      <c r="N48" s="98">
        <v>166203</v>
      </c>
      <c r="O48" s="98">
        <v>353239</v>
      </c>
      <c r="P48" s="98">
        <f t="shared" si="7"/>
        <v>73533</v>
      </c>
      <c r="Q48" s="98">
        <v>22529</v>
      </c>
      <c r="R48" s="101">
        <v>51004</v>
      </c>
      <c r="S48" s="88" t="s">
        <v>52</v>
      </c>
    </row>
    <row r="49" spans="1:19" ht="9.75" customHeight="1" x14ac:dyDescent="0.15">
      <c r="A49" s="88"/>
      <c r="B49" s="103"/>
      <c r="C49" s="104"/>
      <c r="D49" s="98"/>
      <c r="E49" s="98"/>
      <c r="F49" s="98"/>
      <c r="G49" s="98"/>
      <c r="H49" s="98"/>
      <c r="I49" s="98"/>
      <c r="J49" s="98"/>
      <c r="K49" s="98"/>
      <c r="L49" s="98"/>
      <c r="M49" s="98"/>
      <c r="N49" s="98"/>
      <c r="O49" s="98"/>
      <c r="P49" s="98"/>
      <c r="Q49" s="98"/>
      <c r="R49" s="101"/>
      <c r="S49" s="88"/>
    </row>
    <row r="50" spans="1:19" ht="13.5" customHeight="1" x14ac:dyDescent="0.15">
      <c r="A50" s="88" t="s">
        <v>41</v>
      </c>
      <c r="B50" s="103">
        <f>SUM(C50,P50)</f>
        <v>1291656</v>
      </c>
      <c r="C50" s="104">
        <f>SUM(D50:O50)</f>
        <v>1201570</v>
      </c>
      <c r="D50" s="98">
        <v>32652</v>
      </c>
      <c r="E50" s="98">
        <v>342246</v>
      </c>
      <c r="F50" s="98">
        <v>177647</v>
      </c>
      <c r="G50" s="98">
        <v>101494</v>
      </c>
      <c r="H50" s="98">
        <v>11063</v>
      </c>
      <c r="I50" s="98">
        <v>33681</v>
      </c>
      <c r="J50" s="98">
        <v>7313</v>
      </c>
      <c r="K50" s="98">
        <v>5398</v>
      </c>
      <c r="L50" s="98">
        <v>18538</v>
      </c>
      <c r="M50" s="98">
        <v>19969</v>
      </c>
      <c r="N50" s="98">
        <v>51740</v>
      </c>
      <c r="O50" s="98">
        <v>399829</v>
      </c>
      <c r="P50" s="98">
        <f t="shared" si="7"/>
        <v>90086</v>
      </c>
      <c r="Q50" s="98">
        <v>30176</v>
      </c>
      <c r="R50" s="101">
        <v>59910</v>
      </c>
      <c r="S50" s="88" t="s">
        <v>53</v>
      </c>
    </row>
    <row r="51" spans="1:19" ht="13.5" customHeight="1" x14ac:dyDescent="0.15">
      <c r="A51" s="88" t="s">
        <v>42</v>
      </c>
      <c r="B51" s="103">
        <f t="shared" si="8"/>
        <v>1548890</v>
      </c>
      <c r="C51" s="104">
        <f t="shared" si="9"/>
        <v>1460269</v>
      </c>
      <c r="D51" s="98">
        <v>26735</v>
      </c>
      <c r="E51" s="98">
        <v>447009</v>
      </c>
      <c r="F51" s="98">
        <v>161669</v>
      </c>
      <c r="G51" s="98">
        <v>46245</v>
      </c>
      <c r="H51" s="98">
        <v>7128</v>
      </c>
      <c r="I51" s="98">
        <v>38505</v>
      </c>
      <c r="J51" s="98">
        <v>5659</v>
      </c>
      <c r="K51" s="98">
        <v>4230</v>
      </c>
      <c r="L51" s="98">
        <v>6729</v>
      </c>
      <c r="M51" s="98">
        <v>15591</v>
      </c>
      <c r="N51" s="98">
        <v>40927</v>
      </c>
      <c r="O51" s="98">
        <v>659842</v>
      </c>
      <c r="P51" s="98">
        <f t="shared" si="7"/>
        <v>88621</v>
      </c>
      <c r="Q51" s="98">
        <v>27581</v>
      </c>
      <c r="R51" s="101">
        <v>61040</v>
      </c>
      <c r="S51" s="88" t="s">
        <v>54</v>
      </c>
    </row>
    <row r="52" spans="1:19" ht="13.5" customHeight="1" x14ac:dyDescent="0.15">
      <c r="A52" s="88" t="s">
        <v>43</v>
      </c>
      <c r="B52" s="103">
        <f t="shared" si="8"/>
        <v>1169412</v>
      </c>
      <c r="C52" s="104">
        <f t="shared" si="9"/>
        <v>1079789</v>
      </c>
      <c r="D52" s="98">
        <v>68675</v>
      </c>
      <c r="E52" s="98">
        <v>300024</v>
      </c>
      <c r="F52" s="98">
        <v>103583</v>
      </c>
      <c r="G52" s="98">
        <v>62371</v>
      </c>
      <c r="H52" s="98">
        <v>7472</v>
      </c>
      <c r="I52" s="98">
        <v>37190</v>
      </c>
      <c r="J52" s="98">
        <v>5001</v>
      </c>
      <c r="K52" s="98">
        <v>3728</v>
      </c>
      <c r="L52" s="98">
        <v>10163</v>
      </c>
      <c r="M52" s="98">
        <v>28178</v>
      </c>
      <c r="N52" s="98">
        <v>29156</v>
      </c>
      <c r="O52" s="98">
        <v>424248</v>
      </c>
      <c r="P52" s="98">
        <f t="shared" si="7"/>
        <v>89623</v>
      </c>
      <c r="Q52" s="98">
        <v>39308</v>
      </c>
      <c r="R52" s="101">
        <v>50315</v>
      </c>
      <c r="S52" s="88" t="s">
        <v>55</v>
      </c>
    </row>
    <row r="53" spans="1:19" ht="13.5" customHeight="1" x14ac:dyDescent="0.15">
      <c r="A53" s="88" t="s">
        <v>44</v>
      </c>
      <c r="B53" s="103">
        <f t="shared" si="8"/>
        <v>1377313</v>
      </c>
      <c r="C53" s="104">
        <f t="shared" si="9"/>
        <v>1310560</v>
      </c>
      <c r="D53" s="98">
        <v>10521</v>
      </c>
      <c r="E53" s="98">
        <v>539692</v>
      </c>
      <c r="F53" s="98">
        <v>156589</v>
      </c>
      <c r="G53" s="98">
        <v>39433</v>
      </c>
      <c r="H53" s="98">
        <v>13214</v>
      </c>
      <c r="I53" s="98">
        <v>35305</v>
      </c>
      <c r="J53" s="98">
        <v>5267</v>
      </c>
      <c r="K53" s="98">
        <v>5139</v>
      </c>
      <c r="L53" s="98">
        <v>41722</v>
      </c>
      <c r="M53" s="98">
        <v>24010</v>
      </c>
      <c r="N53" s="98">
        <v>49187</v>
      </c>
      <c r="O53" s="98">
        <v>390481</v>
      </c>
      <c r="P53" s="98">
        <f t="shared" si="7"/>
        <v>66753</v>
      </c>
      <c r="Q53" s="98">
        <v>34985</v>
      </c>
      <c r="R53" s="101">
        <v>31768</v>
      </c>
      <c r="S53" s="88" t="s">
        <v>56</v>
      </c>
    </row>
    <row r="54" spans="1:19" ht="9.75" customHeight="1" x14ac:dyDescent="0.15">
      <c r="A54" s="88"/>
      <c r="B54" s="103"/>
      <c r="C54" s="104"/>
      <c r="P54" s="98"/>
      <c r="R54" s="66"/>
      <c r="S54" s="88"/>
    </row>
    <row r="55" spans="1:19" ht="13.5" customHeight="1" x14ac:dyDescent="0.15">
      <c r="A55" s="88" t="s">
        <v>45</v>
      </c>
      <c r="B55" s="103">
        <f t="shared" si="8"/>
        <v>1343885</v>
      </c>
      <c r="C55" s="104">
        <f t="shared" si="9"/>
        <v>1276566</v>
      </c>
      <c r="D55" s="98">
        <v>37633</v>
      </c>
      <c r="E55" s="98">
        <v>431587</v>
      </c>
      <c r="F55" s="98">
        <v>175545</v>
      </c>
      <c r="G55" s="98">
        <v>30642</v>
      </c>
      <c r="H55" s="98">
        <v>6630</v>
      </c>
      <c r="I55" s="98">
        <v>64942</v>
      </c>
      <c r="J55" s="98">
        <v>5696</v>
      </c>
      <c r="K55" s="98">
        <v>5680</v>
      </c>
      <c r="L55" s="98">
        <v>40807</v>
      </c>
      <c r="M55" s="98">
        <v>35930</v>
      </c>
      <c r="N55" s="98">
        <v>39208</v>
      </c>
      <c r="O55" s="98">
        <v>402266</v>
      </c>
      <c r="P55" s="98">
        <f t="shared" si="7"/>
        <v>67319</v>
      </c>
      <c r="Q55" s="98">
        <v>29983</v>
      </c>
      <c r="R55" s="101">
        <v>37336</v>
      </c>
      <c r="S55" s="88" t="s">
        <v>57</v>
      </c>
    </row>
    <row r="56" spans="1:19" ht="13.5" customHeight="1" x14ac:dyDescent="0.15">
      <c r="A56" s="88" t="s">
        <v>48</v>
      </c>
      <c r="B56" s="103">
        <f t="shared" si="8"/>
        <v>1176365</v>
      </c>
      <c r="C56" s="104">
        <f t="shared" si="9"/>
        <v>1115576</v>
      </c>
      <c r="D56" s="98">
        <v>18311</v>
      </c>
      <c r="E56" s="98">
        <v>196283</v>
      </c>
      <c r="F56" s="98">
        <v>181605</v>
      </c>
      <c r="G56" s="98">
        <v>39055</v>
      </c>
      <c r="H56" s="98">
        <v>10777</v>
      </c>
      <c r="I56" s="98">
        <v>88650</v>
      </c>
      <c r="J56" s="98">
        <v>12303</v>
      </c>
      <c r="K56" s="98">
        <v>4187</v>
      </c>
      <c r="L56" s="98">
        <v>40659</v>
      </c>
      <c r="M56" s="98">
        <v>32509</v>
      </c>
      <c r="N56" s="98">
        <v>42084</v>
      </c>
      <c r="O56" s="98">
        <v>449153</v>
      </c>
      <c r="P56" s="98">
        <f t="shared" si="7"/>
        <v>60789</v>
      </c>
      <c r="Q56" s="98">
        <v>36641</v>
      </c>
      <c r="R56" s="101">
        <v>24148</v>
      </c>
      <c r="S56" s="88" t="s">
        <v>58</v>
      </c>
    </row>
    <row r="57" spans="1:19" ht="13.5" customHeight="1" x14ac:dyDescent="0.15">
      <c r="A57" s="88" t="s">
        <v>47</v>
      </c>
      <c r="B57" s="103">
        <f t="shared" si="8"/>
        <v>1556439</v>
      </c>
      <c r="C57" s="104">
        <f t="shared" si="9"/>
        <v>1476693</v>
      </c>
      <c r="D57" s="98">
        <v>23432</v>
      </c>
      <c r="E57" s="98">
        <v>341700</v>
      </c>
      <c r="F57" s="98">
        <v>303247</v>
      </c>
      <c r="G57" s="98">
        <v>43354</v>
      </c>
      <c r="H57" s="98">
        <v>8767</v>
      </c>
      <c r="I57" s="98">
        <v>85591</v>
      </c>
      <c r="J57" s="98">
        <v>7684</v>
      </c>
      <c r="K57" s="98">
        <v>2072</v>
      </c>
      <c r="L57" s="98">
        <v>28750</v>
      </c>
      <c r="M57" s="98">
        <v>21760</v>
      </c>
      <c r="N57" s="98">
        <v>40436</v>
      </c>
      <c r="O57" s="98">
        <v>569900</v>
      </c>
      <c r="P57" s="98">
        <f t="shared" si="7"/>
        <v>79746</v>
      </c>
      <c r="Q57" s="98">
        <v>52027</v>
      </c>
      <c r="R57" s="101">
        <v>27719</v>
      </c>
      <c r="S57" s="88" t="s">
        <v>59</v>
      </c>
    </row>
    <row r="58" spans="1:19" ht="13.5" customHeight="1" thickBot="1" x14ac:dyDescent="0.2">
      <c r="A58" s="61" t="s">
        <v>46</v>
      </c>
      <c r="B58" s="103">
        <f t="shared" si="8"/>
        <v>1419555</v>
      </c>
      <c r="C58" s="104">
        <f t="shared" si="9"/>
        <v>1303288</v>
      </c>
      <c r="D58" s="98">
        <v>4943</v>
      </c>
      <c r="E58" s="98">
        <v>210530</v>
      </c>
      <c r="F58" s="98">
        <v>202913</v>
      </c>
      <c r="G58" s="98">
        <v>55091</v>
      </c>
      <c r="H58" s="99">
        <v>19060</v>
      </c>
      <c r="I58" s="99">
        <v>91621</v>
      </c>
      <c r="J58" s="99">
        <v>4282</v>
      </c>
      <c r="K58" s="99">
        <v>3259</v>
      </c>
      <c r="L58" s="99">
        <v>41476</v>
      </c>
      <c r="M58" s="99">
        <v>25307</v>
      </c>
      <c r="N58" s="99">
        <v>48092</v>
      </c>
      <c r="O58" s="99">
        <v>596714</v>
      </c>
      <c r="P58" s="99">
        <f t="shared" si="7"/>
        <v>116267</v>
      </c>
      <c r="Q58" s="99">
        <v>42936</v>
      </c>
      <c r="R58" s="102">
        <v>73331</v>
      </c>
      <c r="S58" s="61" t="s">
        <v>60</v>
      </c>
    </row>
    <row r="59" spans="1:19" ht="13.5" customHeight="1" x14ac:dyDescent="0.15">
      <c r="A59" s="365" t="s">
        <v>405</v>
      </c>
      <c r="B59" s="365"/>
      <c r="C59" s="365"/>
      <c r="D59" s="365"/>
      <c r="E59" s="365"/>
      <c r="F59" s="365"/>
      <c r="G59" s="365"/>
      <c r="H59" s="366"/>
      <c r="I59" s="366"/>
      <c r="J59" s="350"/>
      <c r="K59" s="350"/>
      <c r="L59" s="350"/>
      <c r="M59" s="350"/>
      <c r="N59" s="350"/>
      <c r="O59" s="350"/>
      <c r="P59" s="350"/>
      <c r="Q59" s="350"/>
      <c r="R59" s="350"/>
      <c r="S59" s="350"/>
    </row>
  </sheetData>
  <mergeCells count="52">
    <mergeCell ref="A59:I59"/>
    <mergeCell ref="J59:S59"/>
    <mergeCell ref="A36:A38"/>
    <mergeCell ref="B36:B38"/>
    <mergeCell ref="C36:I36"/>
    <mergeCell ref="J36:O36"/>
    <mergeCell ref="M37:M38"/>
    <mergeCell ref="J37:J38"/>
    <mergeCell ref="P36:R36"/>
    <mergeCell ref="O37:O38"/>
    <mergeCell ref="R4:S4"/>
    <mergeCell ref="P37:P38"/>
    <mergeCell ref="A32:I32"/>
    <mergeCell ref="J32:S32"/>
    <mergeCell ref="A34:I34"/>
    <mergeCell ref="C37:C38"/>
    <mergeCell ref="D37:D38"/>
    <mergeCell ref="Q37:Q38"/>
    <mergeCell ref="R37:R38"/>
    <mergeCell ref="S36:S38"/>
    <mergeCell ref="R6:R7"/>
    <mergeCell ref="E6:E7"/>
    <mergeCell ref="N37:N38"/>
    <mergeCell ref="K6:K7"/>
    <mergeCell ref="L6:L7"/>
    <mergeCell ref="O6:O7"/>
    <mergeCell ref="F6:F7"/>
    <mergeCell ref="P6:P7"/>
    <mergeCell ref="K37:K38"/>
    <mergeCell ref="L37:L38"/>
    <mergeCell ref="A28:I28"/>
    <mergeCell ref="J28:S28"/>
    <mergeCell ref="E37:E38"/>
    <mergeCell ref="R35:S35"/>
    <mergeCell ref="F37:F38"/>
    <mergeCell ref="I37:I38"/>
    <mergeCell ref="A1:I1"/>
    <mergeCell ref="J1:S1"/>
    <mergeCell ref="A3:I3"/>
    <mergeCell ref="P5:R5"/>
    <mergeCell ref="S5:S7"/>
    <mergeCell ref="C6:C7"/>
    <mergeCell ref="D6:D7"/>
    <mergeCell ref="Q6:Q7"/>
    <mergeCell ref="A5:A7"/>
    <mergeCell ref="B5:B7"/>
    <mergeCell ref="C5:I5"/>
    <mergeCell ref="J5:O5"/>
    <mergeCell ref="M6:M7"/>
    <mergeCell ref="N6:N7"/>
    <mergeCell ref="I6:I7"/>
    <mergeCell ref="J6:J7"/>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C14:C27"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showGridLines="0" zoomScale="120" zoomScaleNormal="120" workbookViewId="0">
      <selection activeCell="I30" sqref="I30"/>
    </sheetView>
  </sheetViews>
  <sheetFormatPr defaultRowHeight="13.5" x14ac:dyDescent="0.15"/>
  <cols>
    <col min="1" max="1" width="2.5" style="182" customWidth="1"/>
    <col min="2" max="2" width="9.375" style="182" customWidth="1"/>
    <col min="3" max="9" width="11.25" style="182" customWidth="1"/>
    <col min="10" max="16384" width="9" style="2"/>
  </cols>
  <sheetData>
    <row r="1" spans="1:9" ht="18" customHeight="1" x14ac:dyDescent="0.15">
      <c r="A1" s="371" t="s">
        <v>211</v>
      </c>
      <c r="B1" s="371"/>
      <c r="C1" s="371"/>
      <c r="D1" s="371"/>
      <c r="E1" s="371"/>
      <c r="F1" s="371"/>
      <c r="G1" s="371"/>
      <c r="H1" s="371"/>
      <c r="I1" s="371"/>
    </row>
    <row r="2" spans="1:9" ht="13.5" customHeight="1" x14ac:dyDescent="0.15"/>
    <row r="3" spans="1:9" ht="13.5" customHeight="1" x14ac:dyDescent="0.15">
      <c r="A3" s="182" t="s">
        <v>425</v>
      </c>
    </row>
    <row r="4" spans="1:9" ht="13.5" customHeight="1" x14ac:dyDescent="0.15">
      <c r="A4" s="182" t="s">
        <v>424</v>
      </c>
    </row>
    <row r="5" spans="1:9" x14ac:dyDescent="0.15">
      <c r="A5" s="372" t="s">
        <v>337</v>
      </c>
      <c r="B5" s="372"/>
      <c r="C5" s="372"/>
      <c r="D5" s="372"/>
      <c r="E5" s="372"/>
      <c r="F5" s="372"/>
      <c r="G5" s="372"/>
      <c r="H5" s="372"/>
      <c r="I5" s="373" t="s">
        <v>394</v>
      </c>
    </row>
    <row r="6" spans="1:9" ht="13.5" customHeight="1" thickBot="1" x14ac:dyDescent="0.2">
      <c r="C6" s="3"/>
      <c r="D6" s="3"/>
      <c r="E6" s="3"/>
      <c r="F6" s="3"/>
      <c r="G6" s="3"/>
      <c r="H6" s="3"/>
      <c r="I6" s="374"/>
    </row>
    <row r="7" spans="1:9" ht="15" customHeight="1" x14ac:dyDescent="0.15">
      <c r="A7" s="375" t="s">
        <v>65</v>
      </c>
      <c r="B7" s="333"/>
      <c r="C7" s="380" t="s">
        <v>383</v>
      </c>
      <c r="D7" s="380" t="s">
        <v>264</v>
      </c>
      <c r="E7" s="383" t="s">
        <v>406</v>
      </c>
      <c r="F7" s="384"/>
      <c r="G7" s="384"/>
      <c r="H7" s="384"/>
      <c r="I7" s="384"/>
    </row>
    <row r="8" spans="1:9" ht="15" customHeight="1" x14ac:dyDescent="0.15">
      <c r="A8" s="376"/>
      <c r="B8" s="377"/>
      <c r="C8" s="381"/>
      <c r="D8" s="381"/>
      <c r="E8" s="385" t="s">
        <v>1</v>
      </c>
      <c r="F8" s="367" t="s">
        <v>106</v>
      </c>
      <c r="G8" s="368" t="s">
        <v>167</v>
      </c>
      <c r="H8" s="386"/>
      <c r="I8" s="386"/>
    </row>
    <row r="9" spans="1:9" ht="15" customHeight="1" x14ac:dyDescent="0.15">
      <c r="A9" s="376"/>
      <c r="B9" s="377"/>
      <c r="C9" s="381"/>
      <c r="D9" s="381"/>
      <c r="E9" s="385"/>
      <c r="F9" s="367"/>
      <c r="G9" s="367"/>
      <c r="H9" s="367" t="s">
        <v>169</v>
      </c>
      <c r="I9" s="368" t="s">
        <v>168</v>
      </c>
    </row>
    <row r="10" spans="1:9" ht="15" customHeight="1" x14ac:dyDescent="0.15">
      <c r="A10" s="378"/>
      <c r="B10" s="379"/>
      <c r="C10" s="382"/>
      <c r="D10" s="382"/>
      <c r="E10" s="382"/>
      <c r="F10" s="367"/>
      <c r="G10" s="367"/>
      <c r="H10" s="367"/>
      <c r="I10" s="368"/>
    </row>
    <row r="11" spans="1:9" x14ac:dyDescent="0.15">
      <c r="A11" s="369" t="s">
        <v>203</v>
      </c>
      <c r="B11" s="370"/>
      <c r="C11" s="151">
        <v>2947</v>
      </c>
      <c r="D11" s="151">
        <v>1732</v>
      </c>
      <c r="E11" s="151">
        <v>1215</v>
      </c>
      <c r="F11" s="151">
        <v>479</v>
      </c>
      <c r="G11" s="151">
        <v>736</v>
      </c>
      <c r="H11" s="151">
        <v>239</v>
      </c>
      <c r="I11" s="151">
        <v>497</v>
      </c>
    </row>
    <row r="12" spans="1:9" x14ac:dyDescent="0.15">
      <c r="A12" s="15" t="s">
        <v>335</v>
      </c>
      <c r="B12" s="14" t="s">
        <v>265</v>
      </c>
      <c r="C12" s="152">
        <v>332</v>
      </c>
      <c r="D12" s="152">
        <v>278</v>
      </c>
      <c r="E12" s="152">
        <v>54</v>
      </c>
      <c r="F12" s="152">
        <v>21</v>
      </c>
      <c r="G12" s="151">
        <v>33</v>
      </c>
      <c r="H12" s="152">
        <v>13</v>
      </c>
      <c r="I12" s="152">
        <v>20</v>
      </c>
    </row>
    <row r="13" spans="1:9" x14ac:dyDescent="0.15">
      <c r="A13" s="15" t="s">
        <v>336</v>
      </c>
      <c r="B13" s="14" t="s">
        <v>338</v>
      </c>
      <c r="C13" s="152">
        <v>22</v>
      </c>
      <c r="D13" s="152">
        <v>20</v>
      </c>
      <c r="E13" s="152">
        <v>2</v>
      </c>
      <c r="F13" s="152" t="s">
        <v>235</v>
      </c>
      <c r="G13" s="152" t="s">
        <v>235</v>
      </c>
      <c r="H13" s="152" t="s">
        <v>235</v>
      </c>
      <c r="I13" s="152" t="s">
        <v>235</v>
      </c>
    </row>
    <row r="14" spans="1:9" x14ac:dyDescent="0.15">
      <c r="A14" s="15" t="s">
        <v>339</v>
      </c>
      <c r="B14" s="14" t="s">
        <v>340</v>
      </c>
      <c r="C14" s="152">
        <v>121</v>
      </c>
      <c r="D14" s="152">
        <v>102</v>
      </c>
      <c r="E14" s="152">
        <v>19</v>
      </c>
      <c r="F14" s="152">
        <v>6</v>
      </c>
      <c r="G14" s="152">
        <v>13</v>
      </c>
      <c r="H14" s="152">
        <v>3</v>
      </c>
      <c r="I14" s="152">
        <v>10</v>
      </c>
    </row>
    <row r="15" spans="1:9" x14ac:dyDescent="0.15">
      <c r="A15" s="15" t="s">
        <v>341</v>
      </c>
      <c r="B15" s="14" t="s">
        <v>342</v>
      </c>
      <c r="C15" s="152">
        <v>95</v>
      </c>
      <c r="D15" s="152">
        <v>56</v>
      </c>
      <c r="E15" s="152">
        <v>39</v>
      </c>
      <c r="F15" s="152">
        <v>16</v>
      </c>
      <c r="G15" s="152">
        <v>23</v>
      </c>
      <c r="H15" s="152">
        <v>7</v>
      </c>
      <c r="I15" s="152">
        <v>16</v>
      </c>
    </row>
    <row r="16" spans="1:9" x14ac:dyDescent="0.15">
      <c r="A16" s="15" t="s">
        <v>343</v>
      </c>
      <c r="B16" s="14" t="s">
        <v>344</v>
      </c>
      <c r="C16" s="152">
        <v>584</v>
      </c>
      <c r="D16" s="152">
        <v>116</v>
      </c>
      <c r="E16" s="152">
        <v>468</v>
      </c>
      <c r="F16" s="152">
        <v>217</v>
      </c>
      <c r="G16" s="151">
        <v>251</v>
      </c>
      <c r="H16" s="152">
        <v>107</v>
      </c>
      <c r="I16" s="152">
        <v>144</v>
      </c>
    </row>
    <row r="17" spans="1:9" x14ac:dyDescent="0.15">
      <c r="A17" s="15" t="s">
        <v>345</v>
      </c>
      <c r="B17" s="14" t="s">
        <v>346</v>
      </c>
      <c r="C17" s="152">
        <v>203</v>
      </c>
      <c r="D17" s="152">
        <v>127</v>
      </c>
      <c r="E17" s="152">
        <v>76</v>
      </c>
      <c r="F17" s="152">
        <v>23</v>
      </c>
      <c r="G17" s="151">
        <v>53</v>
      </c>
      <c r="H17" s="152">
        <v>17</v>
      </c>
      <c r="I17" s="152">
        <v>36</v>
      </c>
    </row>
    <row r="18" spans="1:9" x14ac:dyDescent="0.15">
      <c r="A18" s="15" t="s">
        <v>347</v>
      </c>
      <c r="B18" s="14" t="s">
        <v>348</v>
      </c>
      <c r="C18" s="152">
        <v>125</v>
      </c>
      <c r="D18" s="152">
        <v>104</v>
      </c>
      <c r="E18" s="152">
        <v>21</v>
      </c>
      <c r="F18" s="152">
        <v>6</v>
      </c>
      <c r="G18" s="151">
        <v>15</v>
      </c>
      <c r="H18" s="152">
        <v>3</v>
      </c>
      <c r="I18" s="152">
        <v>12</v>
      </c>
    </row>
    <row r="19" spans="1:9" x14ac:dyDescent="0.15">
      <c r="A19" s="15" t="s">
        <v>349</v>
      </c>
      <c r="B19" s="14" t="s">
        <v>350</v>
      </c>
      <c r="C19" s="152">
        <v>206</v>
      </c>
      <c r="D19" s="152">
        <v>125</v>
      </c>
      <c r="E19" s="152">
        <v>81</v>
      </c>
      <c r="F19" s="152">
        <v>18</v>
      </c>
      <c r="G19" s="152">
        <v>63</v>
      </c>
      <c r="H19" s="152">
        <v>7</v>
      </c>
      <c r="I19" s="152">
        <v>56</v>
      </c>
    </row>
    <row r="20" spans="1:9" x14ac:dyDescent="0.15">
      <c r="A20" s="15" t="s">
        <v>225</v>
      </c>
      <c r="B20" s="14" t="s">
        <v>351</v>
      </c>
      <c r="C20" s="151">
        <v>80</v>
      </c>
      <c r="D20" s="151">
        <v>74</v>
      </c>
      <c r="E20" s="151">
        <v>6</v>
      </c>
      <c r="F20" s="151">
        <v>1</v>
      </c>
      <c r="G20" s="151">
        <v>5</v>
      </c>
      <c r="H20" s="151" t="s">
        <v>97</v>
      </c>
      <c r="I20" s="151">
        <v>5</v>
      </c>
    </row>
    <row r="21" spans="1:9" x14ac:dyDescent="0.15">
      <c r="A21" s="15" t="s">
        <v>226</v>
      </c>
      <c r="B21" s="14" t="s">
        <v>352</v>
      </c>
      <c r="C21" s="151">
        <v>97</v>
      </c>
      <c r="D21" s="151">
        <v>78</v>
      </c>
      <c r="E21" s="151">
        <v>19</v>
      </c>
      <c r="F21" s="151">
        <v>5</v>
      </c>
      <c r="G21" s="151">
        <v>14</v>
      </c>
      <c r="H21" s="151">
        <v>4</v>
      </c>
      <c r="I21" s="151">
        <v>10</v>
      </c>
    </row>
    <row r="22" spans="1:9" x14ac:dyDescent="0.15">
      <c r="A22" s="15" t="s">
        <v>227</v>
      </c>
      <c r="B22" s="14" t="s">
        <v>353</v>
      </c>
      <c r="C22" s="151">
        <v>1</v>
      </c>
      <c r="D22" s="151" t="s">
        <v>384</v>
      </c>
      <c r="E22" s="151">
        <v>1</v>
      </c>
      <c r="F22" s="151" t="s">
        <v>235</v>
      </c>
      <c r="G22" s="151" t="s">
        <v>235</v>
      </c>
      <c r="H22" s="151" t="s">
        <v>235</v>
      </c>
      <c r="I22" s="151" t="s">
        <v>235</v>
      </c>
    </row>
    <row r="23" spans="1:9" x14ac:dyDescent="0.15">
      <c r="A23" s="15" t="s">
        <v>228</v>
      </c>
      <c r="B23" s="14" t="s">
        <v>354</v>
      </c>
      <c r="C23" s="151">
        <v>3</v>
      </c>
      <c r="D23" s="151">
        <v>3</v>
      </c>
      <c r="E23" s="151" t="s">
        <v>97</v>
      </c>
      <c r="F23" s="151" t="s">
        <v>97</v>
      </c>
      <c r="G23" s="151" t="s">
        <v>97</v>
      </c>
      <c r="H23" s="151" t="s">
        <v>97</v>
      </c>
      <c r="I23" s="151" t="s">
        <v>97</v>
      </c>
    </row>
    <row r="24" spans="1:9" x14ac:dyDescent="0.15">
      <c r="A24" s="15" t="s">
        <v>229</v>
      </c>
      <c r="B24" s="14" t="s">
        <v>355</v>
      </c>
      <c r="C24" s="151">
        <v>12</v>
      </c>
      <c r="D24" s="151">
        <v>12</v>
      </c>
      <c r="E24" s="151" t="s">
        <v>97</v>
      </c>
      <c r="F24" s="151" t="s">
        <v>97</v>
      </c>
      <c r="G24" s="151" t="s">
        <v>97</v>
      </c>
      <c r="H24" s="151" t="s">
        <v>97</v>
      </c>
      <c r="I24" s="151" t="s">
        <v>97</v>
      </c>
    </row>
    <row r="25" spans="1:9" x14ac:dyDescent="0.15">
      <c r="A25" s="15" t="s">
        <v>230</v>
      </c>
      <c r="B25" s="14" t="s">
        <v>356</v>
      </c>
      <c r="C25" s="151" t="s">
        <v>97</v>
      </c>
      <c r="D25" s="151" t="s">
        <v>97</v>
      </c>
      <c r="E25" s="151" t="s">
        <v>97</v>
      </c>
      <c r="F25" s="151" t="s">
        <v>97</v>
      </c>
      <c r="G25" s="151" t="s">
        <v>97</v>
      </c>
      <c r="H25" s="151" t="s">
        <v>97</v>
      </c>
      <c r="I25" s="151" t="s">
        <v>97</v>
      </c>
    </row>
    <row r="26" spans="1:9" x14ac:dyDescent="0.15">
      <c r="A26" s="15" t="s">
        <v>231</v>
      </c>
      <c r="B26" s="14" t="s">
        <v>279</v>
      </c>
      <c r="C26" s="151">
        <v>139</v>
      </c>
      <c r="D26" s="151">
        <v>109</v>
      </c>
      <c r="E26" s="151">
        <v>30</v>
      </c>
      <c r="F26" s="151">
        <v>10</v>
      </c>
      <c r="G26" s="151">
        <v>20</v>
      </c>
      <c r="H26" s="151">
        <v>5</v>
      </c>
      <c r="I26" s="151">
        <v>15</v>
      </c>
    </row>
    <row r="27" spans="1:9" x14ac:dyDescent="0.15">
      <c r="A27" s="15" t="s">
        <v>232</v>
      </c>
      <c r="B27" s="14" t="s">
        <v>280</v>
      </c>
      <c r="C27" s="151">
        <v>256</v>
      </c>
      <c r="D27" s="151">
        <v>160</v>
      </c>
      <c r="E27" s="151">
        <v>96</v>
      </c>
      <c r="F27" s="151" t="s">
        <v>235</v>
      </c>
      <c r="G27" s="151" t="s">
        <v>235</v>
      </c>
      <c r="H27" s="151" t="s">
        <v>235</v>
      </c>
      <c r="I27" s="151" t="s">
        <v>235</v>
      </c>
    </row>
    <row r="28" spans="1:9" x14ac:dyDescent="0.15">
      <c r="A28" s="15" t="s">
        <v>233</v>
      </c>
      <c r="B28" s="14" t="s">
        <v>281</v>
      </c>
      <c r="C28" s="152">
        <v>171</v>
      </c>
      <c r="D28" s="152">
        <v>146</v>
      </c>
      <c r="E28" s="152">
        <v>25</v>
      </c>
      <c r="F28" s="152">
        <v>12</v>
      </c>
      <c r="G28" s="152">
        <v>13</v>
      </c>
      <c r="H28" s="152">
        <v>2</v>
      </c>
      <c r="I28" s="152">
        <v>11</v>
      </c>
    </row>
    <row r="29" spans="1:9" ht="13.5" customHeight="1" thickBot="1" x14ac:dyDescent="0.2">
      <c r="A29" s="10" t="s">
        <v>234</v>
      </c>
      <c r="B29" s="28" t="s">
        <v>282</v>
      </c>
      <c r="C29" s="153">
        <v>500</v>
      </c>
      <c r="D29" s="153">
        <v>222</v>
      </c>
      <c r="E29" s="153">
        <v>278</v>
      </c>
      <c r="F29" s="153">
        <v>97</v>
      </c>
      <c r="G29" s="153">
        <v>181</v>
      </c>
      <c r="H29" s="153">
        <v>51</v>
      </c>
      <c r="I29" s="153">
        <v>130</v>
      </c>
    </row>
    <row r="30" spans="1:9" x14ac:dyDescent="0.15">
      <c r="A30" s="33" t="s">
        <v>426</v>
      </c>
    </row>
  </sheetData>
  <mergeCells count="14">
    <mergeCell ref="H9:H10"/>
    <mergeCell ref="I9:I10"/>
    <mergeCell ref="A11:B11"/>
    <mergeCell ref="A1:I1"/>
    <mergeCell ref="A5:H5"/>
    <mergeCell ref="I5:I6"/>
    <mergeCell ref="A7:B10"/>
    <mergeCell ref="C7:C10"/>
    <mergeCell ref="D7:D10"/>
    <mergeCell ref="E7:I7"/>
    <mergeCell ref="E8:E10"/>
    <mergeCell ref="F8:F10"/>
    <mergeCell ref="G8:G10"/>
    <mergeCell ref="H8:I8"/>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A12:A29"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showGridLines="0" zoomScale="120" zoomScaleNormal="120" workbookViewId="0">
      <selection sqref="A1:L1"/>
    </sheetView>
  </sheetViews>
  <sheetFormatPr defaultRowHeight="13.5" x14ac:dyDescent="0.15"/>
  <cols>
    <col min="1" max="1" width="2.5" style="182" customWidth="1"/>
    <col min="2" max="2" width="9.375" style="182" customWidth="1"/>
    <col min="3" max="12" width="7.875" style="182" customWidth="1"/>
    <col min="13" max="16384" width="9" style="2"/>
  </cols>
  <sheetData>
    <row r="1" spans="1:13" x14ac:dyDescent="0.15">
      <c r="A1" s="321" t="s">
        <v>431</v>
      </c>
      <c r="B1" s="321"/>
      <c r="C1" s="321"/>
      <c r="D1" s="321"/>
      <c r="E1" s="321"/>
      <c r="F1" s="321"/>
      <c r="G1" s="321"/>
      <c r="H1" s="321"/>
      <c r="I1" s="321"/>
      <c r="J1" s="321"/>
      <c r="K1" s="321"/>
      <c r="L1" s="321"/>
    </row>
    <row r="2" spans="1:13" ht="13.5" customHeight="1" thickBot="1" x14ac:dyDescent="0.2">
      <c r="C2" s="23"/>
      <c r="D2" s="23"/>
      <c r="E2" s="23"/>
      <c r="F2" s="23"/>
      <c r="G2" s="23"/>
      <c r="H2" s="23"/>
      <c r="I2" s="23"/>
      <c r="J2" s="23"/>
      <c r="K2" s="23"/>
      <c r="L2" s="23" t="s">
        <v>430</v>
      </c>
    </row>
    <row r="3" spans="1:13" ht="19.5" customHeight="1" x14ac:dyDescent="0.15">
      <c r="A3" s="375" t="s">
        <v>83</v>
      </c>
      <c r="B3" s="333"/>
      <c r="C3" s="333" t="s">
        <v>1</v>
      </c>
      <c r="D3" s="383" t="s">
        <v>264</v>
      </c>
      <c r="E3" s="387"/>
      <c r="F3" s="330" t="s">
        <v>406</v>
      </c>
      <c r="G3" s="331"/>
      <c r="H3" s="331"/>
      <c r="I3" s="331"/>
      <c r="J3" s="331"/>
      <c r="K3" s="331"/>
      <c r="L3" s="331"/>
    </row>
    <row r="4" spans="1:13" ht="20.45" customHeight="1" x14ac:dyDescent="0.15">
      <c r="A4" s="376"/>
      <c r="B4" s="377"/>
      <c r="C4" s="377"/>
      <c r="D4" s="388" t="s">
        <v>283</v>
      </c>
      <c r="E4" s="388" t="s">
        <v>357</v>
      </c>
      <c r="F4" s="388" t="s">
        <v>236</v>
      </c>
      <c r="G4" s="390" t="s">
        <v>358</v>
      </c>
      <c r="H4" s="390" t="s">
        <v>359</v>
      </c>
      <c r="I4" s="390" t="s">
        <v>360</v>
      </c>
      <c r="J4" s="390" t="s">
        <v>361</v>
      </c>
      <c r="K4" s="390" t="s">
        <v>362</v>
      </c>
      <c r="L4" s="392" t="s">
        <v>84</v>
      </c>
    </row>
    <row r="5" spans="1:13" ht="20.45" customHeight="1" x14ac:dyDescent="0.15">
      <c r="A5" s="378"/>
      <c r="B5" s="379"/>
      <c r="C5" s="379"/>
      <c r="D5" s="389"/>
      <c r="E5" s="389"/>
      <c r="F5" s="389"/>
      <c r="G5" s="391"/>
      <c r="H5" s="391"/>
      <c r="I5" s="391"/>
      <c r="J5" s="391"/>
      <c r="K5" s="391"/>
      <c r="L5" s="393"/>
    </row>
    <row r="6" spans="1:13" x14ac:dyDescent="0.15">
      <c r="A6" s="369" t="s">
        <v>203</v>
      </c>
      <c r="B6" s="370"/>
      <c r="C6" s="151">
        <v>2947</v>
      </c>
      <c r="D6" s="189">
        <v>19</v>
      </c>
      <c r="E6" s="189">
        <v>1713</v>
      </c>
      <c r="F6" s="151">
        <v>91</v>
      </c>
      <c r="G6" s="151">
        <v>366</v>
      </c>
      <c r="H6" s="151">
        <v>524</v>
      </c>
      <c r="I6" s="151">
        <v>151</v>
      </c>
      <c r="J6" s="151">
        <v>42</v>
      </c>
      <c r="K6" s="151">
        <v>33</v>
      </c>
      <c r="L6" s="151">
        <v>8</v>
      </c>
      <c r="M6" s="193"/>
    </row>
    <row r="7" spans="1:13" x14ac:dyDescent="0.15">
      <c r="A7" s="15" t="s">
        <v>335</v>
      </c>
      <c r="B7" s="14" t="s">
        <v>265</v>
      </c>
      <c r="C7" s="151">
        <v>332</v>
      </c>
      <c r="D7" s="151" t="s">
        <v>97</v>
      </c>
      <c r="E7" s="189">
        <v>278</v>
      </c>
      <c r="F7" s="151">
        <v>11</v>
      </c>
      <c r="G7" s="151">
        <v>17</v>
      </c>
      <c r="H7" s="151">
        <v>20</v>
      </c>
      <c r="I7" s="151">
        <v>3</v>
      </c>
      <c r="J7" s="151">
        <v>2</v>
      </c>
      <c r="K7" s="151">
        <v>1</v>
      </c>
      <c r="L7" s="151" t="s">
        <v>97</v>
      </c>
      <c r="M7" s="193"/>
    </row>
    <row r="8" spans="1:13" x14ac:dyDescent="0.15">
      <c r="A8" s="15" t="s">
        <v>336</v>
      </c>
      <c r="B8" s="14" t="s">
        <v>338</v>
      </c>
      <c r="C8" s="151">
        <v>22</v>
      </c>
      <c r="D8" s="151" t="s">
        <v>97</v>
      </c>
      <c r="E8" s="189">
        <v>20</v>
      </c>
      <c r="F8" s="151" t="s">
        <v>235</v>
      </c>
      <c r="G8" s="151" t="s">
        <v>235</v>
      </c>
      <c r="H8" s="151" t="s">
        <v>235</v>
      </c>
      <c r="I8" s="151" t="s">
        <v>235</v>
      </c>
      <c r="J8" s="151" t="s">
        <v>235</v>
      </c>
      <c r="K8" s="151" t="s">
        <v>235</v>
      </c>
      <c r="L8" s="151" t="s">
        <v>235</v>
      </c>
      <c r="M8" s="193"/>
    </row>
    <row r="9" spans="1:13" x14ac:dyDescent="0.15">
      <c r="A9" s="15" t="s">
        <v>339</v>
      </c>
      <c r="B9" s="14" t="s">
        <v>340</v>
      </c>
      <c r="C9" s="151">
        <v>121</v>
      </c>
      <c r="D9" s="151" t="s">
        <v>97</v>
      </c>
      <c r="E9" s="189">
        <v>102</v>
      </c>
      <c r="F9" s="151">
        <v>1</v>
      </c>
      <c r="G9" s="151">
        <v>11</v>
      </c>
      <c r="H9" s="151">
        <v>6</v>
      </c>
      <c r="I9" s="151">
        <v>1</v>
      </c>
      <c r="J9" s="151" t="s">
        <v>97</v>
      </c>
      <c r="K9" s="151" t="s">
        <v>97</v>
      </c>
      <c r="L9" s="151" t="s">
        <v>97</v>
      </c>
      <c r="M9" s="193"/>
    </row>
    <row r="10" spans="1:13" x14ac:dyDescent="0.15">
      <c r="A10" s="15" t="s">
        <v>341</v>
      </c>
      <c r="B10" s="14" t="s">
        <v>342</v>
      </c>
      <c r="C10" s="151">
        <v>95</v>
      </c>
      <c r="D10" s="151" t="s">
        <v>97</v>
      </c>
      <c r="E10" s="189">
        <v>56</v>
      </c>
      <c r="F10" s="151">
        <v>6</v>
      </c>
      <c r="G10" s="151">
        <v>10</v>
      </c>
      <c r="H10" s="151">
        <v>18</v>
      </c>
      <c r="I10" s="151">
        <v>2</v>
      </c>
      <c r="J10" s="151" t="s">
        <v>97</v>
      </c>
      <c r="K10" s="151">
        <v>2</v>
      </c>
      <c r="L10" s="151">
        <v>1</v>
      </c>
      <c r="M10" s="193"/>
    </row>
    <row r="11" spans="1:13" x14ac:dyDescent="0.15">
      <c r="A11" s="15" t="s">
        <v>343</v>
      </c>
      <c r="B11" s="14" t="s">
        <v>344</v>
      </c>
      <c r="C11" s="151">
        <v>584</v>
      </c>
      <c r="D11" s="189">
        <v>3</v>
      </c>
      <c r="E11" s="189">
        <v>113</v>
      </c>
      <c r="F11" s="151">
        <v>31</v>
      </c>
      <c r="G11" s="151">
        <v>108</v>
      </c>
      <c r="H11" s="151">
        <v>237</v>
      </c>
      <c r="I11" s="151">
        <v>65</v>
      </c>
      <c r="J11" s="151">
        <v>14</v>
      </c>
      <c r="K11" s="151">
        <v>12</v>
      </c>
      <c r="L11" s="151">
        <v>1</v>
      </c>
      <c r="M11" s="193"/>
    </row>
    <row r="12" spans="1:13" x14ac:dyDescent="0.15">
      <c r="A12" s="15" t="s">
        <v>345</v>
      </c>
      <c r="B12" s="14" t="s">
        <v>346</v>
      </c>
      <c r="C12" s="151">
        <v>203</v>
      </c>
      <c r="D12" s="189">
        <v>5</v>
      </c>
      <c r="E12" s="189">
        <v>122</v>
      </c>
      <c r="F12" s="151">
        <v>7</v>
      </c>
      <c r="G12" s="151">
        <v>39</v>
      </c>
      <c r="H12" s="151">
        <v>20</v>
      </c>
      <c r="I12" s="151">
        <v>6</v>
      </c>
      <c r="J12" s="151">
        <v>2</v>
      </c>
      <c r="K12" s="151">
        <v>1</v>
      </c>
      <c r="L12" s="151">
        <v>1</v>
      </c>
      <c r="M12" s="193"/>
    </row>
    <row r="13" spans="1:13" x14ac:dyDescent="0.15">
      <c r="A13" s="15" t="s">
        <v>347</v>
      </c>
      <c r="B13" s="14" t="s">
        <v>348</v>
      </c>
      <c r="C13" s="151">
        <v>125</v>
      </c>
      <c r="D13" s="189">
        <v>4</v>
      </c>
      <c r="E13" s="189">
        <v>100</v>
      </c>
      <c r="F13" s="151">
        <v>6</v>
      </c>
      <c r="G13" s="151">
        <v>13</v>
      </c>
      <c r="H13" s="151">
        <v>2</v>
      </c>
      <c r="I13" s="151" t="s">
        <v>97</v>
      </c>
      <c r="J13" s="151" t="s">
        <v>97</v>
      </c>
      <c r="K13" s="151" t="s">
        <v>97</v>
      </c>
      <c r="L13" s="151" t="s">
        <v>97</v>
      </c>
      <c r="M13" s="193"/>
    </row>
    <row r="14" spans="1:13" x14ac:dyDescent="0.15">
      <c r="A14" s="15" t="s">
        <v>349</v>
      </c>
      <c r="B14" s="14" t="s">
        <v>350</v>
      </c>
      <c r="C14" s="151">
        <v>206</v>
      </c>
      <c r="D14" s="189">
        <v>1</v>
      </c>
      <c r="E14" s="189">
        <v>124</v>
      </c>
      <c r="F14" s="151">
        <v>1</v>
      </c>
      <c r="G14" s="151">
        <v>30</v>
      </c>
      <c r="H14" s="151">
        <v>42</v>
      </c>
      <c r="I14" s="151">
        <v>6</v>
      </c>
      <c r="J14" s="151" t="s">
        <v>97</v>
      </c>
      <c r="K14" s="151">
        <v>1</v>
      </c>
      <c r="L14" s="151">
        <v>1</v>
      </c>
      <c r="M14" s="193"/>
    </row>
    <row r="15" spans="1:13" x14ac:dyDescent="0.15">
      <c r="A15" s="15" t="s">
        <v>225</v>
      </c>
      <c r="B15" s="14" t="s">
        <v>351</v>
      </c>
      <c r="C15" s="150">
        <v>80</v>
      </c>
      <c r="D15" s="151" t="s">
        <v>97</v>
      </c>
      <c r="E15" s="190">
        <v>74</v>
      </c>
      <c r="F15" s="151" t="s">
        <v>97</v>
      </c>
      <c r="G15" s="150">
        <v>4</v>
      </c>
      <c r="H15" s="150">
        <v>2</v>
      </c>
      <c r="I15" s="150" t="s">
        <v>97</v>
      </c>
      <c r="J15" s="150" t="s">
        <v>97</v>
      </c>
      <c r="K15" s="150" t="s">
        <v>97</v>
      </c>
      <c r="L15" s="151" t="s">
        <v>97</v>
      </c>
      <c r="M15" s="193"/>
    </row>
    <row r="16" spans="1:13" x14ac:dyDescent="0.15">
      <c r="A16" s="15" t="s">
        <v>226</v>
      </c>
      <c r="B16" s="14" t="s">
        <v>352</v>
      </c>
      <c r="C16" s="150">
        <v>97</v>
      </c>
      <c r="D16" s="151" t="s">
        <v>97</v>
      </c>
      <c r="E16" s="190">
        <v>78</v>
      </c>
      <c r="F16" s="150">
        <v>4</v>
      </c>
      <c r="G16" s="150">
        <v>7</v>
      </c>
      <c r="H16" s="150">
        <v>6</v>
      </c>
      <c r="I16" s="150" t="s">
        <v>97</v>
      </c>
      <c r="J16" s="150" t="s">
        <v>97</v>
      </c>
      <c r="K16" s="150">
        <v>1</v>
      </c>
      <c r="L16" s="150">
        <v>1</v>
      </c>
      <c r="M16" s="193"/>
    </row>
    <row r="17" spans="1:13" x14ac:dyDescent="0.15">
      <c r="A17" s="15" t="s">
        <v>227</v>
      </c>
      <c r="B17" s="14" t="s">
        <v>353</v>
      </c>
      <c r="C17" s="151">
        <v>1</v>
      </c>
      <c r="D17" s="151" t="s">
        <v>97</v>
      </c>
      <c r="E17" s="151" t="s">
        <v>97</v>
      </c>
      <c r="F17" s="151" t="s">
        <v>235</v>
      </c>
      <c r="G17" s="151" t="s">
        <v>235</v>
      </c>
      <c r="H17" s="151" t="s">
        <v>235</v>
      </c>
      <c r="I17" s="151" t="s">
        <v>235</v>
      </c>
      <c r="J17" s="151" t="s">
        <v>235</v>
      </c>
      <c r="K17" s="151" t="s">
        <v>235</v>
      </c>
      <c r="L17" s="151" t="s">
        <v>235</v>
      </c>
      <c r="M17" s="193"/>
    </row>
    <row r="18" spans="1:13" x14ac:dyDescent="0.15">
      <c r="A18" s="15" t="s">
        <v>228</v>
      </c>
      <c r="B18" s="14" t="s">
        <v>354</v>
      </c>
      <c r="C18" s="151">
        <v>3</v>
      </c>
      <c r="D18" s="151" t="s">
        <v>97</v>
      </c>
      <c r="E18" s="151">
        <v>3</v>
      </c>
      <c r="F18" s="151" t="s">
        <v>97</v>
      </c>
      <c r="G18" s="151" t="s">
        <v>97</v>
      </c>
      <c r="H18" s="151" t="s">
        <v>97</v>
      </c>
      <c r="I18" s="151" t="s">
        <v>97</v>
      </c>
      <c r="J18" s="151" t="s">
        <v>97</v>
      </c>
      <c r="K18" s="151" t="s">
        <v>97</v>
      </c>
      <c r="L18" s="151" t="s">
        <v>97</v>
      </c>
      <c r="M18" s="193"/>
    </row>
    <row r="19" spans="1:13" x14ac:dyDescent="0.15">
      <c r="A19" s="15" t="s">
        <v>229</v>
      </c>
      <c r="B19" s="14" t="s">
        <v>355</v>
      </c>
      <c r="C19" s="151">
        <v>12</v>
      </c>
      <c r="D19" s="151" t="s">
        <v>97</v>
      </c>
      <c r="E19" s="151">
        <v>12</v>
      </c>
      <c r="F19" s="151" t="s">
        <v>97</v>
      </c>
      <c r="G19" s="151" t="s">
        <v>97</v>
      </c>
      <c r="H19" s="151" t="s">
        <v>97</v>
      </c>
      <c r="I19" s="151" t="s">
        <v>97</v>
      </c>
      <c r="J19" s="151" t="s">
        <v>97</v>
      </c>
      <c r="K19" s="151" t="s">
        <v>97</v>
      </c>
      <c r="L19" s="151" t="s">
        <v>97</v>
      </c>
      <c r="M19" s="193"/>
    </row>
    <row r="20" spans="1:13" x14ac:dyDescent="0.15">
      <c r="A20" s="15" t="s">
        <v>230</v>
      </c>
      <c r="B20" s="14" t="s">
        <v>356</v>
      </c>
      <c r="C20" s="151" t="s">
        <v>97</v>
      </c>
      <c r="D20" s="151" t="s">
        <v>97</v>
      </c>
      <c r="E20" s="151" t="s">
        <v>97</v>
      </c>
      <c r="F20" s="151" t="s">
        <v>97</v>
      </c>
      <c r="G20" s="151" t="s">
        <v>97</v>
      </c>
      <c r="H20" s="151" t="s">
        <v>97</v>
      </c>
      <c r="I20" s="151" t="s">
        <v>97</v>
      </c>
      <c r="J20" s="151" t="s">
        <v>97</v>
      </c>
      <c r="K20" s="151" t="s">
        <v>97</v>
      </c>
      <c r="L20" s="151" t="s">
        <v>97</v>
      </c>
      <c r="M20" s="193"/>
    </row>
    <row r="21" spans="1:13" x14ac:dyDescent="0.15">
      <c r="A21" s="15" t="s">
        <v>231</v>
      </c>
      <c r="B21" s="14" t="s">
        <v>279</v>
      </c>
      <c r="C21" s="151">
        <v>139</v>
      </c>
      <c r="D21" s="189">
        <v>4</v>
      </c>
      <c r="E21" s="189">
        <v>105</v>
      </c>
      <c r="F21" s="151">
        <v>2</v>
      </c>
      <c r="G21" s="151">
        <v>14</v>
      </c>
      <c r="H21" s="151">
        <v>13</v>
      </c>
      <c r="I21" s="151" t="s">
        <v>97</v>
      </c>
      <c r="J21" s="151">
        <v>1</v>
      </c>
      <c r="K21" s="151" t="s">
        <v>97</v>
      </c>
      <c r="L21" s="151" t="s">
        <v>97</v>
      </c>
      <c r="M21" s="193"/>
    </row>
    <row r="22" spans="1:13" x14ac:dyDescent="0.15">
      <c r="A22" s="15" t="s">
        <v>232</v>
      </c>
      <c r="B22" s="14" t="s">
        <v>280</v>
      </c>
      <c r="C22" s="151">
        <v>256</v>
      </c>
      <c r="D22" s="189">
        <v>1</v>
      </c>
      <c r="E22" s="189">
        <v>159</v>
      </c>
      <c r="F22" s="151" t="s">
        <v>235</v>
      </c>
      <c r="G22" s="151" t="s">
        <v>235</v>
      </c>
      <c r="H22" s="151" t="s">
        <v>235</v>
      </c>
      <c r="I22" s="151" t="s">
        <v>235</v>
      </c>
      <c r="J22" s="151" t="s">
        <v>235</v>
      </c>
      <c r="K22" s="151" t="s">
        <v>235</v>
      </c>
      <c r="L22" s="151" t="s">
        <v>235</v>
      </c>
      <c r="M22" s="193"/>
    </row>
    <row r="23" spans="1:13" x14ac:dyDescent="0.15">
      <c r="A23" s="15" t="s">
        <v>233</v>
      </c>
      <c r="B23" s="14" t="s">
        <v>281</v>
      </c>
      <c r="C23" s="151">
        <v>171</v>
      </c>
      <c r="D23" s="151" t="s">
        <v>97</v>
      </c>
      <c r="E23" s="189">
        <v>146</v>
      </c>
      <c r="F23" s="151">
        <v>1</v>
      </c>
      <c r="G23" s="151">
        <v>10</v>
      </c>
      <c r="H23" s="151">
        <v>10</v>
      </c>
      <c r="I23" s="151">
        <v>3</v>
      </c>
      <c r="J23" s="151" t="s">
        <v>97</v>
      </c>
      <c r="K23" s="151">
        <v>1</v>
      </c>
      <c r="L23" s="151" t="s">
        <v>97</v>
      </c>
      <c r="M23" s="193"/>
    </row>
    <row r="24" spans="1:13" ht="14.25" thickBot="1" x14ac:dyDescent="0.2">
      <c r="A24" s="10" t="s">
        <v>234</v>
      </c>
      <c r="B24" s="28" t="s">
        <v>282</v>
      </c>
      <c r="C24" s="153">
        <v>500</v>
      </c>
      <c r="D24" s="99">
        <v>1</v>
      </c>
      <c r="E24" s="99">
        <v>221</v>
      </c>
      <c r="F24" s="153">
        <v>14</v>
      </c>
      <c r="G24" s="153">
        <v>64</v>
      </c>
      <c r="H24" s="153">
        <v>107</v>
      </c>
      <c r="I24" s="153">
        <v>55</v>
      </c>
      <c r="J24" s="153">
        <v>23</v>
      </c>
      <c r="K24" s="153">
        <v>13</v>
      </c>
      <c r="L24" s="153">
        <v>2</v>
      </c>
      <c r="M24" s="193"/>
    </row>
    <row r="25" spans="1:13" x14ac:dyDescent="0.15">
      <c r="A25" s="33" t="s">
        <v>427</v>
      </c>
    </row>
    <row r="26" spans="1:13" x14ac:dyDescent="0.15">
      <c r="A26" s="200" t="s">
        <v>428</v>
      </c>
      <c r="B26" s="129"/>
    </row>
    <row r="27" spans="1:13" x14ac:dyDescent="0.15">
      <c r="A27" s="200" t="s">
        <v>429</v>
      </c>
      <c r="B27" s="200"/>
    </row>
  </sheetData>
  <mergeCells count="15">
    <mergeCell ref="A1:L1"/>
    <mergeCell ref="A6:B6"/>
    <mergeCell ref="A3:B5"/>
    <mergeCell ref="C3:C5"/>
    <mergeCell ref="D3:E3"/>
    <mergeCell ref="F3:L3"/>
    <mergeCell ref="D4:D5"/>
    <mergeCell ref="E4:E5"/>
    <mergeCell ref="F4:F5"/>
    <mergeCell ref="G4:G5"/>
    <mergeCell ref="H4:H5"/>
    <mergeCell ref="I4:I5"/>
    <mergeCell ref="J4:J5"/>
    <mergeCell ref="K4:K5"/>
    <mergeCell ref="L4:L5"/>
  </mergeCells>
  <phoneticPr fontId="2"/>
  <pageMargins left="0.39370078740157483" right="0.39370078740157483" top="0.78740157480314965" bottom="0.78740157480314965" header="0.51181102362204722" footer="0.51181102362204722"/>
  <pageSetup paperSize="9" orientation="portrait" r:id="rId1"/>
  <headerFooter alignWithMargins="0"/>
  <ignoredErrors>
    <ignoredError sqref="A7:A24"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showGridLines="0" zoomScale="110" zoomScaleNormal="110" workbookViewId="0">
      <selection sqref="A1:M1"/>
    </sheetView>
  </sheetViews>
  <sheetFormatPr defaultRowHeight="13.5" x14ac:dyDescent="0.15"/>
  <cols>
    <col min="1" max="1" width="2.5" style="182" customWidth="1"/>
    <col min="2" max="2" width="9.375" style="182" customWidth="1"/>
    <col min="3" max="3" width="7.5" style="182" customWidth="1"/>
    <col min="4" max="13" width="7.125" style="182" customWidth="1"/>
    <col min="14" max="16384" width="9" style="2"/>
  </cols>
  <sheetData>
    <row r="1" spans="1:13" ht="18" customHeight="1" x14ac:dyDescent="0.15">
      <c r="A1" s="397" t="s">
        <v>382</v>
      </c>
      <c r="B1" s="397"/>
      <c r="C1" s="397"/>
      <c r="D1" s="397"/>
      <c r="E1" s="397"/>
      <c r="F1" s="397"/>
      <c r="G1" s="397"/>
      <c r="H1" s="397"/>
      <c r="I1" s="397"/>
      <c r="J1" s="397"/>
      <c r="K1" s="397"/>
      <c r="L1" s="397"/>
      <c r="M1" s="397"/>
    </row>
    <row r="2" spans="1:13" ht="13.5" customHeight="1" x14ac:dyDescent="0.15"/>
    <row r="3" spans="1:13" ht="13.5" customHeight="1" x14ac:dyDescent="0.15">
      <c r="I3" s="179"/>
    </row>
    <row r="4" spans="1:13" ht="13.5" customHeight="1" x14ac:dyDescent="0.15"/>
    <row r="5" spans="1:13" ht="13.5" customHeight="1" x14ac:dyDescent="0.15">
      <c r="A5" s="321" t="s">
        <v>333</v>
      </c>
      <c r="B5" s="321"/>
      <c r="C5" s="321"/>
      <c r="D5" s="321"/>
      <c r="E5" s="321"/>
      <c r="F5" s="321"/>
      <c r="G5" s="321"/>
      <c r="H5" s="321"/>
      <c r="I5" s="321"/>
      <c r="J5" s="321"/>
      <c r="K5" s="321"/>
      <c r="L5" s="321"/>
      <c r="M5" s="321"/>
    </row>
    <row r="6" spans="1:13" ht="13.5" customHeight="1" thickBot="1" x14ac:dyDescent="0.2">
      <c r="A6" s="398" t="s">
        <v>395</v>
      </c>
      <c r="B6" s="398"/>
      <c r="C6" s="399"/>
      <c r="D6" s="399"/>
      <c r="E6" s="399"/>
      <c r="F6" s="399"/>
      <c r="G6" s="399"/>
      <c r="H6" s="399"/>
      <c r="I6" s="399"/>
      <c r="J6" s="399"/>
      <c r="K6" s="399"/>
      <c r="L6" s="399"/>
      <c r="M6" s="398"/>
    </row>
    <row r="7" spans="1:13" ht="15" customHeight="1" x14ac:dyDescent="0.15">
      <c r="A7" s="376" t="s">
        <v>83</v>
      </c>
      <c r="B7" s="376"/>
      <c r="C7" s="330" t="s">
        <v>407</v>
      </c>
      <c r="D7" s="331"/>
      <c r="E7" s="331"/>
      <c r="F7" s="331"/>
      <c r="G7" s="331"/>
      <c r="H7" s="331"/>
      <c r="I7" s="331"/>
      <c r="J7" s="331"/>
      <c r="K7" s="331"/>
      <c r="L7" s="394"/>
      <c r="M7" s="395" t="s">
        <v>202</v>
      </c>
    </row>
    <row r="8" spans="1:13" ht="7.5" customHeight="1" x14ac:dyDescent="0.15">
      <c r="A8" s="376"/>
      <c r="B8" s="376"/>
      <c r="C8" s="400" t="s">
        <v>1</v>
      </c>
      <c r="D8" s="402" t="s">
        <v>334</v>
      </c>
      <c r="E8" s="180"/>
      <c r="F8" s="180"/>
      <c r="G8" s="402" t="s">
        <v>386</v>
      </c>
      <c r="H8" s="180"/>
      <c r="I8" s="181"/>
      <c r="J8" s="402" t="s">
        <v>385</v>
      </c>
      <c r="K8" s="180"/>
      <c r="L8" s="181"/>
      <c r="M8" s="395"/>
    </row>
    <row r="9" spans="1:13" ht="37.5" customHeight="1" x14ac:dyDescent="0.15">
      <c r="A9" s="378"/>
      <c r="B9" s="378"/>
      <c r="C9" s="401"/>
      <c r="D9" s="403"/>
      <c r="E9" s="185" t="s">
        <v>363</v>
      </c>
      <c r="F9" s="186" t="s">
        <v>364</v>
      </c>
      <c r="G9" s="403"/>
      <c r="H9" s="76" t="s">
        <v>365</v>
      </c>
      <c r="I9" s="185" t="s">
        <v>366</v>
      </c>
      <c r="J9" s="403"/>
      <c r="K9" s="76" t="s">
        <v>367</v>
      </c>
      <c r="L9" s="185" t="s">
        <v>368</v>
      </c>
      <c r="M9" s="396"/>
    </row>
    <row r="10" spans="1:13" x14ac:dyDescent="0.15">
      <c r="A10" s="369" t="s">
        <v>203</v>
      </c>
      <c r="B10" s="370"/>
      <c r="C10" s="152">
        <v>921</v>
      </c>
      <c r="D10" s="152">
        <v>532</v>
      </c>
      <c r="E10" s="152">
        <v>88</v>
      </c>
      <c r="F10" s="152">
        <v>444</v>
      </c>
      <c r="G10" s="152">
        <v>293</v>
      </c>
      <c r="H10" s="152">
        <v>270</v>
      </c>
      <c r="I10" s="152">
        <v>122</v>
      </c>
      <c r="J10" s="152">
        <v>96</v>
      </c>
      <c r="K10" s="152">
        <v>89</v>
      </c>
      <c r="L10" s="152">
        <v>42</v>
      </c>
      <c r="M10" s="152">
        <v>294</v>
      </c>
    </row>
    <row r="11" spans="1:13" x14ac:dyDescent="0.15">
      <c r="A11" s="15" t="s">
        <v>335</v>
      </c>
      <c r="B11" s="14" t="s">
        <v>265</v>
      </c>
      <c r="C11" s="152">
        <v>42</v>
      </c>
      <c r="D11" s="152">
        <v>21</v>
      </c>
      <c r="E11" s="152">
        <v>4</v>
      </c>
      <c r="F11" s="152">
        <v>17</v>
      </c>
      <c r="G11" s="152">
        <v>19</v>
      </c>
      <c r="H11" s="152">
        <v>18</v>
      </c>
      <c r="I11" s="152">
        <v>8</v>
      </c>
      <c r="J11" s="152">
        <v>2</v>
      </c>
      <c r="K11" s="152">
        <v>2</v>
      </c>
      <c r="L11" s="152" t="s">
        <v>97</v>
      </c>
      <c r="M11" s="152">
        <v>12</v>
      </c>
    </row>
    <row r="12" spans="1:13" x14ac:dyDescent="0.15">
      <c r="A12" s="15" t="s">
        <v>336</v>
      </c>
      <c r="B12" s="14" t="s">
        <v>338</v>
      </c>
      <c r="C12" s="152" t="s">
        <v>235</v>
      </c>
      <c r="D12" s="152" t="s">
        <v>235</v>
      </c>
      <c r="E12" s="152" t="s">
        <v>235</v>
      </c>
      <c r="F12" s="152" t="s">
        <v>235</v>
      </c>
      <c r="G12" s="152" t="s">
        <v>235</v>
      </c>
      <c r="H12" s="152" t="s">
        <v>235</v>
      </c>
      <c r="I12" s="152" t="s">
        <v>235</v>
      </c>
      <c r="J12" s="152" t="s">
        <v>235</v>
      </c>
      <c r="K12" s="152" t="s">
        <v>235</v>
      </c>
      <c r="L12" s="152" t="s">
        <v>235</v>
      </c>
      <c r="M12" s="152" t="s">
        <v>235</v>
      </c>
    </row>
    <row r="13" spans="1:13" x14ac:dyDescent="0.15">
      <c r="A13" s="15" t="s">
        <v>339</v>
      </c>
      <c r="B13" s="14" t="s">
        <v>340</v>
      </c>
      <c r="C13" s="152">
        <v>17</v>
      </c>
      <c r="D13" s="152">
        <v>9</v>
      </c>
      <c r="E13" s="152">
        <v>1</v>
      </c>
      <c r="F13" s="152">
        <v>8</v>
      </c>
      <c r="G13" s="152">
        <v>5</v>
      </c>
      <c r="H13" s="152">
        <v>5</v>
      </c>
      <c r="I13" s="152">
        <v>3</v>
      </c>
      <c r="J13" s="152">
        <v>3</v>
      </c>
      <c r="K13" s="152">
        <v>2</v>
      </c>
      <c r="L13" s="152">
        <v>3</v>
      </c>
      <c r="M13" s="152">
        <v>2</v>
      </c>
    </row>
    <row r="14" spans="1:13" x14ac:dyDescent="0.15">
      <c r="A14" s="15" t="s">
        <v>341</v>
      </c>
      <c r="B14" s="14" t="s">
        <v>342</v>
      </c>
      <c r="C14" s="152">
        <v>33</v>
      </c>
      <c r="D14" s="152">
        <v>19</v>
      </c>
      <c r="E14" s="152">
        <v>2</v>
      </c>
      <c r="F14" s="152">
        <v>17</v>
      </c>
      <c r="G14" s="152">
        <v>12</v>
      </c>
      <c r="H14" s="152">
        <v>12</v>
      </c>
      <c r="I14" s="152">
        <v>7</v>
      </c>
      <c r="J14" s="152">
        <v>2</v>
      </c>
      <c r="K14" s="152">
        <v>2</v>
      </c>
      <c r="L14" s="152">
        <v>2</v>
      </c>
      <c r="M14" s="152">
        <v>6</v>
      </c>
    </row>
    <row r="15" spans="1:13" x14ac:dyDescent="0.15">
      <c r="A15" s="15" t="s">
        <v>343</v>
      </c>
      <c r="B15" s="14" t="s">
        <v>344</v>
      </c>
      <c r="C15" s="152">
        <v>390</v>
      </c>
      <c r="D15" s="152">
        <v>231</v>
      </c>
      <c r="E15" s="152">
        <v>41</v>
      </c>
      <c r="F15" s="152">
        <v>190</v>
      </c>
      <c r="G15" s="152">
        <v>112</v>
      </c>
      <c r="H15" s="152">
        <v>105</v>
      </c>
      <c r="I15" s="152">
        <v>44</v>
      </c>
      <c r="J15" s="152">
        <v>47</v>
      </c>
      <c r="K15" s="152">
        <v>45</v>
      </c>
      <c r="L15" s="152">
        <v>17</v>
      </c>
      <c r="M15" s="152">
        <v>78</v>
      </c>
    </row>
    <row r="16" spans="1:13" x14ac:dyDescent="0.15">
      <c r="A16" s="15" t="s">
        <v>345</v>
      </c>
      <c r="B16" s="14" t="s">
        <v>346</v>
      </c>
      <c r="C16" s="152">
        <v>60</v>
      </c>
      <c r="D16" s="152">
        <v>41</v>
      </c>
      <c r="E16" s="152">
        <v>5</v>
      </c>
      <c r="F16" s="152">
        <v>36</v>
      </c>
      <c r="G16" s="152">
        <v>13</v>
      </c>
      <c r="H16" s="152">
        <v>10</v>
      </c>
      <c r="I16" s="152">
        <v>9</v>
      </c>
      <c r="J16" s="152">
        <v>6</v>
      </c>
      <c r="K16" s="152">
        <v>5</v>
      </c>
      <c r="L16" s="152">
        <v>6</v>
      </c>
      <c r="M16" s="152">
        <v>16</v>
      </c>
    </row>
    <row r="17" spans="1:13" x14ac:dyDescent="0.15">
      <c r="A17" s="15" t="s">
        <v>347</v>
      </c>
      <c r="B17" s="14" t="s">
        <v>348</v>
      </c>
      <c r="C17" s="152">
        <v>16</v>
      </c>
      <c r="D17" s="152">
        <v>8</v>
      </c>
      <c r="E17" s="152">
        <v>1</v>
      </c>
      <c r="F17" s="152">
        <v>7</v>
      </c>
      <c r="G17" s="152">
        <v>4</v>
      </c>
      <c r="H17" s="152">
        <v>4</v>
      </c>
      <c r="I17" s="152">
        <v>3</v>
      </c>
      <c r="J17" s="152">
        <v>4</v>
      </c>
      <c r="K17" s="152">
        <v>3</v>
      </c>
      <c r="L17" s="152">
        <v>2</v>
      </c>
      <c r="M17" s="152">
        <v>5</v>
      </c>
    </row>
    <row r="18" spans="1:13" x14ac:dyDescent="0.15">
      <c r="A18" s="15" t="s">
        <v>349</v>
      </c>
      <c r="B18" s="14" t="s">
        <v>350</v>
      </c>
      <c r="C18" s="152">
        <v>36</v>
      </c>
      <c r="D18" s="152">
        <v>22</v>
      </c>
      <c r="E18" s="152">
        <v>3</v>
      </c>
      <c r="F18" s="152">
        <v>19</v>
      </c>
      <c r="G18" s="152">
        <v>11</v>
      </c>
      <c r="H18" s="152">
        <v>11</v>
      </c>
      <c r="I18" s="152">
        <v>5</v>
      </c>
      <c r="J18" s="152">
        <v>3</v>
      </c>
      <c r="K18" s="152">
        <v>3</v>
      </c>
      <c r="L18" s="152">
        <v>1</v>
      </c>
      <c r="M18" s="152">
        <v>45</v>
      </c>
    </row>
    <row r="19" spans="1:13" x14ac:dyDescent="0.15">
      <c r="A19" s="15" t="s">
        <v>225</v>
      </c>
      <c r="B19" s="14" t="s">
        <v>351</v>
      </c>
      <c r="C19" s="152">
        <v>1</v>
      </c>
      <c r="D19" s="152">
        <v>1</v>
      </c>
      <c r="E19" s="152" t="s">
        <v>97</v>
      </c>
      <c r="F19" s="152">
        <v>1</v>
      </c>
      <c r="G19" s="152" t="s">
        <v>97</v>
      </c>
      <c r="H19" s="152" t="s">
        <v>97</v>
      </c>
      <c r="I19" s="152" t="s">
        <v>97</v>
      </c>
      <c r="J19" s="152" t="s">
        <v>97</v>
      </c>
      <c r="K19" s="152" t="s">
        <v>97</v>
      </c>
      <c r="L19" s="152" t="s">
        <v>97</v>
      </c>
      <c r="M19" s="152">
        <v>5</v>
      </c>
    </row>
    <row r="20" spans="1:13" x14ac:dyDescent="0.15">
      <c r="A20" s="15" t="s">
        <v>226</v>
      </c>
      <c r="B20" s="14" t="s">
        <v>352</v>
      </c>
      <c r="C20" s="152">
        <v>12</v>
      </c>
      <c r="D20" s="152">
        <v>8</v>
      </c>
      <c r="E20" s="152">
        <v>3</v>
      </c>
      <c r="F20" s="152">
        <v>5</v>
      </c>
      <c r="G20" s="152">
        <v>4</v>
      </c>
      <c r="H20" s="152">
        <v>3</v>
      </c>
      <c r="I20" s="152">
        <v>1</v>
      </c>
      <c r="J20" s="152" t="s">
        <v>97</v>
      </c>
      <c r="K20" s="152" t="s">
        <v>97</v>
      </c>
      <c r="L20" s="152" t="s">
        <v>97</v>
      </c>
      <c r="M20" s="152">
        <v>7</v>
      </c>
    </row>
    <row r="21" spans="1:13" x14ac:dyDescent="0.15">
      <c r="A21" s="15" t="s">
        <v>227</v>
      </c>
      <c r="B21" s="14" t="s">
        <v>353</v>
      </c>
      <c r="C21" s="152" t="s">
        <v>235</v>
      </c>
      <c r="D21" s="152" t="s">
        <v>235</v>
      </c>
      <c r="E21" s="152" t="s">
        <v>235</v>
      </c>
      <c r="F21" s="152" t="s">
        <v>235</v>
      </c>
      <c r="G21" s="152" t="s">
        <v>235</v>
      </c>
      <c r="H21" s="152" t="s">
        <v>235</v>
      </c>
      <c r="I21" s="152" t="s">
        <v>235</v>
      </c>
      <c r="J21" s="152" t="s">
        <v>235</v>
      </c>
      <c r="K21" s="152" t="s">
        <v>235</v>
      </c>
      <c r="L21" s="152" t="s">
        <v>235</v>
      </c>
      <c r="M21" s="152" t="s">
        <v>235</v>
      </c>
    </row>
    <row r="22" spans="1:13" x14ac:dyDescent="0.15">
      <c r="A22" s="15" t="s">
        <v>228</v>
      </c>
      <c r="B22" s="14" t="s">
        <v>354</v>
      </c>
      <c r="C22" s="152" t="s">
        <v>97</v>
      </c>
      <c r="D22" s="152" t="s">
        <v>97</v>
      </c>
      <c r="E22" s="152" t="s">
        <v>97</v>
      </c>
      <c r="F22" s="152" t="s">
        <v>97</v>
      </c>
      <c r="G22" s="152" t="s">
        <v>97</v>
      </c>
      <c r="H22" s="152" t="s">
        <v>97</v>
      </c>
      <c r="I22" s="152" t="s">
        <v>97</v>
      </c>
      <c r="J22" s="152" t="s">
        <v>97</v>
      </c>
      <c r="K22" s="152" t="s">
        <v>97</v>
      </c>
      <c r="L22" s="152" t="s">
        <v>97</v>
      </c>
      <c r="M22" s="152" t="s">
        <v>97</v>
      </c>
    </row>
    <row r="23" spans="1:13" x14ac:dyDescent="0.15">
      <c r="A23" s="15" t="s">
        <v>229</v>
      </c>
      <c r="B23" s="14" t="s">
        <v>355</v>
      </c>
      <c r="C23" s="152" t="s">
        <v>97</v>
      </c>
      <c r="D23" s="152" t="s">
        <v>97</v>
      </c>
      <c r="E23" s="152" t="s">
        <v>97</v>
      </c>
      <c r="F23" s="152" t="s">
        <v>97</v>
      </c>
      <c r="G23" s="152" t="s">
        <v>97</v>
      </c>
      <c r="H23" s="152" t="s">
        <v>97</v>
      </c>
      <c r="I23" s="152" t="s">
        <v>97</v>
      </c>
      <c r="J23" s="152" t="s">
        <v>97</v>
      </c>
      <c r="K23" s="152" t="s">
        <v>97</v>
      </c>
      <c r="L23" s="152" t="s">
        <v>97</v>
      </c>
      <c r="M23" s="152" t="s">
        <v>97</v>
      </c>
    </row>
    <row r="24" spans="1:13" x14ac:dyDescent="0.15">
      <c r="A24" s="15" t="s">
        <v>230</v>
      </c>
      <c r="B24" s="14" t="s">
        <v>356</v>
      </c>
      <c r="C24" s="152" t="s">
        <v>97</v>
      </c>
      <c r="D24" s="152" t="s">
        <v>97</v>
      </c>
      <c r="E24" s="152" t="s">
        <v>97</v>
      </c>
      <c r="F24" s="152" t="s">
        <v>97</v>
      </c>
      <c r="G24" s="152" t="s">
        <v>97</v>
      </c>
      <c r="H24" s="152" t="s">
        <v>97</v>
      </c>
      <c r="I24" s="152" t="s">
        <v>97</v>
      </c>
      <c r="J24" s="152" t="s">
        <v>97</v>
      </c>
      <c r="K24" s="152" t="s">
        <v>97</v>
      </c>
      <c r="L24" s="152" t="s">
        <v>97</v>
      </c>
      <c r="M24" s="152" t="s">
        <v>97</v>
      </c>
    </row>
    <row r="25" spans="1:13" x14ac:dyDescent="0.15">
      <c r="A25" s="15" t="s">
        <v>231</v>
      </c>
      <c r="B25" s="14" t="s">
        <v>279</v>
      </c>
      <c r="C25" s="152">
        <v>20</v>
      </c>
      <c r="D25" s="152">
        <v>12</v>
      </c>
      <c r="E25" s="152" t="s">
        <v>97</v>
      </c>
      <c r="F25" s="152">
        <v>12</v>
      </c>
      <c r="G25" s="152">
        <v>5</v>
      </c>
      <c r="H25" s="152">
        <v>5</v>
      </c>
      <c r="I25" s="152">
        <v>1</v>
      </c>
      <c r="J25" s="152">
        <v>3</v>
      </c>
      <c r="K25" s="152">
        <v>3</v>
      </c>
      <c r="L25" s="152">
        <v>1</v>
      </c>
      <c r="M25" s="152">
        <v>10</v>
      </c>
    </row>
    <row r="26" spans="1:13" x14ac:dyDescent="0.15">
      <c r="A26" s="15" t="s">
        <v>232</v>
      </c>
      <c r="B26" s="14" t="s">
        <v>280</v>
      </c>
      <c r="C26" s="152" t="s">
        <v>235</v>
      </c>
      <c r="D26" s="152" t="s">
        <v>235</v>
      </c>
      <c r="E26" s="152" t="s">
        <v>235</v>
      </c>
      <c r="F26" s="152" t="s">
        <v>235</v>
      </c>
      <c r="G26" s="152" t="s">
        <v>235</v>
      </c>
      <c r="H26" s="152" t="s">
        <v>235</v>
      </c>
      <c r="I26" s="152" t="s">
        <v>235</v>
      </c>
      <c r="J26" s="152" t="s">
        <v>235</v>
      </c>
      <c r="K26" s="152" t="s">
        <v>235</v>
      </c>
      <c r="L26" s="152" t="s">
        <v>235</v>
      </c>
      <c r="M26" s="152" t="s">
        <v>235</v>
      </c>
    </row>
    <row r="27" spans="1:13" x14ac:dyDescent="0.15">
      <c r="A27" s="15" t="s">
        <v>233</v>
      </c>
      <c r="B27" s="14" t="s">
        <v>281</v>
      </c>
      <c r="C27" s="152">
        <v>17</v>
      </c>
      <c r="D27" s="152">
        <v>8</v>
      </c>
      <c r="E27" s="152">
        <v>1</v>
      </c>
      <c r="F27" s="152">
        <v>7</v>
      </c>
      <c r="G27" s="152">
        <v>8</v>
      </c>
      <c r="H27" s="152">
        <v>8</v>
      </c>
      <c r="I27" s="152">
        <v>2</v>
      </c>
      <c r="J27" s="152">
        <v>1</v>
      </c>
      <c r="K27" s="152">
        <v>1</v>
      </c>
      <c r="L27" s="152" t="s">
        <v>97</v>
      </c>
      <c r="M27" s="152">
        <v>8</v>
      </c>
    </row>
    <row r="28" spans="1:13" ht="13.5" customHeight="1" thickBot="1" x14ac:dyDescent="0.2">
      <c r="A28" s="10" t="s">
        <v>234</v>
      </c>
      <c r="B28" s="28" t="s">
        <v>282</v>
      </c>
      <c r="C28" s="153">
        <v>200</v>
      </c>
      <c r="D28" s="153">
        <v>110</v>
      </c>
      <c r="E28" s="153">
        <v>20</v>
      </c>
      <c r="F28" s="153">
        <v>90</v>
      </c>
      <c r="G28" s="153">
        <v>72</v>
      </c>
      <c r="H28" s="153">
        <v>65</v>
      </c>
      <c r="I28" s="153">
        <v>27</v>
      </c>
      <c r="J28" s="153">
        <v>18</v>
      </c>
      <c r="K28" s="153">
        <v>17</v>
      </c>
      <c r="L28" s="153">
        <v>9</v>
      </c>
      <c r="M28" s="153">
        <v>78</v>
      </c>
    </row>
    <row r="29" spans="1:13" x14ac:dyDescent="0.15">
      <c r="A29" s="33" t="s">
        <v>426</v>
      </c>
    </row>
  </sheetData>
  <mergeCells count="11">
    <mergeCell ref="A10:B10"/>
    <mergeCell ref="C7:L7"/>
    <mergeCell ref="A7:B9"/>
    <mergeCell ref="M7:M9"/>
    <mergeCell ref="A1:M1"/>
    <mergeCell ref="A5:M5"/>
    <mergeCell ref="A6:M6"/>
    <mergeCell ref="C8:C9"/>
    <mergeCell ref="D8:D9"/>
    <mergeCell ref="G8:G9"/>
    <mergeCell ref="J8:J9"/>
  </mergeCells>
  <phoneticPr fontId="2"/>
  <pageMargins left="0.39370078740157483" right="0.39370078740157483" top="0.78740157480314965" bottom="0.78740157480314965" header="0.51181102362204722" footer="0.51181102362204722"/>
  <pageSetup paperSize="9" orientation="portrait" r:id="rId1"/>
  <headerFooter alignWithMargins="0"/>
  <ignoredErrors>
    <ignoredError sqref="A11:A28"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showGridLines="0" zoomScale="115" zoomScaleNormal="115" workbookViewId="0">
      <selection sqref="A1:J1"/>
    </sheetView>
  </sheetViews>
  <sheetFormatPr defaultRowHeight="13.5" x14ac:dyDescent="0.15"/>
  <cols>
    <col min="1" max="1" width="2.5" style="1" customWidth="1"/>
    <col min="2" max="2" width="9.375" style="1" customWidth="1"/>
    <col min="3" max="10" width="9.875" customWidth="1"/>
  </cols>
  <sheetData>
    <row r="1" spans="1:10" ht="13.5" customHeight="1" x14ac:dyDescent="0.15">
      <c r="A1" s="321" t="s">
        <v>288</v>
      </c>
      <c r="B1" s="321"/>
      <c r="C1" s="321"/>
      <c r="D1" s="321"/>
      <c r="E1" s="321"/>
      <c r="F1" s="321"/>
      <c r="G1" s="321"/>
      <c r="H1" s="321"/>
      <c r="I1" s="321"/>
      <c r="J1" s="321"/>
    </row>
    <row r="2" spans="1:10" ht="13.5" customHeight="1" thickBot="1" x14ac:dyDescent="0.2">
      <c r="C2" s="3"/>
      <c r="D2" s="3"/>
      <c r="E2" s="3"/>
      <c r="F2" s="3"/>
      <c r="G2" s="3"/>
      <c r="H2" s="3"/>
      <c r="I2" s="3"/>
      <c r="J2" s="75" t="s">
        <v>396</v>
      </c>
    </row>
    <row r="3" spans="1:10" ht="15" customHeight="1" x14ac:dyDescent="0.15">
      <c r="A3" s="375" t="s">
        <v>65</v>
      </c>
      <c r="B3" s="333"/>
      <c r="C3" s="134" t="s">
        <v>243</v>
      </c>
      <c r="D3" s="135"/>
      <c r="E3" s="135"/>
      <c r="F3" s="135"/>
      <c r="G3" s="135"/>
      <c r="H3" s="135"/>
      <c r="I3" s="135"/>
      <c r="J3" s="134"/>
    </row>
    <row r="4" spans="1:10" ht="15.2" customHeight="1" x14ac:dyDescent="0.15">
      <c r="A4" s="376"/>
      <c r="B4" s="377"/>
      <c r="C4" s="407" t="s">
        <v>1</v>
      </c>
      <c r="D4" s="404" t="s">
        <v>244</v>
      </c>
      <c r="E4" s="404"/>
      <c r="F4" s="404"/>
      <c r="G4" s="404"/>
      <c r="H4" s="404" t="s">
        <v>245</v>
      </c>
      <c r="I4" s="407" t="s">
        <v>246</v>
      </c>
      <c r="J4" s="405" t="s">
        <v>247</v>
      </c>
    </row>
    <row r="5" spans="1:10" ht="15.2" customHeight="1" x14ac:dyDescent="0.15">
      <c r="A5" s="376"/>
      <c r="B5" s="377"/>
      <c r="C5" s="407"/>
      <c r="D5" s="407" t="s">
        <v>248</v>
      </c>
      <c r="E5" s="404" t="s">
        <v>249</v>
      </c>
      <c r="F5" s="404" t="s">
        <v>250</v>
      </c>
      <c r="G5" s="404" t="s">
        <v>251</v>
      </c>
      <c r="H5" s="404"/>
      <c r="I5" s="407"/>
      <c r="J5" s="405"/>
    </row>
    <row r="6" spans="1:10" ht="15.2" customHeight="1" x14ac:dyDescent="0.15">
      <c r="A6" s="378"/>
      <c r="B6" s="379"/>
      <c r="C6" s="407"/>
      <c r="D6" s="407"/>
      <c r="E6" s="404"/>
      <c r="F6" s="404"/>
      <c r="G6" s="404"/>
      <c r="H6" s="404"/>
      <c r="I6" s="407"/>
      <c r="J6" s="405"/>
    </row>
    <row r="7" spans="1:10" x14ac:dyDescent="0.15">
      <c r="A7" s="376" t="s">
        <v>203</v>
      </c>
      <c r="B7" s="406"/>
      <c r="C7" s="150">
        <v>3762</v>
      </c>
      <c r="D7" s="150">
        <v>3066</v>
      </c>
      <c r="E7" s="150">
        <v>1966</v>
      </c>
      <c r="F7" s="150">
        <v>918</v>
      </c>
      <c r="G7" s="150">
        <v>182</v>
      </c>
      <c r="H7" s="150">
        <v>196</v>
      </c>
      <c r="I7" s="150">
        <v>178</v>
      </c>
      <c r="J7" s="150">
        <v>322</v>
      </c>
    </row>
    <row r="8" spans="1:10" x14ac:dyDescent="0.15">
      <c r="A8" s="15" t="s">
        <v>75</v>
      </c>
      <c r="B8" s="14" t="s">
        <v>265</v>
      </c>
      <c r="C8" s="150">
        <v>155</v>
      </c>
      <c r="D8" s="150">
        <v>122</v>
      </c>
      <c r="E8" s="150">
        <v>87</v>
      </c>
      <c r="F8" s="150">
        <v>28</v>
      </c>
      <c r="G8" s="150">
        <v>7</v>
      </c>
      <c r="H8" s="150">
        <v>14</v>
      </c>
      <c r="I8" s="150">
        <v>9</v>
      </c>
      <c r="J8" s="150">
        <v>10</v>
      </c>
    </row>
    <row r="9" spans="1:10" x14ac:dyDescent="0.15">
      <c r="A9" s="15" t="s">
        <v>76</v>
      </c>
      <c r="B9" s="14" t="s">
        <v>266</v>
      </c>
      <c r="C9" s="150" t="s">
        <v>235</v>
      </c>
      <c r="D9" s="150" t="s">
        <v>235</v>
      </c>
      <c r="E9" s="150" t="s">
        <v>235</v>
      </c>
      <c r="F9" s="150" t="s">
        <v>235</v>
      </c>
      <c r="G9" s="150" t="s">
        <v>235</v>
      </c>
      <c r="H9" s="150" t="s">
        <v>235</v>
      </c>
      <c r="I9" s="150" t="s">
        <v>235</v>
      </c>
      <c r="J9" s="150" t="s">
        <v>235</v>
      </c>
    </row>
    <row r="10" spans="1:10" x14ac:dyDescent="0.15">
      <c r="A10" s="15" t="s">
        <v>77</v>
      </c>
      <c r="B10" s="14" t="s">
        <v>267</v>
      </c>
      <c r="C10" s="150">
        <v>73</v>
      </c>
      <c r="D10" s="150">
        <v>52</v>
      </c>
      <c r="E10" s="150">
        <v>31</v>
      </c>
      <c r="F10" s="150">
        <v>18</v>
      </c>
      <c r="G10" s="150">
        <v>3</v>
      </c>
      <c r="H10" s="150">
        <v>8</v>
      </c>
      <c r="I10" s="150">
        <v>7</v>
      </c>
      <c r="J10" s="150">
        <v>6</v>
      </c>
    </row>
    <row r="11" spans="1:10" x14ac:dyDescent="0.15">
      <c r="A11" s="15" t="s">
        <v>78</v>
      </c>
      <c r="B11" s="14" t="s">
        <v>268</v>
      </c>
      <c r="C11" s="150">
        <v>114</v>
      </c>
      <c r="D11" s="150">
        <v>97</v>
      </c>
      <c r="E11" s="150">
        <v>66</v>
      </c>
      <c r="F11" s="150">
        <v>24</v>
      </c>
      <c r="G11" s="150">
        <v>7</v>
      </c>
      <c r="H11" s="150">
        <v>8</v>
      </c>
      <c r="I11" s="150">
        <v>1</v>
      </c>
      <c r="J11" s="150">
        <v>8</v>
      </c>
    </row>
    <row r="12" spans="1:10" x14ac:dyDescent="0.15">
      <c r="A12" s="15" t="s">
        <v>79</v>
      </c>
      <c r="B12" s="14" t="s">
        <v>269</v>
      </c>
      <c r="C12" s="150">
        <v>1417</v>
      </c>
      <c r="D12" s="150">
        <v>1151</v>
      </c>
      <c r="E12" s="150">
        <v>800</v>
      </c>
      <c r="F12" s="150">
        <v>313</v>
      </c>
      <c r="G12" s="150">
        <v>38</v>
      </c>
      <c r="H12" s="150">
        <v>58</v>
      </c>
      <c r="I12" s="150">
        <v>77</v>
      </c>
      <c r="J12" s="150">
        <v>131</v>
      </c>
    </row>
    <row r="13" spans="1:10" x14ac:dyDescent="0.15">
      <c r="A13" s="15" t="s">
        <v>80</v>
      </c>
      <c r="B13" s="14" t="s">
        <v>270</v>
      </c>
      <c r="C13" s="150">
        <v>255</v>
      </c>
      <c r="D13" s="150">
        <v>208</v>
      </c>
      <c r="E13" s="150">
        <v>131</v>
      </c>
      <c r="F13" s="150">
        <v>64</v>
      </c>
      <c r="G13" s="150">
        <v>13</v>
      </c>
      <c r="H13" s="150">
        <v>15</v>
      </c>
      <c r="I13" s="150">
        <v>9</v>
      </c>
      <c r="J13" s="150">
        <v>23</v>
      </c>
    </row>
    <row r="14" spans="1:10" x14ac:dyDescent="0.15">
      <c r="A14" s="15" t="s">
        <v>81</v>
      </c>
      <c r="B14" s="14" t="s">
        <v>271</v>
      </c>
      <c r="C14" s="150">
        <v>79</v>
      </c>
      <c r="D14" s="150">
        <v>58</v>
      </c>
      <c r="E14" s="150">
        <v>35</v>
      </c>
      <c r="F14" s="150">
        <v>17</v>
      </c>
      <c r="G14" s="150">
        <v>6</v>
      </c>
      <c r="H14" s="150">
        <v>5</v>
      </c>
      <c r="I14" s="150">
        <v>6</v>
      </c>
      <c r="J14" s="150">
        <v>10</v>
      </c>
    </row>
    <row r="15" spans="1:10" x14ac:dyDescent="0.15">
      <c r="A15" s="15" t="s">
        <v>82</v>
      </c>
      <c r="B15" s="14" t="s">
        <v>272</v>
      </c>
      <c r="C15" s="150">
        <v>279</v>
      </c>
      <c r="D15" s="150">
        <v>222</v>
      </c>
      <c r="E15" s="150">
        <v>110</v>
      </c>
      <c r="F15" s="150">
        <v>79</v>
      </c>
      <c r="G15" s="150">
        <v>33</v>
      </c>
      <c r="H15" s="150">
        <v>15</v>
      </c>
      <c r="I15" s="150">
        <v>16</v>
      </c>
      <c r="J15" s="150">
        <v>26</v>
      </c>
    </row>
    <row r="16" spans="1:10" x14ac:dyDescent="0.15">
      <c r="A16" s="15" t="s">
        <v>225</v>
      </c>
      <c r="B16" s="14" t="s">
        <v>273</v>
      </c>
      <c r="C16" s="150">
        <v>26</v>
      </c>
      <c r="D16" s="151">
        <v>22</v>
      </c>
      <c r="E16" s="150">
        <v>5</v>
      </c>
      <c r="F16" s="150">
        <v>17</v>
      </c>
      <c r="G16" s="150" t="s">
        <v>97</v>
      </c>
      <c r="H16" s="150">
        <v>1</v>
      </c>
      <c r="I16" s="150">
        <v>2</v>
      </c>
      <c r="J16" s="150">
        <v>1</v>
      </c>
    </row>
    <row r="17" spans="1:10" x14ac:dyDescent="0.15">
      <c r="A17" s="15" t="s">
        <v>226</v>
      </c>
      <c r="B17" s="14" t="s">
        <v>274</v>
      </c>
      <c r="C17" s="150">
        <v>65</v>
      </c>
      <c r="D17" s="150">
        <v>51</v>
      </c>
      <c r="E17" s="150">
        <v>29</v>
      </c>
      <c r="F17" s="150">
        <v>18</v>
      </c>
      <c r="G17" s="150">
        <v>4</v>
      </c>
      <c r="H17" s="150">
        <v>4</v>
      </c>
      <c r="I17" s="150">
        <v>3</v>
      </c>
      <c r="J17" s="150">
        <v>7</v>
      </c>
    </row>
    <row r="18" spans="1:10" x14ac:dyDescent="0.15">
      <c r="A18" s="15" t="s">
        <v>227</v>
      </c>
      <c r="B18" s="14" t="s">
        <v>275</v>
      </c>
      <c r="C18" s="150" t="s">
        <v>235</v>
      </c>
      <c r="D18" s="150" t="s">
        <v>235</v>
      </c>
      <c r="E18" s="150" t="s">
        <v>235</v>
      </c>
      <c r="F18" s="150" t="s">
        <v>235</v>
      </c>
      <c r="G18" s="150" t="s">
        <v>235</v>
      </c>
      <c r="H18" s="150" t="s">
        <v>235</v>
      </c>
      <c r="I18" s="150" t="s">
        <v>235</v>
      </c>
      <c r="J18" s="150" t="s">
        <v>235</v>
      </c>
    </row>
    <row r="19" spans="1:10" x14ac:dyDescent="0.15">
      <c r="A19" s="15" t="s">
        <v>228</v>
      </c>
      <c r="B19" s="14" t="s">
        <v>276</v>
      </c>
      <c r="C19" s="150" t="s">
        <v>97</v>
      </c>
      <c r="D19" s="150" t="s">
        <v>97</v>
      </c>
      <c r="E19" s="150" t="s">
        <v>97</v>
      </c>
      <c r="F19" s="150" t="s">
        <v>97</v>
      </c>
      <c r="G19" s="150" t="s">
        <v>97</v>
      </c>
      <c r="H19" s="150" t="s">
        <v>97</v>
      </c>
      <c r="I19" s="150" t="s">
        <v>97</v>
      </c>
      <c r="J19" s="150" t="s">
        <v>97</v>
      </c>
    </row>
    <row r="20" spans="1:10" x14ac:dyDescent="0.15">
      <c r="A20" s="15" t="s">
        <v>229</v>
      </c>
      <c r="B20" s="14" t="s">
        <v>277</v>
      </c>
      <c r="C20" s="150" t="s">
        <v>97</v>
      </c>
      <c r="D20" s="150" t="s">
        <v>97</v>
      </c>
      <c r="E20" s="150" t="s">
        <v>97</v>
      </c>
      <c r="F20" s="150" t="s">
        <v>97</v>
      </c>
      <c r="G20" s="150" t="s">
        <v>97</v>
      </c>
      <c r="H20" s="150" t="s">
        <v>97</v>
      </c>
      <c r="I20" s="150" t="s">
        <v>97</v>
      </c>
      <c r="J20" s="150" t="s">
        <v>97</v>
      </c>
    </row>
    <row r="21" spans="1:10" x14ac:dyDescent="0.15">
      <c r="A21" s="15" t="s">
        <v>230</v>
      </c>
      <c r="B21" s="14" t="s">
        <v>278</v>
      </c>
      <c r="C21" s="150" t="s">
        <v>97</v>
      </c>
      <c r="D21" s="150" t="s">
        <v>97</v>
      </c>
      <c r="E21" s="150" t="s">
        <v>97</v>
      </c>
      <c r="F21" s="150" t="s">
        <v>97</v>
      </c>
      <c r="G21" s="150" t="s">
        <v>97</v>
      </c>
      <c r="H21" s="150" t="s">
        <v>97</v>
      </c>
      <c r="I21" s="150" t="s">
        <v>97</v>
      </c>
      <c r="J21" s="150" t="s">
        <v>97</v>
      </c>
    </row>
    <row r="22" spans="1:10" x14ac:dyDescent="0.15">
      <c r="A22" s="15" t="s">
        <v>231</v>
      </c>
      <c r="B22" s="14" t="s">
        <v>279</v>
      </c>
      <c r="C22" s="150">
        <v>82</v>
      </c>
      <c r="D22" s="150">
        <v>64</v>
      </c>
      <c r="E22" s="150">
        <v>40</v>
      </c>
      <c r="F22" s="150">
        <v>17</v>
      </c>
      <c r="G22" s="150">
        <v>7</v>
      </c>
      <c r="H22" s="150">
        <v>7</v>
      </c>
      <c r="I22" s="150">
        <v>2</v>
      </c>
      <c r="J22" s="150">
        <v>9</v>
      </c>
    </row>
    <row r="23" spans="1:10" x14ac:dyDescent="0.15">
      <c r="A23" s="15" t="s">
        <v>232</v>
      </c>
      <c r="B23" s="14" t="s">
        <v>280</v>
      </c>
      <c r="C23" s="150" t="s">
        <v>235</v>
      </c>
      <c r="D23" s="150" t="s">
        <v>235</v>
      </c>
      <c r="E23" s="150" t="s">
        <v>235</v>
      </c>
      <c r="F23" s="150" t="s">
        <v>235</v>
      </c>
      <c r="G23" s="150" t="s">
        <v>235</v>
      </c>
      <c r="H23" s="150" t="s">
        <v>235</v>
      </c>
      <c r="I23" s="150" t="s">
        <v>235</v>
      </c>
      <c r="J23" s="150" t="s">
        <v>235</v>
      </c>
    </row>
    <row r="24" spans="1:10" x14ac:dyDescent="0.15">
      <c r="A24" s="15" t="s">
        <v>233</v>
      </c>
      <c r="B24" s="14" t="s">
        <v>281</v>
      </c>
      <c r="C24" s="150">
        <v>61</v>
      </c>
      <c r="D24" s="150">
        <v>56</v>
      </c>
      <c r="E24" s="150">
        <v>37</v>
      </c>
      <c r="F24" s="150">
        <v>11</v>
      </c>
      <c r="G24" s="150">
        <v>8</v>
      </c>
      <c r="H24" s="150">
        <v>5</v>
      </c>
      <c r="I24" s="150" t="s">
        <v>97</v>
      </c>
      <c r="J24" s="150" t="s">
        <v>97</v>
      </c>
    </row>
    <row r="25" spans="1:10" ht="14.25" thickBot="1" x14ac:dyDescent="0.2">
      <c r="A25" s="10" t="s">
        <v>234</v>
      </c>
      <c r="B25" s="28" t="s">
        <v>282</v>
      </c>
      <c r="C25" s="178">
        <v>891</v>
      </c>
      <c r="D25" s="178">
        <v>735</v>
      </c>
      <c r="E25" s="178">
        <v>436</v>
      </c>
      <c r="F25" s="178">
        <v>251</v>
      </c>
      <c r="G25" s="178">
        <v>48</v>
      </c>
      <c r="H25" s="178">
        <v>38</v>
      </c>
      <c r="I25" s="178">
        <v>37</v>
      </c>
      <c r="J25" s="178">
        <v>81</v>
      </c>
    </row>
    <row r="26" spans="1:10" x14ac:dyDescent="0.15">
      <c r="A26" s="33" t="s">
        <v>426</v>
      </c>
      <c r="C26" s="1"/>
      <c r="D26" s="1"/>
    </row>
  </sheetData>
  <mergeCells count="12">
    <mergeCell ref="A1:J1"/>
    <mergeCell ref="G5:G6"/>
    <mergeCell ref="A3:B6"/>
    <mergeCell ref="J4:J6"/>
    <mergeCell ref="A7:B7"/>
    <mergeCell ref="C4:C6"/>
    <mergeCell ref="D4:G4"/>
    <mergeCell ref="H4:H6"/>
    <mergeCell ref="I4:I6"/>
    <mergeCell ref="D5:D6"/>
    <mergeCell ref="E5:E6"/>
    <mergeCell ref="F5:F6"/>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A8:A2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水産業の概況その１</vt:lpstr>
      <vt:lpstr>水産業の概況その２</vt:lpstr>
      <vt:lpstr>業種別取扱状況</vt:lpstr>
      <vt:lpstr>業種別水揚量・入港漁船数</vt:lpstr>
      <vt:lpstr>魚種別漁獲高・額</vt:lpstr>
      <vt:lpstr>農業の概況 その１</vt:lpstr>
      <vt:lpstr>農業の概況 その２</vt:lpstr>
      <vt:lpstr>農業の概況 その３</vt:lpstr>
      <vt:lpstr>農業の概況 その４</vt:lpstr>
      <vt:lpstr>農業の概況（Ⅱ） その５</vt:lpstr>
      <vt:lpstr>農業の概況（Ⅱ） その６</vt:lpstr>
      <vt:lpstr>農業の概況（Ⅱ） その７</vt:lpstr>
      <vt:lpstr>農業の概況（Ⅱ） その８</vt:lpstr>
      <vt:lpstr>農業の概況（Ⅲ）その９</vt:lpstr>
      <vt:lpstr>農業の概況（Ⅲ） その１０</vt:lpstr>
      <vt:lpstr>農業の概況（Ⅲ）その１１</vt:lpstr>
    </vt:vector>
  </TitlesOfParts>
  <Company>長崎市役所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坂中 崇之</cp:lastModifiedBy>
  <cp:lastPrinted>2018-12-21T03:39:21Z</cp:lastPrinted>
  <dcterms:created xsi:type="dcterms:W3CDTF">2000-03-22T03:14:17Z</dcterms:created>
  <dcterms:modified xsi:type="dcterms:W3CDTF">2020-03-24T00:48:29Z</dcterms:modified>
</cp:coreProperties>
</file>