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 tabRatio="820"/>
  </bookViews>
  <sheets>
    <sheet name="海運貨物の輸送状況 " sheetId="49" r:id="rId1"/>
    <sheet name="長崎港の入港船舶数" sheetId="29" r:id="rId2"/>
    <sheet name="乗降船客数" sheetId="17" r:id="rId3"/>
    <sheet name="路面電車輸送状況" sheetId="30" r:id="rId4"/>
    <sheet name="ＪＲ鉄道1日平均乗車人員" sheetId="44" r:id="rId5"/>
    <sheet name="バス輸送状況" sheetId="47" r:id="rId6"/>
    <sheet name="タクシー輸送状況" sheetId="35" r:id="rId7"/>
    <sheet name="主要地点の交通量" sheetId="22" r:id="rId8"/>
    <sheet name="主要市道の交通量 " sheetId="48" r:id="rId9"/>
    <sheet name="長崎バイパス利用状況" sheetId="40" r:id="rId10"/>
    <sheet name="長崎自動車道利用状況" sheetId="41" r:id="rId11"/>
    <sheet name="主要商店街の歩行者数" sheetId="27" r:id="rId12"/>
    <sheet name="種類別車両数 " sheetId="46" r:id="rId13"/>
    <sheet name="情報通信サービスの概況" sheetId="36" r:id="rId14"/>
  </sheets>
  <definedNames>
    <definedName name="_xlnm.Print_Area" localSheetId="4">ＪＲ鉄道1日平均乗車人員!$A$1:$J$11</definedName>
    <definedName name="_xlnm.Print_Area" localSheetId="5">バス輸送状況!$A$1:$L$27</definedName>
    <definedName name="_xlnm.Print_Area" localSheetId="9">長崎バイパス利用状況!$A$1:$H$27</definedName>
    <definedName name="_xlnm.Print_Area" localSheetId="10">長崎自動車道利用状況!$A$2:$K$2</definedName>
  </definedNames>
  <calcPr calcId="162913"/>
</workbook>
</file>

<file path=xl/calcChain.xml><?xml version="1.0" encoding="utf-8"?>
<calcChain xmlns="http://schemas.openxmlformats.org/spreadsheetml/2006/main">
  <c r="F21" i="30" l="1"/>
  <c r="B13" i="41" l="1"/>
  <c r="B14" i="41"/>
  <c r="B15" i="41"/>
  <c r="B16" i="41"/>
  <c r="B17" i="41"/>
  <c r="B18" i="41"/>
  <c r="B19" i="41"/>
  <c r="B20" i="41"/>
  <c r="B21" i="41"/>
  <c r="B22" i="41"/>
  <c r="B23" i="41"/>
  <c r="B12" i="41"/>
  <c r="H11" i="17" l="1"/>
  <c r="I11" i="17"/>
  <c r="J11" i="17"/>
  <c r="K11" i="17"/>
  <c r="C11" i="17" l="1"/>
  <c r="B11" i="17"/>
  <c r="L13" i="47" l="1"/>
  <c r="J13" i="47"/>
  <c r="I13" i="47"/>
  <c r="H13" i="47"/>
  <c r="G13" i="47"/>
  <c r="F13" i="47"/>
  <c r="D13" i="47"/>
  <c r="C13" i="47"/>
  <c r="B13" i="47"/>
  <c r="B11" i="29" l="1"/>
  <c r="C11" i="29"/>
  <c r="D10" i="30" l="1"/>
  <c r="E10" i="41" l="1"/>
  <c r="D10" i="41"/>
  <c r="B23" i="40" l="1"/>
  <c r="B13" i="40"/>
  <c r="B14" i="40"/>
  <c r="B15" i="40"/>
  <c r="B16" i="40"/>
  <c r="B17" i="40"/>
  <c r="B18" i="40"/>
  <c r="B19" i="40"/>
  <c r="B20" i="40"/>
  <c r="B21" i="40"/>
  <c r="B22" i="40"/>
  <c r="B12" i="40"/>
  <c r="B10" i="41" l="1"/>
  <c r="C10" i="41"/>
  <c r="H10" i="40"/>
  <c r="G10" i="40"/>
  <c r="F10" i="40"/>
  <c r="E10" i="40"/>
  <c r="D10" i="40"/>
  <c r="C10" i="40"/>
  <c r="B10" i="40" l="1"/>
  <c r="C10" i="30" l="1"/>
  <c r="B10" i="30"/>
  <c r="E13" i="35" l="1"/>
  <c r="E14" i="35"/>
  <c r="E15" i="35"/>
  <c r="E16" i="35"/>
  <c r="E17" i="35"/>
  <c r="E18" i="35"/>
  <c r="E19" i="35"/>
  <c r="E20" i="35"/>
  <c r="E21" i="35"/>
  <c r="E22" i="35"/>
  <c r="E23" i="35"/>
  <c r="E12" i="35"/>
  <c r="D13" i="35"/>
  <c r="D14" i="35"/>
  <c r="D15" i="35"/>
  <c r="D16" i="35"/>
  <c r="D17" i="35"/>
  <c r="D18" i="35"/>
  <c r="D19" i="35"/>
  <c r="D20" i="35"/>
  <c r="D21" i="35"/>
  <c r="D22" i="35"/>
  <c r="D23" i="35"/>
  <c r="D12" i="35"/>
  <c r="C13" i="35"/>
  <c r="C14" i="35"/>
  <c r="C15" i="35"/>
  <c r="C16" i="35"/>
  <c r="C17" i="35"/>
  <c r="C18" i="35"/>
  <c r="C19" i="35"/>
  <c r="C20" i="35"/>
  <c r="C21" i="35"/>
  <c r="C22" i="35"/>
  <c r="C23" i="35"/>
  <c r="C12" i="35"/>
  <c r="B13" i="35"/>
  <c r="B14" i="35"/>
  <c r="B15" i="35"/>
  <c r="B16" i="35"/>
  <c r="B17" i="35"/>
  <c r="B18" i="35"/>
  <c r="B19" i="35"/>
  <c r="B20" i="35"/>
  <c r="B21" i="35"/>
  <c r="B22" i="35"/>
  <c r="B23" i="35"/>
  <c r="B10" i="35" s="1"/>
  <c r="B12" i="35"/>
  <c r="M10" i="35"/>
  <c r="L10" i="35"/>
  <c r="K10" i="35"/>
  <c r="J10" i="35"/>
  <c r="I10" i="35"/>
  <c r="H10" i="35"/>
  <c r="G10" i="35"/>
  <c r="F10" i="35"/>
  <c r="E10" i="35" l="1"/>
  <c r="D10" i="35"/>
  <c r="C10" i="35"/>
  <c r="H10" i="30"/>
  <c r="G10" i="30"/>
  <c r="E10" i="30"/>
  <c r="F10" i="30" l="1"/>
</calcChain>
</file>

<file path=xl/sharedStrings.xml><?xml version="1.0" encoding="utf-8"?>
<sst xmlns="http://schemas.openxmlformats.org/spreadsheetml/2006/main" count="878" uniqueCount="637">
  <si>
    <t>総　　　　　　　数</t>
    <rPh sb="0" eb="1">
      <t>フサ</t>
    </rPh>
    <rPh sb="8" eb="9">
      <t>カズ</t>
    </rPh>
    <phoneticPr fontId="2"/>
  </si>
  <si>
    <t>古賀町</t>
    <rPh sb="0" eb="2">
      <t>コガ</t>
    </rPh>
    <rPh sb="2" eb="3">
      <t>マチ</t>
    </rPh>
    <phoneticPr fontId="2"/>
  </si>
  <si>
    <t>田中町</t>
    <rPh sb="0" eb="3">
      <t>タナカマチ</t>
    </rPh>
    <phoneticPr fontId="2"/>
  </si>
  <si>
    <t>新大工町</t>
    <rPh sb="0" eb="4">
      <t>シンダイクマチ</t>
    </rPh>
    <phoneticPr fontId="2"/>
  </si>
  <si>
    <t>勝山町</t>
    <rPh sb="0" eb="3">
      <t>カツヤママチ</t>
    </rPh>
    <phoneticPr fontId="2"/>
  </si>
  <si>
    <t>２月</t>
  </si>
  <si>
    <t>３月</t>
  </si>
  <si>
    <t>４月</t>
  </si>
  <si>
    <t>６月</t>
  </si>
  <si>
    <t>７月</t>
  </si>
  <si>
    <t>８月</t>
  </si>
  <si>
    <t>９月</t>
  </si>
  <si>
    <t>１０月</t>
  </si>
  <si>
    <t>１１月</t>
  </si>
  <si>
    <t>１２月</t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</si>
  <si>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</si>
  <si>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分類不能のもの</t>
    <rPh sb="0" eb="2">
      <t>ブンルイ</t>
    </rPh>
    <rPh sb="2" eb="4">
      <t>フノウ</t>
    </rPh>
    <phoneticPr fontId="2"/>
  </si>
  <si>
    <t>国　　　外</t>
    <rPh sb="0" eb="1">
      <t>クニ</t>
    </rPh>
    <rPh sb="4" eb="5">
      <t>ソト</t>
    </rPh>
    <phoneticPr fontId="2"/>
  </si>
  <si>
    <t>国　　　内</t>
    <rPh sb="0" eb="1">
      <t>クニ</t>
    </rPh>
    <rPh sb="4" eb="5">
      <t>ウチ</t>
    </rPh>
    <phoneticPr fontId="2"/>
  </si>
  <si>
    <t>総　　　　　　　　数</t>
    <rPh sb="0" eb="1">
      <t>フサ</t>
    </rPh>
    <rPh sb="9" eb="10">
      <t>カズ</t>
    </rPh>
    <phoneticPr fontId="2"/>
  </si>
  <si>
    <t>農 　水 　産 　品</t>
    <rPh sb="0" eb="1">
      <t>ノウ</t>
    </rPh>
    <rPh sb="3" eb="4">
      <t>ミズ</t>
    </rPh>
    <rPh sb="6" eb="7">
      <t>サン</t>
    </rPh>
    <rPh sb="9" eb="10">
      <t>シナ</t>
    </rPh>
    <phoneticPr fontId="2"/>
  </si>
  <si>
    <t>林　　　産　　　品</t>
    <rPh sb="0" eb="1">
      <t>ハヤシ</t>
    </rPh>
    <rPh sb="4" eb="5">
      <t>サン</t>
    </rPh>
    <rPh sb="8" eb="9">
      <t>ヒン</t>
    </rPh>
    <phoneticPr fontId="2"/>
  </si>
  <si>
    <t>鉱　　　産　　　品</t>
    <rPh sb="0" eb="1">
      <t>コウ</t>
    </rPh>
    <rPh sb="4" eb="5">
      <t>サン</t>
    </rPh>
    <rPh sb="8" eb="9">
      <t>ヒン</t>
    </rPh>
    <phoneticPr fontId="2"/>
  </si>
  <si>
    <t>化  学  工  業  品</t>
    <rPh sb="0" eb="1">
      <t>カ</t>
    </rPh>
    <rPh sb="3" eb="4">
      <t>ガク</t>
    </rPh>
    <rPh sb="6" eb="7">
      <t>タクミ</t>
    </rPh>
    <rPh sb="9" eb="10">
      <t>ギョウ</t>
    </rPh>
    <rPh sb="12" eb="13">
      <t>ヒン</t>
    </rPh>
    <phoneticPr fontId="2"/>
  </si>
  <si>
    <t>軽 　工　 業　 品</t>
    <rPh sb="0" eb="1">
      <t>ケイ</t>
    </rPh>
    <rPh sb="3" eb="4">
      <t>タクミ</t>
    </rPh>
    <rPh sb="6" eb="7">
      <t>ギョウ</t>
    </rPh>
    <rPh sb="9" eb="10">
      <t>ヒン</t>
    </rPh>
    <phoneticPr fontId="2"/>
  </si>
  <si>
    <t>雑　 工　 業　 品</t>
    <rPh sb="0" eb="1">
      <t>ザツ</t>
    </rPh>
    <rPh sb="3" eb="4">
      <t>タクミ</t>
    </rPh>
    <rPh sb="6" eb="7">
      <t>ギョウ</t>
    </rPh>
    <rPh sb="9" eb="10">
      <t>ヒン</t>
    </rPh>
    <phoneticPr fontId="2"/>
  </si>
  <si>
    <t>特　　　殊　　　品</t>
    <rPh sb="0" eb="1">
      <t>トク</t>
    </rPh>
    <rPh sb="4" eb="5">
      <t>コト</t>
    </rPh>
    <rPh sb="8" eb="9">
      <t>シナ</t>
    </rPh>
    <phoneticPr fontId="2"/>
  </si>
  <si>
    <t>年　　　月</t>
    <rPh sb="0" eb="1">
      <t>ネン</t>
    </rPh>
    <rPh sb="4" eb="5">
      <t>ツキ</t>
    </rPh>
    <phoneticPr fontId="2"/>
  </si>
  <si>
    <t>隻数</t>
    <rPh sb="0" eb="2">
      <t>セキスウ</t>
    </rPh>
    <phoneticPr fontId="2"/>
  </si>
  <si>
    <t>トン数</t>
    <rPh sb="2" eb="3">
      <t>スウ</t>
    </rPh>
    <phoneticPr fontId="2"/>
  </si>
  <si>
    <t>長崎～伊王島～高島</t>
    <rPh sb="0" eb="2">
      <t>ナガサキ</t>
    </rPh>
    <rPh sb="3" eb="6">
      <t>イオウジマ</t>
    </rPh>
    <rPh sb="7" eb="9">
      <t>タカシマ</t>
    </rPh>
    <phoneticPr fontId="2"/>
  </si>
  <si>
    <t>乗　　　船</t>
    <rPh sb="0" eb="1">
      <t>ジョウ</t>
    </rPh>
    <rPh sb="4" eb="5">
      <t>フネ</t>
    </rPh>
    <phoneticPr fontId="2"/>
  </si>
  <si>
    <t>降　　　船</t>
    <rPh sb="0" eb="1">
      <t>コウ</t>
    </rPh>
    <rPh sb="4" eb="5">
      <t>セン</t>
    </rPh>
    <phoneticPr fontId="2"/>
  </si>
  <si>
    <t>使用車延数</t>
    <rPh sb="0" eb="2">
      <t>シヨウ</t>
    </rPh>
    <rPh sb="2" eb="3">
      <t>シャ</t>
    </rPh>
    <rPh sb="3" eb="4">
      <t>ノ</t>
    </rPh>
    <rPh sb="4" eb="5">
      <t>スウ</t>
    </rPh>
    <phoneticPr fontId="2"/>
  </si>
  <si>
    <t>運転キロ数</t>
    <rPh sb="0" eb="2">
      <t>ウンテン</t>
    </rPh>
    <rPh sb="4" eb="5">
      <t>スウ</t>
    </rPh>
    <phoneticPr fontId="2"/>
  </si>
  <si>
    <t>乗車人員</t>
    <rPh sb="0" eb="2">
      <t>ジョウシャ</t>
    </rPh>
    <rPh sb="2" eb="4">
      <t>ジンイン</t>
    </rPh>
    <phoneticPr fontId="2"/>
  </si>
  <si>
    <t>年　　　　　　月</t>
    <rPh sb="0" eb="1">
      <t>ネン</t>
    </rPh>
    <rPh sb="7" eb="8">
      <t>ツキ</t>
    </rPh>
    <phoneticPr fontId="2"/>
  </si>
  <si>
    <t>乗　　　　　　　　車　　　　　　　　人　　　　　　　　員</t>
    <rPh sb="0" eb="1">
      <t>ジョウ</t>
    </rPh>
    <rPh sb="9" eb="10">
      <t>クルマ</t>
    </rPh>
    <rPh sb="18" eb="19">
      <t>ヒト</t>
    </rPh>
    <rPh sb="27" eb="28">
      <t>イン</t>
    </rPh>
    <phoneticPr fontId="2"/>
  </si>
  <si>
    <t>定　　　　　　　期</t>
    <rPh sb="0" eb="1">
      <t>サダム</t>
    </rPh>
    <rPh sb="8" eb="9">
      <t>キ</t>
    </rPh>
    <phoneticPr fontId="2"/>
  </si>
  <si>
    <t>停留</t>
    <rPh sb="0" eb="2">
      <t>テイリュウ</t>
    </rPh>
    <phoneticPr fontId="2"/>
  </si>
  <si>
    <t>在籍</t>
    <rPh sb="0" eb="2">
      <t>ザイセキ</t>
    </rPh>
    <phoneticPr fontId="2"/>
  </si>
  <si>
    <t>車数</t>
    <rPh sb="0" eb="1">
      <t>クルマ</t>
    </rPh>
    <rPh sb="1" eb="2">
      <t>カズ</t>
    </rPh>
    <phoneticPr fontId="2"/>
  </si>
  <si>
    <t>使用車延数</t>
    <rPh sb="0" eb="2">
      <t>シヨウ</t>
    </rPh>
    <rPh sb="2" eb="3">
      <t>シャ</t>
    </rPh>
    <rPh sb="3" eb="4">
      <t>エン</t>
    </rPh>
    <rPh sb="4" eb="5">
      <t>スウ</t>
    </rPh>
    <phoneticPr fontId="2"/>
  </si>
  <si>
    <t>一　　　　　　　　　　　　般　　　　　　　　　　　　乗　　　　　　　　　　　　合</t>
    <rPh sb="0" eb="1">
      <t>１</t>
    </rPh>
    <rPh sb="13" eb="14">
      <t>バン</t>
    </rPh>
    <rPh sb="26" eb="27">
      <t>ジョウ</t>
    </rPh>
    <rPh sb="39" eb="40">
      <t>ゴウ</t>
    </rPh>
    <phoneticPr fontId="2"/>
  </si>
  <si>
    <t>貸　　　　　　　　　　　　　　　切</t>
    <rPh sb="0" eb="1">
      <t>カシ</t>
    </rPh>
    <rPh sb="16" eb="17">
      <t>キリ</t>
    </rPh>
    <phoneticPr fontId="2"/>
  </si>
  <si>
    <t>所数</t>
    <rPh sb="0" eb="1">
      <t>ショ</t>
    </rPh>
    <rPh sb="1" eb="2">
      <t>スウ</t>
    </rPh>
    <phoneticPr fontId="2"/>
  </si>
  <si>
    <t>総　　　数</t>
    <rPh sb="0" eb="1">
      <t>フサ</t>
    </rPh>
    <rPh sb="4" eb="5">
      <t>カズ</t>
    </rPh>
    <phoneticPr fontId="2"/>
  </si>
  <si>
    <t>定　　　期</t>
    <rPh sb="0" eb="1">
      <t>サダム</t>
    </rPh>
    <rPh sb="4" eb="5">
      <t>キ</t>
    </rPh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</si>
  <si>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</si>
  <si>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乗　　　　 車　　　 　人　　　 　員</t>
    <rPh sb="0" eb="1">
      <t>ジョウ</t>
    </rPh>
    <rPh sb="6" eb="7">
      <t>クルマ</t>
    </rPh>
    <rPh sb="12" eb="13">
      <t>ヒト</t>
    </rPh>
    <rPh sb="18" eb="19">
      <t>イン</t>
    </rPh>
    <phoneticPr fontId="2"/>
  </si>
  <si>
    <t>３．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</si>
  <si>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</si>
  <si>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</si>
  <si>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</si>
  <si>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</si>
  <si>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</si>
  <si>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</si>
  <si>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</si>
  <si>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</si>
  <si>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</si>
  <si>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</si>
  <si>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</si>
  <si>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</si>
  <si>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</si>
  <si>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</si>
  <si>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</si>
  <si>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</si>
  <si>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</si>
  <si>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</si>
  <si>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</si>
  <si>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t>２４．</t>
  </si>
  <si>
    <t>２５．</t>
  </si>
  <si>
    <t>２６．</t>
  </si>
  <si>
    <t>２７．</t>
  </si>
  <si>
    <t>２８．</t>
  </si>
  <si>
    <t>２９．</t>
  </si>
  <si>
    <t>３０．</t>
  </si>
  <si>
    <t>３１．</t>
  </si>
  <si>
    <t>３２．</t>
  </si>
  <si>
    <t>３３．</t>
  </si>
  <si>
    <t>３４．</t>
  </si>
  <si>
    <t>３５．</t>
  </si>
  <si>
    <t>３６．</t>
  </si>
  <si>
    <t>３９．</t>
  </si>
  <si>
    <t>４１．</t>
  </si>
  <si>
    <t>４２．</t>
  </si>
  <si>
    <t>４３．</t>
  </si>
  <si>
    <t>４４．</t>
  </si>
  <si>
    <t>４５．</t>
  </si>
  <si>
    <t>４７．</t>
  </si>
  <si>
    <t>４８．</t>
  </si>
  <si>
    <t>４９．</t>
  </si>
  <si>
    <t>５０．</t>
  </si>
  <si>
    <t>長崎畝刈線</t>
    <rPh sb="0" eb="2">
      <t>ナガサキ</t>
    </rPh>
    <rPh sb="2" eb="3">
      <t>ウネ</t>
    </rPh>
    <rPh sb="3" eb="4">
      <t>カリ</t>
    </rPh>
    <rPh sb="4" eb="5">
      <t>セン</t>
    </rPh>
    <phoneticPr fontId="2"/>
  </si>
  <si>
    <t>香焼江川線</t>
    <rPh sb="0" eb="2">
      <t>コウヤギ</t>
    </rPh>
    <rPh sb="2" eb="4">
      <t>エガワ</t>
    </rPh>
    <rPh sb="4" eb="5">
      <t>セン</t>
    </rPh>
    <phoneticPr fontId="2"/>
  </si>
  <si>
    <t>野母崎宿線</t>
    <rPh sb="0" eb="3">
      <t>ノモザキ</t>
    </rPh>
    <rPh sb="3" eb="4">
      <t>ヤド</t>
    </rPh>
    <rPh sb="4" eb="5">
      <t>セン</t>
    </rPh>
    <phoneticPr fontId="2"/>
  </si>
  <si>
    <t>東長崎長与線</t>
    <rPh sb="0" eb="1">
      <t>ヒガシ</t>
    </rPh>
    <rPh sb="1" eb="3">
      <t>ナガサキ</t>
    </rPh>
    <rPh sb="3" eb="5">
      <t>ナガヨ</t>
    </rPh>
    <rPh sb="5" eb="6">
      <t>セン</t>
    </rPh>
    <phoneticPr fontId="2"/>
  </si>
  <si>
    <t>長崎式見港線</t>
    <rPh sb="0" eb="2">
      <t>ナガサキ</t>
    </rPh>
    <rPh sb="2" eb="3">
      <t>シキ</t>
    </rPh>
    <rPh sb="3" eb="4">
      <t>ミ</t>
    </rPh>
    <rPh sb="4" eb="5">
      <t>コウ</t>
    </rPh>
    <rPh sb="5" eb="6">
      <t>セン</t>
    </rPh>
    <phoneticPr fontId="2"/>
  </si>
  <si>
    <t>深堀三和線</t>
    <rPh sb="0" eb="2">
      <t>フカホリ</t>
    </rPh>
    <rPh sb="2" eb="4">
      <t>サンワ</t>
    </rPh>
    <rPh sb="4" eb="5">
      <t>セン</t>
    </rPh>
    <phoneticPr fontId="2"/>
  </si>
  <si>
    <t>昭和馬町線</t>
    <rPh sb="0" eb="1">
      <t>ショウ</t>
    </rPh>
    <rPh sb="1" eb="2">
      <t>ワ</t>
    </rPh>
    <rPh sb="2" eb="4">
      <t>ウママチ</t>
    </rPh>
    <rPh sb="4" eb="5">
      <t>セン</t>
    </rPh>
    <phoneticPr fontId="2"/>
  </si>
  <si>
    <t>神ノ島飽ノ浦線</t>
    <rPh sb="0" eb="1">
      <t>カミ</t>
    </rPh>
    <rPh sb="2" eb="3">
      <t>シマ</t>
    </rPh>
    <rPh sb="3" eb="4">
      <t>ア</t>
    </rPh>
    <rPh sb="5" eb="6">
      <t>ウラ</t>
    </rPh>
    <rPh sb="6" eb="7">
      <t>セン</t>
    </rPh>
    <phoneticPr fontId="2"/>
  </si>
  <si>
    <t>小ヶ倉田上線</t>
    <rPh sb="0" eb="1">
      <t>ショウ</t>
    </rPh>
    <rPh sb="2" eb="3">
      <t>クラ</t>
    </rPh>
    <rPh sb="3" eb="5">
      <t>タウエ</t>
    </rPh>
    <rPh sb="5" eb="6">
      <t>セン</t>
    </rPh>
    <phoneticPr fontId="2"/>
  </si>
  <si>
    <t>滑石２丁目</t>
    <rPh sb="0" eb="2">
      <t>ナメシ</t>
    </rPh>
    <rPh sb="3" eb="5">
      <t>チョウメ</t>
    </rPh>
    <phoneticPr fontId="2"/>
  </si>
  <si>
    <t>歩行者</t>
    <rPh sb="0" eb="3">
      <t>ホコウシャ</t>
    </rPh>
    <phoneticPr fontId="2"/>
  </si>
  <si>
    <t>車　　　　　　　　　　　　　　　　　両</t>
    <rPh sb="0" eb="1">
      <t>クルマ</t>
    </rPh>
    <rPh sb="18" eb="19">
      <t>リョウ</t>
    </rPh>
    <phoneticPr fontId="2"/>
  </si>
  <si>
    <t>総　数</t>
    <rPh sb="0" eb="1">
      <t>フサ</t>
    </rPh>
    <rPh sb="2" eb="3">
      <t>カズ</t>
    </rPh>
    <phoneticPr fontId="2"/>
  </si>
  <si>
    <t>調　　　 　査　 　　　地　　 　点　</t>
    <rPh sb="0" eb="1">
      <t>チョウ</t>
    </rPh>
    <rPh sb="6" eb="7">
      <t>ジャ</t>
    </rPh>
    <rPh sb="12" eb="13">
      <t>チ</t>
    </rPh>
    <rPh sb="17" eb="18">
      <t>テン</t>
    </rPh>
    <phoneticPr fontId="2"/>
  </si>
  <si>
    <t>普通車</t>
    <rPh sb="0" eb="3">
      <t>フツウシャ</t>
    </rPh>
    <phoneticPr fontId="2"/>
  </si>
  <si>
    <t>軽自動車</t>
    <rPh sb="0" eb="4">
      <t>ケイジドウシャ</t>
    </rPh>
    <phoneticPr fontId="2"/>
  </si>
  <si>
    <t>総　　　　　数</t>
    <rPh sb="0" eb="1">
      <t>フサ</t>
    </rPh>
    <rPh sb="6" eb="7">
      <t>カズ</t>
    </rPh>
    <phoneticPr fontId="2"/>
  </si>
  <si>
    <t>２月　　</t>
    <rPh sb="1" eb="2">
      <t>ガツ</t>
    </rPh>
    <phoneticPr fontId="2"/>
  </si>
  <si>
    <t>３月　　</t>
    <rPh sb="1" eb="2">
      <t>ガツ</t>
    </rPh>
    <phoneticPr fontId="2"/>
  </si>
  <si>
    <t>曜日</t>
    <rPh sb="0" eb="2">
      <t>ヨウビ</t>
    </rPh>
    <phoneticPr fontId="2"/>
  </si>
  <si>
    <t>日曜</t>
    <rPh sb="0" eb="2">
      <t>ニチヨウ</t>
    </rPh>
    <phoneticPr fontId="2"/>
  </si>
  <si>
    <t>金曜</t>
    <rPh sb="0" eb="2">
      <t>キンヨウ</t>
    </rPh>
    <phoneticPr fontId="2"/>
  </si>
  <si>
    <t>調　　　　査　　　　地　　　　点</t>
    <rPh sb="0" eb="1">
      <t>チョウ</t>
    </rPh>
    <rPh sb="5" eb="6">
      <t>ジャ</t>
    </rPh>
    <rPh sb="10" eb="11">
      <t>チ</t>
    </rPh>
    <rPh sb="15" eb="16">
      <t>テン</t>
    </rPh>
    <phoneticPr fontId="2"/>
  </si>
  <si>
    <t>市丸前</t>
    <rPh sb="0" eb="2">
      <t>イチマル</t>
    </rPh>
    <rPh sb="2" eb="3">
      <t>マエ</t>
    </rPh>
    <phoneticPr fontId="2"/>
  </si>
  <si>
    <t>ニューヨーク堂前</t>
    <rPh sb="6" eb="7">
      <t>ドウ</t>
    </rPh>
    <rPh sb="7" eb="8">
      <t>マエ</t>
    </rPh>
    <phoneticPr fontId="2"/>
  </si>
  <si>
    <t>観光通り</t>
    <rPh sb="0" eb="3">
      <t>カンコウドオリ</t>
    </rPh>
    <phoneticPr fontId="2"/>
  </si>
  <si>
    <t>中  通  り</t>
    <rPh sb="0" eb="1">
      <t>ナカ</t>
    </rPh>
    <rPh sb="3" eb="4">
      <t>ツウ</t>
    </rPh>
    <phoneticPr fontId="2"/>
  </si>
  <si>
    <t>浜　  　町</t>
    <rPh sb="0" eb="1">
      <t>ハマ</t>
    </rPh>
    <rPh sb="5" eb="6">
      <t>マチ</t>
    </rPh>
    <phoneticPr fontId="2"/>
  </si>
  <si>
    <t>中  園  町</t>
    <rPh sb="0" eb="1">
      <t>ナカ</t>
    </rPh>
    <rPh sb="3" eb="4">
      <t>エン</t>
    </rPh>
    <rPh sb="6" eb="7">
      <t>マチ</t>
    </rPh>
    <phoneticPr fontId="2"/>
  </si>
  <si>
    <t>住  吉  町</t>
    <rPh sb="0" eb="1">
      <t>ジュウ</t>
    </rPh>
    <rPh sb="3" eb="4">
      <t>キチ</t>
    </rPh>
    <rPh sb="6" eb="7">
      <t>マチ</t>
    </rPh>
    <phoneticPr fontId="2"/>
  </si>
  <si>
    <t>種　　　　　　　　　　　　　　　別</t>
    <rPh sb="0" eb="1">
      <t>タネ</t>
    </rPh>
    <rPh sb="16" eb="17">
      <t>ベツ</t>
    </rPh>
    <phoneticPr fontId="2"/>
  </si>
  <si>
    <t>小型車</t>
    <rPh sb="0" eb="3">
      <t>コガタシャ</t>
    </rPh>
    <phoneticPr fontId="2"/>
  </si>
  <si>
    <t>被けん引車</t>
    <rPh sb="0" eb="1">
      <t>ヒ</t>
    </rPh>
    <rPh sb="3" eb="5">
      <t>インシャ</t>
    </rPh>
    <phoneticPr fontId="2"/>
  </si>
  <si>
    <t>乗合車</t>
    <rPh sb="0" eb="2">
      <t>ノリアイ</t>
    </rPh>
    <rPh sb="2" eb="3">
      <t>シャ</t>
    </rPh>
    <phoneticPr fontId="2"/>
  </si>
  <si>
    <t>三輪</t>
    <rPh sb="0" eb="2">
      <t>サンリン</t>
    </rPh>
    <phoneticPr fontId="2"/>
  </si>
  <si>
    <t>二輪</t>
    <rPh sb="0" eb="2">
      <t>ニリン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</si>
  <si>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</si>
  <si>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</si>
  <si>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</si>
  <si>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そ　の　他</t>
    <rPh sb="4" eb="5">
      <t>タ</t>
    </rPh>
    <phoneticPr fontId="2"/>
  </si>
  <si>
    <t>乗　　　用</t>
    <rPh sb="0" eb="1">
      <t>ジョウ</t>
    </rPh>
    <rPh sb="4" eb="5">
      <t>ヨウ</t>
    </rPh>
    <phoneticPr fontId="2"/>
  </si>
  <si>
    <t>貨　物　車</t>
    <rPh sb="0" eb="1">
      <t>カ</t>
    </rPh>
    <rPh sb="2" eb="3">
      <t>モノ</t>
    </rPh>
    <rPh sb="4" eb="5">
      <t>クルマ</t>
    </rPh>
    <phoneticPr fontId="2"/>
  </si>
  <si>
    <t>　　　　　　　　　貨　物</t>
    <rPh sb="9" eb="10">
      <t>カ</t>
    </rPh>
    <rPh sb="11" eb="12">
      <t>モノ</t>
    </rPh>
    <phoneticPr fontId="2"/>
  </si>
  <si>
    <t>四　輪　　　　　乗　用</t>
    <rPh sb="0" eb="1">
      <t>ヨン</t>
    </rPh>
    <rPh sb="2" eb="3">
      <t>ワ</t>
    </rPh>
    <rPh sb="8" eb="9">
      <t>ジョウ</t>
    </rPh>
    <rPh sb="10" eb="11">
      <t>ヨウ</t>
    </rPh>
    <phoneticPr fontId="2"/>
  </si>
  <si>
    <t>　　　（　商　　　　　船　）</t>
    <rPh sb="5" eb="6">
      <t>ショウ</t>
    </rPh>
    <rPh sb="11" eb="12">
      <t>フネ</t>
    </rPh>
    <phoneticPr fontId="2"/>
  </si>
  <si>
    <t>　　　（　漁　　　　　船　）</t>
    <rPh sb="5" eb="6">
      <t>リョウ</t>
    </rPh>
    <rPh sb="11" eb="12">
      <t>フネ</t>
    </rPh>
    <phoneticPr fontId="2"/>
  </si>
  <si>
    <t>（単位　　隻、トン）</t>
    <rPh sb="1" eb="3">
      <t>タンイ</t>
    </rPh>
    <rPh sb="5" eb="6">
      <t>セキ</t>
    </rPh>
    <phoneticPr fontId="2"/>
  </si>
  <si>
    <t>（単位　　人）</t>
    <rPh sb="1" eb="3">
      <t>タンイ</t>
    </rPh>
    <rPh sb="5" eb="6">
      <t>ヒト</t>
    </rPh>
    <phoneticPr fontId="2"/>
  </si>
  <si>
    <t>（単位　　台、人）</t>
    <rPh sb="1" eb="3">
      <t>タンイ</t>
    </rPh>
    <rPh sb="5" eb="6">
      <t>ダイ</t>
    </rPh>
    <rPh sb="7" eb="8">
      <t>ヒト</t>
    </rPh>
    <phoneticPr fontId="2"/>
  </si>
  <si>
    <t>（単位　　台、千㎞、千人）</t>
    <rPh sb="1" eb="3">
      <t>タンイ</t>
    </rPh>
    <rPh sb="5" eb="6">
      <t>ダイ</t>
    </rPh>
    <rPh sb="7" eb="8">
      <t>セン</t>
    </rPh>
    <rPh sb="10" eb="12">
      <t>センニン</t>
    </rPh>
    <phoneticPr fontId="2"/>
  </si>
  <si>
    <t>（単位　　台）</t>
    <rPh sb="1" eb="3">
      <t>タンイ</t>
    </rPh>
    <rPh sb="5" eb="6">
      <t>ダイ</t>
    </rPh>
    <phoneticPr fontId="2"/>
  </si>
  <si>
    <t>ジョイフルサン</t>
    <phoneticPr fontId="2"/>
  </si>
  <si>
    <t>外　　　航　　　船</t>
    <rPh sb="0" eb="1">
      <t>ソト</t>
    </rPh>
    <rPh sb="4" eb="5">
      <t>ワタル</t>
    </rPh>
    <rPh sb="8" eb="9">
      <t>フネ</t>
    </rPh>
    <phoneticPr fontId="2"/>
  </si>
  <si>
    <t>内　　　航　　　船</t>
    <rPh sb="0" eb="1">
      <t>ウチ</t>
    </rPh>
    <rPh sb="4" eb="5">
      <t>ワタル</t>
    </rPh>
    <rPh sb="8" eb="9">
      <t>フネ</t>
    </rPh>
    <phoneticPr fontId="2"/>
  </si>
  <si>
    <t>総　　　　　数</t>
    <rPh sb="0" eb="1">
      <t>ソウ</t>
    </rPh>
    <rPh sb="6" eb="7">
      <t>カズ</t>
    </rPh>
    <phoneticPr fontId="2"/>
  </si>
  <si>
    <t>(単位　　トン）</t>
    <rPh sb="1" eb="3">
      <t>タンイ</t>
    </rPh>
    <phoneticPr fontId="2"/>
  </si>
  <si>
    <t>(単位　　台）</t>
    <rPh sb="1" eb="3">
      <t>タンイ</t>
    </rPh>
    <rPh sb="5" eb="6">
      <t>ダイ</t>
    </rPh>
    <phoneticPr fontId="2"/>
  </si>
  <si>
    <t>５５．</t>
  </si>
  <si>
    <t>-</t>
  </si>
  <si>
    <t>二輪車</t>
    <rPh sb="0" eb="3">
      <t>ニリンシャ</t>
    </rPh>
    <phoneticPr fontId="2"/>
  </si>
  <si>
    <t>調査日</t>
    <rPh sb="0" eb="2">
      <t>チョウサ</t>
    </rPh>
    <rPh sb="2" eb="3">
      <t>ビ</t>
    </rPh>
    <phoneticPr fontId="2"/>
  </si>
  <si>
    <t>長崎～五島</t>
    <rPh sb="0" eb="1">
      <t>チョウ</t>
    </rPh>
    <rPh sb="1" eb="2">
      <t>ザキ</t>
    </rPh>
    <rPh sb="3" eb="4">
      <t>５</t>
    </rPh>
    <rPh sb="4" eb="5">
      <t>シマ</t>
    </rPh>
    <phoneticPr fontId="2"/>
  </si>
  <si>
    <t>長崎～天草</t>
    <rPh sb="0" eb="1">
      <t>チョウ</t>
    </rPh>
    <rPh sb="1" eb="2">
      <t>ザキ</t>
    </rPh>
    <rPh sb="3" eb="4">
      <t>テン</t>
    </rPh>
    <rPh sb="4" eb="5">
      <t>クサ</t>
    </rPh>
    <phoneticPr fontId="2"/>
  </si>
  <si>
    <t>長崎～香焼</t>
    <rPh sb="0" eb="1">
      <t>チョウ</t>
    </rPh>
    <rPh sb="1" eb="2">
      <t>ザキ</t>
    </rPh>
    <rPh sb="3" eb="4">
      <t>カオリ</t>
    </rPh>
    <rPh sb="4" eb="5">
      <t>ヤキ</t>
    </rPh>
    <phoneticPr fontId="2"/>
  </si>
  <si>
    <t>長崎～上五島</t>
    <rPh sb="0" eb="1">
      <t>チョウ</t>
    </rPh>
    <rPh sb="1" eb="2">
      <t>ザキ</t>
    </rPh>
    <rPh sb="3" eb="4">
      <t>ウエ</t>
    </rPh>
    <rPh sb="4" eb="5">
      <t>５</t>
    </rPh>
    <rPh sb="5" eb="6">
      <t>シマ</t>
    </rPh>
    <phoneticPr fontId="2"/>
  </si>
  <si>
    <t>　　　本表は、各年度末現在の長崎市における種類別車両数を掲げたものである。</t>
    <rPh sb="3" eb="4">
      <t>ホン</t>
    </rPh>
    <rPh sb="4" eb="5">
      <t>ヒョウ</t>
    </rPh>
    <rPh sb="7" eb="9">
      <t>カクネン</t>
    </rPh>
    <rPh sb="9" eb="10">
      <t>ド</t>
    </rPh>
    <rPh sb="10" eb="11">
      <t>スエ</t>
    </rPh>
    <rPh sb="11" eb="13">
      <t>ゲンザイ</t>
    </rPh>
    <rPh sb="14" eb="16">
      <t>ナガサキ</t>
    </rPh>
    <rPh sb="16" eb="17">
      <t>シ</t>
    </rPh>
    <rPh sb="21" eb="23">
      <t>シュルイ</t>
    </rPh>
    <rPh sb="23" eb="24">
      <t>ベツ</t>
    </rPh>
    <rPh sb="24" eb="26">
      <t>シャリョウ</t>
    </rPh>
    <rPh sb="26" eb="27">
      <t>スウ</t>
    </rPh>
    <rPh sb="28" eb="29">
      <t>カカ</t>
    </rPh>
    <phoneticPr fontId="2"/>
  </si>
  <si>
    <t>（単位　　件）</t>
    <rPh sb="1" eb="3">
      <t>タンイ</t>
    </rPh>
    <rPh sb="5" eb="6">
      <t>ケン</t>
    </rPh>
    <phoneticPr fontId="2"/>
  </si>
  <si>
    <t>輸送回数</t>
    <rPh sb="0" eb="2">
      <t>ユソウ</t>
    </rPh>
    <rPh sb="2" eb="4">
      <t>カイスウ</t>
    </rPh>
    <phoneticPr fontId="2"/>
  </si>
  <si>
    <t>走行距離</t>
    <rPh sb="0" eb="2">
      <t>ソウコウ</t>
    </rPh>
    <rPh sb="2" eb="4">
      <t>キョリ</t>
    </rPh>
    <phoneticPr fontId="2"/>
  </si>
  <si>
    <t>台数</t>
    <rPh sb="0" eb="2">
      <t>ダイスウ</t>
    </rPh>
    <phoneticPr fontId="2"/>
  </si>
  <si>
    <t>長崎自動車道</t>
    <rPh sb="0" eb="2">
      <t>ナガサキ</t>
    </rPh>
    <rPh sb="2" eb="5">
      <t>ジドウシャ</t>
    </rPh>
    <rPh sb="5" eb="6">
      <t>ドウ</t>
    </rPh>
    <phoneticPr fontId="2"/>
  </si>
  <si>
    <t>香焼町田ノ浦香焼公民館前</t>
    <rPh sb="0" eb="2">
      <t>コウヤギ</t>
    </rPh>
    <rPh sb="2" eb="3">
      <t>マチ</t>
    </rPh>
    <rPh sb="3" eb="4">
      <t>タ</t>
    </rPh>
    <rPh sb="5" eb="6">
      <t>ウラ</t>
    </rPh>
    <rPh sb="6" eb="8">
      <t>コウヤギ</t>
    </rPh>
    <rPh sb="8" eb="11">
      <t>コウミンカン</t>
    </rPh>
    <rPh sb="11" eb="12">
      <t>マエ</t>
    </rPh>
    <phoneticPr fontId="2"/>
  </si>
  <si>
    <t>川原町</t>
    <rPh sb="0" eb="3">
      <t>カワハラマチ</t>
    </rPh>
    <phoneticPr fontId="2"/>
  </si>
  <si>
    <t>神ノ浦港長浦線</t>
    <rPh sb="0" eb="1">
      <t>カミ</t>
    </rPh>
    <rPh sb="2" eb="3">
      <t>ウラ</t>
    </rPh>
    <rPh sb="3" eb="4">
      <t>コウ</t>
    </rPh>
    <rPh sb="4" eb="6">
      <t>ナガウラ</t>
    </rPh>
    <rPh sb="6" eb="7">
      <t>セン</t>
    </rPh>
    <phoneticPr fontId="2"/>
  </si>
  <si>
    <t>神浦向町</t>
    <rPh sb="0" eb="2">
      <t>コウノウラ</t>
    </rPh>
    <rPh sb="2" eb="3">
      <t>ムカイ</t>
    </rPh>
    <rPh sb="3" eb="4">
      <t>マチ</t>
    </rPh>
    <phoneticPr fontId="2"/>
  </si>
  <si>
    <t>長与大橋町線</t>
    <rPh sb="0" eb="2">
      <t>ナガヨ</t>
    </rPh>
    <rPh sb="2" eb="5">
      <t>オオハシマチ</t>
    </rPh>
    <rPh sb="5" eb="6">
      <t>セン</t>
    </rPh>
    <phoneticPr fontId="2"/>
  </si>
  <si>
    <t>長崎漁港村松線</t>
    <rPh sb="0" eb="2">
      <t>ナガサキ</t>
    </rPh>
    <rPh sb="2" eb="4">
      <t>ギョコウ</t>
    </rPh>
    <rPh sb="4" eb="6">
      <t>ムラマツ</t>
    </rPh>
    <rPh sb="6" eb="7">
      <t>セン</t>
    </rPh>
    <phoneticPr fontId="2"/>
  </si>
  <si>
    <t>長崎芒塚インター線</t>
    <rPh sb="0" eb="2">
      <t>ナガサキ</t>
    </rPh>
    <rPh sb="2" eb="4">
      <t>ススキズカ</t>
    </rPh>
    <rPh sb="8" eb="9">
      <t>セン</t>
    </rPh>
    <phoneticPr fontId="2"/>
  </si>
  <si>
    <t>伊王島線</t>
    <rPh sb="0" eb="3">
      <t>イオウジマ</t>
    </rPh>
    <rPh sb="3" eb="4">
      <t>セン</t>
    </rPh>
    <phoneticPr fontId="2"/>
  </si>
  <si>
    <t>伊王島町やすらぎ伊王島前</t>
    <rPh sb="0" eb="3">
      <t>イオウジマ</t>
    </rPh>
    <rPh sb="3" eb="4">
      <t>マチ</t>
    </rPh>
    <rPh sb="8" eb="11">
      <t>イオウジマ</t>
    </rPh>
    <rPh sb="11" eb="12">
      <t>マエ</t>
    </rPh>
    <phoneticPr fontId="2"/>
  </si>
  <si>
    <t>長崎インター線</t>
    <rPh sb="0" eb="2">
      <t>ナガサキ</t>
    </rPh>
    <rPh sb="6" eb="7">
      <t>セン</t>
    </rPh>
    <phoneticPr fontId="2"/>
  </si>
  <si>
    <t>高島線</t>
    <rPh sb="0" eb="2">
      <t>タカシマ</t>
    </rPh>
    <rPh sb="2" eb="3">
      <t>セン</t>
    </rPh>
    <phoneticPr fontId="2"/>
  </si>
  <si>
    <t>高島町行政センター前</t>
    <rPh sb="0" eb="3">
      <t>タカシママチ</t>
    </rPh>
    <rPh sb="3" eb="5">
      <t>ギョウセイ</t>
    </rPh>
    <rPh sb="9" eb="10">
      <t>マエ</t>
    </rPh>
    <phoneticPr fontId="2"/>
  </si>
  <si>
    <t>奥ノ平時津線</t>
    <rPh sb="0" eb="1">
      <t>オク</t>
    </rPh>
    <rPh sb="2" eb="3">
      <t>ヒラ</t>
    </rPh>
    <rPh sb="3" eb="5">
      <t>トギツ</t>
    </rPh>
    <rPh sb="5" eb="6">
      <t>セン</t>
    </rPh>
    <phoneticPr fontId="2"/>
  </si>
  <si>
    <t>池島循環線</t>
    <rPh sb="0" eb="2">
      <t>イケシマ</t>
    </rPh>
    <rPh sb="2" eb="4">
      <t>ジュンカン</t>
    </rPh>
    <rPh sb="4" eb="5">
      <t>セン</t>
    </rPh>
    <phoneticPr fontId="2"/>
  </si>
  <si>
    <t>形上宮浦線</t>
    <rPh sb="0" eb="2">
      <t>カタガミ</t>
    </rPh>
    <rPh sb="2" eb="4">
      <t>ミヤノウラ</t>
    </rPh>
    <rPh sb="4" eb="5">
      <t>セン</t>
    </rPh>
    <phoneticPr fontId="2"/>
  </si>
  <si>
    <t>４６．</t>
  </si>
  <si>
    <t>５６．</t>
  </si>
  <si>
    <t>５７．</t>
  </si>
  <si>
    <t>５８．</t>
  </si>
  <si>
    <t>５９．</t>
  </si>
  <si>
    <t>６０．</t>
  </si>
  <si>
    <t>６１．</t>
  </si>
  <si>
    <t>６２．</t>
  </si>
  <si>
    <t>６３．</t>
  </si>
  <si>
    <t>６４．</t>
  </si>
  <si>
    <t>６５．</t>
  </si>
  <si>
    <t>６６．</t>
  </si>
  <si>
    <t>６７．</t>
  </si>
  <si>
    <t>６８．</t>
  </si>
  <si>
    <t>１．</t>
    <phoneticPr fontId="2"/>
  </si>
  <si>
    <t>長崎自動車道</t>
    <rPh sb="0" eb="1">
      <t>チョウ</t>
    </rPh>
    <rPh sb="1" eb="2">
      <t>ザキ</t>
    </rPh>
    <rPh sb="2" eb="3">
      <t>ジ</t>
    </rPh>
    <rPh sb="3" eb="4">
      <t>ドウ</t>
    </rPh>
    <rPh sb="4" eb="5">
      <t>グルマ</t>
    </rPh>
    <rPh sb="5" eb="6">
      <t>ドウ</t>
    </rPh>
    <phoneticPr fontId="2"/>
  </si>
  <si>
    <t>３７．</t>
  </si>
  <si>
    <t>２．</t>
  </si>
  <si>
    <t>４．</t>
    <phoneticPr fontId="2"/>
  </si>
  <si>
    <t>３８．</t>
  </si>
  <si>
    <t>４０．</t>
    <phoneticPr fontId="2"/>
  </si>
  <si>
    <t>５３．</t>
    <phoneticPr fontId="2"/>
  </si>
  <si>
    <t>７０．</t>
  </si>
  <si>
    <t>７１．</t>
  </si>
  <si>
    <t>路線名</t>
    <rPh sb="0" eb="1">
      <t>ミチ</t>
    </rPh>
    <rPh sb="1" eb="2">
      <t>セン</t>
    </rPh>
    <rPh sb="2" eb="3">
      <t>メイ</t>
    </rPh>
    <phoneticPr fontId="2"/>
  </si>
  <si>
    <t>観測地点名</t>
    <rPh sb="0" eb="1">
      <t>カン</t>
    </rPh>
    <rPh sb="1" eb="2">
      <t>ソク</t>
    </rPh>
    <rPh sb="2" eb="3">
      <t>チ</t>
    </rPh>
    <rPh sb="3" eb="4">
      <t>テン</t>
    </rPh>
    <rPh sb="4" eb="5">
      <t>メイ</t>
    </rPh>
    <phoneticPr fontId="2"/>
  </si>
  <si>
    <t>【国道】</t>
    <rPh sb="1" eb="2">
      <t>クニ</t>
    </rPh>
    <rPh sb="2" eb="3">
      <t>ミチ</t>
    </rPh>
    <phoneticPr fontId="2"/>
  </si>
  <si>
    <t>３４号</t>
    <rPh sb="2" eb="3">
      <t>ゴウ</t>
    </rPh>
    <phoneticPr fontId="2"/>
  </si>
  <si>
    <t>３４号（長崎バイパス）</t>
    <rPh sb="2" eb="3">
      <t>ゴウ</t>
    </rPh>
    <rPh sb="4" eb="6">
      <t>ナガサキ</t>
    </rPh>
    <phoneticPr fontId="2"/>
  </si>
  <si>
    <t>西山町（川平ＩＣ～西山町)</t>
    <rPh sb="0" eb="3">
      <t>ニシヤママチ</t>
    </rPh>
    <rPh sb="4" eb="5">
      <t>カワ</t>
    </rPh>
    <rPh sb="5" eb="6">
      <t>ヒラ</t>
    </rPh>
    <rPh sb="9" eb="12">
      <t>ニシヤママチ</t>
    </rPh>
    <phoneticPr fontId="2"/>
  </si>
  <si>
    <t>川平町（川平ＩＣ～昭和町）</t>
    <rPh sb="0" eb="3">
      <t>カワヒラマチ</t>
    </rPh>
    <rPh sb="4" eb="5">
      <t>カワ</t>
    </rPh>
    <rPh sb="5" eb="6">
      <t>ヒラ</t>
    </rPh>
    <rPh sb="9" eb="11">
      <t>ショウワ</t>
    </rPh>
    <rPh sb="11" eb="12">
      <t>マチ</t>
    </rPh>
    <phoneticPr fontId="2"/>
  </si>
  <si>
    <t>２０２号</t>
    <rPh sb="3" eb="4">
      <t>ゴウ</t>
    </rPh>
    <phoneticPr fontId="2"/>
  </si>
  <si>
    <t>式見町（荒毛公園前）</t>
    <rPh sb="0" eb="3">
      <t>シキミマチ</t>
    </rPh>
    <rPh sb="4" eb="5">
      <t>アラ</t>
    </rPh>
    <rPh sb="5" eb="6">
      <t>ケ</t>
    </rPh>
    <rPh sb="6" eb="7">
      <t>オオヤケ</t>
    </rPh>
    <rPh sb="7" eb="8">
      <t>エン</t>
    </rPh>
    <rPh sb="8" eb="9">
      <t>マエ</t>
    </rPh>
    <phoneticPr fontId="2"/>
  </si>
  <si>
    <t>飽の浦町（水ノ浦バス停）</t>
    <rPh sb="0" eb="1">
      <t>ア</t>
    </rPh>
    <rPh sb="2" eb="3">
      <t>ウラ</t>
    </rPh>
    <rPh sb="3" eb="4">
      <t>マチ</t>
    </rPh>
    <rPh sb="5" eb="6">
      <t>ミズ</t>
    </rPh>
    <rPh sb="7" eb="8">
      <t>ウラ</t>
    </rPh>
    <rPh sb="10" eb="11">
      <t>テイ</t>
    </rPh>
    <phoneticPr fontId="2"/>
  </si>
  <si>
    <t>稲佐町（稲佐橋バス停）</t>
    <rPh sb="0" eb="3">
      <t>イナサマチ</t>
    </rPh>
    <rPh sb="4" eb="5">
      <t>イナ</t>
    </rPh>
    <rPh sb="5" eb="6">
      <t>サ</t>
    </rPh>
    <rPh sb="6" eb="7">
      <t>ハシ</t>
    </rPh>
    <rPh sb="9" eb="10">
      <t>テイ</t>
    </rPh>
    <phoneticPr fontId="2"/>
  </si>
  <si>
    <t>大黒町（長崎駅前）</t>
    <rPh sb="0" eb="3">
      <t>ダイコクマチ</t>
    </rPh>
    <rPh sb="4" eb="5">
      <t>チョウ</t>
    </rPh>
    <rPh sb="5" eb="6">
      <t>ザキ</t>
    </rPh>
    <rPh sb="6" eb="7">
      <t>エキ</t>
    </rPh>
    <rPh sb="7" eb="8">
      <t>マエ</t>
    </rPh>
    <phoneticPr fontId="2"/>
  </si>
  <si>
    <t>江戸町（長崎県庁前）</t>
    <rPh sb="0" eb="3">
      <t>エドマチ</t>
    </rPh>
    <rPh sb="4" eb="5">
      <t>チョウ</t>
    </rPh>
    <rPh sb="5" eb="6">
      <t>ザキ</t>
    </rPh>
    <rPh sb="6" eb="7">
      <t>ケン</t>
    </rPh>
    <rPh sb="7" eb="8">
      <t>チョウ</t>
    </rPh>
    <rPh sb="8" eb="9">
      <t>マエ</t>
    </rPh>
    <phoneticPr fontId="2"/>
  </si>
  <si>
    <t>旭町（旭大橋）</t>
    <rPh sb="0" eb="1">
      <t>アサヒ</t>
    </rPh>
    <rPh sb="1" eb="2">
      <t>マチ</t>
    </rPh>
    <rPh sb="3" eb="4">
      <t>アサヒ</t>
    </rPh>
    <rPh sb="4" eb="5">
      <t>オオ</t>
    </rPh>
    <rPh sb="5" eb="6">
      <t>ハシ</t>
    </rPh>
    <phoneticPr fontId="2"/>
  </si>
  <si>
    <t>２０６号</t>
    <rPh sb="3" eb="4">
      <t>ゴウ</t>
    </rPh>
    <phoneticPr fontId="2"/>
  </si>
  <si>
    <t>２５１号</t>
    <rPh sb="3" eb="4">
      <t>ゴウ</t>
    </rPh>
    <phoneticPr fontId="2"/>
  </si>
  <si>
    <t>３２４号</t>
    <rPh sb="3" eb="4">
      <t>ゴウ</t>
    </rPh>
    <phoneticPr fontId="2"/>
  </si>
  <si>
    <t>３２４号（長崎出島道路入口）</t>
    <rPh sb="3" eb="4">
      <t>ゴウ</t>
    </rPh>
    <rPh sb="5" eb="7">
      <t>ナガサキ</t>
    </rPh>
    <rPh sb="7" eb="9">
      <t>デジマ</t>
    </rPh>
    <rPh sb="9" eb="11">
      <t>ドウロ</t>
    </rPh>
    <rPh sb="11" eb="13">
      <t>イリグチ</t>
    </rPh>
    <phoneticPr fontId="2"/>
  </si>
  <si>
    <t>４９９号</t>
    <rPh sb="3" eb="4">
      <t>ゴウ</t>
    </rPh>
    <phoneticPr fontId="2"/>
  </si>
  <si>
    <t>小菅町（戸町トンネル前）</t>
    <rPh sb="0" eb="2">
      <t>コスゲ</t>
    </rPh>
    <rPh sb="2" eb="3">
      <t>マチ</t>
    </rPh>
    <rPh sb="4" eb="6">
      <t>トマチ</t>
    </rPh>
    <rPh sb="10" eb="11">
      <t>マエ</t>
    </rPh>
    <phoneticPr fontId="2"/>
  </si>
  <si>
    <t>草住町２３４－２</t>
    <rPh sb="0" eb="1">
      <t>クサ</t>
    </rPh>
    <rPh sb="1" eb="2">
      <t>ス</t>
    </rPh>
    <rPh sb="2" eb="3">
      <t>マチ</t>
    </rPh>
    <phoneticPr fontId="2"/>
  </si>
  <si>
    <t>竿の浦町９４</t>
    <rPh sb="0" eb="1">
      <t>サオ</t>
    </rPh>
    <rPh sb="2" eb="3">
      <t>ウラ</t>
    </rPh>
    <rPh sb="3" eb="4">
      <t>マチ</t>
    </rPh>
    <phoneticPr fontId="2"/>
  </si>
  <si>
    <t>脇岬町脇岬海水浴場前</t>
    <rPh sb="0" eb="1">
      <t>ワキ</t>
    </rPh>
    <rPh sb="1" eb="2">
      <t>ミサキ</t>
    </rPh>
    <rPh sb="2" eb="3">
      <t>マチ</t>
    </rPh>
    <rPh sb="3" eb="4">
      <t>ワキ</t>
    </rPh>
    <rPh sb="4" eb="5">
      <t>ミサキ</t>
    </rPh>
    <rPh sb="5" eb="7">
      <t>カイスイ</t>
    </rPh>
    <rPh sb="7" eb="9">
      <t>ヨクジョウ</t>
    </rPh>
    <rPh sb="9" eb="10">
      <t>マエ</t>
    </rPh>
    <phoneticPr fontId="2"/>
  </si>
  <si>
    <t>【主要地方道】</t>
    <rPh sb="1" eb="2">
      <t>シュ</t>
    </rPh>
    <rPh sb="2" eb="3">
      <t>カナメ</t>
    </rPh>
    <rPh sb="3" eb="4">
      <t>チ</t>
    </rPh>
    <rPh sb="4" eb="5">
      <t>カタ</t>
    </rPh>
    <rPh sb="5" eb="6">
      <t>ミチ</t>
    </rPh>
    <phoneticPr fontId="2"/>
  </si>
  <si>
    <t>鳴見町６６４</t>
    <rPh sb="0" eb="3">
      <t>ナルミマチ</t>
    </rPh>
    <phoneticPr fontId="2"/>
  </si>
  <si>
    <t>江川町（江川バス停）</t>
    <rPh sb="0" eb="3">
      <t>エガワマチ</t>
    </rPh>
    <rPh sb="4" eb="5">
      <t>エ</t>
    </rPh>
    <rPh sb="5" eb="6">
      <t>カワ</t>
    </rPh>
    <rPh sb="8" eb="9">
      <t>テイ</t>
    </rPh>
    <phoneticPr fontId="2"/>
  </si>
  <si>
    <t>宮摺町（宮摺バス停）</t>
    <rPh sb="0" eb="3">
      <t>ミヤズリマチ</t>
    </rPh>
    <rPh sb="4" eb="5">
      <t>ミヤ</t>
    </rPh>
    <rPh sb="5" eb="6">
      <t>ズ</t>
    </rPh>
    <rPh sb="8" eb="9">
      <t>テイ</t>
    </rPh>
    <phoneticPr fontId="2"/>
  </si>
  <si>
    <t>【一般県道】</t>
    <rPh sb="1" eb="2">
      <t>１</t>
    </rPh>
    <rPh sb="2" eb="3">
      <t>バン</t>
    </rPh>
    <rPh sb="3" eb="4">
      <t>ケン</t>
    </rPh>
    <rPh sb="4" eb="5">
      <t>ミチ</t>
    </rPh>
    <phoneticPr fontId="2"/>
  </si>
  <si>
    <t>茂里町（長崎文化放送前）</t>
    <rPh sb="0" eb="3">
      <t>モリマチ</t>
    </rPh>
    <rPh sb="4" eb="6">
      <t>ナガサキ</t>
    </rPh>
    <rPh sb="6" eb="8">
      <t>ブンカ</t>
    </rPh>
    <rPh sb="8" eb="10">
      <t>ホウソウ</t>
    </rPh>
    <rPh sb="10" eb="11">
      <t>マエ</t>
    </rPh>
    <phoneticPr fontId="2"/>
  </si>
  <si>
    <t>昭和町(赤十字血液センター前）</t>
    <rPh sb="0" eb="2">
      <t>ショウワ</t>
    </rPh>
    <rPh sb="2" eb="3">
      <t>マチ</t>
    </rPh>
    <rPh sb="4" eb="7">
      <t>セキジュウジ</t>
    </rPh>
    <rPh sb="7" eb="9">
      <t>ケツエキ</t>
    </rPh>
    <rPh sb="13" eb="14">
      <t>マエ</t>
    </rPh>
    <phoneticPr fontId="2"/>
  </si>
  <si>
    <t>西海町平床バス停前</t>
    <rPh sb="0" eb="2">
      <t>ニシウミ</t>
    </rPh>
    <rPh sb="2" eb="3">
      <t>マチ</t>
    </rPh>
    <rPh sb="3" eb="4">
      <t>ヒラ</t>
    </rPh>
    <rPh sb="4" eb="5">
      <t>トコ</t>
    </rPh>
    <rPh sb="7" eb="8">
      <t>テイ</t>
    </rPh>
    <rPh sb="8" eb="9">
      <t>マエ</t>
    </rPh>
    <phoneticPr fontId="2"/>
  </si>
  <si>
    <t>池島町１５４</t>
    <rPh sb="0" eb="2">
      <t>イケシマ</t>
    </rPh>
    <rPh sb="2" eb="3">
      <t>マチ</t>
    </rPh>
    <phoneticPr fontId="2"/>
  </si>
  <si>
    <t>三原町（棚荷尾バス停前）</t>
    <rPh sb="0" eb="2">
      <t>ミハラ</t>
    </rPh>
    <rPh sb="2" eb="3">
      <t>マチ</t>
    </rPh>
    <rPh sb="4" eb="5">
      <t>タナ</t>
    </rPh>
    <rPh sb="5" eb="6">
      <t>ニ</t>
    </rPh>
    <rPh sb="6" eb="7">
      <t>オ</t>
    </rPh>
    <rPh sb="9" eb="10">
      <t>テイ</t>
    </rPh>
    <rPh sb="10" eb="11">
      <t>マエ</t>
    </rPh>
    <phoneticPr fontId="2"/>
  </si>
  <si>
    <t>下西山町２２</t>
    <rPh sb="0" eb="1">
      <t>シタ</t>
    </rPh>
    <rPh sb="1" eb="4">
      <t>ニシヤママチ</t>
    </rPh>
    <phoneticPr fontId="2"/>
  </si>
  <si>
    <t>諫早ＩＣ～長崎多良見ＩＣ</t>
    <rPh sb="0" eb="2">
      <t>イサハヤ</t>
    </rPh>
    <rPh sb="5" eb="7">
      <t>ナガサキ</t>
    </rPh>
    <rPh sb="7" eb="10">
      <t>タラミ</t>
    </rPh>
    <phoneticPr fontId="2"/>
  </si>
  <si>
    <t>長崎多良見ＩＣ～長崎芒塚ＩＣ</t>
    <rPh sb="0" eb="2">
      <t>ナガサキ</t>
    </rPh>
    <rPh sb="2" eb="5">
      <t>タラミ</t>
    </rPh>
    <rPh sb="8" eb="10">
      <t>ナガサキ</t>
    </rPh>
    <rPh sb="10" eb="12">
      <t>ススキズカ</t>
    </rPh>
    <phoneticPr fontId="2"/>
  </si>
  <si>
    <t>長崎芒塚ＩＣ～長崎ＩＣ</t>
    <rPh sb="0" eb="2">
      <t>ナガサキ</t>
    </rPh>
    <rPh sb="2" eb="4">
      <t>ススキズカ</t>
    </rPh>
    <rPh sb="7" eb="9">
      <t>ナガサキ</t>
    </rPh>
    <phoneticPr fontId="2"/>
  </si>
  <si>
    <t>諫早市多良見町</t>
    <rPh sb="0" eb="2">
      <t>イサハヤ</t>
    </rPh>
    <rPh sb="2" eb="3">
      <t>シ</t>
    </rPh>
    <rPh sb="3" eb="6">
      <t>タラミ</t>
    </rPh>
    <rPh sb="6" eb="7">
      <t>マチ</t>
    </rPh>
    <phoneticPr fontId="2"/>
  </si>
  <si>
    <t>畝刈町（児童公園前）</t>
    <rPh sb="0" eb="1">
      <t>ウネ</t>
    </rPh>
    <rPh sb="1" eb="2">
      <t>カリ</t>
    </rPh>
    <rPh sb="2" eb="3">
      <t>マチ</t>
    </rPh>
    <rPh sb="4" eb="6">
      <t>ジドウ</t>
    </rPh>
    <rPh sb="6" eb="8">
      <t>コウエン</t>
    </rPh>
    <rPh sb="8" eb="9">
      <t>マエ</t>
    </rPh>
    <phoneticPr fontId="2"/>
  </si>
  <si>
    <t>小江町２２８８（新小江橋）</t>
    <rPh sb="0" eb="1">
      <t>コ</t>
    </rPh>
    <rPh sb="1" eb="2">
      <t>エ</t>
    </rPh>
    <rPh sb="2" eb="3">
      <t>マチ</t>
    </rPh>
    <rPh sb="8" eb="9">
      <t>シン</t>
    </rPh>
    <rPh sb="9" eb="10">
      <t>コ</t>
    </rPh>
    <rPh sb="10" eb="11">
      <t>エ</t>
    </rPh>
    <rPh sb="11" eb="12">
      <t>バシ</t>
    </rPh>
    <phoneticPr fontId="2"/>
  </si>
  <si>
    <t>大浜町（大浜バス停）</t>
    <rPh sb="0" eb="3">
      <t>オオハマチョウ</t>
    </rPh>
    <rPh sb="4" eb="6">
      <t>オオハマ</t>
    </rPh>
    <rPh sb="8" eb="9">
      <t>テイ</t>
    </rPh>
    <phoneticPr fontId="2"/>
  </si>
  <si>
    <t>松山町（公園前）</t>
    <rPh sb="0" eb="3">
      <t>マツヤママチ</t>
    </rPh>
    <rPh sb="4" eb="5">
      <t>オオヤケ</t>
    </rPh>
    <rPh sb="5" eb="6">
      <t>エン</t>
    </rPh>
    <rPh sb="6" eb="7">
      <t>マエ</t>
    </rPh>
    <phoneticPr fontId="2"/>
  </si>
  <si>
    <t>赤迫町（六地蔵バス停）</t>
    <rPh sb="0" eb="2">
      <t>アカサコ</t>
    </rPh>
    <rPh sb="2" eb="3">
      <t>マチ</t>
    </rPh>
    <rPh sb="4" eb="5">
      <t>ロク</t>
    </rPh>
    <rPh sb="5" eb="6">
      <t>チ</t>
    </rPh>
    <rPh sb="6" eb="7">
      <t>クラ</t>
    </rPh>
    <rPh sb="9" eb="10">
      <t>テイ</t>
    </rPh>
    <phoneticPr fontId="2"/>
  </si>
  <si>
    <t>戸石町</t>
    <rPh sb="0" eb="1">
      <t>ト</t>
    </rPh>
    <rPh sb="1" eb="2">
      <t>イシ</t>
    </rPh>
    <rPh sb="2" eb="3">
      <t>マチ</t>
    </rPh>
    <phoneticPr fontId="2"/>
  </si>
  <si>
    <t>新地町（長崎出島道路入口）</t>
    <rPh sb="0" eb="2">
      <t>シンチ</t>
    </rPh>
    <rPh sb="2" eb="3">
      <t>マチ</t>
    </rPh>
    <rPh sb="4" eb="6">
      <t>ナガサキ</t>
    </rPh>
    <rPh sb="6" eb="8">
      <t>デジマ</t>
    </rPh>
    <rPh sb="8" eb="10">
      <t>ドウロ</t>
    </rPh>
    <rPh sb="10" eb="12">
      <t>イリグチ</t>
    </rPh>
    <phoneticPr fontId="2"/>
  </si>
  <si>
    <t>茂木町(茂木バス停）</t>
    <rPh sb="0" eb="3">
      <t>モギマチ</t>
    </rPh>
    <rPh sb="4" eb="6">
      <t>モギ</t>
    </rPh>
    <rPh sb="8" eb="9">
      <t>テイ</t>
    </rPh>
    <phoneticPr fontId="2"/>
  </si>
  <si>
    <t>飯香浦町</t>
    <rPh sb="0" eb="1">
      <t>メシ</t>
    </rPh>
    <rPh sb="1" eb="2">
      <t>カオ</t>
    </rPh>
    <rPh sb="2" eb="3">
      <t>ウラ</t>
    </rPh>
    <rPh sb="3" eb="4">
      <t>マチ</t>
    </rPh>
    <phoneticPr fontId="2"/>
  </si>
  <si>
    <t>宿町（下川橋日見公園前）</t>
    <rPh sb="0" eb="1">
      <t>ヤド</t>
    </rPh>
    <rPh sb="1" eb="2">
      <t>マチ</t>
    </rPh>
    <rPh sb="3" eb="5">
      <t>シモカワ</t>
    </rPh>
    <rPh sb="5" eb="6">
      <t>バシ</t>
    </rPh>
    <rPh sb="6" eb="7">
      <t>ヒ</t>
    </rPh>
    <rPh sb="7" eb="8">
      <t>ミ</t>
    </rPh>
    <rPh sb="8" eb="10">
      <t>コウエン</t>
    </rPh>
    <rPh sb="10" eb="11">
      <t>マエ</t>
    </rPh>
    <phoneticPr fontId="2"/>
  </si>
  <si>
    <t>平間町（滝の観音バス停）</t>
    <rPh sb="0" eb="2">
      <t>ヒラマ</t>
    </rPh>
    <rPh sb="2" eb="3">
      <t>マチ</t>
    </rPh>
    <rPh sb="4" eb="5">
      <t>タキ</t>
    </rPh>
    <rPh sb="6" eb="8">
      <t>カンノン</t>
    </rPh>
    <rPh sb="10" eb="11">
      <t>テイ</t>
    </rPh>
    <phoneticPr fontId="2"/>
  </si>
  <si>
    <t>若草町（公民館前）</t>
    <rPh sb="0" eb="3">
      <t>ワカクサチョウ</t>
    </rPh>
    <rPh sb="4" eb="5">
      <t>オオヤケ</t>
    </rPh>
    <rPh sb="5" eb="6">
      <t>タミ</t>
    </rPh>
    <rPh sb="6" eb="7">
      <t>カン</t>
    </rPh>
    <rPh sb="7" eb="8">
      <t>マエ</t>
    </rPh>
    <phoneticPr fontId="2"/>
  </si>
  <si>
    <t>小江原町（長崎北高先）</t>
    <rPh sb="0" eb="1">
      <t>コ</t>
    </rPh>
    <rPh sb="1" eb="2">
      <t>エ</t>
    </rPh>
    <rPh sb="2" eb="3">
      <t>ハラ</t>
    </rPh>
    <rPh sb="3" eb="4">
      <t>マチ</t>
    </rPh>
    <rPh sb="5" eb="6">
      <t>チョウ</t>
    </rPh>
    <rPh sb="6" eb="7">
      <t>ザキ</t>
    </rPh>
    <rPh sb="7" eb="8">
      <t>キタ</t>
    </rPh>
    <rPh sb="8" eb="9">
      <t>コウ</t>
    </rPh>
    <rPh sb="9" eb="10">
      <t>サキ</t>
    </rPh>
    <phoneticPr fontId="2"/>
  </si>
  <si>
    <t>文教町（純心高バス停）</t>
    <rPh sb="0" eb="3">
      <t>ブンキョウマチ</t>
    </rPh>
    <rPh sb="4" eb="6">
      <t>ジュンシン</t>
    </rPh>
    <rPh sb="6" eb="7">
      <t>コウ</t>
    </rPh>
    <rPh sb="9" eb="10">
      <t>テイ</t>
    </rPh>
    <phoneticPr fontId="2"/>
  </si>
  <si>
    <t>長崎インター料金所</t>
    <rPh sb="0" eb="2">
      <t>ナガサキ</t>
    </rPh>
    <rPh sb="6" eb="8">
      <t>リョウキン</t>
    </rPh>
    <rPh sb="8" eb="9">
      <t>ショ</t>
    </rPh>
    <phoneticPr fontId="2"/>
  </si>
  <si>
    <t>在籍車両数</t>
    <rPh sb="0" eb="2">
      <t>ザイセキ</t>
    </rPh>
    <rPh sb="2" eb="4">
      <t>シャリョウ</t>
    </rPh>
    <rPh sb="4" eb="5">
      <t>スウ</t>
    </rPh>
    <phoneticPr fontId="2"/>
  </si>
  <si>
    <t>長崎銀行</t>
    <rPh sb="0" eb="2">
      <t>ナガサキ</t>
    </rPh>
    <rPh sb="2" eb="4">
      <t>ギンコウ</t>
    </rPh>
    <phoneticPr fontId="2"/>
  </si>
  <si>
    <t>新大工町支店前</t>
    <rPh sb="0" eb="1">
      <t>シン</t>
    </rPh>
    <rPh sb="1" eb="3">
      <t>ダイク</t>
    </rPh>
    <rPh sb="3" eb="4">
      <t>マチ</t>
    </rPh>
    <rPh sb="4" eb="6">
      <t>シテン</t>
    </rPh>
    <rPh sb="6" eb="7">
      <t>マエ</t>
    </rPh>
    <phoneticPr fontId="2"/>
  </si>
  <si>
    <t>浜市電車通り</t>
    <rPh sb="0" eb="5">
      <t>ハマイチデンシャドオ</t>
    </rPh>
    <phoneticPr fontId="2"/>
  </si>
  <si>
    <t>リフォーム・リリー前</t>
    <rPh sb="9" eb="10">
      <t>マエ</t>
    </rPh>
    <phoneticPr fontId="2"/>
  </si>
  <si>
    <t>鍛冶屋町通り</t>
    <rPh sb="0" eb="4">
      <t>カジヤマチ</t>
    </rPh>
    <rPh sb="4" eb="5">
      <t>ドオ</t>
    </rPh>
    <phoneticPr fontId="2"/>
  </si>
  <si>
    <t>親和銀行浜町支店横</t>
    <rPh sb="0" eb="2">
      <t>シンワ</t>
    </rPh>
    <rPh sb="2" eb="4">
      <t>ギンコウ</t>
    </rPh>
    <rPh sb="4" eb="6">
      <t>ハマノマチ</t>
    </rPh>
    <rPh sb="6" eb="8">
      <t>シテン</t>
    </rPh>
    <rPh sb="8" eb="9">
      <t>ヨコ</t>
    </rPh>
    <phoneticPr fontId="2"/>
  </si>
  <si>
    <t>新地町</t>
    <rPh sb="0" eb="3">
      <t>シンチマチ</t>
    </rPh>
    <phoneticPr fontId="2"/>
  </si>
  <si>
    <t>新地橋上</t>
    <rPh sb="0" eb="2">
      <t>シンチ</t>
    </rPh>
    <rPh sb="2" eb="3">
      <t>バシ</t>
    </rPh>
    <rPh sb="3" eb="4">
      <t>ウエ</t>
    </rPh>
    <phoneticPr fontId="2"/>
  </si>
  <si>
    <t>十八銀行</t>
    <rPh sb="0" eb="2">
      <t>ジュウハチ</t>
    </rPh>
    <rPh sb="2" eb="4">
      <t>ギンコウ</t>
    </rPh>
    <phoneticPr fontId="2"/>
  </si>
  <si>
    <t>築町</t>
    <rPh sb="0" eb="2">
      <t>ツキマチ</t>
    </rPh>
    <phoneticPr fontId="2"/>
  </si>
  <si>
    <t>井上鯨肉店横</t>
    <rPh sb="0" eb="2">
      <t>イノウエ</t>
    </rPh>
    <rPh sb="2" eb="4">
      <t>ゲイニク</t>
    </rPh>
    <rPh sb="4" eb="5">
      <t>テン</t>
    </rPh>
    <rPh sb="5" eb="6">
      <t>ヨコ</t>
    </rPh>
    <phoneticPr fontId="2"/>
  </si>
  <si>
    <t>平和町</t>
    <rPh sb="0" eb="3">
      <t>ヘイワマチ</t>
    </rPh>
    <phoneticPr fontId="2"/>
  </si>
  <si>
    <t>十八銀行浦上支店前</t>
    <rPh sb="0" eb="2">
      <t>ジュウハチ</t>
    </rPh>
    <rPh sb="2" eb="4">
      <t>ギンコウ</t>
    </rPh>
    <rPh sb="4" eb="6">
      <t>ウラカミ</t>
    </rPh>
    <rPh sb="6" eb="8">
      <t>シテン</t>
    </rPh>
    <rPh sb="8" eb="9">
      <t>マエ</t>
    </rPh>
    <phoneticPr fontId="2"/>
  </si>
  <si>
    <t>長崎銀行千歳支店前</t>
    <rPh sb="0" eb="2">
      <t>ナガサキ</t>
    </rPh>
    <rPh sb="2" eb="4">
      <t>ギンコウ</t>
    </rPh>
    <rPh sb="4" eb="6">
      <t>チトセ</t>
    </rPh>
    <rPh sb="6" eb="8">
      <t>シテン</t>
    </rPh>
    <rPh sb="8" eb="9">
      <t>マエ</t>
    </rPh>
    <phoneticPr fontId="2"/>
  </si>
  <si>
    <t>稲佐中央通り</t>
    <rPh sb="0" eb="2">
      <t>イナサ</t>
    </rPh>
    <rPh sb="2" eb="5">
      <t>チュウオウドオ</t>
    </rPh>
    <phoneticPr fontId="2"/>
  </si>
  <si>
    <t>稲佐中央通り支店前</t>
    <rPh sb="0" eb="5">
      <t>イナサチュウオウドオ</t>
    </rPh>
    <rPh sb="6" eb="8">
      <t>シテン</t>
    </rPh>
    <rPh sb="8" eb="9">
      <t>マエ</t>
    </rPh>
    <phoneticPr fontId="2"/>
  </si>
  <si>
    <t>城栄町本通り</t>
    <rPh sb="0" eb="3">
      <t>ジョウエイマチ</t>
    </rPh>
    <rPh sb="3" eb="5">
      <t>ホンドオ</t>
    </rPh>
    <phoneticPr fontId="2"/>
  </si>
  <si>
    <t>ローソン</t>
    <phoneticPr fontId="2"/>
  </si>
  <si>
    <t>長崎駅前通店前</t>
    <rPh sb="0" eb="2">
      <t>ナガサキ</t>
    </rPh>
    <rPh sb="2" eb="4">
      <t>エキマエ</t>
    </rPh>
    <rPh sb="4" eb="5">
      <t>ドオリ</t>
    </rPh>
    <rPh sb="5" eb="6">
      <t>テン</t>
    </rPh>
    <rPh sb="6" eb="7">
      <t>マエ</t>
    </rPh>
    <phoneticPr fontId="2"/>
  </si>
  <si>
    <t>ブロードバンドサービス契約数</t>
    <rPh sb="11" eb="14">
      <t>ケイヤクスウ</t>
    </rPh>
    <phoneticPr fontId="2"/>
  </si>
  <si>
    <t>携帯電話</t>
    <rPh sb="0" eb="2">
      <t>ケイタイ</t>
    </rPh>
    <rPh sb="2" eb="4">
      <t>デンワ</t>
    </rPh>
    <phoneticPr fontId="2"/>
  </si>
  <si>
    <t>FTTH</t>
    <phoneticPr fontId="2"/>
  </si>
  <si>
    <t>DSL</t>
    <phoneticPr fontId="2"/>
  </si>
  <si>
    <t>CATV</t>
    <phoneticPr fontId="2"/>
  </si>
  <si>
    <t>FWA</t>
    <phoneticPr fontId="2"/>
  </si>
  <si>
    <t>指数</t>
    <rPh sb="0" eb="2">
      <t>シスウ</t>
    </rPh>
    <phoneticPr fontId="2"/>
  </si>
  <si>
    <t>特種用途車</t>
    <rPh sb="0" eb="2">
      <t>トクシュ</t>
    </rPh>
    <rPh sb="2" eb="4">
      <t>ヨウト</t>
    </rPh>
    <rPh sb="4" eb="5">
      <t>シャ</t>
    </rPh>
    <phoneticPr fontId="2"/>
  </si>
  <si>
    <t>大型車</t>
    <rPh sb="0" eb="3">
      <t>オオガタシャ</t>
    </rPh>
    <phoneticPr fontId="2"/>
  </si>
  <si>
    <t>平成１１年度</t>
  </si>
  <si>
    <t>平成１７年度</t>
  </si>
  <si>
    <t>平成２２年度</t>
    <rPh sb="0" eb="2">
      <t>ヘイセイ</t>
    </rPh>
    <rPh sb="4" eb="6">
      <t>ネンド</t>
    </rPh>
    <phoneticPr fontId="2"/>
  </si>
  <si>
    <t>(15,400)</t>
  </si>
  <si>
    <t>(18,667)</t>
  </si>
  <si>
    <t>(9,796)</t>
  </si>
  <si>
    <t>(8,165)</t>
  </si>
  <si>
    <t>(48,491)</t>
  </si>
  <si>
    <t>(46,513)</t>
  </si>
  <si>
    <t>(42,518)</t>
  </si>
  <si>
    <t>(33,711)</t>
  </si>
  <si>
    <t>(10,583)</t>
  </si>
  <si>
    <t>(17,941)</t>
  </si>
  <si>
    <t>(79,648)</t>
  </si>
  <si>
    <t>(76,346)</t>
  </si>
  <si>
    <t>(41,211)</t>
  </si>
  <si>
    <t>(43,863)</t>
  </si>
  <si>
    <t>(22,082)</t>
  </si>
  <si>
    <t>(22,724)</t>
  </si>
  <si>
    <t>(25,548)</t>
  </si>
  <si>
    <t>年　　度</t>
    <rPh sb="0" eb="1">
      <t>ネン</t>
    </rPh>
    <rPh sb="3" eb="4">
      <t>ド</t>
    </rPh>
    <phoneticPr fontId="2"/>
  </si>
  <si>
    <t>三重町（H17以前：石原バス停）</t>
    <rPh sb="0" eb="3">
      <t>ミエマチ</t>
    </rPh>
    <rPh sb="7" eb="9">
      <t>イゼン</t>
    </rPh>
    <rPh sb="10" eb="12">
      <t>イシハラ</t>
    </rPh>
    <rPh sb="14" eb="15">
      <t>テイ</t>
    </rPh>
    <phoneticPr fontId="2"/>
  </si>
  <si>
    <t>長崎南環状線</t>
    <rPh sb="0" eb="2">
      <t>ナガサキ</t>
    </rPh>
    <rPh sb="2" eb="3">
      <t>ミナミ</t>
    </rPh>
    <rPh sb="3" eb="6">
      <t>カンジョウセン</t>
    </rPh>
    <phoneticPr fontId="2"/>
  </si>
  <si>
    <t>新戸町１丁目</t>
    <rPh sb="0" eb="3">
      <t>シントマチ</t>
    </rPh>
    <rPh sb="4" eb="6">
      <t>チョウメ</t>
    </rPh>
    <phoneticPr fontId="2"/>
  </si>
  <si>
    <t>５１．</t>
    <phoneticPr fontId="2"/>
  </si>
  <si>
    <t>５２．</t>
    <phoneticPr fontId="2"/>
  </si>
  <si>
    <t>５４．</t>
    <phoneticPr fontId="2"/>
  </si>
  <si>
    <t>本河内３丁目（H17以前：芒塚町）</t>
    <rPh sb="0" eb="1">
      <t>ホン</t>
    </rPh>
    <rPh sb="1" eb="3">
      <t>カワチ</t>
    </rPh>
    <rPh sb="4" eb="6">
      <t>チョウメ</t>
    </rPh>
    <rPh sb="10" eb="12">
      <t>イゼン</t>
    </rPh>
    <rPh sb="13" eb="15">
      <t>ススキズカ</t>
    </rPh>
    <rPh sb="15" eb="16">
      <t>マチ</t>
    </rPh>
    <phoneticPr fontId="2"/>
  </si>
  <si>
    <t>６９．</t>
    <phoneticPr fontId="2"/>
  </si>
  <si>
    <t>上戸町２丁目</t>
    <rPh sb="0" eb="3">
      <t>カミトマチ</t>
    </rPh>
    <rPh sb="4" eb="6">
      <t>チョウメ</t>
    </rPh>
    <phoneticPr fontId="2"/>
  </si>
  <si>
    <t>琴海大平町（H17以前：琴海形上町）</t>
    <rPh sb="0" eb="2">
      <t>キンカイ</t>
    </rPh>
    <rPh sb="2" eb="4">
      <t>オオヒラ</t>
    </rPh>
    <rPh sb="4" eb="5">
      <t>マチ</t>
    </rPh>
    <rPh sb="9" eb="11">
      <t>イゼン</t>
    </rPh>
    <rPh sb="12" eb="14">
      <t>キンカイ</t>
    </rPh>
    <rPh sb="14" eb="16">
      <t>カタガミ</t>
    </rPh>
    <rPh sb="16" eb="17">
      <t>マチ</t>
    </rPh>
    <phoneticPr fontId="2"/>
  </si>
  <si>
    <t>(21,689)</t>
  </si>
  <si>
    <t>(10,816)</t>
  </si>
  <si>
    <t>(8,976)</t>
  </si>
  <si>
    <t>(50,938)</t>
  </si>
  <si>
    <t>(17,545)</t>
  </si>
  <si>
    <t>(22,374)</t>
  </si>
  <si>
    <t>(67,743)</t>
  </si>
  <si>
    <t>(43,952)</t>
  </si>
  <si>
    <t>(21,296)</t>
  </si>
  <si>
    <t>(19,209)</t>
  </si>
  <si>
    <t>( 3,967)</t>
  </si>
  <si>
    <t>( 9,043)</t>
  </si>
  <si>
    <t>(30,311)</t>
  </si>
  <si>
    <t>BWA</t>
    <phoneticPr fontId="2"/>
  </si>
  <si>
    <t>大橋町（長崎振興局前）</t>
    <rPh sb="0" eb="3">
      <t>オオハシマチ</t>
    </rPh>
    <rPh sb="4" eb="6">
      <t>ナガサキ</t>
    </rPh>
    <rPh sb="6" eb="9">
      <t>シンコウキョク</t>
    </rPh>
    <rPh sb="9" eb="10">
      <t>マエ</t>
    </rPh>
    <phoneticPr fontId="2"/>
  </si>
  <si>
    <t>(44,377)</t>
  </si>
  <si>
    <t>川平町（間の瀬～川平IC）</t>
    <rPh sb="0" eb="1">
      <t>カワ</t>
    </rPh>
    <rPh sb="1" eb="2">
      <t>ヒラ</t>
    </rPh>
    <rPh sb="2" eb="3">
      <t>マチ</t>
    </rPh>
    <rPh sb="4" eb="5">
      <t>マ</t>
    </rPh>
    <rPh sb="6" eb="7">
      <t>セ</t>
    </rPh>
    <rPh sb="8" eb="9">
      <t>カワ</t>
    </rPh>
    <rPh sb="9" eb="10">
      <t>ヒラ</t>
    </rPh>
    <phoneticPr fontId="2"/>
  </si>
  <si>
    <t>晴れ</t>
    <rPh sb="0" eb="1">
      <t>ハ</t>
    </rPh>
    <phoneticPr fontId="2"/>
  </si>
  <si>
    <t>松が枝町</t>
    <rPh sb="0" eb="1">
      <t>マツ</t>
    </rPh>
    <rPh sb="2" eb="4">
      <t>エマチ</t>
    </rPh>
    <phoneticPr fontId="2"/>
  </si>
  <si>
    <t>停留所数</t>
    <rPh sb="0" eb="2">
      <t>テイリュウ</t>
    </rPh>
    <rPh sb="2" eb="3">
      <t>ショ</t>
    </rPh>
    <rPh sb="3" eb="4">
      <t>スウ</t>
    </rPh>
    <phoneticPr fontId="2"/>
  </si>
  <si>
    <t>ダンクＵ前</t>
    <rPh sb="4" eb="5">
      <t>マエ</t>
    </rPh>
    <phoneticPr fontId="2"/>
  </si>
  <si>
    <t>旧横尾酒店前</t>
    <rPh sb="0" eb="1">
      <t>キュウ</t>
    </rPh>
    <rPh sb="1" eb="3">
      <t>ヨコオ</t>
    </rPh>
    <rPh sb="3" eb="5">
      <t>サケテン</t>
    </rPh>
    <rPh sb="5" eb="6">
      <t>マエ</t>
    </rPh>
    <phoneticPr fontId="2"/>
  </si>
  <si>
    <t>稲垣屋ビル前</t>
    <rPh sb="0" eb="2">
      <t>イナガキ</t>
    </rPh>
    <rPh sb="2" eb="3">
      <t>ヤ</t>
    </rPh>
    <rPh sb="5" eb="6">
      <t>マエ</t>
    </rPh>
    <phoneticPr fontId="2"/>
  </si>
  <si>
    <t>十八銀行広馬場</t>
    <rPh sb="0" eb="2">
      <t>ジュウハチ</t>
    </rPh>
    <rPh sb="2" eb="4">
      <t>ギンコウ</t>
    </rPh>
    <rPh sb="4" eb="5">
      <t>ヒロ</t>
    </rPh>
    <rPh sb="5" eb="7">
      <t>ババ</t>
    </rPh>
    <phoneticPr fontId="2"/>
  </si>
  <si>
    <t>ＡＴＭコーナー横</t>
    <rPh sb="7" eb="8">
      <t>ヨコ</t>
    </rPh>
    <phoneticPr fontId="2"/>
  </si>
  <si>
    <t>安達ビル前</t>
    <rPh sb="0" eb="2">
      <t>アダチ</t>
    </rPh>
    <rPh sb="4" eb="5">
      <t>マエ</t>
    </rPh>
    <phoneticPr fontId="2"/>
  </si>
  <si>
    <t>籠町</t>
    <rPh sb="0" eb="2">
      <t>カゴマチ</t>
    </rPh>
    <phoneticPr fontId="2"/>
  </si>
  <si>
    <t>大黒町</t>
    <rPh sb="0" eb="3">
      <t>ダイコクマチ</t>
    </rPh>
    <phoneticPr fontId="2"/>
  </si>
  <si>
    <t>元船町</t>
    <rPh sb="0" eb="1">
      <t>モト</t>
    </rPh>
    <rPh sb="1" eb="2">
      <t>フネ</t>
    </rPh>
    <rPh sb="2" eb="3">
      <t>マチ</t>
    </rPh>
    <phoneticPr fontId="2"/>
  </si>
  <si>
    <t>3.9世代携帯電話</t>
    <rPh sb="3" eb="5">
      <t>セダイ</t>
    </rPh>
    <rPh sb="5" eb="7">
      <t>ケイタイ</t>
    </rPh>
    <rPh sb="7" eb="9">
      <t>デンワ</t>
    </rPh>
    <phoneticPr fontId="2"/>
  </si>
  <si>
    <t>　　   本表は、長崎県における数値であり、各社の合計値を掲げたものである。</t>
    <rPh sb="5" eb="6">
      <t>ホン</t>
    </rPh>
    <rPh sb="6" eb="7">
      <t>ヒョウ</t>
    </rPh>
    <rPh sb="9" eb="12">
      <t>ナガサキケン</t>
    </rPh>
    <rPh sb="16" eb="18">
      <t>スウチ</t>
    </rPh>
    <rPh sb="22" eb="24">
      <t>カクシャ</t>
    </rPh>
    <rPh sb="25" eb="28">
      <t>ゴウケイチ</t>
    </rPh>
    <rPh sb="29" eb="30">
      <t>カカ</t>
    </rPh>
    <phoneticPr fontId="2"/>
  </si>
  <si>
    <t>滑石</t>
    <rPh sb="0" eb="2">
      <t>ナメシ</t>
    </rPh>
    <phoneticPr fontId="2"/>
  </si>
  <si>
    <t>曇り時々晴れ</t>
    <rPh sb="0" eb="1">
      <t>クモ</t>
    </rPh>
    <rPh sb="2" eb="4">
      <t>トキドキ</t>
    </rPh>
    <rPh sb="4" eb="5">
      <t>ハ</t>
    </rPh>
    <phoneticPr fontId="2"/>
  </si>
  <si>
    <t>　　　本表は、各船着場における乗降船客数を掲げたものである。</t>
    <rPh sb="3" eb="4">
      <t>ホン</t>
    </rPh>
    <rPh sb="4" eb="5">
      <t>ヒョウ</t>
    </rPh>
    <rPh sb="7" eb="11">
      <t>カクフナツキバ</t>
    </rPh>
    <rPh sb="15" eb="17">
      <t>ジョウコウ</t>
    </rPh>
    <rPh sb="17" eb="19">
      <t>センキャク</t>
    </rPh>
    <rPh sb="19" eb="20">
      <t>スウ</t>
    </rPh>
    <rPh sb="21" eb="22">
      <t>カカ</t>
    </rPh>
    <phoneticPr fontId="2"/>
  </si>
  <si>
    <t>４月　　</t>
  </si>
  <si>
    <t>６月　　</t>
  </si>
  <si>
    <t>７月　　</t>
  </si>
  <si>
    <t>８月　　</t>
  </si>
  <si>
    <t>９月　　</t>
  </si>
  <si>
    <t>１０月　　</t>
  </si>
  <si>
    <t>１１月　　</t>
  </si>
  <si>
    <t>１２月　　</t>
  </si>
  <si>
    <t>タクシー乗り場前</t>
    <rPh sb="4" eb="5">
      <t>ノ</t>
    </rPh>
    <rPh sb="6" eb="7">
      <t>バ</t>
    </rPh>
    <rPh sb="7" eb="8">
      <t>マエ</t>
    </rPh>
    <phoneticPr fontId="2"/>
  </si>
  <si>
    <t>７月３日</t>
    <rPh sb="1" eb="2">
      <t>ガツ</t>
    </rPh>
    <rPh sb="3" eb="4">
      <t>ニチ</t>
    </rPh>
    <phoneticPr fontId="2"/>
  </si>
  <si>
    <t>晴れ時々にわか雨</t>
    <rPh sb="0" eb="1">
      <t>ハ</t>
    </rPh>
    <rPh sb="7" eb="8">
      <t>アメ</t>
    </rPh>
    <phoneticPr fontId="2"/>
  </si>
  <si>
    <t>７月１日</t>
    <rPh sb="1" eb="2">
      <t>ガツ</t>
    </rPh>
    <rPh sb="3" eb="4">
      <t>ニチ</t>
    </rPh>
    <phoneticPr fontId="2"/>
  </si>
  <si>
    <t>曇り時々にわか雨</t>
    <rPh sb="0" eb="1">
      <t>クモ</t>
    </rPh>
    <rPh sb="7" eb="8">
      <t>アメ</t>
    </rPh>
    <phoneticPr fontId="2"/>
  </si>
  <si>
    <t>茂里町</t>
    <rPh sb="0" eb="3">
      <t>モリマチ</t>
    </rPh>
    <phoneticPr fontId="2"/>
  </si>
  <si>
    <t>セブンイレブン銅座町店前</t>
    <rPh sb="7" eb="10">
      <t>ドウザマチ</t>
    </rPh>
    <rPh sb="10" eb="11">
      <t>テン</t>
    </rPh>
    <rPh sb="11" eb="12">
      <t>マエ</t>
    </rPh>
    <phoneticPr fontId="2"/>
  </si>
  <si>
    <t>月香園前</t>
    <rPh sb="0" eb="1">
      <t>ツキ</t>
    </rPh>
    <rPh sb="1" eb="2">
      <t>コウ</t>
    </rPh>
    <rPh sb="2" eb="3">
      <t>エン</t>
    </rPh>
    <rPh sb="3" eb="4">
      <t>マエ</t>
    </rPh>
    <phoneticPr fontId="2"/>
  </si>
  <si>
    <t>ココウォーク前</t>
    <rPh sb="6" eb="7">
      <t>マエ</t>
    </rPh>
    <phoneticPr fontId="2"/>
  </si>
  <si>
    <t>ゆめタウン夢彩都前</t>
    <rPh sb="5" eb="8">
      <t>ユメサイト</t>
    </rPh>
    <rPh sb="8" eb="9">
      <t>マエ</t>
    </rPh>
    <phoneticPr fontId="2"/>
  </si>
  <si>
    <t>銅座町</t>
    <rPh sb="0" eb="3">
      <t>ドウザマチ</t>
    </rPh>
    <phoneticPr fontId="2"/>
  </si>
  <si>
    <t>江戸町</t>
    <rPh sb="0" eb="3">
      <t>エドマチ</t>
    </rPh>
    <phoneticPr fontId="2"/>
  </si>
  <si>
    <t>移動体通信サービス契約数</t>
    <phoneticPr fontId="2"/>
  </si>
  <si>
    <t>Ⅷ　　運　　　　輸　　</t>
    <rPh sb="3" eb="4">
      <t>ウン</t>
    </rPh>
    <rPh sb="8" eb="9">
      <t>ユ</t>
    </rPh>
    <phoneticPr fontId="2"/>
  </si>
  <si>
    <t>　　通　　　　信</t>
    <rPh sb="2" eb="3">
      <t>ツウ</t>
    </rPh>
    <rPh sb="7" eb="8">
      <t>シン</t>
    </rPh>
    <phoneticPr fontId="2"/>
  </si>
  <si>
    <t>　の　輸　送　状　況</t>
    <rPh sb="3" eb="4">
      <t>ユ</t>
    </rPh>
    <rPh sb="5" eb="6">
      <t>ソウ</t>
    </rPh>
    <rPh sb="7" eb="8">
      <t>ジョウ</t>
    </rPh>
    <rPh sb="9" eb="10">
      <t>イワン</t>
    </rPh>
    <phoneticPr fontId="2"/>
  </si>
  <si>
    <t>　毎月集計されたものである。</t>
    <rPh sb="1" eb="3">
      <t>マイツキ</t>
    </rPh>
    <rPh sb="3" eb="5">
      <t>シュウケイ</t>
    </rPh>
    <phoneticPr fontId="2"/>
  </si>
  <si>
    <t>　　　本表は、港湾調査の結果によって長崎港の出入貨物を掲げたものである。この調査は海運業者から提出された海上出入貨物調査票によって</t>
    <rPh sb="3" eb="4">
      <t>ホン</t>
    </rPh>
    <rPh sb="4" eb="5">
      <t>ヒョウ</t>
    </rPh>
    <rPh sb="7" eb="9">
      <t>コウワン</t>
    </rPh>
    <rPh sb="9" eb="11">
      <t>チョウサ</t>
    </rPh>
    <rPh sb="12" eb="14">
      <t>ケッカ</t>
    </rPh>
    <rPh sb="18" eb="20">
      <t>ナガサキ</t>
    </rPh>
    <rPh sb="20" eb="21">
      <t>コウ</t>
    </rPh>
    <rPh sb="22" eb="24">
      <t>シュツニュウ</t>
    </rPh>
    <rPh sb="24" eb="26">
      <t>カモツ</t>
    </rPh>
    <rPh sb="27" eb="28">
      <t>カカ</t>
    </rPh>
    <rPh sb="38" eb="40">
      <t>チョウサ</t>
    </rPh>
    <rPh sb="41" eb="43">
      <t>カイウン</t>
    </rPh>
    <rPh sb="43" eb="45">
      <t>ギョウシャ</t>
    </rPh>
    <rPh sb="47" eb="49">
      <t>テイシュツ</t>
    </rPh>
    <rPh sb="52" eb="54">
      <t>カイジョウ</t>
    </rPh>
    <rPh sb="54" eb="56">
      <t>シュツニュウ</t>
    </rPh>
    <rPh sb="56" eb="58">
      <t>カモツ</t>
    </rPh>
    <phoneticPr fontId="2"/>
  </si>
  <si>
    <t>年　月</t>
    <rPh sb="0" eb="1">
      <t>ネン</t>
    </rPh>
    <rPh sb="2" eb="3">
      <t>ツキ</t>
    </rPh>
    <phoneticPr fontId="2"/>
  </si>
  <si>
    <t>法　人　タ　ク　シ　ー</t>
    <rPh sb="0" eb="1">
      <t>ホウ</t>
    </rPh>
    <rPh sb="2" eb="3">
      <t>ヒト</t>
    </rPh>
    <phoneticPr fontId="2"/>
  </si>
  <si>
    <t>個　人　タ　ク　シ　ー</t>
    <rPh sb="0" eb="1">
      <t>コ</t>
    </rPh>
    <rPh sb="2" eb="3">
      <t>ヒト</t>
    </rPh>
    <phoneticPr fontId="2"/>
  </si>
  <si>
    <t>年　月</t>
    <rPh sb="0" eb="1">
      <t>トシ</t>
    </rPh>
    <rPh sb="2" eb="3">
      <t>ツキ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</si>
  <si>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</si>
  <si>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</si>
  <si>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</si>
  <si>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</si>
  <si>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</si>
  <si>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</si>
  <si>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</si>
  <si>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</si>
  <si>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</si>
  <si>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</si>
  <si>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平成２７年度</t>
    <rPh sb="0" eb="2">
      <t>ヘイセイ</t>
    </rPh>
    <rPh sb="4" eb="6">
      <t>ネンド</t>
    </rPh>
    <phoneticPr fontId="2"/>
  </si>
  <si>
    <t>平　成　２７　年 度</t>
  </si>
  <si>
    <t>（5,170）</t>
    <phoneticPr fontId="2"/>
  </si>
  <si>
    <t>大型特殊車</t>
    <rPh sb="0" eb="2">
      <t>オオガタ</t>
    </rPh>
    <rPh sb="2" eb="4">
      <t>トクシュ</t>
    </rPh>
    <rPh sb="4" eb="5">
      <t>グルマ</t>
    </rPh>
    <phoneticPr fontId="2"/>
  </si>
  <si>
    <t>(24,069)</t>
  </si>
  <si>
    <t>(14,219)</t>
  </si>
  <si>
    <t>(12,013)</t>
  </si>
  <si>
    <t>(43,608)</t>
  </si>
  <si>
    <t>(34,091)</t>
  </si>
  <si>
    <t>(10,716)</t>
  </si>
  <si>
    <t>(20,350)</t>
  </si>
  <si>
    <t>(58,695)</t>
  </si>
  <si>
    <t>(20,615)</t>
  </si>
  <si>
    <t>(4,664)</t>
  </si>
  <si>
    <t>(11,746)</t>
  </si>
  <si>
    <t>(23,649)</t>
  </si>
  <si>
    <t>八千代町３－１</t>
    <rPh sb="0" eb="4">
      <t>ヤチヨマチ</t>
    </rPh>
    <phoneticPr fontId="2"/>
  </si>
  <si>
    <t>滑石1丁目</t>
    <rPh sb="0" eb="2">
      <t>ナメシ</t>
    </rPh>
    <rPh sb="3" eb="5">
      <t>チョウメ</t>
    </rPh>
    <phoneticPr fontId="2"/>
  </si>
  <si>
    <t>戸石町東公園入口</t>
    <rPh sb="0" eb="3">
      <t>トイシマチ</t>
    </rPh>
    <rPh sb="3" eb="6">
      <t>ヒガシコウエン</t>
    </rPh>
    <rPh sb="6" eb="8">
      <t>イリグチ</t>
    </rPh>
    <phoneticPr fontId="2"/>
  </si>
  <si>
    <t>黒浜町８２３－１</t>
    <rPh sb="0" eb="1">
      <t>クロ</t>
    </rPh>
    <rPh sb="1" eb="2">
      <t>ハマ</t>
    </rPh>
    <rPh sb="2" eb="3">
      <t>マチ</t>
    </rPh>
    <phoneticPr fontId="2"/>
  </si>
  <si>
    <t>川平町</t>
    <rPh sb="0" eb="2">
      <t>カワヒラ</t>
    </rPh>
    <rPh sb="2" eb="3">
      <t>マチ</t>
    </rPh>
    <phoneticPr fontId="2"/>
  </si>
  <si>
    <t>長浦町２６９０</t>
    <rPh sb="0" eb="2">
      <t>ナガウラ</t>
    </rPh>
    <rPh sb="2" eb="3">
      <t>マチ</t>
    </rPh>
    <phoneticPr fontId="2"/>
  </si>
  <si>
    <t>西海町１５３８－１</t>
    <rPh sb="0" eb="2">
      <t>ニシウミ</t>
    </rPh>
    <rPh sb="2" eb="3">
      <t>マチ</t>
    </rPh>
    <phoneticPr fontId="2"/>
  </si>
  <si>
    <t>深堀町５丁目（深堀小学校前）</t>
    <rPh sb="0" eb="3">
      <t>フカホリマチ</t>
    </rPh>
    <rPh sb="4" eb="6">
      <t>チョウメ</t>
    </rPh>
    <rPh sb="7" eb="9">
      <t>フカホリ</t>
    </rPh>
    <rPh sb="9" eb="12">
      <t>ショウガッコウ</t>
    </rPh>
    <rPh sb="12" eb="13">
      <t>マエ</t>
    </rPh>
    <phoneticPr fontId="2"/>
  </si>
  <si>
    <t>田上１丁目（H22：愛宕３丁目　H17以前：上小島２丁目）</t>
    <rPh sb="0" eb="2">
      <t>タガミ</t>
    </rPh>
    <rPh sb="3" eb="5">
      <t>チョウメ</t>
    </rPh>
    <rPh sb="10" eb="12">
      <t>アタゴ</t>
    </rPh>
    <rPh sb="13" eb="15">
      <t>チョウメ</t>
    </rPh>
    <rPh sb="19" eb="21">
      <t>イゼン</t>
    </rPh>
    <rPh sb="22" eb="23">
      <t>カミ</t>
    </rPh>
    <rPh sb="23" eb="24">
      <t>コ</t>
    </rPh>
    <rPh sb="24" eb="25">
      <t>シマ</t>
    </rPh>
    <rPh sb="26" eb="28">
      <t>チョウメ</t>
    </rPh>
    <phoneticPr fontId="2"/>
  </si>
  <si>
    <t>万才町（H11以前：興善町）</t>
    <rPh sb="0" eb="3">
      <t>マンザイマチ</t>
    </rPh>
    <rPh sb="7" eb="9">
      <t>イゼン</t>
    </rPh>
    <rPh sb="10" eb="13">
      <t>コウゼンマチ</t>
    </rPh>
    <phoneticPr fontId="2"/>
  </si>
  <si>
    <t>本河内（H17以前：中川町）</t>
    <rPh sb="0" eb="1">
      <t>ホン</t>
    </rPh>
    <rPh sb="1" eb="2">
      <t>カワ</t>
    </rPh>
    <rPh sb="2" eb="3">
      <t>ウチ</t>
    </rPh>
    <rPh sb="7" eb="9">
      <t>イゼン</t>
    </rPh>
    <rPh sb="10" eb="12">
      <t>ナカガワ</t>
    </rPh>
    <rPh sb="12" eb="13">
      <t>マチ</t>
    </rPh>
    <phoneticPr fontId="2"/>
  </si>
  <si>
    <t>塩浜町</t>
    <rPh sb="0" eb="3">
      <t>シオハママチ</t>
    </rPh>
    <phoneticPr fontId="2"/>
  </si>
  <si>
    <t>(41,657)</t>
    <phoneticPr fontId="2"/>
  </si>
  <si>
    <t>資料　　総務省九州総合通信局　　　　　　</t>
    <rPh sb="0" eb="2">
      <t>シリョウ</t>
    </rPh>
    <rPh sb="4" eb="7">
      <t>ソウムショウ</t>
    </rPh>
    <rPh sb="7" eb="9">
      <t>キュウシュウ</t>
    </rPh>
    <rPh sb="9" eb="11">
      <t>ソウゴウ</t>
    </rPh>
    <rPh sb="11" eb="14">
      <t>ツウシンキョク</t>
    </rPh>
    <phoneticPr fontId="2"/>
  </si>
  <si>
    <t>資料　　九州運輸局長崎運輸支局、市市民税課（軽自動車以下）</t>
    <rPh sb="0" eb="2">
      <t>シリョウ</t>
    </rPh>
    <rPh sb="4" eb="6">
      <t>キュウシュウ</t>
    </rPh>
    <rPh sb="6" eb="8">
      <t>ウンユ</t>
    </rPh>
    <rPh sb="8" eb="9">
      <t>キョク</t>
    </rPh>
    <rPh sb="9" eb="11">
      <t>ナガサキ</t>
    </rPh>
    <rPh sb="11" eb="13">
      <t>ウンユ</t>
    </rPh>
    <rPh sb="13" eb="15">
      <t>シキョク</t>
    </rPh>
    <rPh sb="16" eb="17">
      <t>シ</t>
    </rPh>
    <rPh sb="17" eb="20">
      <t>シミンゼイ</t>
    </rPh>
    <rPh sb="20" eb="21">
      <t>カ</t>
    </rPh>
    <rPh sb="22" eb="26">
      <t>ケイジドウシャ</t>
    </rPh>
    <rPh sb="26" eb="28">
      <t>イカ</t>
    </rPh>
    <phoneticPr fontId="2"/>
  </si>
  <si>
    <t>　　本表は、長崎県交通局、長崎自動車（株）、長崎バス観光（株）の3社のバス輸送状況を掲げたもので、一般乗合バスは市内所在の各営業所の集計で、</t>
    <rPh sb="2" eb="3">
      <t>ホン</t>
    </rPh>
    <rPh sb="3" eb="4">
      <t>ヒョウ</t>
    </rPh>
    <rPh sb="13" eb="15">
      <t>ナガサキ</t>
    </rPh>
    <rPh sb="15" eb="18">
      <t>ジドウシャ</t>
    </rPh>
    <rPh sb="19" eb="20">
      <t>カブ</t>
    </rPh>
    <rPh sb="22" eb="24">
      <t>ナガサキ</t>
    </rPh>
    <rPh sb="26" eb="28">
      <t>カンコウ</t>
    </rPh>
    <rPh sb="29" eb="30">
      <t>カブ</t>
    </rPh>
    <rPh sb="33" eb="34">
      <t>シャ</t>
    </rPh>
    <rPh sb="37" eb="39">
      <t>ユソウ</t>
    </rPh>
    <rPh sb="39" eb="41">
      <t>ジョウキョウ</t>
    </rPh>
    <rPh sb="42" eb="43">
      <t>カカ</t>
    </rPh>
    <rPh sb="49" eb="51">
      <t>イッパン</t>
    </rPh>
    <rPh sb="51" eb="53">
      <t>ノリアイ</t>
    </rPh>
    <rPh sb="56" eb="58">
      <t>シナイ</t>
    </rPh>
    <rPh sb="58" eb="60">
      <t>ショザイ</t>
    </rPh>
    <rPh sb="61" eb="62">
      <t>カク</t>
    </rPh>
    <rPh sb="62" eb="65">
      <t>エイギョウショ</t>
    </rPh>
    <rPh sb="66" eb="68">
      <t>シュウケイ</t>
    </rPh>
    <phoneticPr fontId="2"/>
  </si>
  <si>
    <t>年　　　　月</t>
    <rPh sb="0" eb="1">
      <t>ネン</t>
    </rPh>
    <rPh sb="5" eb="6">
      <t>ツキ</t>
    </rPh>
    <phoneticPr fontId="2"/>
  </si>
  <si>
    <t>２８年</t>
    <rPh sb="2" eb="3">
      <t>ネン</t>
    </rPh>
    <phoneticPr fontId="2"/>
  </si>
  <si>
    <t>輸　　　　　　　　　　　　　　　　　　　　　　　　　　</t>
    <rPh sb="0" eb="1">
      <t>ユ</t>
    </rPh>
    <phoneticPr fontId="2"/>
  </si>
  <si>
    <t>　　　　　　移　　　　　　　　　　　　　　　　　　　　　　　　　　　　　　　　出</t>
    <rPh sb="6" eb="7">
      <t>ウツリ</t>
    </rPh>
    <rPh sb="39" eb="40">
      <t>デ</t>
    </rPh>
    <phoneticPr fontId="2"/>
  </si>
  <si>
    <t xml:space="preserve">輸　　　　　　　　　　　　　　　　　　　　　　　　　　 </t>
    <rPh sb="0" eb="1">
      <t>ユ</t>
    </rPh>
    <phoneticPr fontId="2"/>
  </si>
  <si>
    <t>　　　　　　移　　　　　　　　　　　　　　　　　　　　　　　　　　　　　　　 入</t>
    <rPh sb="6" eb="7">
      <t>ウツリ</t>
    </rPh>
    <rPh sb="39" eb="40">
      <t>イリ</t>
    </rPh>
    <phoneticPr fontId="2"/>
  </si>
  <si>
    <t>２７年　</t>
  </si>
  <si>
    <t>資料　　長崎電気軌道（株）</t>
    <rPh sb="0" eb="2">
      <t>シリョウ</t>
    </rPh>
    <rPh sb="4" eb="6">
      <t>ナガサキ</t>
    </rPh>
    <rPh sb="6" eb="8">
      <t>デンキ</t>
    </rPh>
    <rPh sb="8" eb="10">
      <t>キドウ</t>
    </rPh>
    <rPh sb="11" eb="12">
      <t>カブ</t>
    </rPh>
    <phoneticPr fontId="2"/>
  </si>
  <si>
    <t>資料　　西日本高速道路（株）長崎高速道路事務所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2"/>
  </si>
  <si>
    <t>　　本表は、市内６駅の１日平均乗車人員を掲げたものである。四捨五入の関係で内訳の計と総数とは必ずしも一致しない。</t>
    <rPh sb="2" eb="3">
      <t>ホン</t>
    </rPh>
    <rPh sb="3" eb="4">
      <t>ピョウ</t>
    </rPh>
    <rPh sb="6" eb="8">
      <t>シナイ</t>
    </rPh>
    <rPh sb="9" eb="10">
      <t>エキ</t>
    </rPh>
    <rPh sb="12" eb="13">
      <t>ニチ</t>
    </rPh>
    <rPh sb="13" eb="15">
      <t>ヘイキン</t>
    </rPh>
    <rPh sb="15" eb="17">
      <t>ジョウシャ</t>
    </rPh>
    <rPh sb="17" eb="19">
      <t>ジンイン</t>
    </rPh>
    <rPh sb="20" eb="21">
      <t>カカ</t>
    </rPh>
    <rPh sb="29" eb="33">
      <t>シシャゴニュウ</t>
    </rPh>
    <rPh sb="34" eb="36">
      <t>カンケイ</t>
    </rPh>
    <rPh sb="37" eb="39">
      <t>ウチワケ</t>
    </rPh>
    <rPh sb="40" eb="41">
      <t>ケイ</t>
    </rPh>
    <rPh sb="42" eb="44">
      <t>ソウスウ</t>
    </rPh>
    <rPh sb="46" eb="47">
      <t>カナラ</t>
    </rPh>
    <rPh sb="50" eb="52">
      <t>イッチ</t>
    </rPh>
    <phoneticPr fontId="2"/>
  </si>
  <si>
    <t>（単位　　人）</t>
    <rPh sb="1" eb="3">
      <t>タンイ</t>
    </rPh>
    <rPh sb="5" eb="6">
      <t>ニン</t>
    </rPh>
    <phoneticPr fontId="2"/>
  </si>
  <si>
    <t>年　　　度</t>
    <rPh sb="0" eb="1">
      <t>トシ</t>
    </rPh>
    <rPh sb="4" eb="5">
      <t>タビ</t>
    </rPh>
    <phoneticPr fontId="2"/>
  </si>
  <si>
    <t>長 崎 駅</t>
    <rPh sb="0" eb="1">
      <t>チョウ</t>
    </rPh>
    <rPh sb="2" eb="3">
      <t>サキ</t>
    </rPh>
    <rPh sb="4" eb="5">
      <t>エキ</t>
    </rPh>
    <phoneticPr fontId="2"/>
  </si>
  <si>
    <t>浦 上 駅</t>
    <rPh sb="0" eb="1">
      <t>ウラ</t>
    </rPh>
    <rPh sb="2" eb="3">
      <t>カミ</t>
    </rPh>
    <rPh sb="4" eb="5">
      <t>エキ</t>
    </rPh>
    <phoneticPr fontId="2"/>
  </si>
  <si>
    <t>西浦上駅</t>
    <rPh sb="0" eb="3">
      <t>ニシウラカミ</t>
    </rPh>
    <rPh sb="3" eb="4">
      <t>エキ</t>
    </rPh>
    <phoneticPr fontId="2"/>
  </si>
  <si>
    <t>現 川 駅</t>
    <rPh sb="0" eb="1">
      <t>ウツツ</t>
    </rPh>
    <rPh sb="2" eb="3">
      <t>カワ</t>
    </rPh>
    <rPh sb="4" eb="5">
      <t>エキ</t>
    </rPh>
    <phoneticPr fontId="2"/>
  </si>
  <si>
    <t>肥前古賀駅</t>
    <rPh sb="0" eb="2">
      <t>ヒゼン</t>
    </rPh>
    <rPh sb="2" eb="4">
      <t>コガ</t>
    </rPh>
    <rPh sb="4" eb="5">
      <t>エキ</t>
    </rPh>
    <phoneticPr fontId="2"/>
  </si>
  <si>
    <t>道ノ尾駅</t>
    <rPh sb="0" eb="1">
      <t>ミチ</t>
    </rPh>
    <rPh sb="2" eb="3">
      <t>オ</t>
    </rPh>
    <rPh sb="3" eb="4">
      <t>エキ</t>
    </rPh>
    <phoneticPr fontId="2"/>
  </si>
  <si>
    <t>資料　　九州旅客鉄道（株）長崎支社</t>
    <rPh sb="0" eb="2">
      <t>シリョウ</t>
    </rPh>
    <rPh sb="4" eb="6">
      <t>キュウシュウ</t>
    </rPh>
    <rPh sb="6" eb="8">
      <t>リョカク</t>
    </rPh>
    <rPh sb="8" eb="10">
      <t>テツドウ</t>
    </rPh>
    <rPh sb="11" eb="12">
      <t>カブ</t>
    </rPh>
    <rPh sb="13" eb="15">
      <t>ナガサキ</t>
    </rPh>
    <rPh sb="15" eb="17">
      <t>シシャ</t>
    </rPh>
    <phoneticPr fontId="2"/>
  </si>
  <si>
    <t>　　　　　</t>
    <phoneticPr fontId="2"/>
  </si>
  <si>
    <t>資料　　長崎県長崎振興局長崎港湾漁港事務所　　　　　</t>
    <rPh sb="0" eb="2">
      <t>シリョウ</t>
    </rPh>
    <rPh sb="4" eb="7">
      <t>ナガサキケン</t>
    </rPh>
    <rPh sb="7" eb="9">
      <t>ナガサキ</t>
    </rPh>
    <rPh sb="9" eb="11">
      <t>シンコウ</t>
    </rPh>
    <rPh sb="11" eb="12">
      <t>キョク</t>
    </rPh>
    <rPh sb="12" eb="14">
      <t>ナガサキ</t>
    </rPh>
    <rPh sb="14" eb="16">
      <t>コウワン</t>
    </rPh>
    <rPh sb="16" eb="18">
      <t>ギョコウ</t>
    </rPh>
    <rPh sb="18" eb="20">
      <t>ジム</t>
    </rPh>
    <rPh sb="20" eb="21">
      <t>ショ</t>
    </rPh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</si>
  <si>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</si>
  <si>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</si>
  <si>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</si>
  <si>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</si>
  <si>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</si>
  <si>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</si>
  <si>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</si>
  <si>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</si>
  <si>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</si>
  <si>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</si>
  <si>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</si>
  <si>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</si>
  <si>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資料　　国土交通省総合政策局情報政策課交通経済統計調査室　（港湾統計）　　（注）　商船は、その他の船舶を含む。</t>
    <rPh sb="0" eb="2">
      <t>シリョウ</t>
    </rPh>
    <rPh sb="4" eb="6">
      <t>コクド</t>
    </rPh>
    <rPh sb="6" eb="9">
      <t>コウツウショウ</t>
    </rPh>
    <rPh sb="9" eb="11">
      <t>ソウゴウ</t>
    </rPh>
    <rPh sb="11" eb="13">
      <t>セイサク</t>
    </rPh>
    <rPh sb="13" eb="14">
      <t>キョク</t>
    </rPh>
    <rPh sb="14" eb="16">
      <t>ジョウホウ</t>
    </rPh>
    <rPh sb="16" eb="19">
      <t>セイサクカ</t>
    </rPh>
    <rPh sb="19" eb="21">
      <t>コウツウ</t>
    </rPh>
    <rPh sb="21" eb="23">
      <t>ケイザイ</t>
    </rPh>
    <rPh sb="23" eb="25">
      <t>トウケイ</t>
    </rPh>
    <rPh sb="25" eb="27">
      <t>チョウサ</t>
    </rPh>
    <rPh sb="27" eb="28">
      <t>シツ</t>
    </rPh>
    <rPh sb="30" eb="32">
      <t>コウワン</t>
    </rPh>
    <rPh sb="32" eb="34">
      <t>トウケイ</t>
    </rPh>
    <phoneticPr fontId="2"/>
  </si>
  <si>
    <t xml:space="preserve">           （注）１．子どもは0.5人として計算し、端数は切り上げ。　 </t>
    <rPh sb="12" eb="13">
      <t>チュウ</t>
    </rPh>
    <rPh sb="16" eb="17">
      <t>コ</t>
    </rPh>
    <rPh sb="23" eb="24">
      <t>ニン</t>
    </rPh>
    <rPh sb="27" eb="29">
      <t>ケイサン</t>
    </rPh>
    <rPh sb="31" eb="33">
      <t>ハスウ</t>
    </rPh>
    <rPh sb="34" eb="35">
      <t>キ</t>
    </rPh>
    <rPh sb="36" eb="37">
      <t>ア</t>
    </rPh>
    <phoneticPr fontId="2"/>
  </si>
  <si>
    <t>（単位　　台／１２時間）</t>
    <rPh sb="10" eb="11">
      <t>カン</t>
    </rPh>
    <phoneticPr fontId="2"/>
  </si>
  <si>
    <t>資料　　市土木企画課（全国道路交通情勢調査一般交通量調査集計表）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rPh sb="11" eb="13">
      <t>ゼンコク</t>
    </rPh>
    <rPh sb="13" eb="15">
      <t>ドウロ</t>
    </rPh>
    <rPh sb="15" eb="17">
      <t>コウツウ</t>
    </rPh>
    <rPh sb="17" eb="19">
      <t>ジョウセイ</t>
    </rPh>
    <rPh sb="19" eb="21">
      <t>チョウサ</t>
    </rPh>
    <rPh sb="21" eb="23">
      <t>イッパン</t>
    </rPh>
    <rPh sb="23" eb="25">
      <t>コウツウ</t>
    </rPh>
    <rPh sb="25" eb="26">
      <t>リョウ</t>
    </rPh>
    <rPh sb="26" eb="28">
      <t>チョウサ</t>
    </rPh>
    <rPh sb="28" eb="31">
      <t>シュウケイヒョウ</t>
    </rPh>
    <phoneticPr fontId="2"/>
  </si>
  <si>
    <t>資料　　市土木企画課　　　　　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phoneticPr fontId="2"/>
  </si>
  <si>
    <t>資料　　（一社）長崎市タクシー協会　　　　　（注） 台数は各年末、月末現在の数値である。</t>
    <rPh sb="0" eb="2">
      <t>シリョウ</t>
    </rPh>
    <rPh sb="5" eb="6">
      <t>イチ</t>
    </rPh>
    <rPh sb="6" eb="7">
      <t>シャ</t>
    </rPh>
    <rPh sb="8" eb="11">
      <t>ナガサキシ</t>
    </rPh>
    <rPh sb="15" eb="17">
      <t>キョウカイ</t>
    </rPh>
    <phoneticPr fontId="2"/>
  </si>
  <si>
    <r>
      <t>　　</t>
    </r>
    <r>
      <rPr>
        <sz val="8"/>
        <color indexed="9"/>
        <rFont val="ＭＳ Ｐ明朝"/>
        <family val="1"/>
        <charset val="128"/>
      </rPr>
      <t xml:space="preserve">　　　（注） </t>
    </r>
    <r>
      <rPr>
        <sz val="8"/>
        <rFont val="ＭＳ Ｐ明朝"/>
        <family val="1"/>
        <charset val="128"/>
      </rPr>
      <t>２．電気自動車を含む。</t>
    </r>
    <rPh sb="11" eb="13">
      <t>デンキ</t>
    </rPh>
    <rPh sb="13" eb="16">
      <t>ジドウシャ</t>
    </rPh>
    <rPh sb="17" eb="18">
      <t>フク</t>
    </rPh>
    <phoneticPr fontId="2"/>
  </si>
  <si>
    <t>　　　　　（注） １．二輪の小型自動車（250ｃｃ超）、軽自動車二輪（125cc超～250ｃｃ）、原動機付自転車（125ｃｃ以下）</t>
    <rPh sb="6" eb="7">
      <t>チュウ</t>
    </rPh>
    <rPh sb="11" eb="13">
      <t>ニリン</t>
    </rPh>
    <rPh sb="14" eb="16">
      <t>コガタ</t>
    </rPh>
    <rPh sb="16" eb="19">
      <t>ジドウシャ</t>
    </rPh>
    <rPh sb="25" eb="26">
      <t>チョウ</t>
    </rPh>
    <rPh sb="28" eb="29">
      <t>ケイ</t>
    </rPh>
    <rPh sb="29" eb="32">
      <t>ジドウシャ</t>
    </rPh>
    <rPh sb="32" eb="34">
      <t>ニリン</t>
    </rPh>
    <rPh sb="40" eb="41">
      <t>チョウ</t>
    </rPh>
    <rPh sb="49" eb="52">
      <t>ゲンドウキ</t>
    </rPh>
    <rPh sb="52" eb="53">
      <t>ツキ</t>
    </rPh>
    <rPh sb="53" eb="56">
      <t>ジテンシャ</t>
    </rPh>
    <rPh sb="62" eb="64">
      <t>イカ</t>
    </rPh>
    <phoneticPr fontId="2"/>
  </si>
  <si>
    <t>平　成　２８　年</t>
  </si>
  <si>
    <t>９月１０日</t>
    <rPh sb="1" eb="2">
      <t>ガツ</t>
    </rPh>
    <rPh sb="4" eb="5">
      <t>ニチ</t>
    </rPh>
    <phoneticPr fontId="2"/>
  </si>
  <si>
    <t>９月８日</t>
    <rPh sb="1" eb="2">
      <t>ガツ</t>
    </rPh>
    <rPh sb="3" eb="4">
      <t>ニチ</t>
    </rPh>
    <phoneticPr fontId="2"/>
  </si>
  <si>
    <t>多ら福　亜紗前</t>
    <rPh sb="0" eb="1">
      <t>オオ</t>
    </rPh>
    <rPh sb="2" eb="3">
      <t>フク</t>
    </rPh>
    <rPh sb="4" eb="6">
      <t>アサ</t>
    </rPh>
    <rPh sb="6" eb="7">
      <t>マエ</t>
    </rPh>
    <phoneticPr fontId="2"/>
  </si>
  <si>
    <t>（日）</t>
    <rPh sb="1" eb="2">
      <t>ニチ</t>
    </rPh>
    <phoneticPr fontId="2"/>
  </si>
  <si>
    <t>（金）</t>
    <rPh sb="1" eb="2">
      <t>キン</t>
    </rPh>
    <phoneticPr fontId="2"/>
  </si>
  <si>
    <t>ハマクロス４１１前</t>
    <rPh sb="8" eb="9">
      <t>マエ</t>
    </rPh>
    <phoneticPr fontId="2"/>
  </si>
  <si>
    <t>平　成　２８　年 度</t>
  </si>
  <si>
    <t>　　　２８年</t>
  </si>
  <si>
    <t>　　　２９年</t>
  </si>
  <si>
    <t>２８ 年度</t>
  </si>
  <si>
    <t>２８　年　</t>
  </si>
  <si>
    <t>２９年</t>
    <rPh sb="2" eb="3">
      <t>ネン</t>
    </rPh>
    <phoneticPr fontId="2"/>
  </si>
  <si>
    <t>７月８日</t>
    <rPh sb="1" eb="2">
      <t>ガツ</t>
    </rPh>
    <rPh sb="3" eb="4">
      <t>ニチ</t>
    </rPh>
    <phoneticPr fontId="2"/>
  </si>
  <si>
    <t>７月６日</t>
    <rPh sb="1" eb="2">
      <t>ガツ</t>
    </rPh>
    <rPh sb="3" eb="4">
      <t>ニチ</t>
    </rPh>
    <phoneticPr fontId="2"/>
  </si>
  <si>
    <t>大雨</t>
    <rPh sb="0" eb="2">
      <t>オオアメ</t>
    </rPh>
    <phoneticPr fontId="2"/>
  </si>
  <si>
    <t>曇り時々雨</t>
    <rPh sb="0" eb="1">
      <t>クモ</t>
    </rPh>
    <rPh sb="2" eb="4">
      <t>トキドキ</t>
    </rPh>
    <rPh sb="4" eb="5">
      <t>アメ</t>
    </rPh>
    <phoneticPr fontId="2"/>
  </si>
  <si>
    <t>（単位　　台、人、回、km）</t>
    <rPh sb="1" eb="3">
      <t>タンイ</t>
    </rPh>
    <rPh sb="5" eb="6">
      <t>ダイ</t>
    </rPh>
    <rPh sb="7" eb="8">
      <t>ニン</t>
    </rPh>
    <rPh sb="9" eb="10">
      <t>カイ</t>
    </rPh>
    <phoneticPr fontId="2"/>
  </si>
  <si>
    <t>２８年　</t>
  </si>
  <si>
    <r>
      <rPr>
        <sz val="8"/>
        <color indexed="9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 xml:space="preserve"> 　</t>
    </r>
    <phoneticPr fontId="2"/>
  </si>
  <si>
    <t>総　　　　　　数</t>
    <rPh sb="0" eb="1">
      <t>ソウ</t>
    </rPh>
    <rPh sb="7" eb="8">
      <t>スウ</t>
    </rPh>
    <phoneticPr fontId="2"/>
  </si>
  <si>
    <t>長　　崎　　IC</t>
    <rPh sb="0" eb="1">
      <t>ナガ</t>
    </rPh>
    <rPh sb="3" eb="4">
      <t>ザキ</t>
    </rPh>
    <phoneticPr fontId="2"/>
  </si>
  <si>
    <t>芒　　塚　　IC</t>
    <rPh sb="0" eb="1">
      <t>ススキ</t>
    </rPh>
    <rPh sb="3" eb="4">
      <t>ヅカ</t>
    </rPh>
    <phoneticPr fontId="2"/>
  </si>
  <si>
    <t>多　　良　　見　　IC</t>
    <rPh sb="0" eb="1">
      <t>タ</t>
    </rPh>
    <rPh sb="3" eb="4">
      <t>リョウ</t>
    </rPh>
    <rPh sb="6" eb="7">
      <t>ミ</t>
    </rPh>
    <phoneticPr fontId="2"/>
  </si>
  <si>
    <t>２８　年　　</t>
  </si>
  <si>
    <t>　　本表は、各日とも午前１０時から午後６時までの８時間の歩行者通行量である。</t>
    <rPh sb="2" eb="3">
      <t>ホン</t>
    </rPh>
    <rPh sb="3" eb="4">
      <t>ヒョウ</t>
    </rPh>
    <rPh sb="6" eb="8">
      <t>カクジツ</t>
    </rPh>
    <rPh sb="10" eb="12">
      <t>ゴゼン</t>
    </rPh>
    <rPh sb="14" eb="15">
      <t>ジ</t>
    </rPh>
    <rPh sb="17" eb="19">
      <t>ゴゴ</t>
    </rPh>
    <rPh sb="20" eb="21">
      <t>ジ</t>
    </rPh>
    <rPh sb="25" eb="27">
      <t>ジカン</t>
    </rPh>
    <rPh sb="28" eb="31">
      <t>ホコウシャ</t>
    </rPh>
    <rPh sb="31" eb="33">
      <t>ツウコウ</t>
    </rPh>
    <rPh sb="33" eb="34">
      <t>リョウ</t>
    </rPh>
    <phoneticPr fontId="2"/>
  </si>
  <si>
    <t>（単位　　か所、両、㎞、人）</t>
    <rPh sb="1" eb="3">
      <t>タンイ</t>
    </rPh>
    <rPh sb="6" eb="7">
      <t>ショ</t>
    </rPh>
    <rPh sb="8" eb="9">
      <t>リョウ</t>
    </rPh>
    <rPh sb="12" eb="13">
      <t>ヒト</t>
    </rPh>
    <phoneticPr fontId="2"/>
  </si>
  <si>
    <t>（7,505）</t>
  </si>
  <si>
    <t>(22,189)</t>
  </si>
  <si>
    <t>天　候</t>
    <rPh sb="0" eb="1">
      <t>テン</t>
    </rPh>
    <rPh sb="2" eb="3">
      <t>コウ</t>
    </rPh>
    <phoneticPr fontId="2"/>
  </si>
  <si>
    <t>バ　ス</t>
    <phoneticPr fontId="2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</si>
  <si>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2"/>
  </si>
  <si>
    <t>普　通　車</t>
    <rPh sb="0" eb="1">
      <t>ススム</t>
    </rPh>
    <rPh sb="2" eb="3">
      <t>ツウ</t>
    </rPh>
    <rPh sb="4" eb="5">
      <t>クルマ</t>
    </rPh>
    <phoneticPr fontId="2"/>
  </si>
  <si>
    <t>大　型　車</t>
    <rPh sb="0" eb="1">
      <t>ダイ</t>
    </rPh>
    <rPh sb="2" eb="3">
      <t>カタ</t>
    </rPh>
    <rPh sb="4" eb="5">
      <t>クルマ</t>
    </rPh>
    <phoneticPr fontId="2"/>
  </si>
  <si>
    <t>特　大　車</t>
    <rPh sb="0" eb="1">
      <t>トク</t>
    </rPh>
    <rPh sb="2" eb="3">
      <t>ダイ</t>
    </rPh>
    <rPh sb="4" eb="5">
      <t>シャ</t>
    </rPh>
    <phoneticPr fontId="2"/>
  </si>
  <si>
    <t>路　線　バ　ス</t>
    <rPh sb="0" eb="1">
      <t>ミチ</t>
    </rPh>
    <rPh sb="2" eb="3">
      <t>セン</t>
    </rPh>
    <phoneticPr fontId="2"/>
  </si>
  <si>
    <t>総　　数</t>
    <rPh sb="0" eb="1">
      <t>フサ</t>
    </rPh>
    <rPh sb="3" eb="4">
      <t>カズ</t>
    </rPh>
    <phoneticPr fontId="2"/>
  </si>
  <si>
    <t>小ヶ倉町１丁目（H22：戸町５丁目　H17以前：小ヶ倉町２丁目）</t>
    <rPh sb="0" eb="3">
      <t>コガクラ</t>
    </rPh>
    <rPh sb="3" eb="4">
      <t>マチ</t>
    </rPh>
    <rPh sb="5" eb="7">
      <t>チョウメ</t>
    </rPh>
    <rPh sb="12" eb="14">
      <t>トマチ</t>
    </rPh>
    <rPh sb="15" eb="17">
      <t>チョウメ</t>
    </rPh>
    <rPh sb="21" eb="23">
      <t>イゼン</t>
    </rPh>
    <rPh sb="24" eb="25">
      <t>ショウ</t>
    </rPh>
    <rPh sb="26" eb="27">
      <t>クラ</t>
    </rPh>
    <rPh sb="27" eb="28">
      <t>マチ</t>
    </rPh>
    <rPh sb="29" eb="31">
      <t>チョウメ</t>
    </rPh>
    <phoneticPr fontId="2"/>
  </si>
  <si>
    <t>　（）書きは２４時間観測の数値である。</t>
    <phoneticPr fontId="2"/>
  </si>
  <si>
    <t>　本表は、５年毎に実施される全国道路交通情勢調査の結果で、各年度とも秋に観測された午前７時から午後７時までの１２時間当たりの交通量の数値である。</t>
    <rPh sb="47" eb="49">
      <t>ゴゴ</t>
    </rPh>
    <phoneticPr fontId="3"/>
  </si>
  <si>
    <t>３０年度　</t>
    <rPh sb="3" eb="4">
      <t>ド</t>
    </rPh>
    <phoneticPr fontId="2"/>
  </si>
  <si>
    <t>２８年度　</t>
    <rPh sb="2" eb="3">
      <t>ネン</t>
    </rPh>
    <rPh sb="3" eb="4">
      <t>ド</t>
    </rPh>
    <phoneticPr fontId="3"/>
  </si>
  <si>
    <t>２９年度　</t>
    <rPh sb="2" eb="3">
      <t>ネン</t>
    </rPh>
    <rPh sb="3" eb="4">
      <t>ド</t>
    </rPh>
    <phoneticPr fontId="3"/>
  </si>
  <si>
    <t>６月　</t>
    <phoneticPr fontId="2"/>
  </si>
  <si>
    <t>７月　</t>
    <phoneticPr fontId="2"/>
  </si>
  <si>
    <t>８月　</t>
    <phoneticPr fontId="2"/>
  </si>
  <si>
    <t>９月　</t>
    <phoneticPr fontId="2"/>
  </si>
  <si>
    <t>１０月　</t>
    <phoneticPr fontId="2"/>
  </si>
  <si>
    <t>１１月　</t>
    <phoneticPr fontId="2"/>
  </si>
  <si>
    <t>１２月　</t>
    <phoneticPr fontId="2"/>
  </si>
  <si>
    <t>２月　</t>
    <phoneticPr fontId="2"/>
  </si>
  <si>
    <t>３月　</t>
    <phoneticPr fontId="2"/>
  </si>
  <si>
    <t>２７　年　</t>
  </si>
  <si>
    <t>２９　年　</t>
  </si>
  <si>
    <t>３０年</t>
    <rPh sb="2" eb="3">
      <t>ネン</t>
    </rPh>
    <phoneticPr fontId="2"/>
  </si>
  <si>
    <t>３０　年　</t>
  </si>
  <si>
    <t>　　</t>
    <phoneticPr fontId="2"/>
  </si>
  <si>
    <t>　　　　（注）　１．農水産品は、米穀類、食品類、水産物　　２．林産品は木材類　　３．鉱産品は、鉱物類、石炭類　　４．金属機械工業品は、金属類、</t>
    <phoneticPr fontId="2"/>
  </si>
  <si>
    <t>　機械類　　５．化学工業品は、油類、薬品類、セメント、肥料　　６．軽工業品は、繊維品　　７．雑工業品は、雑貨</t>
    <phoneticPr fontId="2"/>
  </si>
  <si>
    <t>２９年　</t>
  </si>
  <si>
    <t>３０年　</t>
  </si>
  <si>
    <t>　　　３０年</t>
  </si>
  <si>
    <t>２９　年　　</t>
  </si>
  <si>
    <t>３０　年　　</t>
  </si>
  <si>
    <t>　本表は、主要市道の午前７時から午後７時までの１２時間当たりの交通量の数値である。</t>
    <rPh sb="5" eb="7">
      <t>シュヨウ</t>
    </rPh>
    <rPh sb="7" eb="9">
      <t>シドウ</t>
    </rPh>
    <rPh sb="27" eb="28">
      <t>ア</t>
    </rPh>
    <rPh sb="31" eb="33">
      <t>コウツウ</t>
    </rPh>
    <rPh sb="33" eb="34">
      <t>リョウ</t>
    </rPh>
    <rPh sb="35" eb="37">
      <t>スウチ</t>
    </rPh>
    <phoneticPr fontId="2"/>
  </si>
  <si>
    <t>２９ 年度</t>
  </si>
  <si>
    <t>平　成　２９　年 度</t>
  </si>
  <si>
    <t>平　成　３０　年 度</t>
  </si>
  <si>
    <t>５０ｃｃ</t>
    <phoneticPr fontId="2"/>
  </si>
  <si>
    <t>ミニカー</t>
    <phoneticPr fontId="2"/>
  </si>
  <si>
    <t>９０ｃｃ</t>
    <phoneticPr fontId="2"/>
  </si>
  <si>
    <t>１２５ｃｃ</t>
    <phoneticPr fontId="2"/>
  </si>
  <si>
    <t>ココカラファイン浜町店横</t>
    <rPh sb="8" eb="9">
      <t>ハマ</t>
    </rPh>
    <rPh sb="9" eb="10">
      <t>マチ</t>
    </rPh>
    <rPh sb="10" eb="11">
      <t>ミセ</t>
    </rPh>
    <rPh sb="11" eb="12">
      <t>ヨコ</t>
    </rPh>
    <phoneticPr fontId="2"/>
  </si>
  <si>
    <t>住吉店前</t>
    <rPh sb="0" eb="3">
      <t>スミヨシテン</t>
    </rPh>
    <rPh sb="3" eb="4">
      <t>マエ</t>
    </rPh>
    <phoneticPr fontId="2"/>
  </si>
  <si>
    <t>平　成　２９　年</t>
  </si>
  <si>
    <t>平　成　３０　年</t>
  </si>
  <si>
    <t>令　和　元　年</t>
    <rPh sb="0" eb="1">
      <t>レイ</t>
    </rPh>
    <rPh sb="2" eb="3">
      <t>ワ</t>
    </rPh>
    <rPh sb="4" eb="5">
      <t>モト</t>
    </rPh>
    <phoneticPr fontId="2"/>
  </si>
  <si>
    <t>７月５日</t>
    <rPh sb="1" eb="2">
      <t>ガツ</t>
    </rPh>
    <rPh sb="3" eb="4">
      <t>ニチ</t>
    </rPh>
    <phoneticPr fontId="2"/>
  </si>
  <si>
    <t>曇り</t>
    <rPh sb="0" eb="1">
      <t>クモ</t>
    </rPh>
    <phoneticPr fontId="2"/>
  </si>
  <si>
    <t>７月７日</t>
    <rPh sb="1" eb="2">
      <t>ガツ</t>
    </rPh>
    <rPh sb="3" eb="4">
      <t>ニチ</t>
    </rPh>
    <phoneticPr fontId="2"/>
  </si>
  <si>
    <t>資料　長崎県交通局、長崎自動車（株）、長崎バス観光（株）　　　（注） 停留所数及び在籍車数は各年末、月末現在の数値である。</t>
    <rPh sb="32" eb="33">
      <t>チュウ</t>
    </rPh>
    <rPh sb="48" eb="49">
      <t>マツ</t>
    </rPh>
    <rPh sb="52" eb="54">
      <t>ゲンザイ</t>
    </rPh>
    <phoneticPr fontId="2"/>
  </si>
  <si>
    <t>２８年度　</t>
  </si>
  <si>
    <t>２９年度　</t>
  </si>
  <si>
    <t>３０年度　</t>
  </si>
  <si>
    <t>３５　　　海　運　貨　物　</t>
    <rPh sb="5" eb="6">
      <t>ウミ</t>
    </rPh>
    <rPh sb="7" eb="8">
      <t>ウン</t>
    </rPh>
    <rPh sb="9" eb="10">
      <t>カ</t>
    </rPh>
    <rPh sb="11" eb="12">
      <t>モノ</t>
    </rPh>
    <phoneticPr fontId="2"/>
  </si>
  <si>
    <t>３６　　　長 崎 港 の 入 港 船 舶 数</t>
    <rPh sb="5" eb="6">
      <t>チョウ</t>
    </rPh>
    <rPh sb="7" eb="8">
      <t>ザキ</t>
    </rPh>
    <rPh sb="9" eb="10">
      <t>コウ</t>
    </rPh>
    <rPh sb="13" eb="14">
      <t>イ</t>
    </rPh>
    <rPh sb="15" eb="16">
      <t>ミナト</t>
    </rPh>
    <rPh sb="17" eb="18">
      <t>フネ</t>
    </rPh>
    <rPh sb="19" eb="20">
      <t>オオブネ</t>
    </rPh>
    <rPh sb="21" eb="22">
      <t>スウ</t>
    </rPh>
    <phoneticPr fontId="2"/>
  </si>
  <si>
    <t>３７　　　乗　 降 　船　 客　 数</t>
    <rPh sb="5" eb="6">
      <t>ジョウ</t>
    </rPh>
    <rPh sb="8" eb="9">
      <t>ゴウ</t>
    </rPh>
    <rPh sb="11" eb="12">
      <t>フネ</t>
    </rPh>
    <rPh sb="14" eb="15">
      <t>キャク</t>
    </rPh>
    <rPh sb="17" eb="18">
      <t>スウ</t>
    </rPh>
    <phoneticPr fontId="2"/>
  </si>
  <si>
    <t>３８　　　路 面 電 車 輸 送 状 況</t>
    <rPh sb="5" eb="6">
      <t>ミチ</t>
    </rPh>
    <rPh sb="7" eb="8">
      <t>メン</t>
    </rPh>
    <rPh sb="9" eb="10">
      <t>デン</t>
    </rPh>
    <rPh sb="11" eb="12">
      <t>クルマ</t>
    </rPh>
    <rPh sb="13" eb="14">
      <t>ユ</t>
    </rPh>
    <rPh sb="15" eb="16">
      <t>ソウ</t>
    </rPh>
    <rPh sb="17" eb="18">
      <t>ジョウ</t>
    </rPh>
    <rPh sb="19" eb="20">
      <t>イワン</t>
    </rPh>
    <phoneticPr fontId="2"/>
  </si>
  <si>
    <t>３９　　　Ｊ Ｒ 鉄 道 １ 日 平 均 乗 車 人 員</t>
    <rPh sb="9" eb="10">
      <t>テツ</t>
    </rPh>
    <rPh sb="11" eb="12">
      <t>ミチ</t>
    </rPh>
    <rPh sb="15" eb="16">
      <t>ニチ</t>
    </rPh>
    <rPh sb="17" eb="18">
      <t>タイラ</t>
    </rPh>
    <rPh sb="19" eb="20">
      <t>ヒトシ</t>
    </rPh>
    <rPh sb="21" eb="22">
      <t>ジョウ</t>
    </rPh>
    <rPh sb="23" eb="24">
      <t>クルマ</t>
    </rPh>
    <rPh sb="25" eb="26">
      <t>ヒト</t>
    </rPh>
    <rPh sb="27" eb="28">
      <t>イン</t>
    </rPh>
    <phoneticPr fontId="2"/>
  </si>
  <si>
    <t>４０　　　バ ス 輸 送 状 況</t>
    <rPh sb="9" eb="10">
      <t>ユ</t>
    </rPh>
    <rPh sb="11" eb="12">
      <t>ソウ</t>
    </rPh>
    <rPh sb="13" eb="14">
      <t>ジョウ</t>
    </rPh>
    <rPh sb="15" eb="16">
      <t>イワン</t>
    </rPh>
    <phoneticPr fontId="2"/>
  </si>
  <si>
    <t>４１　　　タ ク シ ー 輸 送 状 況</t>
    <rPh sb="13" eb="14">
      <t>ユ</t>
    </rPh>
    <rPh sb="15" eb="16">
      <t>ソウ</t>
    </rPh>
    <rPh sb="17" eb="18">
      <t>ジョウ</t>
    </rPh>
    <rPh sb="19" eb="20">
      <t>キョウ</t>
    </rPh>
    <phoneticPr fontId="2"/>
  </si>
  <si>
    <t>４２　　　主 要 地 点 の 交 通 量</t>
    <rPh sb="5" eb="6">
      <t>オモ</t>
    </rPh>
    <rPh sb="7" eb="8">
      <t>ヨウ</t>
    </rPh>
    <rPh sb="9" eb="10">
      <t>チ</t>
    </rPh>
    <rPh sb="11" eb="12">
      <t>テン</t>
    </rPh>
    <rPh sb="15" eb="16">
      <t>コウ</t>
    </rPh>
    <rPh sb="17" eb="18">
      <t>ツウ</t>
    </rPh>
    <rPh sb="19" eb="20">
      <t>リョウ</t>
    </rPh>
    <phoneticPr fontId="2"/>
  </si>
  <si>
    <t>４３　　　主 要 市 道 の 交 通 量</t>
    <rPh sb="5" eb="6">
      <t>シュ</t>
    </rPh>
    <rPh sb="7" eb="8">
      <t>ヨウ</t>
    </rPh>
    <rPh sb="9" eb="10">
      <t>シ</t>
    </rPh>
    <rPh sb="11" eb="12">
      <t>ミチ</t>
    </rPh>
    <rPh sb="15" eb="16">
      <t>コウ</t>
    </rPh>
    <rPh sb="17" eb="18">
      <t>ツウ</t>
    </rPh>
    <rPh sb="19" eb="20">
      <t>リョウ</t>
    </rPh>
    <phoneticPr fontId="2"/>
  </si>
  <si>
    <t>４４　　　長 崎 バ イ パ ス 利 用 状 況</t>
    <rPh sb="5" eb="6">
      <t>ナガ</t>
    </rPh>
    <rPh sb="7" eb="8">
      <t>ザキ</t>
    </rPh>
    <rPh sb="17" eb="18">
      <t>リ</t>
    </rPh>
    <rPh sb="19" eb="20">
      <t>ヨウ</t>
    </rPh>
    <rPh sb="21" eb="22">
      <t>ジョウ</t>
    </rPh>
    <rPh sb="23" eb="24">
      <t>イワン</t>
    </rPh>
    <phoneticPr fontId="2"/>
  </si>
  <si>
    <t>４５　　　長 崎 自 動 車 道 利 用 状 況</t>
    <rPh sb="5" eb="6">
      <t>ナガ</t>
    </rPh>
    <rPh sb="7" eb="8">
      <t>ザキ</t>
    </rPh>
    <rPh sb="9" eb="10">
      <t>ジ</t>
    </rPh>
    <rPh sb="11" eb="12">
      <t>ドウ</t>
    </rPh>
    <rPh sb="13" eb="14">
      <t>クルマ</t>
    </rPh>
    <rPh sb="15" eb="16">
      <t>ドウ</t>
    </rPh>
    <rPh sb="17" eb="18">
      <t>リ</t>
    </rPh>
    <rPh sb="19" eb="20">
      <t>ヨウ</t>
    </rPh>
    <rPh sb="21" eb="22">
      <t>ジョウ</t>
    </rPh>
    <rPh sb="23" eb="24">
      <t>イワン</t>
    </rPh>
    <phoneticPr fontId="2"/>
  </si>
  <si>
    <t>４６　　　主 要 商 店 街 の 歩 行 者 数</t>
    <rPh sb="5" eb="6">
      <t>シュ</t>
    </rPh>
    <rPh sb="7" eb="8">
      <t>ヨウ</t>
    </rPh>
    <rPh sb="9" eb="10">
      <t>ショウ</t>
    </rPh>
    <rPh sb="11" eb="12">
      <t>ミセ</t>
    </rPh>
    <rPh sb="13" eb="14">
      <t>マチ</t>
    </rPh>
    <rPh sb="17" eb="18">
      <t>ホ</t>
    </rPh>
    <rPh sb="19" eb="20">
      <t>ギョウ</t>
    </rPh>
    <rPh sb="21" eb="22">
      <t>モノ</t>
    </rPh>
    <rPh sb="23" eb="24">
      <t>スウ</t>
    </rPh>
    <phoneticPr fontId="2"/>
  </si>
  <si>
    <t>４７　　　種　類　別　車　両　数</t>
    <rPh sb="5" eb="6">
      <t>タネ</t>
    </rPh>
    <rPh sb="7" eb="8">
      <t>タグイ</t>
    </rPh>
    <rPh sb="9" eb="10">
      <t>ベツ</t>
    </rPh>
    <rPh sb="11" eb="12">
      <t>クルマ</t>
    </rPh>
    <rPh sb="13" eb="14">
      <t>リョウ</t>
    </rPh>
    <rPh sb="15" eb="16">
      <t>スウ</t>
    </rPh>
    <phoneticPr fontId="2"/>
  </si>
  <si>
    <t>４８　　　情 報 通 信 サ ー ビ ス の 概 況</t>
    <rPh sb="5" eb="6">
      <t>ジョウ</t>
    </rPh>
    <rPh sb="7" eb="8">
      <t>ホウ</t>
    </rPh>
    <rPh sb="9" eb="10">
      <t>ツウ</t>
    </rPh>
    <rPh sb="11" eb="12">
      <t>シン</t>
    </rPh>
    <rPh sb="23" eb="24">
      <t>オオムネ</t>
    </rPh>
    <rPh sb="25" eb="26">
      <t>キョウ</t>
    </rPh>
    <phoneticPr fontId="2"/>
  </si>
  <si>
    <t>定　　　期　　　外</t>
    <rPh sb="0" eb="1">
      <t>サダム</t>
    </rPh>
    <rPh sb="4" eb="5">
      <t>キ</t>
    </rPh>
    <rPh sb="8" eb="9">
      <t>ソト</t>
    </rPh>
    <phoneticPr fontId="2"/>
  </si>
  <si>
    <t>運転車両数</t>
    <rPh sb="0" eb="2">
      <t>ウンテン</t>
    </rPh>
    <rPh sb="2" eb="4">
      <t>シャリョウ</t>
    </rPh>
    <rPh sb="4" eb="5">
      <t>スウ</t>
    </rPh>
    <phoneticPr fontId="2"/>
  </si>
  <si>
    <t>　　定期観光バスを含む。貸切バスは県下全営業所の集計である。</t>
    <rPh sb="9" eb="10">
      <t>フク</t>
    </rPh>
    <rPh sb="12" eb="14">
      <t>カシキリ</t>
    </rPh>
    <rPh sb="17" eb="19">
      <t>ケンカ</t>
    </rPh>
    <rPh sb="19" eb="20">
      <t>ゼン</t>
    </rPh>
    <rPh sb="20" eb="23">
      <t>エイギョウショ</t>
    </rPh>
    <rPh sb="24" eb="26">
      <t>シュウケイ</t>
    </rPh>
    <phoneticPr fontId="2"/>
  </si>
  <si>
    <t>資料　　九州商船（株）、長崎汽船（株）、野母商船（株）、五島産業汽船（株）、苓北観光汽船（株）</t>
    <rPh sb="0" eb="2">
      <t>シリョウ</t>
    </rPh>
    <rPh sb="4" eb="6">
      <t>キュウシュウ</t>
    </rPh>
    <rPh sb="6" eb="8">
      <t>ショウセン</t>
    </rPh>
    <rPh sb="9" eb="10">
      <t>カブ</t>
    </rPh>
    <rPh sb="12" eb="14">
      <t>ナガサキ</t>
    </rPh>
    <rPh sb="14" eb="16">
      <t>キセン</t>
    </rPh>
    <rPh sb="17" eb="18">
      <t>カブ</t>
    </rPh>
    <rPh sb="20" eb="21">
      <t>ノ</t>
    </rPh>
    <rPh sb="21" eb="22">
      <t>ハハ</t>
    </rPh>
    <rPh sb="22" eb="24">
      <t>ショウセン</t>
    </rPh>
    <rPh sb="25" eb="26">
      <t>カブ</t>
    </rPh>
    <rPh sb="28" eb="30">
      <t>ゴトウ</t>
    </rPh>
    <rPh sb="30" eb="32">
      <t>サンギョウ</t>
    </rPh>
    <rPh sb="32" eb="34">
      <t>キセン</t>
    </rPh>
    <rPh sb="38" eb="40">
      <t>レイホク</t>
    </rPh>
    <rPh sb="40" eb="42">
      <t>カンコウ</t>
    </rPh>
    <rPh sb="42" eb="44">
      <t>キセン</t>
    </rPh>
    <phoneticPr fontId="2"/>
  </si>
  <si>
    <t>　　ただし、平成３０年７月６日については、１７時１０分に長崎県に大雨特別警報が発表されたことに伴い、調査終了時間を繰り上げたため、一部を推計値とした。</t>
    <rPh sb="50" eb="52">
      <t>チョウサ</t>
    </rPh>
    <rPh sb="52" eb="54">
      <t>シュウリョウ</t>
    </rPh>
    <rPh sb="54" eb="56">
      <t>ジカン</t>
    </rPh>
    <rPh sb="57" eb="58">
      <t>ク</t>
    </rPh>
    <rPh sb="59" eb="60">
      <t>ア</t>
    </rPh>
    <rPh sb="65" eb="67">
      <t>イチブ</t>
    </rPh>
    <rPh sb="68" eb="71">
      <t>スイケイチ</t>
    </rPh>
    <phoneticPr fontId="2"/>
  </si>
  <si>
    <t>　　指数は、前年を100とした数値である。　　　　　　　　　　　　　　　　　　　　　　　　　　　　　　　　　　　　　　　　　　　　　　　　　　　　　　　　　　　　　　　　　　　　　　</t>
    <rPh sb="2" eb="4">
      <t>シスウ</t>
    </rPh>
    <rPh sb="6" eb="8">
      <t>ゼンネン</t>
    </rPh>
    <rPh sb="15" eb="17">
      <t>スウチ</t>
    </rPh>
    <phoneticPr fontId="2"/>
  </si>
  <si>
    <t>資料　　長崎商工会議所（長崎市内商店街歩行者通行量調査）　　（注）銅座町、江戸町、茂里町は平成２８年からの調査</t>
    <rPh sb="0" eb="2">
      <t>シリョウ</t>
    </rPh>
    <rPh sb="4" eb="6">
      <t>ナガサキ</t>
    </rPh>
    <rPh sb="6" eb="8">
      <t>ショウコウ</t>
    </rPh>
    <rPh sb="8" eb="11">
      <t>カイギショ</t>
    </rPh>
    <rPh sb="12" eb="16">
      <t>ナガサキシナイ</t>
    </rPh>
    <rPh sb="16" eb="19">
      <t>ショウテンガイ</t>
    </rPh>
    <rPh sb="19" eb="22">
      <t>ホコウシャ</t>
    </rPh>
    <rPh sb="22" eb="24">
      <t>ツウコウ</t>
    </rPh>
    <rPh sb="24" eb="25">
      <t>リョウ</t>
    </rPh>
    <rPh sb="25" eb="27">
      <t>チョウサ</t>
    </rPh>
    <rPh sb="31" eb="32">
      <t>チュウ</t>
    </rPh>
    <rPh sb="33" eb="36">
      <t>ドウザマチ</t>
    </rPh>
    <rPh sb="37" eb="40">
      <t>エドマチ</t>
    </rPh>
    <rPh sb="41" eb="44">
      <t>モリマチ</t>
    </rPh>
    <rPh sb="45" eb="47">
      <t>ヘイセイ</t>
    </rPh>
    <rPh sb="49" eb="50">
      <t>ネン</t>
    </rPh>
    <rPh sb="53" eb="55">
      <t>チョウサ</t>
    </rPh>
    <phoneticPr fontId="2"/>
  </si>
  <si>
    <t>滑石横尾線</t>
    <rPh sb="0" eb="2">
      <t>ナメシ</t>
    </rPh>
    <rPh sb="2" eb="4">
      <t>ヨコオ</t>
    </rPh>
    <rPh sb="4" eb="5">
      <t>セン</t>
    </rPh>
    <phoneticPr fontId="2"/>
  </si>
  <si>
    <t>R2.2.25</t>
    <phoneticPr fontId="2"/>
  </si>
  <si>
    <t>くもり後雨</t>
    <rPh sb="3" eb="4">
      <t>ノチ</t>
    </rPh>
    <rPh sb="4" eb="5">
      <t>アメ</t>
    </rPh>
    <phoneticPr fontId="2"/>
  </si>
  <si>
    <t>川口町茂里町2号線</t>
    <rPh sb="0" eb="2">
      <t>カワグチ</t>
    </rPh>
    <rPh sb="2" eb="3">
      <t>マチ</t>
    </rPh>
    <rPh sb="3" eb="6">
      <t>モリマチ</t>
    </rPh>
    <rPh sb="7" eb="9">
      <t>ゴウセン</t>
    </rPh>
    <phoneticPr fontId="2"/>
  </si>
  <si>
    <t>出来大工町江戸町線</t>
    <rPh sb="0" eb="2">
      <t>デキ</t>
    </rPh>
    <rPh sb="2" eb="4">
      <t>ダイク</t>
    </rPh>
    <rPh sb="4" eb="5">
      <t>マチ</t>
    </rPh>
    <rPh sb="5" eb="8">
      <t>エドマチ</t>
    </rPh>
    <rPh sb="8" eb="9">
      <t>セン</t>
    </rPh>
    <phoneticPr fontId="2"/>
  </si>
  <si>
    <t>R2.3.3</t>
    <phoneticPr fontId="2"/>
  </si>
  <si>
    <t>田中町中里町線</t>
    <rPh sb="0" eb="2">
      <t>タナカ</t>
    </rPh>
    <rPh sb="2" eb="3">
      <t>マチ</t>
    </rPh>
    <rPh sb="3" eb="6">
      <t>ナカザトマチ</t>
    </rPh>
    <rPh sb="6" eb="7">
      <t>セン</t>
    </rPh>
    <phoneticPr fontId="2"/>
  </si>
  <si>
    <t>R2.3.4</t>
    <phoneticPr fontId="2"/>
  </si>
  <si>
    <t>雨後くもり</t>
    <rPh sb="0" eb="1">
      <t>アメ</t>
    </rPh>
    <rPh sb="1" eb="2">
      <t>ノチ</t>
    </rPh>
    <phoneticPr fontId="2"/>
  </si>
  <si>
    <t>三芳町若竹町線</t>
    <rPh sb="0" eb="3">
      <t>ミヨシマチ</t>
    </rPh>
    <rPh sb="3" eb="5">
      <t>ワカタケ</t>
    </rPh>
    <rPh sb="5" eb="6">
      <t>マチ</t>
    </rPh>
    <rPh sb="6" eb="7">
      <t>セン</t>
    </rPh>
    <phoneticPr fontId="2"/>
  </si>
  <si>
    <t>R2.3.5</t>
    <phoneticPr fontId="2"/>
  </si>
  <si>
    <t>平成　２６年　</t>
    <rPh sb="0" eb="2">
      <t>ヘイセイ</t>
    </rPh>
    <phoneticPr fontId="2"/>
  </si>
  <si>
    <t>平成31年１月</t>
    <rPh sb="0" eb="2">
      <t>ヘイセイ</t>
    </rPh>
    <rPh sb="4" eb="5">
      <t>ネン</t>
    </rPh>
    <rPh sb="6" eb="7">
      <t>ガツ</t>
    </rPh>
    <phoneticPr fontId="1"/>
  </si>
  <si>
    <t>　　　　　　２月</t>
    <rPh sb="7" eb="8">
      <t>ガツ</t>
    </rPh>
    <phoneticPr fontId="1"/>
  </si>
  <si>
    <t>　　　　　　３月</t>
    <rPh sb="7" eb="8">
      <t>ガツ</t>
    </rPh>
    <phoneticPr fontId="1"/>
  </si>
  <si>
    <t>　　　　　　４月</t>
    <rPh sb="7" eb="8">
      <t>ガツ</t>
    </rPh>
    <phoneticPr fontId="1"/>
  </si>
  <si>
    <t>　　　　　　令和元年５月</t>
    <rPh sb="6" eb="8">
      <t>レイワ</t>
    </rPh>
    <rPh sb="8" eb="9">
      <t>モト</t>
    </rPh>
    <rPh sb="9" eb="10">
      <t>トシ</t>
    </rPh>
    <rPh sb="11" eb="12">
      <t>ガツ</t>
    </rPh>
    <phoneticPr fontId="1"/>
  </si>
  <si>
    <t>　　　　　　６月</t>
    <rPh sb="7" eb="8">
      <t>ガツ</t>
    </rPh>
    <phoneticPr fontId="1"/>
  </si>
  <si>
    <t>　　　　　　７月</t>
    <rPh sb="7" eb="8">
      <t>ガツ</t>
    </rPh>
    <phoneticPr fontId="1"/>
  </si>
  <si>
    <t>　　　　　　８月</t>
    <rPh sb="7" eb="8">
      <t>ガツ</t>
    </rPh>
    <phoneticPr fontId="1"/>
  </si>
  <si>
    <t>　　　　　　９月</t>
    <rPh sb="7" eb="8">
      <t>ガツ</t>
    </rPh>
    <phoneticPr fontId="1"/>
  </si>
  <si>
    <t>　　　　　１０月</t>
    <rPh sb="7" eb="8">
      <t>ガツ</t>
    </rPh>
    <phoneticPr fontId="1"/>
  </si>
  <si>
    <t>　　　　　１１月</t>
    <rPh sb="7" eb="8">
      <t>ガツ</t>
    </rPh>
    <phoneticPr fontId="1"/>
  </si>
  <si>
    <t>　　　　　１２月</t>
    <rPh sb="7" eb="8">
      <t>ガツ</t>
    </rPh>
    <phoneticPr fontId="1"/>
  </si>
  <si>
    <t>平成  ２７年</t>
    <rPh sb="0" eb="2">
      <t>ヘイセイ</t>
    </rPh>
    <rPh sb="6" eb="7">
      <t>ネン</t>
    </rPh>
    <phoneticPr fontId="2"/>
  </si>
  <si>
    <t>令和  元年</t>
    <rPh sb="0" eb="2">
      <t>レイワ</t>
    </rPh>
    <rPh sb="4" eb="5">
      <t>モト</t>
    </rPh>
    <rPh sb="5" eb="6">
      <t>ネン</t>
    </rPh>
    <phoneticPr fontId="2"/>
  </si>
  <si>
    <t>平成　２７年度　</t>
    <rPh sb="0" eb="2">
      <t>ヘイセイ</t>
    </rPh>
    <rPh sb="5" eb="6">
      <t>ネン</t>
    </rPh>
    <rPh sb="6" eb="7">
      <t>ド</t>
    </rPh>
    <phoneticPr fontId="3"/>
  </si>
  <si>
    <t>令和　元年度　</t>
    <rPh sb="0" eb="2">
      <t>レイワ</t>
    </rPh>
    <rPh sb="3" eb="4">
      <t>モト</t>
    </rPh>
    <rPh sb="5" eb="6">
      <t>ド</t>
    </rPh>
    <phoneticPr fontId="2"/>
  </si>
  <si>
    <t>２年１月</t>
    <rPh sb="1" eb="2">
      <t>ネン</t>
    </rPh>
    <rPh sb="3" eb="4">
      <t>ガツ</t>
    </rPh>
    <phoneticPr fontId="2"/>
  </si>
  <si>
    <t>平成３１年　４月　</t>
    <rPh sb="0" eb="2">
      <t>ヘイセイ</t>
    </rPh>
    <rPh sb="4" eb="5">
      <t>ネン</t>
    </rPh>
    <phoneticPr fontId="2"/>
  </si>
  <si>
    <t>令和元年　５月　</t>
    <rPh sb="0" eb="2">
      <t>レイワ</t>
    </rPh>
    <rPh sb="2" eb="3">
      <t>モト</t>
    </rPh>
    <rPh sb="3" eb="4">
      <t>トシ</t>
    </rPh>
    <phoneticPr fontId="2"/>
  </si>
  <si>
    <t>２年　１月　</t>
    <rPh sb="1" eb="2">
      <t>ネン</t>
    </rPh>
    <phoneticPr fontId="2"/>
  </si>
  <si>
    <t>平成　　２７ 年度</t>
    <phoneticPr fontId="2"/>
  </si>
  <si>
    <t>３０ 年度</t>
  </si>
  <si>
    <t>令和　  元 年度</t>
    <rPh sb="0" eb="2">
      <t>レイワ</t>
    </rPh>
    <rPh sb="5" eb="6">
      <t>モト</t>
    </rPh>
    <phoneticPr fontId="2"/>
  </si>
  <si>
    <t>　　　　　２月</t>
    <rPh sb="6" eb="7">
      <t>ガツ</t>
    </rPh>
    <phoneticPr fontId="1"/>
  </si>
  <si>
    <t>　　　　３月</t>
    <rPh sb="5" eb="6">
      <t>ガツ</t>
    </rPh>
    <phoneticPr fontId="1"/>
  </si>
  <si>
    <t>平成 ２７年度</t>
    <rPh sb="0" eb="2">
      <t>ヘイセイ</t>
    </rPh>
    <rPh sb="5" eb="6">
      <t>ネン</t>
    </rPh>
    <rPh sb="6" eb="7">
      <t>ド</t>
    </rPh>
    <phoneticPr fontId="2"/>
  </si>
  <si>
    <t>２８年度</t>
    <rPh sb="2" eb="3">
      <t>ネン</t>
    </rPh>
    <rPh sb="3" eb="4">
      <t>ド</t>
    </rPh>
    <phoneticPr fontId="2"/>
  </si>
  <si>
    <t>２９年度</t>
    <rPh sb="2" eb="3">
      <t>ネン</t>
    </rPh>
    <rPh sb="3" eb="4">
      <t>ド</t>
    </rPh>
    <phoneticPr fontId="2"/>
  </si>
  <si>
    <t>３０年度</t>
    <rPh sb="2" eb="3">
      <t>ネン</t>
    </rPh>
    <rPh sb="3" eb="4">
      <t>ド</t>
    </rPh>
    <phoneticPr fontId="2"/>
  </si>
  <si>
    <t>令和 元年度</t>
    <rPh sb="0" eb="2">
      <t>レイワ</t>
    </rPh>
    <rPh sb="3" eb="4">
      <t>モト</t>
    </rPh>
    <rPh sb="4" eb="5">
      <t>ネン</t>
    </rPh>
    <rPh sb="5" eb="6">
      <t>ド</t>
    </rPh>
    <phoneticPr fontId="2"/>
  </si>
  <si>
    <t>　　　　　　平成３１年４月</t>
    <rPh sb="6" eb="8">
      <t>ヘイセイ</t>
    </rPh>
    <rPh sb="10" eb="11">
      <t>ネン</t>
    </rPh>
    <rPh sb="12" eb="13">
      <t>ガツ</t>
    </rPh>
    <phoneticPr fontId="1"/>
  </si>
  <si>
    <t>　　　平成２７年</t>
    <rPh sb="3" eb="5">
      <t>ヘイセイ</t>
    </rPh>
    <phoneticPr fontId="2"/>
  </si>
  <si>
    <t>令和元年</t>
    <rPh sb="0" eb="2">
      <t>レイワ</t>
    </rPh>
    <rPh sb="2" eb="3">
      <t>モト</t>
    </rPh>
    <phoneticPr fontId="2"/>
  </si>
  <si>
    <t>平成31年1月</t>
    <rPh sb="0" eb="2">
      <t>ヘイセイ</t>
    </rPh>
    <rPh sb="4" eb="5">
      <t>ネン</t>
    </rPh>
    <rPh sb="6" eb="7">
      <t>ガツ</t>
    </rPh>
    <phoneticPr fontId="2"/>
  </si>
  <si>
    <t>平成　２７　年　　</t>
    <rPh sb="0" eb="2">
      <t>ヘイセイ</t>
    </rPh>
    <phoneticPr fontId="2"/>
  </si>
  <si>
    <t>令和　元　年　　</t>
    <rPh sb="0" eb="2">
      <t>レイワ</t>
    </rPh>
    <rPh sb="3" eb="4">
      <t>モト</t>
    </rPh>
    <phoneticPr fontId="2"/>
  </si>
  <si>
    <t>平成３１年　１月　　</t>
    <rPh sb="0" eb="2">
      <t>ヘイセイ</t>
    </rPh>
    <rPh sb="4" eb="5">
      <t>ネン</t>
    </rPh>
    <rPh sb="7" eb="8">
      <t>ガツ</t>
    </rPh>
    <phoneticPr fontId="2"/>
  </si>
  <si>
    <t>令和元年　５月　　</t>
    <rPh sb="0" eb="2">
      <t>レイワ</t>
    </rPh>
    <rPh sb="2" eb="4">
      <t>ガンネン</t>
    </rPh>
    <phoneticPr fontId="2"/>
  </si>
  <si>
    <r>
      <t xml:space="preserve">          </t>
    </r>
    <r>
      <rPr>
        <sz val="8"/>
        <color theme="0"/>
        <rFont val="ＭＳ Ｐ明朝"/>
        <family val="1"/>
        <charset val="128"/>
      </rPr>
      <t xml:space="preserve"> （注）</t>
    </r>
    <r>
      <rPr>
        <sz val="8"/>
        <rFont val="ＭＳ Ｐ明朝"/>
        <family val="1"/>
        <charset val="128"/>
      </rPr>
      <t>２．「長崎～上五島」平成30年分については、(株)五島産業汽船の経営破綻に伴い、10月2日から18日まで運行を休止し、後継の五島産業汽船(株)</t>
    </r>
    <rPh sb="63" eb="64">
      <t>ニチ</t>
    </rPh>
    <rPh sb="66" eb="68">
      <t>ウンコウ</t>
    </rPh>
    <rPh sb="69" eb="71">
      <t>キュウシ</t>
    </rPh>
    <rPh sb="73" eb="75">
      <t>コウケイ</t>
    </rPh>
    <phoneticPr fontId="2"/>
  </si>
  <si>
    <t>　　　　　　　　　　が19日から運航を再開した。</t>
    <rPh sb="13" eb="14">
      <t>ニチ</t>
    </rPh>
    <rPh sb="19" eb="21">
      <t>サイカイ</t>
    </rPh>
    <phoneticPr fontId="2"/>
  </si>
  <si>
    <r>
      <t xml:space="preserve">        </t>
    </r>
    <r>
      <rPr>
        <sz val="8"/>
        <color theme="0"/>
        <rFont val="ＭＳ Ｐ明朝"/>
        <family val="1"/>
        <charset val="128"/>
      </rPr>
      <t xml:space="preserve">   （注）</t>
    </r>
    <r>
      <rPr>
        <sz val="8"/>
        <rFont val="ＭＳ Ｐ明朝"/>
        <family val="1"/>
        <charset val="128"/>
      </rPr>
      <t>３．「長崎～香焼」令和元年分については、通勤船「ぐらばあ」運行終了のため10月1日から休止中。</t>
    </r>
    <rPh sb="20" eb="22">
      <t>コウヤギ</t>
    </rPh>
    <rPh sb="23" eb="26">
      <t>レイワモト</t>
    </rPh>
    <rPh sb="34" eb="36">
      <t>ツウキン</t>
    </rPh>
    <rPh sb="36" eb="37">
      <t>フネ</t>
    </rPh>
    <rPh sb="43" eb="45">
      <t>ウンコウ</t>
    </rPh>
    <rPh sb="45" eb="47">
      <t>シュウリョウ</t>
    </rPh>
    <rPh sb="52" eb="53">
      <t>ガツ</t>
    </rPh>
    <rPh sb="54" eb="55">
      <t>ニチ</t>
    </rPh>
    <rPh sb="57" eb="59">
      <t>キュウシ</t>
    </rPh>
    <rPh sb="59" eb="60">
      <t>ナカ</t>
    </rPh>
    <phoneticPr fontId="2"/>
  </si>
  <si>
    <t>令　和　元　年 度</t>
    <rPh sb="0" eb="1">
      <t>レイ</t>
    </rPh>
    <rPh sb="2" eb="3">
      <t>ワ</t>
    </rPh>
    <rPh sb="4" eb="5">
      <t>モト</t>
    </rPh>
    <phoneticPr fontId="2"/>
  </si>
  <si>
    <t>平成　２７年</t>
    <rPh sb="0" eb="2">
      <t>ヘイセイ</t>
    </rPh>
    <rPh sb="5" eb="6">
      <t>ネン</t>
    </rPh>
    <phoneticPr fontId="2"/>
  </si>
  <si>
    <t>令和　元年</t>
    <rPh sb="0" eb="2">
      <t>レイワ</t>
    </rPh>
    <rPh sb="3" eb="4">
      <t>モト</t>
    </rPh>
    <rPh sb="4" eb="5">
      <t>ネン</t>
    </rPh>
    <phoneticPr fontId="2"/>
  </si>
  <si>
    <t>元　年　</t>
    <rPh sb="0" eb="1">
      <t>モト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</si>
  <si>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</si>
  <si>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4">
      <t>レイワガンネン</t>
    </rPh>
    <phoneticPr fontId="2"/>
  </si>
  <si>
    <t>平成　２７年度　</t>
    <rPh sb="0" eb="2">
      <t>ヘイセイ</t>
    </rPh>
    <rPh sb="5" eb="7">
      <t>ネンド</t>
    </rPh>
    <phoneticPr fontId="2"/>
  </si>
  <si>
    <t>令和　元年度　</t>
    <rPh sb="0" eb="2">
      <t>レイワ</t>
    </rPh>
    <rPh sb="3" eb="4">
      <t>モト</t>
    </rPh>
    <phoneticPr fontId="2"/>
  </si>
  <si>
    <t>５Ｇ</t>
    <phoneticPr fontId="2"/>
  </si>
  <si>
    <t>-</t>
    <phoneticPr fontId="2"/>
  </si>
  <si>
    <t>令　和　２　年</t>
    <rPh sb="0" eb="1">
      <t>レイ</t>
    </rPh>
    <rPh sb="2" eb="3">
      <t>ワ</t>
    </rPh>
    <phoneticPr fontId="2"/>
  </si>
  <si>
    <t>９月２０日</t>
    <rPh sb="1" eb="2">
      <t>ガツ</t>
    </rPh>
    <rPh sb="4" eb="5">
      <t>ニチ</t>
    </rPh>
    <phoneticPr fontId="2"/>
  </si>
  <si>
    <t>９月４日</t>
    <rPh sb="1" eb="2">
      <t>ガツ</t>
    </rPh>
    <rPh sb="3" eb="4">
      <t>ニチ</t>
    </rPh>
    <phoneticPr fontId="2"/>
  </si>
  <si>
    <t>曇りのち晴れ</t>
    <rPh sb="0" eb="1">
      <t>クモ</t>
    </rPh>
    <rPh sb="4" eb="5">
      <t>ハ</t>
    </rPh>
    <phoneticPr fontId="2"/>
  </si>
  <si>
    <t>旧三菱ＵＦＪ銀行前</t>
    <rPh sb="0" eb="1">
      <t>キュウ</t>
    </rPh>
    <rPh sb="1" eb="3">
      <t>ミツビシ</t>
    </rPh>
    <rPh sb="6" eb="8">
      <t>ギンコウ</t>
    </rPh>
    <rPh sb="8" eb="9">
      <t>マエ</t>
    </rPh>
    <phoneticPr fontId="2"/>
  </si>
  <si>
    <t>令和元年５月</t>
    <rPh sb="0" eb="2">
      <t>レイワ</t>
    </rPh>
    <rPh sb="2" eb="3">
      <t>モト</t>
    </rPh>
    <rPh sb="3" eb="4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</si>
</sst>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#,##0_ "/>
    <numFmt numFmtId="180" formatCode="#,##0_);\(#,##0\)"/>
    <numFmt numFmtId="181" formatCode="#,##0.0_ "/>
    <numFmt numFmtId="182" formatCode="#,##0\ "/>
    <numFmt numFmtId="183" formatCode="0.0\_x000a_%"/>
    <numFmt numFmtId="184" formatCode="_ * #,##0;* \-#,##0;* &quot;-&quot;\ ;\ @\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4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.5"/>
      <name val="ＭＳ Ｐ明朝"/>
      <family val="1"/>
      <charset val="128"/>
    </font>
    <font>
      <sz val="6.5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distributed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178" fontId="3" fillId="0" borderId="0" xfId="1" applyNumberFormat="1" applyFont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justify"/>
    </xf>
    <xf numFmtId="49" fontId="3" fillId="0" borderId="0" xfId="0" applyNumberFormat="1" applyFont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right" vertical="center" wrapText="1" justifyLastLine="1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Alignment="1">
      <alignment horizontal="right" vertical="center"/>
    </xf>
    <xf numFmtId="41" fontId="3" fillId="0" borderId="5" xfId="0" quotePrefix="1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3" fillId="0" borderId="12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18" xfId="0" applyFont="1" applyBorder="1" applyAlignment="1">
      <alignment wrapText="1"/>
    </xf>
    <xf numFmtId="0" fontId="3" fillId="0" borderId="18" xfId="0" applyFont="1" applyBorder="1" applyAlignment="1">
      <alignment horizontal="right" vertical="center" wrapText="1"/>
    </xf>
    <xf numFmtId="178" fontId="4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41" fontId="3" fillId="0" borderId="0" xfId="1" applyNumberFormat="1" applyFont="1" applyFill="1" applyAlignment="1">
      <alignment vertical="center"/>
    </xf>
    <xf numFmtId="49" fontId="3" fillId="0" borderId="0" xfId="0" applyNumberFormat="1" applyFont="1" applyBorder="1" applyAlignment="1">
      <alignment horizontal="right" vertical="center" indent="1"/>
    </xf>
    <xf numFmtId="49" fontId="3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 shrinkToFit="1"/>
    </xf>
    <xf numFmtId="38" fontId="3" fillId="0" borderId="0" xfId="1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180" fontId="3" fillId="0" borderId="0" xfId="1" applyNumberFormat="1" applyFont="1" applyAlignment="1">
      <alignment horizontal="center" vertical="center"/>
    </xf>
    <xf numFmtId="178" fontId="3" fillId="0" borderId="0" xfId="1" applyNumberFormat="1" applyFont="1" applyBorder="1" applyAlignment="1">
      <alignment horizontal="right" vertical="center"/>
    </xf>
    <xf numFmtId="178" fontId="3" fillId="0" borderId="0" xfId="1" applyNumberFormat="1" applyFont="1" applyAlignment="1">
      <alignment vertical="center"/>
    </xf>
    <xf numFmtId="178" fontId="3" fillId="0" borderId="0" xfId="1" applyNumberFormat="1" applyFont="1" applyFill="1" applyAlignment="1">
      <alignment vertical="center"/>
    </xf>
    <xf numFmtId="0" fontId="0" fillId="0" borderId="0" xfId="0"/>
    <xf numFmtId="0" fontId="11" fillId="0" borderId="0" xfId="0" applyFont="1" applyBorder="1" applyAlignment="1">
      <alignment horizontal="center" vertical="center"/>
    </xf>
    <xf numFmtId="38" fontId="3" fillId="0" borderId="0" xfId="0" applyNumberFormat="1" applyFont="1" applyBorder="1" applyAlignment="1">
      <alignment vertical="center"/>
    </xf>
    <xf numFmtId="178" fontId="3" fillId="0" borderId="0" xfId="1" applyNumberFormat="1" applyFont="1" applyBorder="1" applyAlignment="1">
      <alignment horizontal="right"/>
    </xf>
    <xf numFmtId="0" fontId="13" fillId="0" borderId="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49" fontId="3" fillId="0" borderId="0" xfId="1" applyNumberFormat="1" applyFont="1" applyFill="1" applyAlignment="1">
      <alignment vertical="center"/>
    </xf>
    <xf numFmtId="179" fontId="3" fillId="0" borderId="0" xfId="1" applyNumberFormat="1" applyFont="1" applyFill="1" applyAlignment="1" applyProtection="1">
      <alignment vertical="center"/>
      <protection locked="0"/>
    </xf>
    <xf numFmtId="49" fontId="3" fillId="0" borderId="1" xfId="1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1" applyNumberFormat="1" applyFont="1" applyFill="1" applyAlignment="1">
      <alignment horizontal="right" vertical="center"/>
    </xf>
    <xf numFmtId="178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/>
    <xf numFmtId="0" fontId="4" fillId="0" borderId="0" xfId="0" applyFont="1" applyAlignment="1"/>
    <xf numFmtId="38" fontId="3" fillId="0" borderId="0" xfId="1" applyFont="1" applyBorder="1" applyAlignment="1">
      <alignment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5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1" fontId="3" fillId="0" borderId="0" xfId="3" applyNumberFormat="1" applyFont="1" applyFill="1" applyAlignment="1">
      <alignment horizontal="right" vertical="center"/>
    </xf>
    <xf numFmtId="41" fontId="3" fillId="0" borderId="0" xfId="3" quotePrefix="1" applyNumberFormat="1" applyFont="1" applyFill="1" applyAlignment="1">
      <alignment horizontal="right" vertical="center"/>
    </xf>
    <xf numFmtId="41" fontId="3" fillId="0" borderId="6" xfId="3" applyNumberFormat="1" applyFont="1" applyFill="1" applyBorder="1" applyAlignment="1">
      <alignment horizontal="right" vertical="center"/>
    </xf>
    <xf numFmtId="41" fontId="3" fillId="0" borderId="0" xfId="3" applyNumberFormat="1" applyFont="1" applyFill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38" fontId="3" fillId="0" borderId="0" xfId="1" applyFont="1" applyBorder="1"/>
    <xf numFmtId="38" fontId="3" fillId="0" borderId="7" xfId="1" applyFont="1" applyBorder="1"/>
    <xf numFmtId="38" fontId="3" fillId="0" borderId="8" xfId="1" applyFont="1" applyFill="1" applyBorder="1" applyAlignment="1">
      <alignment horizontal="center" vertical="center"/>
    </xf>
    <xf numFmtId="182" fontId="3" fillId="0" borderId="0" xfId="0" applyNumberFormat="1" applyFont="1" applyAlignment="1">
      <alignment vertical="center"/>
    </xf>
    <xf numFmtId="182" fontId="3" fillId="0" borderId="0" xfId="0" quotePrefix="1" applyNumberFormat="1" applyFont="1" applyFill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182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0" xfId="1" applyNumberFormat="1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Continuous" vertical="center"/>
    </xf>
    <xf numFmtId="41" fontId="3" fillId="0" borderId="11" xfId="0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38" fontId="3" fillId="0" borderId="0" xfId="1" applyFont="1" applyFill="1" applyAlignment="1" applyProtection="1">
      <alignment horizontal="right" vertical="center"/>
      <protection locked="0"/>
    </xf>
    <xf numFmtId="38" fontId="3" fillId="0" borderId="0" xfId="1" applyFont="1" applyFill="1" applyAlignment="1" applyProtection="1">
      <alignment vertical="center"/>
      <protection locked="0"/>
    </xf>
    <xf numFmtId="38" fontId="3" fillId="0" borderId="0" xfId="3" applyFont="1" applyFill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38" fontId="3" fillId="0" borderId="0" xfId="1" applyFont="1" applyFill="1" applyAlignment="1"/>
    <xf numFmtId="38" fontId="4" fillId="0" borderId="0" xfId="1" applyFont="1" applyFill="1" applyAlignment="1"/>
    <xf numFmtId="181" fontId="3" fillId="0" borderId="0" xfId="1" applyNumberFormat="1" applyFont="1" applyFill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0" fontId="4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178" fontId="5" fillId="0" borderId="0" xfId="4" applyNumberFormat="1" applyFont="1" applyFill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178" fontId="3" fillId="0" borderId="5" xfId="4" applyNumberFormat="1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178" fontId="3" fillId="0" borderId="8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right" vertical="center"/>
    </xf>
    <xf numFmtId="41" fontId="3" fillId="0" borderId="0" xfId="4" applyNumberFormat="1" applyFont="1" applyFill="1" applyBorder="1" applyAlignment="1">
      <alignment vertical="center"/>
    </xf>
    <xf numFmtId="0" fontId="3" fillId="0" borderId="0" xfId="4" applyFont="1" applyFill="1" applyAlignment="1">
      <alignment vertical="center" shrinkToFit="1"/>
    </xf>
    <xf numFmtId="0" fontId="3" fillId="0" borderId="0" xfId="4" applyFont="1" applyFill="1" applyAlignment="1">
      <alignment horizontal="left" vertical="center" indent="2" shrinkToFit="1"/>
    </xf>
    <xf numFmtId="178" fontId="3" fillId="0" borderId="0" xfId="4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49" fontId="19" fillId="0" borderId="0" xfId="0" applyNumberFormat="1" applyFont="1" applyFill="1" applyAlignment="1" applyProtection="1">
      <alignment horizontal="left" vertical="center"/>
      <protection locked="0"/>
    </xf>
    <xf numFmtId="0" fontId="18" fillId="0" borderId="1" xfId="0" applyFont="1" applyFill="1" applyBorder="1" applyAlignment="1">
      <alignment horizontal="right" vertical="center"/>
    </xf>
    <xf numFmtId="49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49" fontId="19" fillId="0" borderId="6" xfId="0" applyNumberFormat="1" applyFont="1" applyFill="1" applyBorder="1" applyAlignment="1">
      <alignment horizontal="center" vertical="center"/>
    </xf>
    <xf numFmtId="41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distributed" vertical="center" wrapText="1"/>
    </xf>
    <xf numFmtId="38" fontId="19" fillId="0" borderId="0" xfId="1" quotePrefix="1" applyFont="1" applyFill="1" applyBorder="1" applyAlignment="1" applyProtection="1">
      <alignment horizontal="right" vertical="center"/>
      <protection locked="0"/>
    </xf>
    <xf numFmtId="38" fontId="19" fillId="0" borderId="0" xfId="1" applyFont="1" applyFill="1" applyBorder="1" applyAlignment="1" applyProtection="1">
      <alignment horizontal="right" vertical="center"/>
      <protection locked="0"/>
    </xf>
    <xf numFmtId="38" fontId="19" fillId="0" borderId="1" xfId="1" applyFont="1" applyFill="1" applyBorder="1" applyAlignment="1" applyProtection="1">
      <alignment horizontal="right" vertical="center"/>
      <protection locked="0"/>
    </xf>
    <xf numFmtId="0" fontId="19" fillId="0" borderId="18" xfId="0" applyFont="1" applyFill="1" applyBorder="1" applyAlignment="1"/>
    <xf numFmtId="0" fontId="18" fillId="0" borderId="18" xfId="0" applyFont="1" applyFill="1" applyBorder="1" applyAlignment="1"/>
    <xf numFmtId="49" fontId="18" fillId="0" borderId="18" xfId="0" applyNumberFormat="1" applyFont="1" applyFill="1" applyBorder="1" applyAlignment="1"/>
    <xf numFmtId="0" fontId="19" fillId="0" borderId="0" xfId="0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178" fontId="19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9" fontId="3" fillId="0" borderId="5" xfId="4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1" fontId="19" fillId="0" borderId="0" xfId="3" quotePrefix="1" applyNumberFormat="1" applyFont="1" applyFill="1" applyAlignment="1">
      <alignment horizontal="right" vertical="center"/>
    </xf>
    <xf numFmtId="41" fontId="19" fillId="0" borderId="0" xfId="3" applyNumberFormat="1" applyFont="1" applyFill="1" applyAlignment="1">
      <alignment horizontal="right" vertical="center"/>
    </xf>
    <xf numFmtId="41" fontId="19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49" fontId="4" fillId="0" borderId="0" xfId="1" applyNumberFormat="1" applyFont="1" applyFill="1" applyAlignment="1">
      <alignment vertical="center"/>
    </xf>
    <xf numFmtId="49" fontId="3" fillId="0" borderId="21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16" xfId="1" applyNumberFormat="1" applyFont="1" applyFill="1" applyBorder="1" applyAlignment="1">
      <alignment horizontal="center" vertical="center"/>
    </xf>
    <xf numFmtId="179" fontId="3" fillId="0" borderId="0" xfId="1" applyNumberFormat="1" applyFont="1" applyFill="1" applyAlignment="1">
      <alignment horizontal="right" vertical="center"/>
    </xf>
    <xf numFmtId="181" fontId="3" fillId="0" borderId="0" xfId="1" applyNumberFormat="1" applyFont="1" applyFill="1" applyAlignment="1">
      <alignment horizontal="right" vertical="center"/>
    </xf>
    <xf numFmtId="179" fontId="3" fillId="0" borderId="0" xfId="1" applyNumberFormat="1" applyFont="1" applyFill="1" applyAlignment="1" applyProtection="1">
      <alignment horizontal="right" vertical="center"/>
      <protection locked="0"/>
    </xf>
    <xf numFmtId="181" fontId="3" fillId="0" borderId="0" xfId="1" applyNumberFormat="1" applyFont="1" applyFill="1" applyAlignment="1" applyProtection="1">
      <alignment horizontal="right" vertical="center"/>
      <protection locked="0"/>
    </xf>
    <xf numFmtId="179" fontId="3" fillId="0" borderId="0" xfId="1" applyNumberFormat="1" applyFont="1" applyFill="1" applyAlignment="1">
      <alignment vertical="center"/>
    </xf>
    <xf numFmtId="49" fontId="3" fillId="0" borderId="17" xfId="1" applyNumberFormat="1" applyFont="1" applyFill="1" applyBorder="1" applyAlignment="1">
      <alignment vertical="center"/>
    </xf>
    <xf numFmtId="49" fontId="3" fillId="0" borderId="18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183" fontId="20" fillId="0" borderId="0" xfId="0" applyNumberFormat="1" applyFont="1" applyFill="1" applyBorder="1" applyAlignment="1">
      <alignment horizontal="right" vertical="top" wrapText="1"/>
    </xf>
    <xf numFmtId="183" fontId="20" fillId="0" borderId="0" xfId="0" applyNumberFormat="1" applyFont="1" applyFill="1" applyBorder="1" applyAlignment="1">
      <alignment vertical="top" wrapText="1"/>
    </xf>
    <xf numFmtId="184" fontId="3" fillId="0" borderId="0" xfId="1" applyNumberFormat="1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178" fontId="3" fillId="0" borderId="6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38" fontId="3" fillId="0" borderId="18" xfId="1" applyFont="1" applyFill="1" applyBorder="1" applyAlignment="1"/>
    <xf numFmtId="38" fontId="3" fillId="0" borderId="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4" applyFont="1" applyFill="1" applyAlignment="1">
      <alignment horizontal="left" vertical="center" indent="2" shrinkToFit="1"/>
    </xf>
    <xf numFmtId="0" fontId="3" fillId="0" borderId="0" xfId="4" applyFont="1" applyFill="1" applyAlignment="1">
      <alignment horizontal="left" vertical="center" shrinkToFit="1"/>
    </xf>
    <xf numFmtId="0" fontId="3" fillId="0" borderId="5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3" fillId="0" borderId="18" xfId="4" applyFont="1" applyFill="1" applyBorder="1" applyAlignment="1"/>
    <xf numFmtId="0" fontId="3" fillId="0" borderId="0" xfId="4" applyFont="1" applyFill="1" applyAlignment="1">
      <alignment horizontal="left" vertical="center"/>
    </xf>
    <xf numFmtId="0" fontId="1" fillId="0" borderId="0" xfId="4" applyFill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3" fillId="0" borderId="1" xfId="4" applyFont="1" applyFill="1" applyBorder="1" applyAlignment="1">
      <alignment horizontal="right" vertical="center"/>
    </xf>
    <xf numFmtId="0" fontId="3" fillId="0" borderId="8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/>
    <xf numFmtId="0" fontId="4" fillId="0" borderId="18" xfId="0" applyFont="1" applyBorder="1" applyAlignment="1"/>
    <xf numFmtId="49" fontId="3" fillId="0" borderId="0" xfId="0" applyNumberFormat="1" applyFont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3" fillId="0" borderId="15" xfId="0" applyNumberFormat="1" applyFont="1" applyBorder="1" applyAlignment="1">
      <alignment horizontal="distributed" vertical="center" justifyLastLine="1"/>
    </xf>
    <xf numFmtId="177" fontId="3" fillId="0" borderId="21" xfId="0" applyNumberFormat="1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1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0" fontId="4" fillId="0" borderId="0" xfId="0" applyFont="1" applyAlignme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" fillId="0" borderId="18" xfId="0" applyNumberFormat="1" applyFont="1" applyBorder="1" applyAlignment="1">
      <alignment horizontal="left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49" fontId="3" fillId="0" borderId="19" xfId="1" applyNumberFormat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49" fontId="3" fillId="0" borderId="5" xfId="1" applyNumberFormat="1" applyFont="1" applyFill="1" applyBorder="1" applyAlignment="1">
      <alignment vertical="center"/>
    </xf>
    <xf numFmtId="49" fontId="3" fillId="0" borderId="0" xfId="1" applyNumberFormat="1" applyFont="1" applyFill="1" applyAlignment="1">
      <alignment vertical="center"/>
    </xf>
    <xf numFmtId="0" fontId="0" fillId="0" borderId="3" xfId="0" applyFill="1" applyBorder="1" applyAlignment="1">
      <alignment vertical="center"/>
    </xf>
    <xf numFmtId="49" fontId="3" fillId="0" borderId="0" xfId="1" applyNumberFormat="1" applyFont="1" applyFill="1" applyBorder="1" applyAlignment="1"/>
    <xf numFmtId="49" fontId="3" fillId="0" borderId="5" xfId="1" applyNumberFormat="1" applyFont="1" applyFill="1" applyBorder="1" applyAlignment="1"/>
    <xf numFmtId="49" fontId="3" fillId="0" borderId="4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shrinkToFit="1"/>
    </xf>
    <xf numFmtId="49" fontId="0" fillId="0" borderId="8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 vertical="top"/>
    </xf>
    <xf numFmtId="49" fontId="3" fillId="0" borderId="5" xfId="1" applyNumberFormat="1" applyFont="1" applyFill="1" applyBorder="1" applyAlignment="1">
      <alignment horizontal="right" vertical="top"/>
    </xf>
    <xf numFmtId="49" fontId="13" fillId="0" borderId="0" xfId="1" applyNumberFormat="1" applyFont="1" applyFill="1" applyBorder="1" applyAlignment="1">
      <alignment vertical="center"/>
    </xf>
    <xf numFmtId="49" fontId="13" fillId="0" borderId="5" xfId="1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49" fontId="5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left" vertical="center"/>
    </xf>
    <xf numFmtId="49" fontId="3" fillId="0" borderId="1" xfId="1" applyNumberFormat="1" applyFont="1" applyFill="1" applyBorder="1" applyAlignment="1">
      <alignment horizontal="right" vertical="center"/>
    </xf>
    <xf numFmtId="49" fontId="3" fillId="0" borderId="15" xfId="1" applyNumberFormat="1" applyFont="1" applyFill="1" applyBorder="1" applyAlignment="1">
      <alignment horizontal="center" vertical="center"/>
    </xf>
    <xf numFmtId="49" fontId="3" fillId="0" borderId="24" xfId="1" applyNumberFormat="1" applyFont="1" applyFill="1" applyBorder="1" applyAlignment="1">
      <alignment horizontal="center" vertical="center"/>
    </xf>
    <xf numFmtId="49" fontId="3" fillId="0" borderId="21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25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5" xfId="0" applyFill="1" applyBorder="1"/>
    <xf numFmtId="0" fontId="14" fillId="0" borderId="0" xfId="0" applyFont="1" applyFill="1" applyAlignment="1">
      <alignment vertical="center"/>
    </xf>
    <xf numFmtId="0" fontId="14" fillId="0" borderId="5" xfId="0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5" xfId="1" applyNumberFormat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0" xfId="1" applyFont="1" applyFill="1" applyAlignment="1">
      <alignment horizontal="left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桁区切り 2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13</xdr:row>
      <xdr:rowOff>0</xdr:rowOff>
    </xdr:from>
    <xdr:to>
      <xdr:col>1</xdr:col>
      <xdr:colOff>299357</xdr:colOff>
      <xdr:row>18</xdr:row>
      <xdr:rowOff>76200</xdr:rowOff>
    </xdr:to>
    <xdr:sp macro="" textlink="">
      <xdr:nvSpPr>
        <xdr:cNvPr id="62737" name="Line 1"/>
        <xdr:cNvSpPr>
          <a:spLocks noChangeShapeType="1"/>
        </xdr:cNvSpPr>
      </xdr:nvSpPr>
      <xdr:spPr bwMode="auto">
        <a:xfrm>
          <a:off x="702128" y="2035629"/>
          <a:ext cx="0" cy="8926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18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62738" name="Line 2"/>
        <xdr:cNvSpPr>
          <a:spLocks noChangeShapeType="1"/>
        </xdr:cNvSpPr>
      </xdr:nvSpPr>
      <xdr:spPr bwMode="auto">
        <a:xfrm flipV="1">
          <a:off x="695325" y="2695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2739" name="Line 3"/>
        <xdr:cNvSpPr>
          <a:spLocks noChangeShapeType="1"/>
        </xdr:cNvSpPr>
      </xdr:nvSpPr>
      <xdr:spPr bwMode="auto">
        <a:xfrm>
          <a:off x="695325" y="17145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291193</xdr:colOff>
      <xdr:row>20</xdr:row>
      <xdr:rowOff>76200</xdr:rowOff>
    </xdr:from>
    <xdr:to>
      <xdr:col>1</xdr:col>
      <xdr:colOff>291193</xdr:colOff>
      <xdr:row>22</xdr:row>
      <xdr:rowOff>85725</xdr:rowOff>
    </xdr:to>
    <xdr:sp macro="" textlink="">
      <xdr:nvSpPr>
        <xdr:cNvPr id="62740" name="Line 4"/>
        <xdr:cNvSpPr>
          <a:spLocks noChangeShapeType="1"/>
        </xdr:cNvSpPr>
      </xdr:nvSpPr>
      <xdr:spPr bwMode="auto">
        <a:xfrm>
          <a:off x="693964" y="3254829"/>
          <a:ext cx="0" cy="3360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20</xdr:row>
      <xdr:rowOff>76200</xdr:rowOff>
    </xdr:from>
    <xdr:to>
      <xdr:col>2</xdr:col>
      <xdr:colOff>0</xdr:colOff>
      <xdr:row>20</xdr:row>
      <xdr:rowOff>76200</xdr:rowOff>
    </xdr:to>
    <xdr:sp macro="" textlink="">
      <xdr:nvSpPr>
        <xdr:cNvPr id="62741" name="Line 5"/>
        <xdr:cNvSpPr>
          <a:spLocks noChangeShapeType="1"/>
        </xdr:cNvSpPr>
      </xdr:nvSpPr>
      <xdr:spPr bwMode="auto">
        <a:xfrm>
          <a:off x="685800" y="30575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22</xdr:row>
      <xdr:rowOff>80282</xdr:rowOff>
    </xdr:from>
    <xdr:to>
      <xdr:col>2</xdr:col>
      <xdr:colOff>0</xdr:colOff>
      <xdr:row>22</xdr:row>
      <xdr:rowOff>80282</xdr:rowOff>
    </xdr:to>
    <xdr:sp macro="" textlink="">
      <xdr:nvSpPr>
        <xdr:cNvPr id="62742" name="Line 6"/>
        <xdr:cNvSpPr>
          <a:spLocks noChangeShapeType="1"/>
        </xdr:cNvSpPr>
      </xdr:nvSpPr>
      <xdr:spPr bwMode="auto">
        <a:xfrm>
          <a:off x="698046" y="3585482"/>
          <a:ext cx="112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187777</xdr:colOff>
      <xdr:row>21</xdr:row>
      <xdr:rowOff>85725</xdr:rowOff>
    </xdr:from>
    <xdr:to>
      <xdr:col>1</xdr:col>
      <xdr:colOff>295777</xdr:colOff>
      <xdr:row>21</xdr:row>
      <xdr:rowOff>85725</xdr:rowOff>
    </xdr:to>
    <xdr:sp macro="" textlink="">
      <xdr:nvSpPr>
        <xdr:cNvPr id="62743" name="Line 7"/>
        <xdr:cNvSpPr>
          <a:spLocks noChangeShapeType="1"/>
        </xdr:cNvSpPr>
      </xdr:nvSpPr>
      <xdr:spPr bwMode="auto">
        <a:xfrm>
          <a:off x="590548" y="342763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15</xdr:row>
      <xdr:rowOff>76200</xdr:rowOff>
    </xdr:from>
    <xdr:to>
      <xdr:col>1</xdr:col>
      <xdr:colOff>304800</xdr:colOff>
      <xdr:row>15</xdr:row>
      <xdr:rowOff>76200</xdr:rowOff>
    </xdr:to>
    <xdr:sp macro="" textlink="">
      <xdr:nvSpPr>
        <xdr:cNvPr id="62744" name="Line 8"/>
        <xdr:cNvSpPr>
          <a:spLocks noChangeShapeType="1"/>
        </xdr:cNvSpPr>
      </xdr:nvSpPr>
      <xdr:spPr bwMode="auto">
        <a:xfrm>
          <a:off x="571500" y="21526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26</xdr:row>
      <xdr:rowOff>95250</xdr:rowOff>
    </xdr:from>
    <xdr:to>
      <xdr:col>2</xdr:col>
      <xdr:colOff>0</xdr:colOff>
      <xdr:row>26</xdr:row>
      <xdr:rowOff>95250</xdr:rowOff>
    </xdr:to>
    <xdr:sp macro="" textlink="">
      <xdr:nvSpPr>
        <xdr:cNvPr id="62746" name="Line 15"/>
        <xdr:cNvSpPr>
          <a:spLocks noChangeShapeType="1"/>
        </xdr:cNvSpPr>
      </xdr:nvSpPr>
      <xdr:spPr bwMode="auto">
        <a:xfrm>
          <a:off x="704850" y="45243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28</xdr:row>
      <xdr:rowOff>95250</xdr:rowOff>
    </xdr:from>
    <xdr:to>
      <xdr:col>2</xdr:col>
      <xdr:colOff>0</xdr:colOff>
      <xdr:row>28</xdr:row>
      <xdr:rowOff>95250</xdr:rowOff>
    </xdr:to>
    <xdr:sp macro="" textlink="">
      <xdr:nvSpPr>
        <xdr:cNvPr id="62747" name="Line 16"/>
        <xdr:cNvSpPr>
          <a:spLocks noChangeShapeType="1"/>
        </xdr:cNvSpPr>
      </xdr:nvSpPr>
      <xdr:spPr bwMode="auto">
        <a:xfrm>
          <a:off x="704850" y="48863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310243</xdr:colOff>
      <xdr:row>26</xdr:row>
      <xdr:rowOff>99332</xdr:rowOff>
    </xdr:from>
    <xdr:to>
      <xdr:col>1</xdr:col>
      <xdr:colOff>310243</xdr:colOff>
      <xdr:row>28</xdr:row>
      <xdr:rowOff>89807</xdr:rowOff>
    </xdr:to>
    <xdr:sp macro="" textlink="">
      <xdr:nvSpPr>
        <xdr:cNvPr id="62748" name="Line 17"/>
        <xdr:cNvSpPr>
          <a:spLocks noChangeShapeType="1"/>
        </xdr:cNvSpPr>
      </xdr:nvSpPr>
      <xdr:spPr bwMode="auto">
        <a:xfrm>
          <a:off x="713014" y="4584246"/>
          <a:ext cx="0" cy="317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253093</xdr:colOff>
      <xdr:row>27</xdr:row>
      <xdr:rowOff>85725</xdr:rowOff>
    </xdr:from>
    <xdr:to>
      <xdr:col>1</xdr:col>
      <xdr:colOff>310243</xdr:colOff>
      <xdr:row>27</xdr:row>
      <xdr:rowOff>85725</xdr:rowOff>
    </xdr:to>
    <xdr:sp macro="" textlink="">
      <xdr:nvSpPr>
        <xdr:cNvPr id="62749" name="Line 18"/>
        <xdr:cNvSpPr>
          <a:spLocks noChangeShapeType="1"/>
        </xdr:cNvSpPr>
      </xdr:nvSpPr>
      <xdr:spPr bwMode="auto">
        <a:xfrm>
          <a:off x="655864" y="4733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85725</xdr:rowOff>
    </xdr:from>
    <xdr:to>
      <xdr:col>1</xdr:col>
      <xdr:colOff>400050</xdr:colOff>
      <xdr:row>48</xdr:row>
      <xdr:rowOff>85725</xdr:rowOff>
    </xdr:to>
    <xdr:sp macro="" textlink="">
      <xdr:nvSpPr>
        <xdr:cNvPr id="62750" name="Line 19"/>
        <xdr:cNvSpPr>
          <a:spLocks noChangeShapeType="1"/>
        </xdr:cNvSpPr>
      </xdr:nvSpPr>
      <xdr:spPr bwMode="auto">
        <a:xfrm>
          <a:off x="704850" y="70485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308882</xdr:colOff>
      <xdr:row>50</xdr:row>
      <xdr:rowOff>104775</xdr:rowOff>
    </xdr:from>
    <xdr:to>
      <xdr:col>2</xdr:col>
      <xdr:colOff>4082</xdr:colOff>
      <xdr:row>50</xdr:row>
      <xdr:rowOff>104775</xdr:rowOff>
    </xdr:to>
    <xdr:sp macro="" textlink="">
      <xdr:nvSpPr>
        <xdr:cNvPr id="62751" name="Line 20"/>
        <xdr:cNvSpPr>
          <a:spLocks noChangeShapeType="1"/>
        </xdr:cNvSpPr>
      </xdr:nvSpPr>
      <xdr:spPr bwMode="auto">
        <a:xfrm>
          <a:off x="711653" y="7202261"/>
          <a:ext cx="1034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80282</xdr:rowOff>
    </xdr:from>
    <xdr:to>
      <xdr:col>1</xdr:col>
      <xdr:colOff>304800</xdr:colOff>
      <xdr:row>50</xdr:row>
      <xdr:rowOff>108857</xdr:rowOff>
    </xdr:to>
    <xdr:sp macro="" textlink="">
      <xdr:nvSpPr>
        <xdr:cNvPr id="62752" name="Line 21"/>
        <xdr:cNvSpPr>
          <a:spLocks noChangeShapeType="1"/>
        </xdr:cNvSpPr>
      </xdr:nvSpPr>
      <xdr:spPr bwMode="auto">
        <a:xfrm>
          <a:off x="707571" y="6851196"/>
          <a:ext cx="0" cy="3551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49</xdr:row>
      <xdr:rowOff>95250</xdr:rowOff>
    </xdr:from>
    <xdr:to>
      <xdr:col>1</xdr:col>
      <xdr:colOff>304800</xdr:colOff>
      <xdr:row>49</xdr:row>
      <xdr:rowOff>95250</xdr:rowOff>
    </xdr:to>
    <xdr:sp macro="" textlink="">
      <xdr:nvSpPr>
        <xdr:cNvPr id="62753" name="Line 22"/>
        <xdr:cNvSpPr>
          <a:spLocks noChangeShapeType="1"/>
        </xdr:cNvSpPr>
      </xdr:nvSpPr>
      <xdr:spPr bwMode="auto">
        <a:xfrm>
          <a:off x="600075" y="72390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85725</xdr:rowOff>
    </xdr:from>
    <xdr:to>
      <xdr:col>1</xdr:col>
      <xdr:colOff>257175</xdr:colOff>
      <xdr:row>9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1025" y="1152525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85725</xdr:rowOff>
    </xdr:from>
    <xdr:to>
      <xdr:col>1</xdr:col>
      <xdr:colOff>257175</xdr:colOff>
      <xdr:row>18</xdr:row>
      <xdr:rowOff>76200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581025" y="26765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7</xdr:row>
      <xdr:rowOff>85725</xdr:rowOff>
    </xdr:from>
    <xdr:to>
      <xdr:col>2</xdr:col>
      <xdr:colOff>0</xdr:colOff>
      <xdr:row>7</xdr:row>
      <xdr:rowOff>85725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81025" y="1152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9</xdr:row>
      <xdr:rowOff>66675</xdr:rowOff>
    </xdr:from>
    <xdr:to>
      <xdr:col>2</xdr:col>
      <xdr:colOff>0</xdr:colOff>
      <xdr:row>9</xdr:row>
      <xdr:rowOff>66675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581025" y="1514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76200</xdr:rowOff>
    </xdr:from>
    <xdr:to>
      <xdr:col>2</xdr:col>
      <xdr:colOff>0</xdr:colOff>
      <xdr:row>15</xdr:row>
      <xdr:rowOff>76200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581025" y="26670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266700</xdr:colOff>
      <xdr:row>18</xdr:row>
      <xdr:rowOff>76200</xdr:rowOff>
    </xdr:from>
    <xdr:to>
      <xdr:col>2</xdr:col>
      <xdr:colOff>9525</xdr:colOff>
      <xdr:row>18</xdr:row>
      <xdr:rowOff>76200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590550" y="32385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19</xdr:row>
      <xdr:rowOff>85725</xdr:rowOff>
    </xdr:from>
    <xdr:to>
      <xdr:col>2</xdr:col>
      <xdr:colOff>257175</xdr:colOff>
      <xdr:row>22</xdr:row>
      <xdr:rowOff>85725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904875" y="343852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8</xdr:row>
      <xdr:rowOff>85725</xdr:rowOff>
    </xdr:from>
    <xdr:to>
      <xdr:col>1</xdr:col>
      <xdr:colOff>257175</xdr:colOff>
      <xdr:row>8</xdr:row>
      <xdr:rowOff>85725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523875" y="13430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13</xdr:row>
      <xdr:rowOff>76200</xdr:rowOff>
    </xdr:from>
    <xdr:to>
      <xdr:col>1</xdr:col>
      <xdr:colOff>314325</xdr:colOff>
      <xdr:row>14</xdr:row>
      <xdr:rowOff>66675</xdr:rowOff>
    </xdr:to>
    <xdr:grpSp>
      <xdr:nvGrpSpPr>
        <xdr:cNvPr id="10" name="Group 29"/>
        <xdr:cNvGrpSpPr>
          <a:grpSpLocks/>
        </xdr:cNvGrpSpPr>
      </xdr:nvGrpSpPr>
      <xdr:grpSpPr bwMode="auto">
        <a:xfrm>
          <a:off x="523875" y="2286000"/>
          <a:ext cx="114300" cy="180975"/>
          <a:chOff x="56" y="193"/>
          <a:chExt cx="12" cy="17"/>
        </a:xfrm>
      </xdr:grpSpPr>
      <xdr:sp macro="" textlink="">
        <xdr:nvSpPr>
          <xdr:cNvPr id="11" name="Line 2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7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8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5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209550</xdr:colOff>
      <xdr:row>17</xdr:row>
      <xdr:rowOff>0</xdr:rowOff>
    </xdr:from>
    <xdr:to>
      <xdr:col>1</xdr:col>
      <xdr:colOff>257175</xdr:colOff>
      <xdr:row>17</xdr:row>
      <xdr:rowOff>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533400" y="29718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19</xdr:row>
      <xdr:rowOff>85725</xdr:rowOff>
    </xdr:from>
    <xdr:to>
      <xdr:col>3</xdr:col>
      <xdr:colOff>0</xdr:colOff>
      <xdr:row>19</xdr:row>
      <xdr:rowOff>85725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914400" y="34385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22</xdr:row>
      <xdr:rowOff>85725</xdr:rowOff>
    </xdr:from>
    <xdr:to>
      <xdr:col>3</xdr:col>
      <xdr:colOff>0</xdr:colOff>
      <xdr:row>22</xdr:row>
      <xdr:rowOff>85725</xdr:rowOff>
    </xdr:to>
    <xdr:sp macro="" textlink="">
      <xdr:nvSpPr>
        <xdr:cNvPr id="17" name="Line 19"/>
        <xdr:cNvSpPr>
          <a:spLocks noChangeShapeType="1"/>
        </xdr:cNvSpPr>
      </xdr:nvSpPr>
      <xdr:spPr bwMode="auto">
        <a:xfrm>
          <a:off x="904875" y="40100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</xdr:row>
      <xdr:rowOff>0</xdr:rowOff>
    </xdr:from>
    <xdr:to>
      <xdr:col>2</xdr:col>
      <xdr:colOff>257175</xdr:colOff>
      <xdr:row>21</xdr:row>
      <xdr:rowOff>0</xdr:rowOff>
    </xdr:to>
    <xdr:sp macro="" textlink="">
      <xdr:nvSpPr>
        <xdr:cNvPr id="18" name="Line 20"/>
        <xdr:cNvSpPr>
          <a:spLocks noChangeShapeType="1"/>
        </xdr:cNvSpPr>
      </xdr:nvSpPr>
      <xdr:spPr bwMode="auto">
        <a:xfrm>
          <a:off x="838200" y="3733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</xdr:row>
      <xdr:rowOff>85725</xdr:rowOff>
    </xdr:from>
    <xdr:to>
      <xdr:col>3</xdr:col>
      <xdr:colOff>257175</xdr:colOff>
      <xdr:row>15</xdr:row>
      <xdr:rowOff>85725</xdr:rowOff>
    </xdr:to>
    <xdr:sp macro="" textlink="">
      <xdr:nvSpPr>
        <xdr:cNvPr id="19" name="Line 21"/>
        <xdr:cNvSpPr>
          <a:spLocks noChangeShapeType="1"/>
        </xdr:cNvSpPr>
      </xdr:nvSpPr>
      <xdr:spPr bwMode="auto">
        <a:xfrm>
          <a:off x="1000125" y="267652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15</xdr:row>
      <xdr:rowOff>95250</xdr:rowOff>
    </xdr:from>
    <xdr:to>
      <xdr:col>3</xdr:col>
      <xdr:colOff>142875</xdr:colOff>
      <xdr:row>16</xdr:row>
      <xdr:rowOff>85725</xdr:rowOff>
    </xdr:to>
    <xdr:sp macro="" textlink="">
      <xdr:nvSpPr>
        <xdr:cNvPr id="20" name="Line 22"/>
        <xdr:cNvSpPr>
          <a:spLocks noChangeShapeType="1"/>
        </xdr:cNvSpPr>
      </xdr:nvSpPr>
      <xdr:spPr bwMode="auto">
        <a:xfrm flipH="1">
          <a:off x="1114425" y="26860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16</xdr:row>
      <xdr:rowOff>85725</xdr:rowOff>
    </xdr:from>
    <xdr:to>
      <xdr:col>3</xdr:col>
      <xdr:colOff>247650</xdr:colOff>
      <xdr:row>16</xdr:row>
      <xdr:rowOff>85725</xdr:rowOff>
    </xdr:to>
    <xdr:sp macro="" textlink="">
      <xdr:nvSpPr>
        <xdr:cNvPr id="21" name="Line 23"/>
        <xdr:cNvSpPr>
          <a:spLocks noChangeShapeType="1"/>
        </xdr:cNvSpPr>
      </xdr:nvSpPr>
      <xdr:spPr bwMode="auto">
        <a:xfrm>
          <a:off x="1114425" y="28670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11</xdr:row>
      <xdr:rowOff>95250</xdr:rowOff>
    </xdr:from>
    <xdr:to>
      <xdr:col>1</xdr:col>
      <xdr:colOff>314325</xdr:colOff>
      <xdr:row>12</xdr:row>
      <xdr:rowOff>85725</xdr:rowOff>
    </xdr:to>
    <xdr:grpSp>
      <xdr:nvGrpSpPr>
        <xdr:cNvPr id="22" name="Group 30"/>
        <xdr:cNvGrpSpPr>
          <a:grpSpLocks/>
        </xdr:cNvGrpSpPr>
      </xdr:nvGrpSpPr>
      <xdr:grpSpPr bwMode="auto">
        <a:xfrm>
          <a:off x="523875" y="1924050"/>
          <a:ext cx="114300" cy="180975"/>
          <a:chOff x="56" y="193"/>
          <a:chExt cx="12" cy="17"/>
        </a:xfrm>
      </xdr:grpSpPr>
      <xdr:sp macro="" textlink="">
        <xdr:nvSpPr>
          <xdr:cNvPr id="23" name="Line 31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2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3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4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showGridLines="0" tabSelected="1" zoomScaleNormal="100" workbookViewId="0">
      <selection activeCell="A3" sqref="A3:K3"/>
    </sheetView>
  </sheetViews>
  <sheetFormatPr defaultColWidth="9" defaultRowHeight="13.5" x14ac:dyDescent="0.15"/>
  <cols>
    <col min="1" max="1" width="9.375" style="258" customWidth="1"/>
    <col min="2" max="6" width="8.375" style="258" customWidth="1"/>
    <col min="7" max="11" width="8.25" style="258" customWidth="1"/>
    <col min="12" max="21" width="8.375" style="258" customWidth="1"/>
    <col min="22" max="22" width="6.875" style="258" customWidth="1"/>
    <col min="23" max="16384" width="9" style="259"/>
  </cols>
  <sheetData>
    <row r="1" spans="1:22" ht="21" x14ac:dyDescent="0.15">
      <c r="A1" s="301" t="s">
        <v>371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2" t="s">
        <v>372</v>
      </c>
      <c r="M1" s="302"/>
      <c r="N1" s="302"/>
      <c r="O1" s="302"/>
      <c r="P1" s="302"/>
      <c r="Q1" s="302"/>
      <c r="R1" s="302"/>
      <c r="S1" s="302"/>
      <c r="T1" s="302"/>
      <c r="U1" s="302"/>
      <c r="V1" s="302"/>
    </row>
    <row r="2" spans="1:22" x14ac:dyDescent="0.15">
      <c r="A2" s="161"/>
    </row>
    <row r="3" spans="1:22" ht="17.25" x14ac:dyDescent="0.15">
      <c r="A3" s="303" t="s">
        <v>547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4" t="s">
        <v>373</v>
      </c>
      <c r="M3" s="304"/>
      <c r="N3" s="304"/>
      <c r="O3" s="304"/>
      <c r="P3" s="304"/>
      <c r="Q3" s="304"/>
      <c r="R3" s="304"/>
      <c r="S3" s="304"/>
      <c r="T3" s="304"/>
      <c r="U3" s="304"/>
      <c r="V3" s="304"/>
    </row>
    <row r="4" spans="1:22" x14ac:dyDescent="0.15">
      <c r="B4" s="161"/>
    </row>
    <row r="5" spans="1:22" ht="13.5" customHeight="1" x14ac:dyDescent="0.15">
      <c r="A5" s="305" t="s">
        <v>375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6" t="s">
        <v>374</v>
      </c>
      <c r="M5" s="306"/>
      <c r="N5" s="306"/>
      <c r="O5" s="306"/>
      <c r="P5" s="306"/>
      <c r="Q5" s="306"/>
      <c r="R5" s="306"/>
      <c r="S5" s="306"/>
      <c r="T5" s="306"/>
      <c r="U5" s="306"/>
      <c r="V5" s="306"/>
    </row>
    <row r="6" spans="1:22" x14ac:dyDescent="0.15">
      <c r="B6" s="161"/>
    </row>
    <row r="7" spans="1:22" ht="13.5" customHeight="1" thickBot="1" x14ac:dyDescent="0.2">
      <c r="A7" s="292"/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3" t="s">
        <v>148</v>
      </c>
      <c r="M7" s="293"/>
      <c r="N7" s="293"/>
      <c r="O7" s="293"/>
      <c r="P7" s="293"/>
      <c r="Q7" s="293"/>
      <c r="R7" s="293"/>
      <c r="S7" s="293"/>
      <c r="T7" s="293"/>
      <c r="U7" s="293"/>
      <c r="V7" s="293"/>
    </row>
    <row r="8" spans="1:22" ht="18.75" customHeight="1" x14ac:dyDescent="0.15">
      <c r="A8" s="294" t="s">
        <v>27</v>
      </c>
      <c r="B8" s="296" t="s">
        <v>19</v>
      </c>
      <c r="C8" s="297"/>
      <c r="D8" s="296" t="s">
        <v>20</v>
      </c>
      <c r="E8" s="297"/>
      <c r="F8" s="296" t="s">
        <v>21</v>
      </c>
      <c r="G8" s="297"/>
      <c r="H8" s="296" t="s">
        <v>22</v>
      </c>
      <c r="I8" s="297"/>
      <c r="J8" s="296" t="s">
        <v>15</v>
      </c>
      <c r="K8" s="298"/>
      <c r="L8" s="298" t="s">
        <v>23</v>
      </c>
      <c r="M8" s="297"/>
      <c r="N8" s="296" t="s">
        <v>24</v>
      </c>
      <c r="O8" s="297"/>
      <c r="P8" s="296" t="s">
        <v>25</v>
      </c>
      <c r="Q8" s="297"/>
      <c r="R8" s="296" t="s">
        <v>26</v>
      </c>
      <c r="S8" s="297"/>
      <c r="T8" s="296" t="s">
        <v>16</v>
      </c>
      <c r="U8" s="297"/>
      <c r="V8" s="299" t="s">
        <v>376</v>
      </c>
    </row>
    <row r="9" spans="1:22" ht="18.75" customHeight="1" x14ac:dyDescent="0.15">
      <c r="A9" s="295"/>
      <c r="B9" s="257" t="s">
        <v>17</v>
      </c>
      <c r="C9" s="257" t="s">
        <v>18</v>
      </c>
      <c r="D9" s="257" t="s">
        <v>17</v>
      </c>
      <c r="E9" s="257" t="s">
        <v>18</v>
      </c>
      <c r="F9" s="257" t="s">
        <v>17</v>
      </c>
      <c r="G9" s="257" t="s">
        <v>18</v>
      </c>
      <c r="H9" s="257" t="s">
        <v>17</v>
      </c>
      <c r="I9" s="257" t="s">
        <v>18</v>
      </c>
      <c r="J9" s="79" t="s">
        <v>17</v>
      </c>
      <c r="K9" s="78" t="s">
        <v>18</v>
      </c>
      <c r="L9" s="257" t="s">
        <v>17</v>
      </c>
      <c r="M9" s="257" t="s">
        <v>18</v>
      </c>
      <c r="N9" s="257" t="s">
        <v>17</v>
      </c>
      <c r="O9" s="257" t="s">
        <v>18</v>
      </c>
      <c r="P9" s="257" t="s">
        <v>17</v>
      </c>
      <c r="Q9" s="257" t="s">
        <v>18</v>
      </c>
      <c r="R9" s="257" t="s">
        <v>17</v>
      </c>
      <c r="S9" s="257" t="s">
        <v>18</v>
      </c>
      <c r="T9" s="257" t="s">
        <v>17</v>
      </c>
      <c r="U9" s="257" t="s">
        <v>18</v>
      </c>
      <c r="V9" s="300"/>
    </row>
    <row r="10" spans="1:22" x14ac:dyDescent="0.15">
      <c r="A10" s="60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61"/>
    </row>
    <row r="11" spans="1:22" ht="13.5" customHeight="1" x14ac:dyDescent="0.15">
      <c r="A11" s="62"/>
      <c r="B11" s="283" t="s">
        <v>426</v>
      </c>
      <c r="C11" s="284"/>
      <c r="D11" s="284"/>
      <c r="E11" s="284"/>
      <c r="F11" s="284"/>
      <c r="G11" s="284"/>
      <c r="H11" s="284"/>
      <c r="I11" s="284"/>
      <c r="J11" s="284"/>
      <c r="K11" s="284"/>
      <c r="L11" s="285" t="s">
        <v>425</v>
      </c>
      <c r="M11" s="285"/>
      <c r="N11" s="285"/>
      <c r="O11" s="285"/>
      <c r="P11" s="285"/>
      <c r="Q11" s="285"/>
      <c r="R11" s="285"/>
      <c r="S11" s="285"/>
      <c r="T11" s="285"/>
      <c r="U11" s="286"/>
      <c r="V11" s="63"/>
    </row>
    <row r="12" spans="1:22" ht="12" customHeight="1" x14ac:dyDescent="0.15">
      <c r="A12" s="6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63"/>
    </row>
    <row r="13" spans="1:22" ht="14.25" customHeight="1" x14ac:dyDescent="0.15">
      <c r="A13" s="62" t="s">
        <v>622</v>
      </c>
      <c r="B13" s="162">
        <v>124802</v>
      </c>
      <c r="C13" s="162">
        <v>451673</v>
      </c>
      <c r="D13" s="163">
        <v>1</v>
      </c>
      <c r="E13" s="162">
        <v>0</v>
      </c>
      <c r="F13" s="162">
        <v>1080</v>
      </c>
      <c r="G13" s="162">
        <v>0</v>
      </c>
      <c r="H13" s="163">
        <v>1373</v>
      </c>
      <c r="I13" s="162">
        <v>7377</v>
      </c>
      <c r="J13" s="162">
        <v>76114</v>
      </c>
      <c r="K13" s="162">
        <v>168962</v>
      </c>
      <c r="L13" s="163">
        <v>368</v>
      </c>
      <c r="M13" s="162">
        <v>85698</v>
      </c>
      <c r="N13" s="163">
        <v>235</v>
      </c>
      <c r="O13" s="162">
        <v>52694</v>
      </c>
      <c r="P13" s="163">
        <v>856</v>
      </c>
      <c r="Q13" s="162">
        <v>0</v>
      </c>
      <c r="R13" s="162">
        <v>44775</v>
      </c>
      <c r="S13" s="162">
        <v>136942</v>
      </c>
      <c r="T13" s="162">
        <v>0</v>
      </c>
      <c r="U13" s="81">
        <v>0</v>
      </c>
      <c r="V13" s="64" t="s">
        <v>515</v>
      </c>
    </row>
    <row r="14" spans="1:22" ht="14.25" customHeight="1" x14ac:dyDescent="0.15">
      <c r="A14" s="62" t="s">
        <v>423</v>
      </c>
      <c r="B14" s="162">
        <v>115774</v>
      </c>
      <c r="C14" s="162">
        <v>456746</v>
      </c>
      <c r="D14" s="163">
        <v>4</v>
      </c>
      <c r="E14" s="162">
        <v>0</v>
      </c>
      <c r="F14" s="162">
        <v>469</v>
      </c>
      <c r="G14" s="162">
        <v>0</v>
      </c>
      <c r="H14" s="163">
        <v>285</v>
      </c>
      <c r="I14" s="162">
        <v>8625</v>
      </c>
      <c r="J14" s="162">
        <v>77909</v>
      </c>
      <c r="K14" s="162">
        <v>166452</v>
      </c>
      <c r="L14" s="163">
        <v>27</v>
      </c>
      <c r="M14" s="162">
        <v>85080</v>
      </c>
      <c r="N14" s="163">
        <v>510</v>
      </c>
      <c r="O14" s="162">
        <v>59673</v>
      </c>
      <c r="P14" s="163">
        <v>698</v>
      </c>
      <c r="Q14" s="162">
        <v>0</v>
      </c>
      <c r="R14" s="162">
        <v>35815</v>
      </c>
      <c r="S14" s="162">
        <v>136916</v>
      </c>
      <c r="T14" s="162">
        <v>57</v>
      </c>
      <c r="U14" s="81">
        <v>0</v>
      </c>
      <c r="V14" s="64" t="s">
        <v>474</v>
      </c>
    </row>
    <row r="15" spans="1:22" ht="14.25" customHeight="1" x14ac:dyDescent="0.15">
      <c r="A15" s="62" t="s">
        <v>475</v>
      </c>
      <c r="B15" s="162">
        <v>77526</v>
      </c>
      <c r="C15" s="162">
        <v>554288</v>
      </c>
      <c r="D15" s="163">
        <v>5</v>
      </c>
      <c r="E15" s="162">
        <v>0</v>
      </c>
      <c r="F15" s="162">
        <v>639</v>
      </c>
      <c r="G15" s="162">
        <v>0</v>
      </c>
      <c r="H15" s="163">
        <v>848</v>
      </c>
      <c r="I15" s="162">
        <v>22769</v>
      </c>
      <c r="J15" s="162">
        <v>52443</v>
      </c>
      <c r="K15" s="162">
        <v>177425</v>
      </c>
      <c r="L15" s="163">
        <v>62</v>
      </c>
      <c r="M15" s="162">
        <v>92410</v>
      </c>
      <c r="N15" s="163">
        <v>450</v>
      </c>
      <c r="O15" s="162">
        <v>102911</v>
      </c>
      <c r="P15" s="163">
        <v>389</v>
      </c>
      <c r="Q15" s="162">
        <v>0</v>
      </c>
      <c r="R15" s="162">
        <v>22638</v>
      </c>
      <c r="S15" s="162">
        <v>158773</v>
      </c>
      <c r="T15" s="162">
        <v>52</v>
      </c>
      <c r="U15" s="81">
        <v>0</v>
      </c>
      <c r="V15" s="64" t="s">
        <v>516</v>
      </c>
    </row>
    <row r="16" spans="1:22" ht="14.25" customHeight="1" x14ac:dyDescent="0.15">
      <c r="A16" s="62" t="s">
        <v>517</v>
      </c>
      <c r="B16" s="252">
        <v>108363</v>
      </c>
      <c r="C16" s="252">
        <v>652346</v>
      </c>
      <c r="D16" s="252">
        <v>3</v>
      </c>
      <c r="E16" s="252">
        <v>0</v>
      </c>
      <c r="F16" s="252">
        <v>614</v>
      </c>
      <c r="G16" s="252">
        <v>0</v>
      </c>
      <c r="H16" s="252">
        <v>727</v>
      </c>
      <c r="I16" s="252">
        <v>117382</v>
      </c>
      <c r="J16" s="252">
        <v>75467</v>
      </c>
      <c r="K16" s="252">
        <v>187107</v>
      </c>
      <c r="L16" s="252">
        <v>153</v>
      </c>
      <c r="M16" s="252">
        <v>99513</v>
      </c>
      <c r="N16" s="252">
        <v>396</v>
      </c>
      <c r="O16" s="252">
        <v>84800</v>
      </c>
      <c r="P16" s="252">
        <v>380</v>
      </c>
      <c r="Q16" s="252">
        <v>0</v>
      </c>
      <c r="R16" s="252">
        <v>30568</v>
      </c>
      <c r="S16" s="252">
        <v>163544</v>
      </c>
      <c r="T16" s="252">
        <v>55</v>
      </c>
      <c r="U16" s="252">
        <v>0</v>
      </c>
      <c r="V16" s="64" t="s">
        <v>518</v>
      </c>
    </row>
    <row r="17" spans="1:22" ht="14.25" customHeight="1" x14ac:dyDescent="0.15">
      <c r="A17" s="62" t="s">
        <v>623</v>
      </c>
      <c r="B17" s="252">
        <v>55884</v>
      </c>
      <c r="C17" s="252">
        <v>502564</v>
      </c>
      <c r="D17" s="252">
        <v>10</v>
      </c>
      <c r="E17" s="252">
        <v>0</v>
      </c>
      <c r="F17" s="252">
        <v>736</v>
      </c>
      <c r="G17" s="252">
        <v>0</v>
      </c>
      <c r="H17" s="252">
        <v>948</v>
      </c>
      <c r="I17" s="252">
        <v>15093</v>
      </c>
      <c r="J17" s="252">
        <v>28351</v>
      </c>
      <c r="K17" s="252">
        <v>169139</v>
      </c>
      <c r="L17" s="252">
        <v>2183</v>
      </c>
      <c r="M17" s="252">
        <v>94727</v>
      </c>
      <c r="N17" s="252">
        <v>571</v>
      </c>
      <c r="O17" s="252">
        <v>59551</v>
      </c>
      <c r="P17" s="252">
        <v>527</v>
      </c>
      <c r="Q17" s="252">
        <v>0</v>
      </c>
      <c r="R17" s="252">
        <v>22526</v>
      </c>
      <c r="S17" s="252">
        <v>164054</v>
      </c>
      <c r="T17" s="252">
        <v>32</v>
      </c>
      <c r="U17" s="252">
        <v>0</v>
      </c>
      <c r="V17" s="64" t="s">
        <v>624</v>
      </c>
    </row>
    <row r="18" spans="1:22" ht="12" customHeight="1" x14ac:dyDescent="0.15">
      <c r="A18" s="62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64"/>
    </row>
    <row r="19" spans="1:22" ht="14.25" customHeight="1" x14ac:dyDescent="0.15">
      <c r="A19" s="255" t="s">
        <v>625</v>
      </c>
      <c r="B19" s="164">
        <v>6683</v>
      </c>
      <c r="C19" s="165">
        <v>47105</v>
      </c>
      <c r="D19" s="81">
        <v>1</v>
      </c>
      <c r="E19" s="256">
        <v>0</v>
      </c>
      <c r="F19" s="81">
        <v>0</v>
      </c>
      <c r="G19" s="81">
        <v>0</v>
      </c>
      <c r="H19" s="81">
        <v>0</v>
      </c>
      <c r="I19" s="256">
        <v>4051</v>
      </c>
      <c r="J19" s="256">
        <v>3838</v>
      </c>
      <c r="K19" s="256">
        <v>14384</v>
      </c>
      <c r="L19" s="81">
        <v>0</v>
      </c>
      <c r="M19" s="256">
        <v>8398</v>
      </c>
      <c r="N19" s="255">
        <v>54</v>
      </c>
      <c r="O19" s="255">
        <v>5983</v>
      </c>
      <c r="P19" s="255">
        <v>33</v>
      </c>
      <c r="Q19" s="256">
        <v>0</v>
      </c>
      <c r="R19" s="256">
        <v>2757</v>
      </c>
      <c r="S19" s="256">
        <v>14289</v>
      </c>
      <c r="T19" s="81">
        <v>0</v>
      </c>
      <c r="U19" s="82">
        <v>0</v>
      </c>
      <c r="V19" s="255" t="s">
        <v>443</v>
      </c>
    </row>
    <row r="20" spans="1:22" ht="14.25" customHeight="1" x14ac:dyDescent="0.15">
      <c r="A20" s="255" t="s">
        <v>5</v>
      </c>
      <c r="B20" s="164">
        <v>594</v>
      </c>
      <c r="C20" s="165">
        <v>37666</v>
      </c>
      <c r="D20" s="252">
        <v>0</v>
      </c>
      <c r="E20" s="256">
        <v>0</v>
      </c>
      <c r="F20" s="81">
        <v>74</v>
      </c>
      <c r="G20" s="81">
        <v>0</v>
      </c>
      <c r="H20" s="81">
        <v>101</v>
      </c>
      <c r="I20" s="256">
        <v>1575</v>
      </c>
      <c r="J20" s="256">
        <v>180</v>
      </c>
      <c r="K20" s="256">
        <v>9179</v>
      </c>
      <c r="L20" s="81">
        <v>0</v>
      </c>
      <c r="M20" s="256">
        <v>7725</v>
      </c>
      <c r="N20" s="255">
        <v>72</v>
      </c>
      <c r="O20" s="255">
        <v>4531</v>
      </c>
      <c r="P20" s="255">
        <v>68</v>
      </c>
      <c r="Q20" s="256">
        <v>0</v>
      </c>
      <c r="R20" s="256">
        <v>98</v>
      </c>
      <c r="S20" s="256">
        <v>14656</v>
      </c>
      <c r="T20" s="81">
        <v>1</v>
      </c>
      <c r="U20" s="82">
        <v>0</v>
      </c>
      <c r="V20" s="255" t="s">
        <v>444</v>
      </c>
    </row>
    <row r="21" spans="1:22" ht="14.25" customHeight="1" x14ac:dyDescent="0.15">
      <c r="A21" s="255" t="s">
        <v>6</v>
      </c>
      <c r="B21" s="164">
        <v>4133</v>
      </c>
      <c r="C21" s="165">
        <v>46921</v>
      </c>
      <c r="D21" s="252">
        <v>0</v>
      </c>
      <c r="E21" s="256">
        <v>0</v>
      </c>
      <c r="F21" s="81">
        <v>0</v>
      </c>
      <c r="G21" s="81">
        <v>0</v>
      </c>
      <c r="H21" s="81">
        <v>101</v>
      </c>
      <c r="I21" s="256">
        <v>2025</v>
      </c>
      <c r="J21" s="256">
        <v>3596</v>
      </c>
      <c r="K21" s="256">
        <v>15195</v>
      </c>
      <c r="L21" s="255">
        <v>41</v>
      </c>
      <c r="M21" s="256">
        <v>9285</v>
      </c>
      <c r="N21" s="81">
        <v>71</v>
      </c>
      <c r="O21" s="81">
        <v>6264</v>
      </c>
      <c r="P21" s="81">
        <v>75</v>
      </c>
      <c r="Q21" s="255">
        <v>0</v>
      </c>
      <c r="R21" s="256">
        <v>249</v>
      </c>
      <c r="S21" s="256">
        <v>14152</v>
      </c>
      <c r="T21" s="81">
        <v>0</v>
      </c>
      <c r="U21" s="82">
        <v>0</v>
      </c>
      <c r="V21" s="255" t="s">
        <v>445</v>
      </c>
    </row>
    <row r="22" spans="1:22" ht="14.25" customHeight="1" x14ac:dyDescent="0.15">
      <c r="A22" s="255" t="s">
        <v>7</v>
      </c>
      <c r="B22" s="164">
        <v>5915</v>
      </c>
      <c r="C22" s="165">
        <v>46987</v>
      </c>
      <c r="D22" s="81">
        <v>8</v>
      </c>
      <c r="E22" s="256">
        <v>0</v>
      </c>
      <c r="F22" s="81">
        <v>123</v>
      </c>
      <c r="G22" s="81">
        <v>0</v>
      </c>
      <c r="H22" s="81">
        <v>0</v>
      </c>
      <c r="I22" s="255">
        <v>1050</v>
      </c>
      <c r="J22" s="256">
        <v>1936</v>
      </c>
      <c r="K22" s="256">
        <v>16845</v>
      </c>
      <c r="L22" s="81">
        <v>151</v>
      </c>
      <c r="M22" s="256">
        <v>8897</v>
      </c>
      <c r="N22" s="255">
        <v>64</v>
      </c>
      <c r="O22" s="255">
        <v>6060</v>
      </c>
      <c r="P22" s="255">
        <v>103</v>
      </c>
      <c r="Q22" s="256">
        <v>0</v>
      </c>
      <c r="R22" s="256">
        <v>3526</v>
      </c>
      <c r="S22" s="256">
        <v>14135</v>
      </c>
      <c r="T22" s="81">
        <v>4</v>
      </c>
      <c r="U22" s="82">
        <v>0</v>
      </c>
      <c r="V22" s="255" t="s">
        <v>446</v>
      </c>
    </row>
    <row r="23" spans="1:22" ht="12" customHeight="1" x14ac:dyDescent="0.15">
      <c r="A23" s="255"/>
      <c r="B23" s="164"/>
      <c r="C23" s="165"/>
      <c r="D23" s="83"/>
      <c r="E23" s="252"/>
      <c r="F23" s="83"/>
      <c r="G23" s="83"/>
      <c r="H23" s="83"/>
      <c r="I23" s="252"/>
      <c r="J23" s="252"/>
      <c r="K23" s="252"/>
      <c r="L23" s="81"/>
      <c r="M23" s="252"/>
      <c r="N23" s="81"/>
      <c r="O23" s="81"/>
      <c r="P23" s="81"/>
      <c r="Q23" s="252"/>
      <c r="R23" s="252"/>
      <c r="S23" s="252"/>
      <c r="T23" s="83"/>
      <c r="U23" s="84"/>
      <c r="V23" s="255"/>
    </row>
    <row r="24" spans="1:22" ht="14.25" customHeight="1" x14ac:dyDescent="0.15">
      <c r="A24" s="82" t="s">
        <v>626</v>
      </c>
      <c r="B24" s="164">
        <v>9483</v>
      </c>
      <c r="C24" s="165">
        <v>35519</v>
      </c>
      <c r="D24" s="252">
        <v>0</v>
      </c>
      <c r="E24" s="252">
        <v>0</v>
      </c>
      <c r="F24" s="81">
        <v>0</v>
      </c>
      <c r="G24" s="81">
        <v>0</v>
      </c>
      <c r="H24" s="81">
        <v>0</v>
      </c>
      <c r="I24" s="255">
        <v>0</v>
      </c>
      <c r="J24" s="255">
        <v>8828</v>
      </c>
      <c r="K24" s="256">
        <v>14711</v>
      </c>
      <c r="L24" s="255">
        <v>181</v>
      </c>
      <c r="M24" s="256">
        <v>7951</v>
      </c>
      <c r="N24" s="255">
        <v>58</v>
      </c>
      <c r="O24" s="255">
        <v>4235</v>
      </c>
      <c r="P24" s="255">
        <v>21</v>
      </c>
      <c r="Q24" s="256">
        <v>0</v>
      </c>
      <c r="R24" s="256">
        <v>394</v>
      </c>
      <c r="S24" s="256">
        <v>8622</v>
      </c>
      <c r="T24" s="81">
        <v>1</v>
      </c>
      <c r="U24" s="82">
        <v>0</v>
      </c>
      <c r="V24" s="255" t="s">
        <v>447</v>
      </c>
    </row>
    <row r="25" spans="1:22" ht="14.25" customHeight="1" x14ac:dyDescent="0.15">
      <c r="A25" s="82" t="s">
        <v>8</v>
      </c>
      <c r="B25" s="164">
        <v>2512</v>
      </c>
      <c r="C25" s="165">
        <v>45360</v>
      </c>
      <c r="D25" s="252">
        <v>0</v>
      </c>
      <c r="E25" s="256">
        <v>0</v>
      </c>
      <c r="F25" s="81">
        <v>148</v>
      </c>
      <c r="G25" s="81">
        <v>0</v>
      </c>
      <c r="H25" s="81">
        <v>101</v>
      </c>
      <c r="I25" s="256">
        <v>2267</v>
      </c>
      <c r="J25" s="256">
        <v>2030</v>
      </c>
      <c r="K25" s="256">
        <v>13719</v>
      </c>
      <c r="L25" s="81">
        <v>145</v>
      </c>
      <c r="M25" s="256">
        <v>8570</v>
      </c>
      <c r="N25" s="255">
        <v>42</v>
      </c>
      <c r="O25" s="255">
        <v>5970</v>
      </c>
      <c r="P25" s="255">
        <v>44</v>
      </c>
      <c r="Q25" s="256">
        <v>0</v>
      </c>
      <c r="R25" s="256">
        <v>0</v>
      </c>
      <c r="S25" s="256">
        <v>14834</v>
      </c>
      <c r="T25" s="81">
        <v>2</v>
      </c>
      <c r="U25" s="82">
        <v>0</v>
      </c>
      <c r="V25" s="255" t="s">
        <v>448</v>
      </c>
    </row>
    <row r="26" spans="1:22" ht="14.25" customHeight="1" x14ac:dyDescent="0.15">
      <c r="A26" s="82" t="s">
        <v>9</v>
      </c>
      <c r="B26" s="164">
        <v>8504</v>
      </c>
      <c r="C26" s="165">
        <v>39957</v>
      </c>
      <c r="D26" s="81">
        <v>1</v>
      </c>
      <c r="E26" s="256">
        <v>0</v>
      </c>
      <c r="F26" s="81">
        <v>0</v>
      </c>
      <c r="G26" s="81">
        <v>0</v>
      </c>
      <c r="H26" s="81">
        <v>0</v>
      </c>
      <c r="I26" s="256">
        <v>450</v>
      </c>
      <c r="J26" s="256">
        <v>2052</v>
      </c>
      <c r="K26" s="256">
        <v>14820</v>
      </c>
      <c r="L26" s="81">
        <v>173</v>
      </c>
      <c r="M26" s="256">
        <v>6876</v>
      </c>
      <c r="N26" s="81">
        <v>1</v>
      </c>
      <c r="O26" s="81">
        <v>4004</v>
      </c>
      <c r="P26" s="81">
        <v>31</v>
      </c>
      <c r="Q26" s="255">
        <v>0</v>
      </c>
      <c r="R26" s="256">
        <v>6246</v>
      </c>
      <c r="S26" s="256">
        <v>13807</v>
      </c>
      <c r="T26" s="81">
        <v>0</v>
      </c>
      <c r="U26" s="82">
        <v>0</v>
      </c>
      <c r="V26" s="255" t="s">
        <v>449</v>
      </c>
    </row>
    <row r="27" spans="1:22" ht="14.25" customHeight="1" x14ac:dyDescent="0.15">
      <c r="A27" s="82" t="s">
        <v>10</v>
      </c>
      <c r="B27" s="164">
        <v>5271</v>
      </c>
      <c r="C27" s="165">
        <v>37357</v>
      </c>
      <c r="D27" s="81">
        <v>0</v>
      </c>
      <c r="E27" s="256">
        <v>0</v>
      </c>
      <c r="F27" s="81">
        <v>75</v>
      </c>
      <c r="G27" s="81">
        <v>0</v>
      </c>
      <c r="H27" s="81">
        <v>242</v>
      </c>
      <c r="I27" s="256">
        <v>525</v>
      </c>
      <c r="J27" s="256">
        <v>1186</v>
      </c>
      <c r="K27" s="256">
        <v>13702</v>
      </c>
      <c r="L27" s="81">
        <v>386</v>
      </c>
      <c r="M27" s="256">
        <v>6147</v>
      </c>
      <c r="N27" s="255">
        <v>7</v>
      </c>
      <c r="O27" s="255">
        <v>2878</v>
      </c>
      <c r="P27" s="255">
        <v>18</v>
      </c>
      <c r="Q27" s="256">
        <v>0</v>
      </c>
      <c r="R27" s="256">
        <v>3356</v>
      </c>
      <c r="S27" s="256">
        <v>14105</v>
      </c>
      <c r="T27" s="81">
        <v>1</v>
      </c>
      <c r="U27" s="82">
        <v>0</v>
      </c>
      <c r="V27" s="255" t="s">
        <v>450</v>
      </c>
    </row>
    <row r="28" spans="1:22" ht="12" customHeight="1" x14ac:dyDescent="0.15">
      <c r="A28" s="82"/>
      <c r="B28" s="164"/>
      <c r="C28" s="165"/>
      <c r="D28" s="83"/>
      <c r="E28" s="252"/>
      <c r="F28" s="83"/>
      <c r="G28" s="83"/>
      <c r="H28" s="83"/>
      <c r="I28" s="252"/>
      <c r="J28" s="252"/>
      <c r="K28" s="252"/>
      <c r="L28" s="83"/>
      <c r="M28" s="252"/>
      <c r="N28" s="81"/>
      <c r="O28" s="81"/>
      <c r="P28" s="81"/>
      <c r="Q28" s="252"/>
      <c r="R28" s="252"/>
      <c r="S28" s="252"/>
      <c r="T28" s="83"/>
      <c r="U28" s="84"/>
      <c r="V28" s="255"/>
    </row>
    <row r="29" spans="1:22" ht="14.25" customHeight="1" x14ac:dyDescent="0.15">
      <c r="A29" s="82" t="s">
        <v>11</v>
      </c>
      <c r="B29" s="164">
        <v>3044</v>
      </c>
      <c r="C29" s="165">
        <v>41471</v>
      </c>
      <c r="D29" s="81">
        <v>0</v>
      </c>
      <c r="E29" s="255">
        <v>0</v>
      </c>
      <c r="F29" s="81">
        <v>74</v>
      </c>
      <c r="G29" s="81">
        <v>0</v>
      </c>
      <c r="H29" s="81">
        <v>0</v>
      </c>
      <c r="I29" s="255">
        <v>0</v>
      </c>
      <c r="J29" s="256">
        <v>2631</v>
      </c>
      <c r="K29" s="256">
        <v>15527</v>
      </c>
      <c r="L29" s="81">
        <v>253</v>
      </c>
      <c r="M29" s="256">
        <v>8907</v>
      </c>
      <c r="N29" s="255">
        <v>17</v>
      </c>
      <c r="O29" s="255">
        <v>1081</v>
      </c>
      <c r="P29" s="255">
        <v>46</v>
      </c>
      <c r="Q29" s="256">
        <v>0</v>
      </c>
      <c r="R29" s="256">
        <v>0</v>
      </c>
      <c r="S29" s="256">
        <v>15956</v>
      </c>
      <c r="T29" s="81">
        <v>23</v>
      </c>
      <c r="U29" s="82">
        <v>0</v>
      </c>
      <c r="V29" s="255" t="s">
        <v>451</v>
      </c>
    </row>
    <row r="30" spans="1:22" ht="14.25" customHeight="1" x14ac:dyDescent="0.15">
      <c r="A30" s="82" t="s">
        <v>12</v>
      </c>
      <c r="B30" s="164">
        <v>889</v>
      </c>
      <c r="C30" s="165">
        <v>41057</v>
      </c>
      <c r="D30" s="81">
        <v>0</v>
      </c>
      <c r="E30" s="81">
        <v>0</v>
      </c>
      <c r="F30" s="81">
        <v>90</v>
      </c>
      <c r="G30" s="81">
        <v>0</v>
      </c>
      <c r="H30" s="81">
        <v>161</v>
      </c>
      <c r="I30" s="256">
        <v>1050</v>
      </c>
      <c r="J30" s="256">
        <v>210</v>
      </c>
      <c r="K30" s="256">
        <v>14003</v>
      </c>
      <c r="L30" s="81">
        <v>308</v>
      </c>
      <c r="M30" s="256">
        <v>7621</v>
      </c>
      <c r="N30" s="255">
        <v>76</v>
      </c>
      <c r="O30" s="255">
        <v>5009</v>
      </c>
      <c r="P30" s="255">
        <v>15</v>
      </c>
      <c r="Q30" s="256">
        <v>0</v>
      </c>
      <c r="R30" s="256">
        <v>29</v>
      </c>
      <c r="S30" s="256">
        <v>13374</v>
      </c>
      <c r="T30" s="81">
        <v>0</v>
      </c>
      <c r="U30" s="82">
        <v>0</v>
      </c>
      <c r="V30" s="255" t="s">
        <v>452</v>
      </c>
    </row>
    <row r="31" spans="1:22" ht="14.25" customHeight="1" x14ac:dyDescent="0.15">
      <c r="A31" s="82" t="s">
        <v>13</v>
      </c>
      <c r="B31" s="164">
        <v>6411</v>
      </c>
      <c r="C31" s="165">
        <v>42664</v>
      </c>
      <c r="D31" s="81">
        <v>0</v>
      </c>
      <c r="E31" s="255">
        <v>0</v>
      </c>
      <c r="F31" s="81">
        <v>63</v>
      </c>
      <c r="G31" s="81">
        <v>0</v>
      </c>
      <c r="H31" s="81">
        <v>101</v>
      </c>
      <c r="I31" s="256">
        <v>1575</v>
      </c>
      <c r="J31" s="256">
        <v>179</v>
      </c>
      <c r="K31" s="256">
        <v>14034</v>
      </c>
      <c r="L31" s="83">
        <v>154</v>
      </c>
      <c r="M31" s="256">
        <v>6750</v>
      </c>
      <c r="N31" s="81">
        <v>36</v>
      </c>
      <c r="O31" s="81">
        <v>5594</v>
      </c>
      <c r="P31" s="81">
        <v>7</v>
      </c>
      <c r="Q31" s="255">
        <v>0</v>
      </c>
      <c r="R31" s="256">
        <v>5871</v>
      </c>
      <c r="S31" s="256">
        <v>14711</v>
      </c>
      <c r="T31" s="81">
        <v>0</v>
      </c>
      <c r="U31" s="82">
        <v>0</v>
      </c>
      <c r="V31" s="255" t="s">
        <v>453</v>
      </c>
    </row>
    <row r="32" spans="1:22" ht="14.25" customHeight="1" x14ac:dyDescent="0.15">
      <c r="A32" s="82" t="s">
        <v>14</v>
      </c>
      <c r="B32" s="164">
        <v>2445</v>
      </c>
      <c r="C32" s="165">
        <v>40467</v>
      </c>
      <c r="D32" s="81">
        <v>0</v>
      </c>
      <c r="E32" s="255">
        <v>0</v>
      </c>
      <c r="F32" s="81">
        <v>89</v>
      </c>
      <c r="G32" s="81">
        <v>0</v>
      </c>
      <c r="H32" s="81">
        <v>141</v>
      </c>
      <c r="I32" s="256">
        <v>525</v>
      </c>
      <c r="J32" s="256">
        <v>1685</v>
      </c>
      <c r="K32" s="256">
        <v>13020</v>
      </c>
      <c r="L32" s="83">
        <v>391</v>
      </c>
      <c r="M32" s="256">
        <v>7600</v>
      </c>
      <c r="N32" s="255">
        <v>73</v>
      </c>
      <c r="O32" s="255">
        <v>7942</v>
      </c>
      <c r="P32" s="255">
        <v>66</v>
      </c>
      <c r="Q32" s="256">
        <v>0</v>
      </c>
      <c r="R32" s="256">
        <v>0</v>
      </c>
      <c r="S32" s="256">
        <v>11380</v>
      </c>
      <c r="T32" s="81">
        <v>0</v>
      </c>
      <c r="U32" s="82">
        <v>0</v>
      </c>
      <c r="V32" s="255" t="s">
        <v>454</v>
      </c>
    </row>
    <row r="33" spans="1:22" ht="12" customHeight="1" x14ac:dyDescent="0.15">
      <c r="A33" s="82"/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5"/>
      <c r="M33" s="94"/>
      <c r="N33" s="94"/>
      <c r="O33" s="94"/>
      <c r="P33" s="94"/>
      <c r="Q33" s="94"/>
      <c r="R33" s="94"/>
      <c r="S33" s="94"/>
      <c r="T33" s="94"/>
      <c r="U33" s="96"/>
      <c r="V33" s="254"/>
    </row>
    <row r="34" spans="1:22" ht="13.5" customHeight="1" x14ac:dyDescent="0.15">
      <c r="A34" s="82"/>
      <c r="B34" s="287" t="s">
        <v>424</v>
      </c>
      <c r="C34" s="288"/>
      <c r="D34" s="288"/>
      <c r="E34" s="288"/>
      <c r="F34" s="288"/>
      <c r="G34" s="288"/>
      <c r="H34" s="288"/>
      <c r="I34" s="288"/>
      <c r="J34" s="288"/>
      <c r="K34" s="288"/>
      <c r="L34" s="289" t="s">
        <v>427</v>
      </c>
      <c r="M34" s="289"/>
      <c r="N34" s="289"/>
      <c r="O34" s="289"/>
      <c r="P34" s="289"/>
      <c r="Q34" s="289"/>
      <c r="R34" s="289"/>
      <c r="S34" s="289"/>
      <c r="T34" s="289"/>
      <c r="U34" s="290"/>
      <c r="V34" s="85"/>
    </row>
    <row r="35" spans="1:22" ht="12" customHeight="1" x14ac:dyDescent="0.15">
      <c r="A35" s="82"/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9"/>
      <c r="V35" s="254"/>
    </row>
    <row r="36" spans="1:22" ht="14.25" customHeight="1" x14ac:dyDescent="0.15">
      <c r="A36" s="62" t="s">
        <v>622</v>
      </c>
      <c r="B36" s="162">
        <v>178396</v>
      </c>
      <c r="C36" s="162">
        <v>1281584</v>
      </c>
      <c r="D36" s="163">
        <v>8521</v>
      </c>
      <c r="E36" s="162">
        <v>2790</v>
      </c>
      <c r="F36" s="162">
        <v>3</v>
      </c>
      <c r="G36" s="162">
        <v>0</v>
      </c>
      <c r="H36" s="163">
        <v>189</v>
      </c>
      <c r="I36" s="162">
        <v>160455</v>
      </c>
      <c r="J36" s="162">
        <v>49702</v>
      </c>
      <c r="K36" s="162">
        <v>252267</v>
      </c>
      <c r="L36" s="163">
        <v>92098</v>
      </c>
      <c r="M36" s="162">
        <v>844792</v>
      </c>
      <c r="N36" s="163">
        <v>22061</v>
      </c>
      <c r="O36" s="162">
        <v>0</v>
      </c>
      <c r="P36" s="260">
        <v>5173</v>
      </c>
      <c r="Q36" s="261">
        <v>49</v>
      </c>
      <c r="R36" s="261">
        <v>268</v>
      </c>
      <c r="S36" s="261">
        <v>21231</v>
      </c>
      <c r="T36" s="261">
        <v>381</v>
      </c>
      <c r="U36" s="81">
        <v>0</v>
      </c>
      <c r="V36" s="64" t="s">
        <v>515</v>
      </c>
    </row>
    <row r="37" spans="1:22" ht="14.25" customHeight="1" x14ac:dyDescent="0.15">
      <c r="A37" s="62" t="s">
        <v>423</v>
      </c>
      <c r="B37" s="162">
        <v>159433</v>
      </c>
      <c r="C37" s="162">
        <v>1328547</v>
      </c>
      <c r="D37" s="163">
        <v>3002</v>
      </c>
      <c r="E37" s="162">
        <v>2544</v>
      </c>
      <c r="F37" s="162">
        <v>0</v>
      </c>
      <c r="G37" s="162">
        <v>0</v>
      </c>
      <c r="H37" s="163">
        <v>254</v>
      </c>
      <c r="I37" s="162">
        <v>153121</v>
      </c>
      <c r="J37" s="162">
        <v>54087</v>
      </c>
      <c r="K37" s="162">
        <v>283317</v>
      </c>
      <c r="L37" s="163">
        <v>78938</v>
      </c>
      <c r="M37" s="162">
        <v>872945</v>
      </c>
      <c r="N37" s="163">
        <v>20345</v>
      </c>
      <c r="O37" s="162">
        <v>0</v>
      </c>
      <c r="P37" s="260">
        <v>2575</v>
      </c>
      <c r="Q37" s="261">
        <v>0</v>
      </c>
      <c r="R37" s="261">
        <v>154</v>
      </c>
      <c r="S37" s="261">
        <v>16620</v>
      </c>
      <c r="T37" s="261">
        <v>78</v>
      </c>
      <c r="U37" s="81">
        <v>0</v>
      </c>
      <c r="V37" s="64" t="s">
        <v>474</v>
      </c>
    </row>
    <row r="38" spans="1:22" ht="14.25" customHeight="1" x14ac:dyDescent="0.15">
      <c r="A38" s="62" t="s">
        <v>475</v>
      </c>
      <c r="B38" s="162">
        <v>223005</v>
      </c>
      <c r="C38" s="162">
        <v>1365756</v>
      </c>
      <c r="D38" s="163">
        <v>14</v>
      </c>
      <c r="E38" s="162">
        <v>2509</v>
      </c>
      <c r="F38" s="162">
        <v>0</v>
      </c>
      <c r="G38" s="162">
        <v>0</v>
      </c>
      <c r="H38" s="163">
        <v>342</v>
      </c>
      <c r="I38" s="162">
        <v>185553</v>
      </c>
      <c r="J38" s="162">
        <v>83081</v>
      </c>
      <c r="K38" s="162">
        <v>289280</v>
      </c>
      <c r="L38" s="163">
        <v>109561</v>
      </c>
      <c r="M38" s="162">
        <v>870153</v>
      </c>
      <c r="N38" s="163">
        <v>25785</v>
      </c>
      <c r="O38" s="162">
        <v>0</v>
      </c>
      <c r="P38" s="260">
        <v>3464</v>
      </c>
      <c r="Q38" s="261">
        <v>0</v>
      </c>
      <c r="R38" s="261">
        <v>459</v>
      </c>
      <c r="S38" s="261">
        <v>18261</v>
      </c>
      <c r="T38" s="261">
        <v>299</v>
      </c>
      <c r="U38" s="81">
        <v>0</v>
      </c>
      <c r="V38" s="64" t="s">
        <v>516</v>
      </c>
    </row>
    <row r="39" spans="1:22" ht="14.25" customHeight="1" x14ac:dyDescent="0.15">
      <c r="A39" s="62" t="s">
        <v>517</v>
      </c>
      <c r="B39" s="252">
        <v>201562</v>
      </c>
      <c r="C39" s="252">
        <v>1451877</v>
      </c>
      <c r="D39" s="252">
        <v>4026</v>
      </c>
      <c r="E39" s="252">
        <v>2206</v>
      </c>
      <c r="F39" s="252">
        <v>0</v>
      </c>
      <c r="G39" s="252">
        <v>0</v>
      </c>
      <c r="H39" s="252">
        <v>90</v>
      </c>
      <c r="I39" s="252">
        <v>266699</v>
      </c>
      <c r="J39" s="252">
        <v>59863</v>
      </c>
      <c r="K39" s="252">
        <v>310999</v>
      </c>
      <c r="L39" s="252">
        <v>110865</v>
      </c>
      <c r="M39" s="252">
        <v>853819</v>
      </c>
      <c r="N39" s="252">
        <v>24744</v>
      </c>
      <c r="O39" s="252">
        <v>0</v>
      </c>
      <c r="P39" s="262">
        <v>1449</v>
      </c>
      <c r="Q39" s="262">
        <v>0</v>
      </c>
      <c r="R39" s="262">
        <v>246</v>
      </c>
      <c r="S39" s="262">
        <v>18154</v>
      </c>
      <c r="T39" s="262">
        <v>279</v>
      </c>
      <c r="U39" s="252">
        <v>0</v>
      </c>
      <c r="V39" s="64" t="s">
        <v>518</v>
      </c>
    </row>
    <row r="40" spans="1:22" ht="14.25" customHeight="1" x14ac:dyDescent="0.15">
      <c r="A40" s="62" t="s">
        <v>623</v>
      </c>
      <c r="B40" s="252">
        <v>152527</v>
      </c>
      <c r="C40" s="252">
        <v>1293034</v>
      </c>
      <c r="D40" s="252">
        <v>6005</v>
      </c>
      <c r="E40" s="252">
        <v>4942</v>
      </c>
      <c r="F40" s="252">
        <v>0</v>
      </c>
      <c r="G40" s="252">
        <v>0</v>
      </c>
      <c r="H40" s="252">
        <v>10</v>
      </c>
      <c r="I40" s="252">
        <v>178216</v>
      </c>
      <c r="J40" s="252">
        <v>9054</v>
      </c>
      <c r="K40" s="252">
        <v>276948</v>
      </c>
      <c r="L40" s="252">
        <v>116424</v>
      </c>
      <c r="M40" s="252">
        <v>812212</v>
      </c>
      <c r="N40" s="252">
        <v>20184</v>
      </c>
      <c r="O40" s="252">
        <v>0</v>
      </c>
      <c r="P40" s="252">
        <v>653</v>
      </c>
      <c r="Q40" s="252">
        <v>0</v>
      </c>
      <c r="R40" s="252">
        <v>102</v>
      </c>
      <c r="S40" s="252">
        <v>20716</v>
      </c>
      <c r="T40" s="252">
        <v>95</v>
      </c>
      <c r="U40" s="252">
        <v>0</v>
      </c>
      <c r="V40" s="64" t="s">
        <v>624</v>
      </c>
    </row>
    <row r="41" spans="1:22" ht="12" customHeight="1" x14ac:dyDescent="0.15">
      <c r="A41" s="8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4"/>
    </row>
    <row r="42" spans="1:22" ht="14.25" customHeight="1" x14ac:dyDescent="0.15">
      <c r="A42" s="255" t="s">
        <v>625</v>
      </c>
      <c r="B42" s="164">
        <v>23634</v>
      </c>
      <c r="C42" s="165">
        <v>126185</v>
      </c>
      <c r="D42" s="81">
        <v>5</v>
      </c>
      <c r="E42" s="256">
        <v>0</v>
      </c>
      <c r="F42" s="81">
        <v>0</v>
      </c>
      <c r="G42" s="81">
        <v>0</v>
      </c>
      <c r="H42" s="81">
        <v>0</v>
      </c>
      <c r="I42" s="256">
        <v>23228</v>
      </c>
      <c r="J42" s="256">
        <v>710</v>
      </c>
      <c r="K42" s="256">
        <v>27938</v>
      </c>
      <c r="L42" s="81">
        <v>20524</v>
      </c>
      <c r="M42" s="256">
        <v>73150</v>
      </c>
      <c r="N42" s="255">
        <v>2336</v>
      </c>
      <c r="O42" s="255">
        <v>0</v>
      </c>
      <c r="P42" s="255">
        <v>49</v>
      </c>
      <c r="Q42" s="256">
        <v>0</v>
      </c>
      <c r="R42" s="256">
        <v>10</v>
      </c>
      <c r="S42" s="256">
        <v>1869</v>
      </c>
      <c r="T42" s="81">
        <v>0</v>
      </c>
      <c r="U42" s="82">
        <v>0</v>
      </c>
      <c r="V42" s="255" t="s">
        <v>443</v>
      </c>
    </row>
    <row r="43" spans="1:22" ht="14.25" customHeight="1" x14ac:dyDescent="0.15">
      <c r="A43" s="255" t="s">
        <v>5</v>
      </c>
      <c r="B43" s="164">
        <v>3280</v>
      </c>
      <c r="C43" s="165">
        <v>115388</v>
      </c>
      <c r="D43" s="81">
        <v>0</v>
      </c>
      <c r="E43" s="256">
        <v>0</v>
      </c>
      <c r="F43" s="81">
        <v>0</v>
      </c>
      <c r="G43" s="81">
        <v>0</v>
      </c>
      <c r="H43" s="81">
        <v>10</v>
      </c>
      <c r="I43" s="256">
        <v>13300</v>
      </c>
      <c r="J43" s="256">
        <v>1870</v>
      </c>
      <c r="K43" s="256">
        <v>23340</v>
      </c>
      <c r="L43" s="81">
        <v>276</v>
      </c>
      <c r="M43" s="256">
        <v>77676</v>
      </c>
      <c r="N43" s="255">
        <v>1002</v>
      </c>
      <c r="O43" s="255">
        <v>0</v>
      </c>
      <c r="P43" s="255">
        <v>115</v>
      </c>
      <c r="Q43" s="256">
        <v>0</v>
      </c>
      <c r="R43" s="256">
        <v>0</v>
      </c>
      <c r="S43" s="256">
        <v>1072</v>
      </c>
      <c r="T43" s="81">
        <v>7</v>
      </c>
      <c r="U43" s="82">
        <v>0</v>
      </c>
      <c r="V43" s="255" t="s">
        <v>444</v>
      </c>
    </row>
    <row r="44" spans="1:22" ht="14.25" customHeight="1" x14ac:dyDescent="0.15">
      <c r="A44" s="82" t="s">
        <v>6</v>
      </c>
      <c r="B44" s="164">
        <v>17754</v>
      </c>
      <c r="C44" s="165">
        <v>130484</v>
      </c>
      <c r="D44" s="81">
        <v>0</v>
      </c>
      <c r="E44" s="256">
        <v>0</v>
      </c>
      <c r="F44" s="81">
        <v>0</v>
      </c>
      <c r="G44" s="81">
        <v>0</v>
      </c>
      <c r="H44" s="81">
        <v>0</v>
      </c>
      <c r="I44" s="256">
        <v>22524</v>
      </c>
      <c r="J44" s="256">
        <v>412</v>
      </c>
      <c r="K44" s="256">
        <v>27137</v>
      </c>
      <c r="L44" s="255">
        <v>14728</v>
      </c>
      <c r="M44" s="256">
        <v>77965</v>
      </c>
      <c r="N44" s="81">
        <v>2584</v>
      </c>
      <c r="O44" s="81">
        <v>0</v>
      </c>
      <c r="P44" s="81">
        <v>11</v>
      </c>
      <c r="Q44" s="255">
        <v>0</v>
      </c>
      <c r="R44" s="256">
        <v>10</v>
      </c>
      <c r="S44" s="256">
        <v>2858</v>
      </c>
      <c r="T44" s="81">
        <v>9</v>
      </c>
      <c r="U44" s="82">
        <v>0</v>
      </c>
      <c r="V44" s="255" t="s">
        <v>445</v>
      </c>
    </row>
    <row r="45" spans="1:22" ht="14.25" customHeight="1" x14ac:dyDescent="0.15">
      <c r="A45" s="82" t="s">
        <v>7</v>
      </c>
      <c r="B45" s="164">
        <v>2680</v>
      </c>
      <c r="C45" s="165">
        <v>104751</v>
      </c>
      <c r="D45" s="81">
        <v>0</v>
      </c>
      <c r="E45" s="256">
        <v>0</v>
      </c>
      <c r="F45" s="81">
        <v>0</v>
      </c>
      <c r="G45" s="81">
        <v>0</v>
      </c>
      <c r="H45" s="81">
        <v>0</v>
      </c>
      <c r="I45" s="255">
        <v>14142</v>
      </c>
      <c r="J45" s="256">
        <v>318</v>
      </c>
      <c r="K45" s="256">
        <v>24792</v>
      </c>
      <c r="L45" s="81">
        <v>90</v>
      </c>
      <c r="M45" s="256">
        <v>64014</v>
      </c>
      <c r="N45" s="255">
        <v>2204</v>
      </c>
      <c r="O45" s="255">
        <v>0</v>
      </c>
      <c r="P45" s="255">
        <v>44</v>
      </c>
      <c r="Q45" s="256">
        <v>0</v>
      </c>
      <c r="R45" s="256">
        <v>0</v>
      </c>
      <c r="S45" s="256">
        <v>1803</v>
      </c>
      <c r="T45" s="81">
        <v>24</v>
      </c>
      <c r="U45" s="82">
        <v>0</v>
      </c>
      <c r="V45" s="255" t="s">
        <v>446</v>
      </c>
    </row>
    <row r="46" spans="1:22" ht="12" customHeight="1" x14ac:dyDescent="0.15">
      <c r="A46" s="82"/>
      <c r="B46" s="164"/>
      <c r="C46" s="165"/>
      <c r="D46" s="83"/>
      <c r="E46" s="252"/>
      <c r="F46" s="83"/>
      <c r="G46" s="83"/>
      <c r="H46" s="83"/>
      <c r="I46" s="252"/>
      <c r="J46" s="252"/>
      <c r="K46" s="252"/>
      <c r="L46" s="81"/>
      <c r="M46" s="252"/>
      <c r="N46" s="81"/>
      <c r="O46" s="81"/>
      <c r="P46" s="81"/>
      <c r="Q46" s="252"/>
      <c r="R46" s="252"/>
      <c r="S46" s="252"/>
      <c r="T46" s="83"/>
      <c r="U46" s="84"/>
      <c r="V46" s="255"/>
    </row>
    <row r="47" spans="1:22" ht="14.25" customHeight="1" x14ac:dyDescent="0.15">
      <c r="A47" s="82" t="s">
        <v>626</v>
      </c>
      <c r="B47" s="164">
        <v>15112</v>
      </c>
      <c r="C47" s="165">
        <v>93528</v>
      </c>
      <c r="D47" s="81">
        <v>0</v>
      </c>
      <c r="E47" s="252">
        <v>0</v>
      </c>
      <c r="F47" s="81">
        <v>0</v>
      </c>
      <c r="G47" s="81">
        <v>0</v>
      </c>
      <c r="H47" s="81">
        <v>0</v>
      </c>
      <c r="I47" s="255">
        <v>5853</v>
      </c>
      <c r="J47" s="255">
        <v>1054</v>
      </c>
      <c r="K47" s="256">
        <v>26750</v>
      </c>
      <c r="L47" s="255">
        <v>12196</v>
      </c>
      <c r="M47" s="256">
        <v>60228</v>
      </c>
      <c r="N47" s="255">
        <v>1753</v>
      </c>
      <c r="O47" s="255">
        <v>0</v>
      </c>
      <c r="P47" s="255">
        <v>67</v>
      </c>
      <c r="Q47" s="256">
        <v>0</v>
      </c>
      <c r="R47" s="256">
        <v>17</v>
      </c>
      <c r="S47" s="256">
        <v>697</v>
      </c>
      <c r="T47" s="81">
        <v>25</v>
      </c>
      <c r="U47" s="82">
        <v>0</v>
      </c>
      <c r="V47" s="255" t="s">
        <v>447</v>
      </c>
    </row>
    <row r="48" spans="1:22" ht="14.25" customHeight="1" x14ac:dyDescent="0.15">
      <c r="A48" s="82" t="s">
        <v>8</v>
      </c>
      <c r="B48" s="164">
        <v>11289</v>
      </c>
      <c r="C48" s="165">
        <v>91903</v>
      </c>
      <c r="D48" s="81">
        <v>0</v>
      </c>
      <c r="E48" s="256">
        <v>0</v>
      </c>
      <c r="F48" s="81">
        <v>0</v>
      </c>
      <c r="G48" s="81">
        <v>0</v>
      </c>
      <c r="H48" s="81">
        <v>0</v>
      </c>
      <c r="I48" s="256">
        <v>8634</v>
      </c>
      <c r="J48" s="256">
        <v>417</v>
      </c>
      <c r="K48" s="256">
        <v>24879</v>
      </c>
      <c r="L48" s="81">
        <v>8619</v>
      </c>
      <c r="M48" s="256">
        <v>56552</v>
      </c>
      <c r="N48" s="255">
        <v>2180</v>
      </c>
      <c r="O48" s="255">
        <v>0</v>
      </c>
      <c r="P48" s="255">
        <v>73</v>
      </c>
      <c r="Q48" s="256">
        <v>0</v>
      </c>
      <c r="R48" s="256">
        <v>0</v>
      </c>
      <c r="S48" s="256">
        <v>1838</v>
      </c>
      <c r="T48" s="81">
        <v>0</v>
      </c>
      <c r="U48" s="82">
        <v>0</v>
      </c>
      <c r="V48" s="255" t="s">
        <v>448</v>
      </c>
    </row>
    <row r="49" spans="1:22" ht="14.25" customHeight="1" x14ac:dyDescent="0.15">
      <c r="A49" s="82" t="s">
        <v>9</v>
      </c>
      <c r="B49" s="164">
        <v>15636</v>
      </c>
      <c r="C49" s="165">
        <v>103293</v>
      </c>
      <c r="D49" s="81">
        <v>0</v>
      </c>
      <c r="E49" s="256">
        <v>3023</v>
      </c>
      <c r="F49" s="81">
        <v>0</v>
      </c>
      <c r="G49" s="81">
        <v>0</v>
      </c>
      <c r="H49" s="81">
        <v>0</v>
      </c>
      <c r="I49" s="256">
        <v>14487</v>
      </c>
      <c r="J49" s="256">
        <v>1267</v>
      </c>
      <c r="K49" s="256">
        <v>20966</v>
      </c>
      <c r="L49" s="81">
        <v>12295</v>
      </c>
      <c r="M49" s="256">
        <v>62975</v>
      </c>
      <c r="N49" s="81">
        <v>1999</v>
      </c>
      <c r="O49" s="81">
        <v>0</v>
      </c>
      <c r="P49" s="81">
        <v>69</v>
      </c>
      <c r="Q49" s="255">
        <v>0</v>
      </c>
      <c r="R49" s="256">
        <v>0</v>
      </c>
      <c r="S49" s="256">
        <v>1842</v>
      </c>
      <c r="T49" s="81">
        <v>6</v>
      </c>
      <c r="U49" s="82">
        <v>0</v>
      </c>
      <c r="V49" s="255" t="s">
        <v>449</v>
      </c>
    </row>
    <row r="50" spans="1:22" ht="14.25" customHeight="1" x14ac:dyDescent="0.15">
      <c r="A50" s="82" t="s">
        <v>10</v>
      </c>
      <c r="B50" s="164">
        <v>8173</v>
      </c>
      <c r="C50" s="165">
        <v>95448</v>
      </c>
      <c r="D50" s="81">
        <v>0</v>
      </c>
      <c r="E50" s="256">
        <v>0</v>
      </c>
      <c r="F50" s="81">
        <v>0</v>
      </c>
      <c r="G50" s="81">
        <v>0</v>
      </c>
      <c r="H50" s="81">
        <v>0</v>
      </c>
      <c r="I50" s="256">
        <v>6837</v>
      </c>
      <c r="J50" s="256">
        <v>433</v>
      </c>
      <c r="K50" s="256">
        <v>21602</v>
      </c>
      <c r="L50" s="81">
        <v>6178</v>
      </c>
      <c r="M50" s="256">
        <v>64832</v>
      </c>
      <c r="N50" s="255">
        <v>1468</v>
      </c>
      <c r="O50" s="255">
        <v>0</v>
      </c>
      <c r="P50" s="255">
        <v>60</v>
      </c>
      <c r="Q50" s="256">
        <v>0</v>
      </c>
      <c r="R50" s="256">
        <v>22</v>
      </c>
      <c r="S50" s="256">
        <v>2177</v>
      </c>
      <c r="T50" s="81">
        <v>12</v>
      </c>
      <c r="U50" s="82">
        <v>0</v>
      </c>
      <c r="V50" s="255" t="s">
        <v>450</v>
      </c>
    </row>
    <row r="51" spans="1:22" ht="12" customHeight="1" x14ac:dyDescent="0.15">
      <c r="A51" s="82"/>
      <c r="B51" s="164"/>
      <c r="C51" s="165"/>
      <c r="D51" s="83"/>
      <c r="E51" s="252"/>
      <c r="F51" s="83"/>
      <c r="G51" s="83"/>
      <c r="H51" s="83"/>
      <c r="I51" s="252"/>
      <c r="J51" s="252"/>
      <c r="K51" s="252"/>
      <c r="L51" s="83"/>
      <c r="M51" s="252"/>
      <c r="N51" s="81"/>
      <c r="O51" s="81"/>
      <c r="P51" s="81"/>
      <c r="Q51" s="252"/>
      <c r="R51" s="252"/>
      <c r="S51" s="252"/>
      <c r="T51" s="83"/>
      <c r="U51" s="84"/>
      <c r="V51" s="255"/>
    </row>
    <row r="52" spans="1:22" ht="14.25" customHeight="1" x14ac:dyDescent="0.15">
      <c r="A52" s="82" t="s">
        <v>11</v>
      </c>
      <c r="B52" s="164">
        <v>16420</v>
      </c>
      <c r="C52" s="165">
        <v>101687</v>
      </c>
      <c r="D52" s="81">
        <v>0</v>
      </c>
      <c r="E52" s="255">
        <v>0</v>
      </c>
      <c r="F52" s="81">
        <v>0</v>
      </c>
      <c r="G52" s="81">
        <v>0</v>
      </c>
      <c r="H52" s="81">
        <v>0</v>
      </c>
      <c r="I52" s="255">
        <v>19184</v>
      </c>
      <c r="J52" s="256">
        <v>493</v>
      </c>
      <c r="K52" s="256">
        <v>22664</v>
      </c>
      <c r="L52" s="81">
        <v>14661</v>
      </c>
      <c r="M52" s="256">
        <v>57553</v>
      </c>
      <c r="N52" s="255">
        <v>1177</v>
      </c>
      <c r="O52" s="255">
        <v>0</v>
      </c>
      <c r="P52" s="255">
        <v>65</v>
      </c>
      <c r="Q52" s="256">
        <v>0</v>
      </c>
      <c r="R52" s="256">
        <v>24</v>
      </c>
      <c r="S52" s="256">
        <v>2286</v>
      </c>
      <c r="T52" s="81">
        <v>0</v>
      </c>
      <c r="U52" s="82">
        <v>0</v>
      </c>
      <c r="V52" s="255" t="s">
        <v>451</v>
      </c>
    </row>
    <row r="53" spans="1:22" ht="14.25" customHeight="1" x14ac:dyDescent="0.15">
      <c r="A53" s="82" t="s">
        <v>12</v>
      </c>
      <c r="B53" s="164">
        <v>13552</v>
      </c>
      <c r="C53" s="165">
        <v>112334</v>
      </c>
      <c r="D53" s="81">
        <v>6000</v>
      </c>
      <c r="E53" s="81">
        <v>1274</v>
      </c>
      <c r="F53" s="81">
        <v>0</v>
      </c>
      <c r="G53" s="81">
        <v>0</v>
      </c>
      <c r="H53" s="81">
        <v>0</v>
      </c>
      <c r="I53" s="256">
        <v>21187</v>
      </c>
      <c r="J53" s="256">
        <v>682</v>
      </c>
      <c r="K53" s="256">
        <v>21087</v>
      </c>
      <c r="L53" s="81">
        <v>6073</v>
      </c>
      <c r="M53" s="256">
        <v>66507</v>
      </c>
      <c r="N53" s="255">
        <v>739</v>
      </c>
      <c r="O53" s="255">
        <v>0</v>
      </c>
      <c r="P53" s="255">
        <v>46</v>
      </c>
      <c r="Q53" s="256">
        <v>0</v>
      </c>
      <c r="R53" s="256">
        <v>0</v>
      </c>
      <c r="S53" s="256">
        <v>2279</v>
      </c>
      <c r="T53" s="81">
        <v>12</v>
      </c>
      <c r="U53" s="82">
        <v>0</v>
      </c>
      <c r="V53" s="255" t="s">
        <v>452</v>
      </c>
    </row>
    <row r="54" spans="1:22" ht="14.25" customHeight="1" x14ac:dyDescent="0.15">
      <c r="A54" s="82" t="s">
        <v>13</v>
      </c>
      <c r="B54" s="164">
        <v>16182</v>
      </c>
      <c r="C54" s="165">
        <v>100105</v>
      </c>
      <c r="D54" s="81">
        <v>0</v>
      </c>
      <c r="E54" s="255">
        <v>645</v>
      </c>
      <c r="F54" s="81">
        <v>0</v>
      </c>
      <c r="G54" s="81">
        <v>0</v>
      </c>
      <c r="H54" s="81">
        <v>0</v>
      </c>
      <c r="I54" s="256">
        <v>10020</v>
      </c>
      <c r="J54" s="256">
        <v>863</v>
      </c>
      <c r="K54" s="256">
        <v>16800</v>
      </c>
      <c r="L54" s="83">
        <v>14218</v>
      </c>
      <c r="M54" s="256">
        <v>71238</v>
      </c>
      <c r="N54" s="81">
        <v>1034</v>
      </c>
      <c r="O54" s="81">
        <v>0</v>
      </c>
      <c r="P54" s="81">
        <v>48</v>
      </c>
      <c r="Q54" s="255">
        <v>0</v>
      </c>
      <c r="R54" s="256">
        <v>19</v>
      </c>
      <c r="S54" s="256">
        <v>1402</v>
      </c>
      <c r="T54" s="81">
        <v>0</v>
      </c>
      <c r="U54" s="82">
        <v>0</v>
      </c>
      <c r="V54" s="254" t="s">
        <v>453</v>
      </c>
    </row>
    <row r="55" spans="1:22" ht="14.25" customHeight="1" x14ac:dyDescent="0.15">
      <c r="A55" s="82" t="s">
        <v>14</v>
      </c>
      <c r="B55" s="164">
        <v>16455</v>
      </c>
      <c r="C55" s="165">
        <v>117828</v>
      </c>
      <c r="D55" s="81">
        <v>0</v>
      </c>
      <c r="E55" s="255">
        <v>0</v>
      </c>
      <c r="F55" s="81">
        <v>0</v>
      </c>
      <c r="G55" s="81">
        <v>0</v>
      </c>
      <c r="H55" s="81">
        <v>0</v>
      </c>
      <c r="I55" s="256">
        <v>18720</v>
      </c>
      <c r="J55" s="256">
        <v>535</v>
      </c>
      <c r="K55" s="256">
        <v>18993</v>
      </c>
      <c r="L55" s="83">
        <v>14206</v>
      </c>
      <c r="M55" s="256">
        <v>79522</v>
      </c>
      <c r="N55" s="255">
        <v>1708</v>
      </c>
      <c r="O55" s="255">
        <v>0</v>
      </c>
      <c r="P55" s="255">
        <v>6</v>
      </c>
      <c r="Q55" s="256">
        <v>0</v>
      </c>
      <c r="R55" s="256">
        <v>0</v>
      </c>
      <c r="S55" s="256">
        <v>593</v>
      </c>
      <c r="T55" s="81">
        <v>0</v>
      </c>
      <c r="U55" s="82">
        <v>0</v>
      </c>
      <c r="V55" s="254" t="s">
        <v>454</v>
      </c>
    </row>
    <row r="56" spans="1:22" ht="14.25" thickBot="1" x14ac:dyDescent="0.2">
      <c r="A56" s="86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8"/>
    </row>
    <row r="57" spans="1:22" ht="13.5" customHeight="1" x14ac:dyDescent="0.15">
      <c r="A57" s="291" t="s">
        <v>442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 t="s">
        <v>519</v>
      </c>
      <c r="M57" s="291"/>
      <c r="N57" s="291"/>
      <c r="O57" s="291"/>
      <c r="P57" s="291"/>
      <c r="Q57" s="291"/>
      <c r="R57" s="291"/>
      <c r="S57" s="291"/>
      <c r="T57" s="291"/>
      <c r="U57" s="291"/>
      <c r="V57" s="291"/>
    </row>
    <row r="58" spans="1:22" x14ac:dyDescent="0.15">
      <c r="A58" s="282" t="s">
        <v>520</v>
      </c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52" t="s">
        <v>521</v>
      </c>
      <c r="M58" s="252"/>
      <c r="N58" s="252"/>
      <c r="O58" s="252"/>
      <c r="P58" s="252"/>
      <c r="Q58" s="252"/>
      <c r="R58" s="252"/>
      <c r="S58" s="252"/>
      <c r="T58" s="252"/>
      <c r="U58" s="252"/>
      <c r="V58" s="252"/>
    </row>
  </sheetData>
  <mergeCells count="27">
    <mergeCell ref="A1:K1"/>
    <mergeCell ref="L1:V1"/>
    <mergeCell ref="A3:K3"/>
    <mergeCell ref="L3:V3"/>
    <mergeCell ref="A5:K5"/>
    <mergeCell ref="L5:V5"/>
    <mergeCell ref="A7:K7"/>
    <mergeCell ref="L7:V7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V9"/>
    <mergeCell ref="A58:K58"/>
    <mergeCell ref="B11:K11"/>
    <mergeCell ref="L11:U11"/>
    <mergeCell ref="B34:K34"/>
    <mergeCell ref="L34:U34"/>
    <mergeCell ref="A57:K57"/>
    <mergeCell ref="L57:V57"/>
  </mergeCells>
  <phoneticPr fontId="2"/>
  <pageMargins left="1.2204724409448819" right="0.23622047244094491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showGridLines="0" zoomScaleNormal="100" workbookViewId="0">
      <selection sqref="A1:H1"/>
    </sheetView>
  </sheetViews>
  <sheetFormatPr defaultRowHeight="13.5" x14ac:dyDescent="0.15"/>
  <cols>
    <col min="1" max="1" width="12.5" style="141" customWidth="1"/>
    <col min="2" max="8" width="11.375" style="141" customWidth="1"/>
    <col min="9" max="18" width="9" style="141"/>
    <col min="19" max="16384" width="9" style="142"/>
  </cols>
  <sheetData>
    <row r="1" spans="1:8" ht="17.25" x14ac:dyDescent="0.15">
      <c r="A1" s="396" t="s">
        <v>556</v>
      </c>
      <c r="B1" s="323"/>
      <c r="C1" s="323"/>
      <c r="D1" s="323"/>
      <c r="E1" s="323"/>
      <c r="F1" s="323"/>
      <c r="G1" s="323"/>
      <c r="H1" s="323"/>
    </row>
    <row r="2" spans="1:8" ht="9.75" customHeight="1" x14ac:dyDescent="0.15">
      <c r="A2" s="147"/>
    </row>
    <row r="3" spans="1:8" ht="12.75" customHeight="1" thickBot="1" x14ac:dyDescent="0.2">
      <c r="A3" s="397" t="s">
        <v>143</v>
      </c>
      <c r="B3" s="397"/>
      <c r="C3" s="397"/>
      <c r="D3" s="397"/>
      <c r="E3" s="397"/>
      <c r="F3" s="397"/>
      <c r="G3" s="397"/>
      <c r="H3" s="397"/>
    </row>
    <row r="4" spans="1:8" ht="18.75" customHeight="1" x14ac:dyDescent="0.15">
      <c r="A4" s="151" t="s">
        <v>36</v>
      </c>
      <c r="B4" s="122" t="s">
        <v>499</v>
      </c>
      <c r="C4" s="122" t="s">
        <v>494</v>
      </c>
      <c r="D4" s="122" t="s">
        <v>495</v>
      </c>
      <c r="E4" s="122" t="s">
        <v>496</v>
      </c>
      <c r="F4" s="122" t="s">
        <v>497</v>
      </c>
      <c r="G4" s="122" t="s">
        <v>498</v>
      </c>
      <c r="H4" s="160" t="s">
        <v>132</v>
      </c>
    </row>
    <row r="5" spans="1:8" ht="3.6" customHeight="1" x14ac:dyDescent="0.15">
      <c r="A5" s="152"/>
      <c r="B5" s="146"/>
      <c r="C5" s="6"/>
      <c r="D5" s="6"/>
      <c r="E5" s="6"/>
      <c r="F5" s="6"/>
      <c r="G5" s="6"/>
      <c r="H5" s="6"/>
    </row>
    <row r="6" spans="1:8" ht="11.45" customHeight="1" x14ac:dyDescent="0.15">
      <c r="A6" s="40" t="s">
        <v>614</v>
      </c>
      <c r="B6" s="51">
        <v>14975422</v>
      </c>
      <c r="C6" s="51">
        <v>5912827</v>
      </c>
      <c r="D6" s="51">
        <v>8316311</v>
      </c>
      <c r="E6" s="51">
        <v>316697</v>
      </c>
      <c r="F6" s="51">
        <v>53525</v>
      </c>
      <c r="G6" s="52">
        <v>7769</v>
      </c>
      <c r="H6" s="50">
        <v>368293</v>
      </c>
    </row>
    <row r="7" spans="1:8" ht="11.45" customHeight="1" x14ac:dyDescent="0.15">
      <c r="A7" s="40" t="s">
        <v>487</v>
      </c>
      <c r="B7" s="51">
        <v>14881331</v>
      </c>
      <c r="C7" s="51">
        <v>5903342</v>
      </c>
      <c r="D7" s="51">
        <v>8211107</v>
      </c>
      <c r="E7" s="51">
        <v>319402</v>
      </c>
      <c r="F7" s="51">
        <v>52507</v>
      </c>
      <c r="G7" s="52">
        <v>7822</v>
      </c>
      <c r="H7" s="50">
        <v>387151</v>
      </c>
    </row>
    <row r="8" spans="1:8" ht="11.45" customHeight="1" x14ac:dyDescent="0.15">
      <c r="A8" s="40" t="s">
        <v>525</v>
      </c>
      <c r="B8" s="51">
        <v>14986722</v>
      </c>
      <c r="C8" s="51">
        <v>5951213</v>
      </c>
      <c r="D8" s="51">
        <v>8259248</v>
      </c>
      <c r="E8" s="51">
        <v>313419</v>
      </c>
      <c r="F8" s="51">
        <v>53492</v>
      </c>
      <c r="G8" s="52">
        <v>11679</v>
      </c>
      <c r="H8" s="50">
        <v>397671</v>
      </c>
    </row>
    <row r="9" spans="1:8" ht="11.45" customHeight="1" x14ac:dyDescent="0.15">
      <c r="A9" s="40" t="s">
        <v>526</v>
      </c>
      <c r="B9" s="51">
        <v>14756249</v>
      </c>
      <c r="C9" s="51">
        <v>5872809</v>
      </c>
      <c r="D9" s="51">
        <v>8116124</v>
      </c>
      <c r="E9" s="51">
        <v>328988</v>
      </c>
      <c r="F9" s="51">
        <v>50487</v>
      </c>
      <c r="G9" s="51">
        <v>12767</v>
      </c>
      <c r="H9" s="51">
        <v>375074</v>
      </c>
    </row>
    <row r="10" spans="1:8" ht="11.45" customHeight="1" x14ac:dyDescent="0.15">
      <c r="A10" s="40" t="s">
        <v>615</v>
      </c>
      <c r="B10" s="51">
        <f>SUM(B12:B23)</f>
        <v>14698703</v>
      </c>
      <c r="C10" s="51">
        <f t="shared" ref="C10:H10" si="0">SUM(C12:C23)</f>
        <v>5810097</v>
      </c>
      <c r="D10" s="51">
        <f t="shared" si="0"/>
        <v>8062408</v>
      </c>
      <c r="E10" s="51">
        <f t="shared" si="0"/>
        <v>353698</v>
      </c>
      <c r="F10" s="51">
        <f t="shared" si="0"/>
        <v>50006</v>
      </c>
      <c r="G10" s="51">
        <f t="shared" si="0"/>
        <v>12895</v>
      </c>
      <c r="H10" s="50">
        <f t="shared" si="0"/>
        <v>409599</v>
      </c>
    </row>
    <row r="11" spans="1:8" ht="6.6" customHeight="1" x14ac:dyDescent="0.15">
      <c r="A11" s="40"/>
      <c r="B11" s="51"/>
      <c r="C11" s="51"/>
      <c r="D11" s="51"/>
      <c r="E11" s="51"/>
      <c r="F11" s="51"/>
      <c r="G11" s="51"/>
      <c r="H11" s="50"/>
    </row>
    <row r="12" spans="1:8" ht="11.45" customHeight="1" x14ac:dyDescent="0.15">
      <c r="A12" s="40" t="s">
        <v>616</v>
      </c>
      <c r="B12" s="51">
        <f>SUM(C12:H12)</f>
        <v>1188779</v>
      </c>
      <c r="C12" s="171">
        <v>471101</v>
      </c>
      <c r="D12" s="171">
        <v>660962</v>
      </c>
      <c r="E12" s="171">
        <v>25368</v>
      </c>
      <c r="F12" s="171">
        <v>3072</v>
      </c>
      <c r="G12" s="172">
        <v>1050</v>
      </c>
      <c r="H12" s="119">
        <v>27226</v>
      </c>
    </row>
    <row r="13" spans="1:8" ht="11.45" customHeight="1" x14ac:dyDescent="0.15">
      <c r="A13" s="40" t="s">
        <v>110</v>
      </c>
      <c r="B13" s="51">
        <f t="shared" ref="B13:B22" si="1">SUM(C13:H13)</f>
        <v>1132091</v>
      </c>
      <c r="C13" s="171">
        <v>451735</v>
      </c>
      <c r="D13" s="171">
        <v>622173</v>
      </c>
      <c r="E13" s="171">
        <v>25609</v>
      </c>
      <c r="F13" s="171">
        <v>2907</v>
      </c>
      <c r="G13" s="172">
        <v>1028</v>
      </c>
      <c r="H13" s="119">
        <v>28639</v>
      </c>
    </row>
    <row r="14" spans="1:8" ht="11.45" customHeight="1" x14ac:dyDescent="0.15">
      <c r="A14" s="40" t="s">
        <v>111</v>
      </c>
      <c r="B14" s="51">
        <f t="shared" si="1"/>
        <v>1294373</v>
      </c>
      <c r="C14" s="171">
        <v>482645</v>
      </c>
      <c r="D14" s="171">
        <v>711618</v>
      </c>
      <c r="E14" s="171">
        <v>30756</v>
      </c>
      <c r="F14" s="171">
        <v>3289</v>
      </c>
      <c r="G14" s="172">
        <v>1113</v>
      </c>
      <c r="H14" s="119">
        <v>64952</v>
      </c>
    </row>
    <row r="15" spans="1:8" ht="11.45" customHeight="1" x14ac:dyDescent="0.15">
      <c r="A15" s="40" t="s">
        <v>350</v>
      </c>
      <c r="B15" s="51">
        <f t="shared" si="1"/>
        <v>1216619</v>
      </c>
      <c r="C15" s="171">
        <v>485301</v>
      </c>
      <c r="D15" s="171">
        <v>667480</v>
      </c>
      <c r="E15" s="171">
        <v>28970</v>
      </c>
      <c r="F15" s="171">
        <v>3453</v>
      </c>
      <c r="G15" s="172">
        <v>1084</v>
      </c>
      <c r="H15" s="119">
        <v>30331</v>
      </c>
    </row>
    <row r="16" spans="1:8" ht="11.45" customHeight="1" x14ac:dyDescent="0.15">
      <c r="A16" s="40" t="s">
        <v>617</v>
      </c>
      <c r="B16" s="51">
        <f t="shared" si="1"/>
        <v>1229693</v>
      </c>
      <c r="C16" s="171">
        <v>487440</v>
      </c>
      <c r="D16" s="171">
        <v>678982</v>
      </c>
      <c r="E16" s="171">
        <v>28127</v>
      </c>
      <c r="F16" s="171">
        <v>4746</v>
      </c>
      <c r="G16" s="172">
        <v>1096</v>
      </c>
      <c r="H16" s="119">
        <v>29302</v>
      </c>
    </row>
    <row r="17" spans="1:18" ht="11.45" customHeight="1" x14ac:dyDescent="0.15">
      <c r="A17" s="40" t="s">
        <v>351</v>
      </c>
      <c r="B17" s="51">
        <f t="shared" si="1"/>
        <v>1203940</v>
      </c>
      <c r="C17" s="171">
        <v>482669</v>
      </c>
      <c r="D17" s="171">
        <v>654003</v>
      </c>
      <c r="E17" s="171">
        <v>30913</v>
      </c>
      <c r="F17" s="171">
        <v>4924</v>
      </c>
      <c r="G17" s="172">
        <v>1094</v>
      </c>
      <c r="H17" s="119">
        <v>30337</v>
      </c>
    </row>
    <row r="18" spans="1:18" ht="11.45" customHeight="1" x14ac:dyDescent="0.15">
      <c r="A18" s="40" t="s">
        <v>352</v>
      </c>
      <c r="B18" s="51">
        <f t="shared" si="1"/>
        <v>1248988</v>
      </c>
      <c r="C18" s="171">
        <v>498246</v>
      </c>
      <c r="D18" s="171">
        <v>682564</v>
      </c>
      <c r="E18" s="171">
        <v>30544</v>
      </c>
      <c r="F18" s="171">
        <v>4342</v>
      </c>
      <c r="G18" s="173">
        <v>1117</v>
      </c>
      <c r="H18" s="119">
        <v>32175</v>
      </c>
    </row>
    <row r="19" spans="1:18" ht="11.45" customHeight="1" x14ac:dyDescent="0.15">
      <c r="A19" s="40" t="s">
        <v>353</v>
      </c>
      <c r="B19" s="51">
        <f t="shared" si="1"/>
        <v>1285157</v>
      </c>
      <c r="C19" s="171">
        <v>499597</v>
      </c>
      <c r="D19" s="171">
        <v>718479</v>
      </c>
      <c r="E19" s="171">
        <v>28433</v>
      </c>
      <c r="F19" s="171">
        <v>3512</v>
      </c>
      <c r="G19" s="173">
        <v>1012</v>
      </c>
      <c r="H19" s="119">
        <v>34124</v>
      </c>
    </row>
    <row r="20" spans="1:18" ht="11.45" customHeight="1" x14ac:dyDescent="0.15">
      <c r="A20" s="40" t="s">
        <v>354</v>
      </c>
      <c r="B20" s="51">
        <f t="shared" si="1"/>
        <v>1199830</v>
      </c>
      <c r="C20" s="171">
        <v>480439</v>
      </c>
      <c r="D20" s="171">
        <v>650268</v>
      </c>
      <c r="E20" s="171">
        <v>30296</v>
      </c>
      <c r="F20" s="171">
        <v>4344</v>
      </c>
      <c r="G20" s="173">
        <v>1054</v>
      </c>
      <c r="H20" s="119">
        <v>33429</v>
      </c>
    </row>
    <row r="21" spans="1:18" ht="11.45" customHeight="1" x14ac:dyDescent="0.15">
      <c r="A21" s="40" t="s">
        <v>355</v>
      </c>
      <c r="B21" s="51">
        <f t="shared" si="1"/>
        <v>1237704</v>
      </c>
      <c r="C21" s="171">
        <v>493632</v>
      </c>
      <c r="D21" s="171">
        <v>671270</v>
      </c>
      <c r="E21" s="171">
        <v>32243</v>
      </c>
      <c r="F21" s="171">
        <v>5833</v>
      </c>
      <c r="G21" s="173">
        <v>1085</v>
      </c>
      <c r="H21" s="119">
        <v>33641</v>
      </c>
    </row>
    <row r="22" spans="1:18" ht="11.45" customHeight="1" x14ac:dyDescent="0.15">
      <c r="A22" s="40" t="s">
        <v>356</v>
      </c>
      <c r="B22" s="51">
        <f t="shared" si="1"/>
        <v>1214200</v>
      </c>
      <c r="C22" s="171">
        <v>480012</v>
      </c>
      <c r="D22" s="171">
        <v>662678</v>
      </c>
      <c r="E22" s="171">
        <v>31198</v>
      </c>
      <c r="F22" s="171">
        <v>5463</v>
      </c>
      <c r="G22" s="173">
        <v>1096</v>
      </c>
      <c r="H22" s="119">
        <v>33753</v>
      </c>
    </row>
    <row r="23" spans="1:18" ht="11.45" customHeight="1" x14ac:dyDescent="0.15">
      <c r="A23" s="40" t="s">
        <v>357</v>
      </c>
      <c r="B23" s="51">
        <f>SUM(C23:H23)</f>
        <v>1247329</v>
      </c>
      <c r="C23" s="174">
        <v>497280</v>
      </c>
      <c r="D23" s="174">
        <v>681931</v>
      </c>
      <c r="E23" s="174">
        <v>31241</v>
      </c>
      <c r="F23" s="174">
        <v>4121</v>
      </c>
      <c r="G23" s="175">
        <v>1066</v>
      </c>
      <c r="H23" s="119">
        <v>31690</v>
      </c>
    </row>
    <row r="24" spans="1:18" ht="3.6" customHeight="1" thickBot="1" x14ac:dyDescent="0.2">
      <c r="A24" s="42"/>
      <c r="B24" s="28"/>
      <c r="C24" s="28"/>
      <c r="D24" s="28"/>
      <c r="E24" s="28"/>
      <c r="F24" s="28"/>
      <c r="G24" s="153"/>
      <c r="H24" s="28"/>
    </row>
    <row r="25" spans="1:18" s="149" customFormat="1" ht="12.75" customHeight="1" x14ac:dyDescent="0.15">
      <c r="A25" s="398" t="s">
        <v>430</v>
      </c>
      <c r="B25" s="399"/>
      <c r="C25" s="399"/>
      <c r="D25" s="399"/>
      <c r="E25" s="399"/>
      <c r="F25" s="399"/>
      <c r="G25" s="399"/>
      <c r="H25" s="399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s="149" customFormat="1" ht="12.75" customHeight="1" x14ac:dyDescent="0.15">
      <c r="A26" s="400"/>
      <c r="B26" s="400"/>
      <c r="C26" s="400"/>
      <c r="D26" s="400"/>
      <c r="E26" s="400"/>
      <c r="F26" s="400"/>
      <c r="G26" s="400"/>
      <c r="H26" s="400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3.5" customHeight="1" x14ac:dyDescent="0.15">
      <c r="A27" s="141" t="s">
        <v>482</v>
      </c>
    </row>
    <row r="28" spans="1:18" s="143" customFormat="1" ht="13.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45"/>
      <c r="J28" s="145"/>
      <c r="K28" s="145"/>
      <c r="L28" s="145"/>
      <c r="M28" s="145"/>
      <c r="N28" s="145"/>
      <c r="O28" s="145"/>
      <c r="P28" s="145"/>
      <c r="Q28" s="145"/>
      <c r="R28" s="145"/>
    </row>
    <row r="29" spans="1:18" s="143" customFormat="1" ht="13.5" customHeight="1" x14ac:dyDescent="0.15">
      <c r="A29" s="154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1:18" s="143" customFormat="1" ht="13.5" customHeight="1" x14ac:dyDescent="0.15">
      <c r="A30" s="15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</row>
    <row r="31" spans="1:18" s="143" customFormat="1" ht="13.5" customHeight="1" x14ac:dyDescent="0.15">
      <c r="B31" s="118"/>
      <c r="C31" s="118"/>
      <c r="D31" s="118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</row>
    <row r="32" spans="1:18" s="141" customFormat="1" ht="13.5" customHeight="1" x14ac:dyDescent="0.15">
      <c r="A32" s="108"/>
      <c r="B32" s="150"/>
      <c r="C32" s="150"/>
      <c r="D32" s="150"/>
      <c r="E32" s="119"/>
    </row>
    <row r="33" spans="1:5" s="141" customFormat="1" ht="13.5" customHeight="1" x14ac:dyDescent="0.15">
      <c r="A33" s="109"/>
      <c r="B33" s="150"/>
      <c r="C33" s="150"/>
      <c r="D33" s="150"/>
      <c r="E33" s="119"/>
    </row>
    <row r="34" spans="1:5" s="141" customFormat="1" ht="13.5" customHeight="1" x14ac:dyDescent="0.15">
      <c r="A34" s="109"/>
      <c r="B34" s="150"/>
      <c r="C34" s="150"/>
      <c r="D34" s="150"/>
      <c r="E34" s="119"/>
    </row>
    <row r="35" spans="1:5" s="141" customFormat="1" ht="10.5" x14ac:dyDescent="0.15">
      <c r="A35" s="109"/>
      <c r="B35" s="150"/>
      <c r="C35" s="150"/>
      <c r="D35" s="150"/>
      <c r="E35" s="119"/>
    </row>
    <row r="36" spans="1:5" s="141" customFormat="1" ht="10.5" x14ac:dyDescent="0.15">
      <c r="A36" s="109"/>
      <c r="B36" s="150"/>
      <c r="C36" s="150"/>
      <c r="D36" s="150"/>
      <c r="E36" s="119"/>
    </row>
    <row r="37" spans="1:5" s="141" customFormat="1" ht="10.5" x14ac:dyDescent="0.15">
      <c r="A37" s="109"/>
      <c r="B37" s="150"/>
      <c r="C37" s="150"/>
      <c r="D37" s="150"/>
      <c r="E37" s="119"/>
    </row>
    <row r="38" spans="1:5" s="141" customFormat="1" ht="10.5" x14ac:dyDescent="0.15">
      <c r="A38" s="109"/>
      <c r="B38" s="150"/>
      <c r="C38" s="150"/>
      <c r="D38" s="150"/>
      <c r="E38" s="119"/>
    </row>
    <row r="39" spans="1:5" s="141" customFormat="1" ht="10.5" x14ac:dyDescent="0.15">
      <c r="A39" s="109"/>
      <c r="B39" s="150"/>
      <c r="C39" s="150"/>
      <c r="D39" s="150"/>
      <c r="E39" s="119"/>
    </row>
    <row r="40" spans="1:5" s="141" customFormat="1" ht="10.5" x14ac:dyDescent="0.15">
      <c r="A40" s="109"/>
      <c r="B40" s="150"/>
      <c r="C40" s="150"/>
      <c r="D40" s="150"/>
      <c r="E40" s="119"/>
    </row>
    <row r="41" spans="1:5" s="141" customFormat="1" ht="10.5" x14ac:dyDescent="0.15">
      <c r="A41" s="109"/>
      <c r="B41" s="150"/>
      <c r="C41" s="150"/>
      <c r="D41" s="150"/>
      <c r="E41" s="119"/>
    </row>
    <row r="42" spans="1:5" s="141" customFormat="1" ht="10.5" x14ac:dyDescent="0.15">
      <c r="A42" s="109"/>
      <c r="B42" s="120"/>
      <c r="C42" s="120"/>
      <c r="D42" s="120"/>
      <c r="E42" s="119"/>
    </row>
    <row r="43" spans="1:5" s="141" customFormat="1" ht="10.5" x14ac:dyDescent="0.15">
      <c r="A43" s="109"/>
      <c r="B43" s="120"/>
      <c r="C43" s="120"/>
      <c r="D43" s="120"/>
      <c r="E43" s="119"/>
    </row>
    <row r="44" spans="1:5" s="141" customFormat="1" ht="10.5" x14ac:dyDescent="0.15">
      <c r="A44" s="109"/>
      <c r="B44" s="120"/>
      <c r="C44" s="120"/>
      <c r="D44" s="120"/>
      <c r="E44" s="119"/>
    </row>
    <row r="45" spans="1:5" s="141" customFormat="1" ht="10.5" x14ac:dyDescent="0.15">
      <c r="A45" s="145"/>
      <c r="B45" s="145"/>
      <c r="C45" s="145"/>
      <c r="D45" s="145"/>
      <c r="E45" s="145"/>
    </row>
    <row r="46" spans="1:5" s="141" customFormat="1" ht="10.5" x14ac:dyDescent="0.15">
      <c r="A46" s="108"/>
      <c r="B46" s="145"/>
      <c r="C46" s="145"/>
      <c r="D46" s="145"/>
      <c r="E46" s="145"/>
    </row>
    <row r="47" spans="1:5" s="141" customFormat="1" ht="10.5" x14ac:dyDescent="0.15">
      <c r="A47" s="109"/>
      <c r="B47" s="145"/>
      <c r="C47" s="145"/>
      <c r="D47" s="145"/>
      <c r="E47" s="145"/>
    </row>
    <row r="48" spans="1:5" s="141" customFormat="1" ht="10.5" x14ac:dyDescent="0.15">
      <c r="A48" s="109"/>
      <c r="B48" s="145"/>
      <c r="C48" s="145"/>
      <c r="D48" s="145"/>
      <c r="E48" s="145"/>
    </row>
    <row r="49" spans="1:8" s="141" customFormat="1" ht="10.5" x14ac:dyDescent="0.15">
      <c r="A49" s="109"/>
      <c r="B49" s="145"/>
      <c r="C49" s="145"/>
      <c r="D49" s="145"/>
      <c r="E49" s="145"/>
    </row>
    <row r="50" spans="1:8" s="141" customFormat="1" ht="10.5" x14ac:dyDescent="0.15">
      <c r="A50" s="109"/>
      <c r="B50" s="145"/>
      <c r="C50" s="145"/>
      <c r="D50" s="145"/>
      <c r="E50" s="145"/>
    </row>
    <row r="51" spans="1:8" s="141" customFormat="1" ht="10.5" x14ac:dyDescent="0.15">
      <c r="A51" s="109"/>
      <c r="B51" s="145"/>
      <c r="C51" s="145"/>
      <c r="D51" s="145"/>
      <c r="E51" s="145"/>
    </row>
    <row r="52" spans="1:8" s="141" customFormat="1" ht="10.5" x14ac:dyDescent="0.15">
      <c r="A52" s="109"/>
      <c r="B52" s="145"/>
      <c r="C52" s="145"/>
      <c r="D52" s="145"/>
      <c r="E52" s="145"/>
    </row>
    <row r="53" spans="1:8" s="141" customFormat="1" ht="10.5" x14ac:dyDescent="0.15">
      <c r="A53" s="109"/>
      <c r="B53" s="145"/>
      <c r="C53" s="145"/>
      <c r="D53" s="145"/>
      <c r="E53" s="145"/>
    </row>
    <row r="54" spans="1:8" s="141" customFormat="1" ht="10.5" x14ac:dyDescent="0.15">
      <c r="A54" s="109"/>
      <c r="B54" s="145"/>
      <c r="C54" s="145"/>
      <c r="D54" s="145"/>
      <c r="E54" s="145"/>
    </row>
    <row r="55" spans="1:8" s="141" customFormat="1" ht="10.5" x14ac:dyDescent="0.15">
      <c r="A55" s="109"/>
      <c r="B55" s="145"/>
      <c r="C55" s="145"/>
      <c r="D55" s="145"/>
      <c r="E55" s="145"/>
    </row>
    <row r="56" spans="1:8" s="141" customFormat="1" ht="10.5" x14ac:dyDescent="0.15">
      <c r="A56" s="109"/>
      <c r="B56" s="145"/>
      <c r="C56" s="145"/>
      <c r="D56" s="145"/>
      <c r="E56" s="145"/>
    </row>
    <row r="57" spans="1:8" s="141" customFormat="1" ht="10.5" x14ac:dyDescent="0.15">
      <c r="A57" s="109"/>
      <c r="B57" s="145"/>
      <c r="C57" s="145"/>
      <c r="D57" s="145"/>
      <c r="E57" s="145"/>
    </row>
    <row r="58" spans="1:8" s="141" customFormat="1" ht="10.5" x14ac:dyDescent="0.15">
      <c r="A58" s="109"/>
      <c r="B58" s="145"/>
      <c r="C58" s="145"/>
      <c r="D58" s="145"/>
      <c r="E58" s="145"/>
    </row>
    <row r="63" spans="1:8" s="141" customFormat="1" ht="10.5" x14ac:dyDescent="0.15">
      <c r="B63" s="146"/>
      <c r="C63" s="146"/>
      <c r="D63" s="146"/>
      <c r="E63" s="146"/>
      <c r="F63" s="146"/>
      <c r="G63" s="146"/>
      <c r="H63" s="146"/>
    </row>
    <row r="64" spans="1:8" s="141" customFormat="1" ht="10.5" x14ac:dyDescent="0.15">
      <c r="B64" s="146"/>
      <c r="C64" s="146"/>
      <c r="D64" s="146"/>
      <c r="E64" s="146"/>
      <c r="F64" s="146"/>
      <c r="G64" s="146"/>
      <c r="H64" s="146"/>
    </row>
    <row r="65" spans="2:8" s="141" customFormat="1" ht="10.5" x14ac:dyDescent="0.15">
      <c r="B65" s="50"/>
      <c r="C65" s="50"/>
      <c r="D65" s="50"/>
      <c r="E65" s="50"/>
      <c r="F65" s="50"/>
      <c r="G65" s="50"/>
      <c r="H65" s="50"/>
    </row>
    <row r="66" spans="2:8" s="141" customFormat="1" ht="10.5" x14ac:dyDescent="0.15">
      <c r="B66" s="50"/>
      <c r="C66" s="50"/>
      <c r="D66" s="50"/>
      <c r="E66" s="50"/>
      <c r="F66" s="50"/>
      <c r="G66" s="50"/>
      <c r="H66" s="50"/>
    </row>
    <row r="67" spans="2:8" s="141" customFormat="1" ht="10.5" x14ac:dyDescent="0.15">
      <c r="B67" s="50"/>
      <c r="C67" s="50"/>
      <c r="D67" s="50"/>
      <c r="E67" s="50"/>
      <c r="F67" s="50"/>
      <c r="G67" s="50"/>
      <c r="H67" s="50"/>
    </row>
    <row r="68" spans="2:8" s="141" customFormat="1" ht="10.5" x14ac:dyDescent="0.15">
      <c r="B68" s="50"/>
      <c r="C68" s="50"/>
      <c r="D68" s="50"/>
      <c r="E68" s="50"/>
      <c r="F68" s="50"/>
      <c r="G68" s="50"/>
      <c r="H68" s="50"/>
    </row>
    <row r="69" spans="2:8" s="141" customFormat="1" ht="10.5" x14ac:dyDescent="0.15">
      <c r="B69" s="145"/>
      <c r="C69" s="145"/>
      <c r="D69" s="145"/>
      <c r="E69" s="145"/>
      <c r="F69" s="145"/>
      <c r="G69" s="145"/>
      <c r="H69" s="145"/>
    </row>
  </sheetData>
  <mergeCells count="4">
    <mergeCell ref="A1:H1"/>
    <mergeCell ref="A3:H3"/>
    <mergeCell ref="A25:H25"/>
    <mergeCell ref="A26:H2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Normal="100" workbookViewId="0">
      <selection sqref="A1:E1"/>
    </sheetView>
  </sheetViews>
  <sheetFormatPr defaultRowHeight="13.5" x14ac:dyDescent="0.15"/>
  <cols>
    <col min="1" max="1" width="12.5" style="141" customWidth="1"/>
    <col min="2" max="5" width="19.875" style="141" customWidth="1"/>
    <col min="6" max="8" width="9.5" style="141" customWidth="1"/>
    <col min="9" max="9" width="1.25" style="141" customWidth="1"/>
    <col min="10" max="10" width="10.5" style="141" customWidth="1"/>
    <col min="11" max="11" width="1.375" style="141" customWidth="1"/>
    <col min="12" max="21" width="9" style="141"/>
    <col min="22" max="16384" width="9" style="142"/>
  </cols>
  <sheetData>
    <row r="1" spans="1:11" ht="17.25" x14ac:dyDescent="0.15">
      <c r="A1" s="396" t="s">
        <v>557</v>
      </c>
      <c r="B1" s="396"/>
      <c r="C1" s="396"/>
      <c r="D1" s="396"/>
      <c r="E1" s="396"/>
      <c r="F1" s="156"/>
      <c r="G1" s="156"/>
      <c r="H1" s="156"/>
    </row>
    <row r="2" spans="1:11" s="141" customFormat="1" ht="9.75" customHeight="1" x14ac:dyDescent="0.15">
      <c r="A2" s="401"/>
      <c r="B2" s="401"/>
      <c r="C2" s="401"/>
      <c r="D2" s="401"/>
      <c r="E2" s="401"/>
      <c r="F2" s="147"/>
      <c r="G2" s="147"/>
      <c r="H2" s="147"/>
      <c r="I2" s="147"/>
      <c r="J2" s="147"/>
      <c r="K2" s="147"/>
    </row>
    <row r="3" spans="1:11" s="141" customFormat="1" ht="12.75" customHeight="1" thickBot="1" x14ac:dyDescent="0.2">
      <c r="A3" s="397" t="s">
        <v>143</v>
      </c>
      <c r="B3" s="397"/>
      <c r="C3" s="397"/>
      <c r="D3" s="397"/>
      <c r="E3" s="397"/>
      <c r="F3" s="143"/>
      <c r="G3" s="143"/>
      <c r="H3" s="143"/>
      <c r="I3" s="143"/>
      <c r="J3" s="143"/>
      <c r="K3" s="155"/>
    </row>
    <row r="4" spans="1:11" s="141" customFormat="1" ht="18.75" customHeight="1" x14ac:dyDescent="0.15">
      <c r="A4" s="151" t="s">
        <v>36</v>
      </c>
      <c r="B4" s="144" t="s">
        <v>483</v>
      </c>
      <c r="C4" s="144" t="s">
        <v>484</v>
      </c>
      <c r="D4" s="144" t="s">
        <v>485</v>
      </c>
      <c r="E4" s="144" t="s">
        <v>486</v>
      </c>
    </row>
    <row r="5" spans="1:11" s="141" customFormat="1" ht="3.6" customHeight="1" x14ac:dyDescent="0.15">
      <c r="A5" s="152"/>
      <c r="B5" s="146"/>
      <c r="C5" s="146"/>
      <c r="D5" s="146"/>
      <c r="E5" s="146"/>
    </row>
    <row r="6" spans="1:11" s="141" customFormat="1" ht="11.45" customHeight="1" x14ac:dyDescent="0.15">
      <c r="A6" s="40" t="s">
        <v>614</v>
      </c>
      <c r="B6" s="50">
        <v>10359198</v>
      </c>
      <c r="C6" s="106">
        <v>4404212</v>
      </c>
      <c r="D6" s="106">
        <v>794571</v>
      </c>
      <c r="E6" s="106">
        <v>5160415</v>
      </c>
      <c r="F6" s="157"/>
    </row>
    <row r="7" spans="1:11" s="141" customFormat="1" ht="11.45" customHeight="1" x14ac:dyDescent="0.15">
      <c r="A7" s="40" t="s">
        <v>487</v>
      </c>
      <c r="B7" s="50">
        <v>10479223</v>
      </c>
      <c r="C7" s="106">
        <v>4406371</v>
      </c>
      <c r="D7" s="106">
        <v>826760</v>
      </c>
      <c r="E7" s="106">
        <v>5246092</v>
      </c>
      <c r="F7" s="157"/>
    </row>
    <row r="8" spans="1:11" s="141" customFormat="1" ht="11.45" customHeight="1" x14ac:dyDescent="0.15">
      <c r="A8" s="40" t="s">
        <v>525</v>
      </c>
      <c r="B8" s="50">
        <v>10947877</v>
      </c>
      <c r="C8" s="106">
        <v>4560474</v>
      </c>
      <c r="D8" s="106">
        <v>904816</v>
      </c>
      <c r="E8" s="106">
        <v>5482587</v>
      </c>
      <c r="F8" s="157"/>
    </row>
    <row r="9" spans="1:11" s="141" customFormat="1" ht="11.45" customHeight="1" x14ac:dyDescent="0.15">
      <c r="A9" s="40" t="s">
        <v>526</v>
      </c>
      <c r="B9" s="50">
        <v>11139526</v>
      </c>
      <c r="C9" s="106">
        <v>4674607</v>
      </c>
      <c r="D9" s="106">
        <v>892835</v>
      </c>
      <c r="E9" s="106">
        <v>5572084</v>
      </c>
      <c r="F9" s="157"/>
    </row>
    <row r="10" spans="1:11" s="141" customFormat="1" ht="11.45" customHeight="1" x14ac:dyDescent="0.15">
      <c r="A10" s="40" t="s">
        <v>615</v>
      </c>
      <c r="B10" s="50">
        <f>SUM(B12:B23)</f>
        <v>11336919</v>
      </c>
      <c r="C10" s="159">
        <f t="shared" ref="C10:E10" si="0">SUM(C12:C23)</f>
        <v>4754932</v>
      </c>
      <c r="D10" s="159">
        <f t="shared" si="0"/>
        <v>889713</v>
      </c>
      <c r="E10" s="159">
        <f t="shared" si="0"/>
        <v>5692274</v>
      </c>
    </row>
    <row r="11" spans="1:11" s="141" customFormat="1" ht="6.6" customHeight="1" x14ac:dyDescent="0.15">
      <c r="A11" s="40"/>
      <c r="B11" s="51"/>
      <c r="C11" s="106"/>
      <c r="D11" s="106"/>
      <c r="E11" s="106"/>
    </row>
    <row r="12" spans="1:11" s="141" customFormat="1" ht="11.45" customHeight="1" x14ac:dyDescent="0.15">
      <c r="A12" s="40" t="s">
        <v>616</v>
      </c>
      <c r="B12" s="55">
        <f>SUM(C12:E12)</f>
        <v>903708</v>
      </c>
      <c r="C12" s="158">
        <v>376237</v>
      </c>
      <c r="D12" s="158">
        <v>71015</v>
      </c>
      <c r="E12" s="158">
        <v>456456</v>
      </c>
    </row>
    <row r="13" spans="1:11" s="141" customFormat="1" ht="11.45" customHeight="1" x14ac:dyDescent="0.15">
      <c r="A13" s="40" t="s">
        <v>110</v>
      </c>
      <c r="B13" s="55">
        <f t="shared" ref="B13:B23" si="1">SUM(C13:E13)</f>
        <v>888476</v>
      </c>
      <c r="C13" s="158">
        <v>386421</v>
      </c>
      <c r="D13" s="158">
        <v>69459</v>
      </c>
      <c r="E13" s="158">
        <v>432596</v>
      </c>
    </row>
    <row r="14" spans="1:11" s="141" customFormat="1" ht="11.45" customHeight="1" x14ac:dyDescent="0.15">
      <c r="A14" s="40" t="s">
        <v>111</v>
      </c>
      <c r="B14" s="55">
        <f t="shared" si="1"/>
        <v>994693</v>
      </c>
      <c r="C14" s="158">
        <v>408056</v>
      </c>
      <c r="D14" s="158">
        <v>78886</v>
      </c>
      <c r="E14" s="158">
        <v>507751</v>
      </c>
    </row>
    <row r="15" spans="1:11" s="141" customFormat="1" ht="11.45" customHeight="1" x14ac:dyDescent="0.15">
      <c r="A15" s="40" t="s">
        <v>350</v>
      </c>
      <c r="B15" s="55">
        <f t="shared" si="1"/>
        <v>930213</v>
      </c>
      <c r="C15" s="158">
        <v>386841</v>
      </c>
      <c r="D15" s="158">
        <v>73645</v>
      </c>
      <c r="E15" s="158">
        <v>469727</v>
      </c>
    </row>
    <row r="16" spans="1:11" s="141" customFormat="1" ht="11.45" customHeight="1" x14ac:dyDescent="0.15">
      <c r="A16" s="40" t="s">
        <v>617</v>
      </c>
      <c r="B16" s="55">
        <f t="shared" si="1"/>
        <v>973015</v>
      </c>
      <c r="C16" s="158">
        <v>411623</v>
      </c>
      <c r="D16" s="158">
        <v>76120</v>
      </c>
      <c r="E16" s="158">
        <v>485272</v>
      </c>
    </row>
    <row r="17" spans="1:8" s="141" customFormat="1" ht="11.45" customHeight="1" x14ac:dyDescent="0.15">
      <c r="A17" s="40" t="s">
        <v>351</v>
      </c>
      <c r="B17" s="55">
        <f t="shared" si="1"/>
        <v>888397</v>
      </c>
      <c r="C17" s="158">
        <v>364685</v>
      </c>
      <c r="D17" s="158">
        <v>71535</v>
      </c>
      <c r="E17" s="158">
        <v>452177</v>
      </c>
    </row>
    <row r="18" spans="1:8" s="141" customFormat="1" ht="11.45" customHeight="1" x14ac:dyDescent="0.15">
      <c r="A18" s="40" t="s">
        <v>352</v>
      </c>
      <c r="B18" s="55">
        <f t="shared" si="1"/>
        <v>935041</v>
      </c>
      <c r="C18" s="158">
        <v>391989</v>
      </c>
      <c r="D18" s="158">
        <v>72885</v>
      </c>
      <c r="E18" s="158">
        <v>470167</v>
      </c>
    </row>
    <row r="19" spans="1:8" s="141" customFormat="1" ht="11.45" customHeight="1" x14ac:dyDescent="0.15">
      <c r="A19" s="40" t="s">
        <v>353</v>
      </c>
      <c r="B19" s="55">
        <f t="shared" si="1"/>
        <v>1023489</v>
      </c>
      <c r="C19" s="158">
        <v>435355</v>
      </c>
      <c r="D19" s="158">
        <v>79045</v>
      </c>
      <c r="E19" s="158">
        <v>509089</v>
      </c>
    </row>
    <row r="20" spans="1:8" s="141" customFormat="1" ht="11.45" customHeight="1" x14ac:dyDescent="0.15">
      <c r="A20" s="40" t="s">
        <v>354</v>
      </c>
      <c r="B20" s="55">
        <f t="shared" si="1"/>
        <v>904704</v>
      </c>
      <c r="C20" s="158">
        <v>372835</v>
      </c>
      <c r="D20" s="158">
        <v>71494</v>
      </c>
      <c r="E20" s="158">
        <v>460375</v>
      </c>
    </row>
    <row r="21" spans="1:8" s="141" customFormat="1" ht="11.45" customHeight="1" x14ac:dyDescent="0.15">
      <c r="A21" s="40" t="s">
        <v>355</v>
      </c>
      <c r="B21" s="55">
        <f t="shared" si="1"/>
        <v>958573</v>
      </c>
      <c r="C21" s="158">
        <v>403460</v>
      </c>
      <c r="D21" s="158">
        <v>76170</v>
      </c>
      <c r="E21" s="158">
        <v>478943</v>
      </c>
    </row>
    <row r="22" spans="1:8" s="141" customFormat="1" ht="11.45" customHeight="1" x14ac:dyDescent="0.15">
      <c r="A22" s="40" t="s">
        <v>356</v>
      </c>
      <c r="B22" s="55">
        <f t="shared" si="1"/>
        <v>960314</v>
      </c>
      <c r="C22" s="158">
        <v>403840</v>
      </c>
      <c r="D22" s="158">
        <v>75029</v>
      </c>
      <c r="E22" s="158">
        <v>481445</v>
      </c>
    </row>
    <row r="23" spans="1:8" s="141" customFormat="1" ht="11.45" customHeight="1" x14ac:dyDescent="0.15">
      <c r="A23" s="40" t="s">
        <v>357</v>
      </c>
      <c r="B23" s="55">
        <f t="shared" si="1"/>
        <v>976296</v>
      </c>
      <c r="C23" s="158">
        <v>413590</v>
      </c>
      <c r="D23" s="158">
        <v>74430</v>
      </c>
      <c r="E23" s="158">
        <v>488276</v>
      </c>
    </row>
    <row r="24" spans="1:8" s="141" customFormat="1" ht="3.6" customHeight="1" thickBot="1" x14ac:dyDescent="0.2">
      <c r="A24" s="42"/>
      <c r="B24" s="55"/>
      <c r="C24" s="106"/>
      <c r="D24" s="106"/>
      <c r="E24" s="106"/>
    </row>
    <row r="25" spans="1:8" s="141" customFormat="1" ht="12.75" customHeight="1" x14ac:dyDescent="0.15">
      <c r="A25" s="402" t="s">
        <v>430</v>
      </c>
      <c r="B25" s="402"/>
      <c r="C25" s="402"/>
      <c r="D25" s="402"/>
      <c r="E25" s="402"/>
      <c r="F25" s="148"/>
      <c r="G25" s="148"/>
      <c r="H25" s="148"/>
    </row>
    <row r="26" spans="1:8" s="141" customFormat="1" ht="10.5" x14ac:dyDescent="0.15">
      <c r="A26" s="109"/>
      <c r="B26" s="145"/>
      <c r="C26" s="145"/>
      <c r="D26" s="145"/>
      <c r="E26" s="145"/>
    </row>
    <row r="27" spans="1:8" s="141" customFormat="1" ht="10.5" x14ac:dyDescent="0.15">
      <c r="A27" s="109"/>
      <c r="B27" s="145"/>
      <c r="C27" s="145"/>
      <c r="D27" s="145"/>
      <c r="E27" s="145"/>
    </row>
    <row r="28" spans="1:8" s="141" customFormat="1" ht="10.5" x14ac:dyDescent="0.15">
      <c r="A28" s="109"/>
      <c r="B28" s="145"/>
      <c r="C28" s="145"/>
      <c r="D28" s="145"/>
      <c r="E28" s="145"/>
    </row>
    <row r="29" spans="1:8" s="141" customFormat="1" ht="10.5" x14ac:dyDescent="0.15">
      <c r="A29" s="109"/>
      <c r="B29" s="145"/>
      <c r="C29" s="145"/>
      <c r="D29" s="145"/>
      <c r="E29" s="145"/>
    </row>
    <row r="30" spans="1:8" s="141" customFormat="1" ht="10.5" x14ac:dyDescent="0.15">
      <c r="A30" s="109"/>
      <c r="B30" s="145"/>
      <c r="C30" s="145"/>
      <c r="D30" s="145"/>
      <c r="E30" s="145"/>
    </row>
    <row r="31" spans="1:8" s="141" customFormat="1" ht="10.5" x14ac:dyDescent="0.15">
      <c r="A31" s="109"/>
      <c r="B31" s="145"/>
      <c r="C31" s="145"/>
      <c r="D31" s="145"/>
      <c r="E31" s="145"/>
    </row>
    <row r="36" spans="2:8" s="141" customFormat="1" ht="10.5" x14ac:dyDescent="0.15">
      <c r="B36" s="146"/>
      <c r="C36" s="146"/>
      <c r="D36" s="146"/>
      <c r="E36" s="146"/>
      <c r="F36" s="146"/>
      <c r="G36" s="146"/>
      <c r="H36" s="146"/>
    </row>
    <row r="37" spans="2:8" s="141" customFormat="1" ht="10.5" x14ac:dyDescent="0.15">
      <c r="B37" s="146"/>
      <c r="C37" s="146"/>
      <c r="D37" s="146"/>
      <c r="E37" s="146"/>
      <c r="F37" s="146"/>
      <c r="G37" s="146"/>
      <c r="H37" s="146"/>
    </row>
    <row r="38" spans="2:8" s="141" customFormat="1" ht="10.5" x14ac:dyDescent="0.15">
      <c r="B38" s="50"/>
      <c r="C38" s="50"/>
      <c r="D38" s="50"/>
      <c r="E38" s="50"/>
      <c r="F38" s="50"/>
      <c r="G38" s="50"/>
      <c r="H38" s="50"/>
    </row>
    <row r="39" spans="2:8" s="141" customFormat="1" ht="10.5" x14ac:dyDescent="0.15">
      <c r="B39" s="50"/>
      <c r="C39" s="50"/>
      <c r="D39" s="50"/>
      <c r="E39" s="50"/>
      <c r="F39" s="50"/>
      <c r="G39" s="50"/>
      <c r="H39" s="50"/>
    </row>
    <row r="40" spans="2:8" s="141" customFormat="1" ht="10.5" x14ac:dyDescent="0.15">
      <c r="B40" s="50"/>
      <c r="C40" s="50"/>
      <c r="D40" s="50"/>
      <c r="E40" s="50"/>
      <c r="F40" s="50"/>
      <c r="G40" s="50"/>
      <c r="H40" s="50"/>
    </row>
    <row r="41" spans="2:8" s="141" customFormat="1" ht="10.5" x14ac:dyDescent="0.15">
      <c r="B41" s="50"/>
      <c r="C41" s="50"/>
      <c r="D41" s="50"/>
      <c r="E41" s="50"/>
      <c r="F41" s="50"/>
      <c r="G41" s="50"/>
      <c r="H41" s="50"/>
    </row>
    <row r="42" spans="2:8" s="141" customFormat="1" ht="10.5" x14ac:dyDescent="0.15">
      <c r="B42" s="145"/>
      <c r="C42" s="145"/>
      <c r="D42" s="145"/>
      <c r="E42" s="145"/>
      <c r="F42" s="145"/>
      <c r="G42" s="145"/>
      <c r="H42" s="145"/>
    </row>
  </sheetData>
  <mergeCells count="4">
    <mergeCell ref="A2:E2"/>
    <mergeCell ref="A3:E3"/>
    <mergeCell ref="A25:E25"/>
    <mergeCell ref="A1:E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66"/>
  <sheetViews>
    <sheetView showGridLines="0" zoomScaleNormal="100" workbookViewId="0">
      <selection sqref="A1:U1"/>
    </sheetView>
  </sheetViews>
  <sheetFormatPr defaultRowHeight="12.75" customHeight="1" x14ac:dyDescent="0.15"/>
  <cols>
    <col min="1" max="1" width="5.25" style="131" customWidth="1"/>
    <col min="2" max="2" width="5.375" style="131" customWidth="1"/>
    <col min="3" max="3" width="4.25" style="131" customWidth="1"/>
    <col min="4" max="4" width="7.75" style="131" customWidth="1"/>
    <col min="5" max="5" width="1.875" style="131" customWidth="1"/>
    <col min="6" max="6" width="5.75" style="131" bestFit="1" customWidth="1"/>
    <col min="7" max="7" width="6.625" style="131" customWidth="1"/>
    <col min="8" max="8" width="1.25" style="131" customWidth="1"/>
    <col min="9" max="9" width="4.75" style="131" customWidth="1"/>
    <col min="10" max="10" width="6.625" style="131" customWidth="1"/>
    <col min="11" max="11" width="1.25" style="131" customWidth="1"/>
    <col min="12" max="12" width="4.75" style="131" customWidth="1"/>
    <col min="13" max="13" width="6.625" style="131" customWidth="1"/>
    <col min="14" max="14" width="1.25" style="131" customWidth="1"/>
    <col min="15" max="15" width="4.75" style="131" customWidth="1"/>
    <col min="16" max="16" width="6.625" style="131" customWidth="1"/>
    <col min="17" max="17" width="1.25" style="131" customWidth="1"/>
    <col min="18" max="18" width="4.75" style="131" customWidth="1"/>
    <col min="19" max="19" width="6.625" style="131" customWidth="1"/>
    <col min="20" max="20" width="1.25" style="131" customWidth="1"/>
    <col min="21" max="21" width="4.75" style="131" customWidth="1"/>
    <col min="22" max="37" width="9" style="131"/>
    <col min="38" max="16384" width="9" style="265"/>
  </cols>
  <sheetData>
    <row r="1" spans="1:37" ht="18.75" customHeight="1" x14ac:dyDescent="0.15">
      <c r="A1" s="426" t="s">
        <v>558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3" spans="1:37" ht="12.75" customHeight="1" x14ac:dyDescent="0.15">
      <c r="A3" s="427" t="s">
        <v>488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</row>
    <row r="4" spans="1:37" ht="12.75" customHeight="1" x14ac:dyDescent="0.15">
      <c r="A4" s="412" t="s">
        <v>565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37" ht="12.75" customHeight="1" x14ac:dyDescent="0.15">
      <c r="A5" s="427" t="s">
        <v>566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</row>
    <row r="6" spans="1:37" ht="12.75" customHeight="1" thickBot="1" x14ac:dyDescent="0.2">
      <c r="I6" s="428" t="s">
        <v>432</v>
      </c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</row>
    <row r="7" spans="1:37" ht="12.75" customHeight="1" x14ac:dyDescent="0.15">
      <c r="A7" s="434" t="s">
        <v>115</v>
      </c>
      <c r="B7" s="435"/>
      <c r="C7" s="435"/>
      <c r="D7" s="435"/>
      <c r="E7" s="436"/>
      <c r="F7" s="266" t="s">
        <v>112</v>
      </c>
      <c r="G7" s="429" t="s">
        <v>463</v>
      </c>
      <c r="H7" s="430"/>
      <c r="I7" s="431"/>
      <c r="J7" s="429" t="s">
        <v>537</v>
      </c>
      <c r="K7" s="430"/>
      <c r="L7" s="431"/>
      <c r="M7" s="429" t="s">
        <v>538</v>
      </c>
      <c r="N7" s="430"/>
      <c r="O7" s="431"/>
      <c r="P7" s="429" t="s">
        <v>539</v>
      </c>
      <c r="Q7" s="443"/>
      <c r="R7" s="443"/>
      <c r="S7" s="429" t="s">
        <v>631</v>
      </c>
      <c r="T7" s="443"/>
      <c r="U7" s="443"/>
      <c r="AI7" s="265"/>
      <c r="AJ7" s="265"/>
      <c r="AK7" s="265"/>
    </row>
    <row r="8" spans="1:37" ht="12.75" customHeight="1" x14ac:dyDescent="0.15">
      <c r="A8" s="437"/>
      <c r="B8" s="437"/>
      <c r="C8" s="437"/>
      <c r="D8" s="437"/>
      <c r="E8" s="438"/>
      <c r="F8" s="441" t="s">
        <v>113</v>
      </c>
      <c r="G8" s="444" t="s">
        <v>359</v>
      </c>
      <c r="H8" s="413"/>
      <c r="I8" s="403" t="s">
        <v>282</v>
      </c>
      <c r="J8" s="408" t="s">
        <v>464</v>
      </c>
      <c r="K8" s="413"/>
      <c r="L8" s="403" t="s">
        <v>282</v>
      </c>
      <c r="M8" s="408" t="s">
        <v>476</v>
      </c>
      <c r="N8" s="413"/>
      <c r="O8" s="416" t="s">
        <v>282</v>
      </c>
      <c r="P8" s="408" t="s">
        <v>542</v>
      </c>
      <c r="Q8" s="409"/>
      <c r="R8" s="403" t="s">
        <v>282</v>
      </c>
      <c r="S8" s="408" t="s">
        <v>632</v>
      </c>
      <c r="T8" s="409"/>
      <c r="U8" s="416" t="s">
        <v>282</v>
      </c>
      <c r="AI8" s="265"/>
      <c r="AJ8" s="265"/>
      <c r="AK8" s="265"/>
    </row>
    <row r="9" spans="1:37" ht="12.75" customHeight="1" x14ac:dyDescent="0.15">
      <c r="A9" s="437"/>
      <c r="B9" s="437"/>
      <c r="C9" s="437"/>
      <c r="D9" s="437"/>
      <c r="E9" s="438"/>
      <c r="F9" s="442"/>
      <c r="G9" s="419" t="s">
        <v>360</v>
      </c>
      <c r="H9" s="407"/>
      <c r="I9" s="432"/>
      <c r="J9" s="406" t="s">
        <v>333</v>
      </c>
      <c r="K9" s="407"/>
      <c r="L9" s="432"/>
      <c r="M9" s="406" t="s">
        <v>479</v>
      </c>
      <c r="N9" s="407"/>
      <c r="O9" s="417"/>
      <c r="P9" s="406" t="s">
        <v>348</v>
      </c>
      <c r="Q9" s="407"/>
      <c r="R9" s="404"/>
      <c r="S9" s="406" t="s">
        <v>348</v>
      </c>
      <c r="T9" s="407"/>
      <c r="U9" s="417"/>
      <c r="AI9" s="265"/>
      <c r="AJ9" s="265"/>
      <c r="AK9" s="265"/>
    </row>
    <row r="10" spans="1:37" ht="12.75" customHeight="1" x14ac:dyDescent="0.15">
      <c r="A10" s="437"/>
      <c r="B10" s="437"/>
      <c r="C10" s="437"/>
      <c r="D10" s="437"/>
      <c r="E10" s="438"/>
      <c r="F10" s="441" t="s">
        <v>114</v>
      </c>
      <c r="G10" s="444" t="s">
        <v>361</v>
      </c>
      <c r="H10" s="413"/>
      <c r="I10" s="432"/>
      <c r="J10" s="408" t="s">
        <v>465</v>
      </c>
      <c r="K10" s="413"/>
      <c r="L10" s="432"/>
      <c r="M10" s="408" t="s">
        <v>477</v>
      </c>
      <c r="N10" s="413"/>
      <c r="O10" s="417"/>
      <c r="P10" s="408" t="s">
        <v>540</v>
      </c>
      <c r="Q10" s="409"/>
      <c r="R10" s="404"/>
      <c r="S10" s="408" t="s">
        <v>633</v>
      </c>
      <c r="T10" s="409"/>
      <c r="U10" s="417"/>
      <c r="AI10" s="265"/>
      <c r="AJ10" s="265"/>
      <c r="AK10" s="265"/>
    </row>
    <row r="11" spans="1:37" ht="12.75" customHeight="1" x14ac:dyDescent="0.15">
      <c r="A11" s="439"/>
      <c r="B11" s="439"/>
      <c r="C11" s="439"/>
      <c r="D11" s="439"/>
      <c r="E11" s="440"/>
      <c r="F11" s="442"/>
      <c r="G11" s="419" t="s">
        <v>362</v>
      </c>
      <c r="H11" s="420"/>
      <c r="I11" s="433"/>
      <c r="J11" s="406" t="s">
        <v>333</v>
      </c>
      <c r="K11" s="407"/>
      <c r="L11" s="433"/>
      <c r="M11" s="406" t="s">
        <v>478</v>
      </c>
      <c r="N11" s="407"/>
      <c r="O11" s="418"/>
      <c r="P11" s="406" t="s">
        <v>541</v>
      </c>
      <c r="Q11" s="407"/>
      <c r="R11" s="405"/>
      <c r="S11" s="406" t="s">
        <v>634</v>
      </c>
      <c r="T11" s="407"/>
      <c r="U11" s="418"/>
      <c r="AI11" s="265"/>
      <c r="AJ11" s="265"/>
      <c r="AK11" s="265"/>
    </row>
    <row r="12" spans="1:37" ht="6.75" customHeight="1" x14ac:dyDescent="0.15">
      <c r="A12" s="267"/>
      <c r="B12" s="267"/>
      <c r="C12" s="267"/>
      <c r="D12" s="267"/>
      <c r="E12" s="268"/>
      <c r="F12" s="269"/>
      <c r="AI12" s="265"/>
      <c r="AJ12" s="265"/>
      <c r="AK12" s="265"/>
    </row>
    <row r="13" spans="1:37" ht="12.75" customHeight="1" x14ac:dyDescent="0.15">
      <c r="A13" s="412"/>
      <c r="B13" s="412"/>
      <c r="C13" s="414" t="s">
        <v>341</v>
      </c>
      <c r="D13" s="414"/>
      <c r="E13" s="415"/>
      <c r="F13" s="270" t="s">
        <v>467</v>
      </c>
      <c r="G13" s="271">
        <v>20918</v>
      </c>
      <c r="H13" s="132"/>
      <c r="I13" s="272">
        <v>129.53926182809016</v>
      </c>
      <c r="J13" s="132">
        <v>17600</v>
      </c>
      <c r="K13" s="132"/>
      <c r="L13" s="204">
        <v>84.138062912324315</v>
      </c>
      <c r="M13" s="132">
        <v>16882</v>
      </c>
      <c r="N13" s="132"/>
      <c r="O13" s="204">
        <v>95.920454545454547</v>
      </c>
      <c r="P13" s="132">
        <v>17527</v>
      </c>
      <c r="Q13" s="132"/>
      <c r="R13" s="204">
        <v>103.82063736524108</v>
      </c>
      <c r="S13" s="132">
        <v>15212</v>
      </c>
      <c r="T13" s="132"/>
      <c r="U13" s="279">
        <v>0.86799999999999999</v>
      </c>
      <c r="AI13" s="265"/>
      <c r="AJ13" s="265"/>
      <c r="AK13" s="265"/>
    </row>
    <row r="14" spans="1:37" ht="12.75" customHeight="1" x14ac:dyDescent="0.15">
      <c r="A14" s="412"/>
      <c r="B14" s="412"/>
      <c r="C14" s="421"/>
      <c r="D14" s="421"/>
      <c r="E14" s="422"/>
      <c r="F14" s="270" t="s">
        <v>468</v>
      </c>
      <c r="G14" s="271">
        <v>20665</v>
      </c>
      <c r="H14" s="132"/>
      <c r="I14" s="272">
        <v>113.96349197595544</v>
      </c>
      <c r="J14" s="132">
        <v>19456</v>
      </c>
      <c r="K14" s="132"/>
      <c r="L14" s="204">
        <v>94.14952818775707</v>
      </c>
      <c r="M14" s="132">
        <v>13402</v>
      </c>
      <c r="N14" s="132"/>
      <c r="O14" s="204">
        <v>68.883634868421055</v>
      </c>
      <c r="P14" s="132">
        <v>18433</v>
      </c>
      <c r="Q14" s="132"/>
      <c r="R14" s="204">
        <v>137.53917325772272</v>
      </c>
      <c r="S14" s="132">
        <v>15049</v>
      </c>
      <c r="T14" s="132"/>
      <c r="U14" s="279">
        <v>0.81599999999999995</v>
      </c>
      <c r="AI14" s="265"/>
      <c r="AJ14" s="265"/>
      <c r="AK14" s="265"/>
    </row>
    <row r="15" spans="1:37" ht="12.75" customHeight="1" x14ac:dyDescent="0.15">
      <c r="A15" s="412"/>
      <c r="B15" s="412"/>
      <c r="C15" s="410" t="s">
        <v>635</v>
      </c>
      <c r="D15" s="410"/>
      <c r="E15" s="411"/>
      <c r="F15" s="270" t="s">
        <v>467</v>
      </c>
      <c r="G15" s="271">
        <v>25913</v>
      </c>
      <c r="H15" s="132"/>
      <c r="I15" s="272">
        <v>117.52460429044402</v>
      </c>
      <c r="J15" s="132">
        <v>22629</v>
      </c>
      <c r="K15" s="132"/>
      <c r="L15" s="204">
        <v>87.326824373866401</v>
      </c>
      <c r="M15" s="132">
        <v>21268</v>
      </c>
      <c r="N15" s="132"/>
      <c r="O15" s="204">
        <v>93.985593707189892</v>
      </c>
      <c r="P15" s="132">
        <v>21321</v>
      </c>
      <c r="Q15" s="132"/>
      <c r="R15" s="204">
        <v>100.24920067707353</v>
      </c>
      <c r="S15" s="132">
        <v>20005</v>
      </c>
      <c r="T15" s="132"/>
      <c r="U15" s="279">
        <v>0.93799999999999994</v>
      </c>
      <c r="AI15" s="265"/>
      <c r="AJ15" s="265"/>
      <c r="AK15" s="265"/>
    </row>
    <row r="16" spans="1:37" ht="12.75" customHeight="1" x14ac:dyDescent="0.15">
      <c r="A16" s="412" t="s">
        <v>120</v>
      </c>
      <c r="B16" s="412"/>
      <c r="C16" s="410"/>
      <c r="D16" s="410"/>
      <c r="E16" s="411"/>
      <c r="F16" s="270" t="s">
        <v>468</v>
      </c>
      <c r="G16" s="271">
        <v>20262</v>
      </c>
      <c r="H16" s="132"/>
      <c r="I16" s="272">
        <v>103.65785030951041</v>
      </c>
      <c r="J16" s="132">
        <v>21867</v>
      </c>
      <c r="K16" s="132"/>
      <c r="L16" s="204">
        <v>107.92123186259994</v>
      </c>
      <c r="M16" s="132">
        <v>14537</v>
      </c>
      <c r="N16" s="132"/>
      <c r="O16" s="204">
        <v>66.479169524854811</v>
      </c>
      <c r="P16" s="132">
        <v>15938</v>
      </c>
      <c r="Q16" s="132"/>
      <c r="R16" s="204">
        <v>109.63747678338034</v>
      </c>
      <c r="S16" s="132">
        <v>13817</v>
      </c>
      <c r="T16" s="132"/>
      <c r="U16" s="279">
        <v>0.86699999999999999</v>
      </c>
      <c r="AI16" s="265"/>
      <c r="AJ16" s="265"/>
      <c r="AK16" s="265"/>
    </row>
    <row r="17" spans="1:37" ht="12.75" customHeight="1" x14ac:dyDescent="0.15">
      <c r="A17" s="412"/>
      <c r="B17" s="412"/>
      <c r="C17" s="410" t="s">
        <v>338</v>
      </c>
      <c r="D17" s="410"/>
      <c r="E17" s="411"/>
      <c r="F17" s="270" t="s">
        <v>467</v>
      </c>
      <c r="G17" s="271">
        <v>8800</v>
      </c>
      <c r="H17" s="132"/>
      <c r="I17" s="272">
        <v>114.92751730442733</v>
      </c>
      <c r="J17" s="132">
        <v>8275</v>
      </c>
      <c r="K17" s="132"/>
      <c r="L17" s="204">
        <v>94.034090909090907</v>
      </c>
      <c r="M17" s="132">
        <v>7652</v>
      </c>
      <c r="N17" s="132"/>
      <c r="O17" s="204">
        <v>92.471299093655588</v>
      </c>
      <c r="P17" s="132">
        <v>9363</v>
      </c>
      <c r="Q17" s="132"/>
      <c r="R17" s="204">
        <v>122.36016727652901</v>
      </c>
      <c r="S17" s="132">
        <v>9678</v>
      </c>
      <c r="T17" s="132"/>
      <c r="U17" s="279">
        <v>1.034</v>
      </c>
      <c r="AI17" s="265"/>
      <c r="AJ17" s="265"/>
      <c r="AK17" s="265"/>
    </row>
    <row r="18" spans="1:37" ht="12.75" customHeight="1" x14ac:dyDescent="0.15">
      <c r="A18" s="412"/>
      <c r="B18" s="412"/>
      <c r="C18" s="410"/>
      <c r="D18" s="410"/>
      <c r="E18" s="411"/>
      <c r="F18" s="270" t="s">
        <v>468</v>
      </c>
      <c r="G18" s="271">
        <v>7570</v>
      </c>
      <c r="H18" s="132"/>
      <c r="I18" s="272">
        <v>93.318540433925051</v>
      </c>
      <c r="J18" s="132">
        <v>8320</v>
      </c>
      <c r="K18" s="132"/>
      <c r="L18" s="204">
        <v>109.90752972258917</v>
      </c>
      <c r="M18" s="132">
        <v>5287</v>
      </c>
      <c r="N18" s="132"/>
      <c r="O18" s="204">
        <v>63.54567307692308</v>
      </c>
      <c r="P18" s="132">
        <v>7639</v>
      </c>
      <c r="Q18" s="132"/>
      <c r="R18" s="204">
        <v>144.48647626253074</v>
      </c>
      <c r="S18" s="132">
        <v>6815</v>
      </c>
      <c r="T18" s="132"/>
      <c r="U18" s="279">
        <v>0.89200000000000002</v>
      </c>
      <c r="AI18" s="265"/>
      <c r="AJ18" s="265"/>
      <c r="AK18" s="265"/>
    </row>
    <row r="19" spans="1:37" ht="12.75" customHeight="1" x14ac:dyDescent="0.15">
      <c r="A19" s="412"/>
      <c r="B19" s="412"/>
      <c r="C19" s="423" t="s">
        <v>535</v>
      </c>
      <c r="D19" s="423"/>
      <c r="E19" s="424"/>
      <c r="F19" s="270" t="s">
        <v>467</v>
      </c>
      <c r="G19" s="271">
        <v>11565</v>
      </c>
      <c r="H19" s="132"/>
      <c r="I19" s="272">
        <v>105.47195622435021</v>
      </c>
      <c r="J19" s="132">
        <v>11667</v>
      </c>
      <c r="K19" s="132"/>
      <c r="L19" s="204">
        <v>100.88197146562905</v>
      </c>
      <c r="M19" s="132">
        <v>9150</v>
      </c>
      <c r="N19" s="132"/>
      <c r="O19" s="204">
        <v>78.426330676266389</v>
      </c>
      <c r="P19" s="132">
        <v>11452</v>
      </c>
      <c r="Q19" s="132"/>
      <c r="R19" s="204">
        <v>125.15846994535519</v>
      </c>
      <c r="S19" s="132">
        <v>11286</v>
      </c>
      <c r="T19" s="132"/>
      <c r="U19" s="279">
        <v>0.98599999999999999</v>
      </c>
      <c r="AI19" s="265"/>
      <c r="AJ19" s="265"/>
      <c r="AK19" s="265"/>
    </row>
    <row r="20" spans="1:37" ht="12.75" customHeight="1" x14ac:dyDescent="0.15">
      <c r="A20" s="412"/>
      <c r="B20" s="412"/>
      <c r="C20" s="410"/>
      <c r="D20" s="410"/>
      <c r="E20" s="411"/>
      <c r="F20" s="270" t="s">
        <v>468</v>
      </c>
      <c r="G20" s="271">
        <v>14074</v>
      </c>
      <c r="H20" s="132"/>
      <c r="I20" s="272">
        <v>108.68792956985095</v>
      </c>
      <c r="J20" s="132">
        <v>14048</v>
      </c>
      <c r="K20" s="132"/>
      <c r="L20" s="204">
        <v>99.815262185590456</v>
      </c>
      <c r="M20" s="132">
        <v>7323</v>
      </c>
      <c r="N20" s="132"/>
      <c r="O20" s="204">
        <v>52.128416856492031</v>
      </c>
      <c r="P20" s="132">
        <v>12573</v>
      </c>
      <c r="Q20" s="132"/>
      <c r="R20" s="204">
        <v>171.69192953707497</v>
      </c>
      <c r="S20" s="132">
        <v>12985</v>
      </c>
      <c r="T20" s="132"/>
      <c r="U20" s="279">
        <v>1.0329999999999999</v>
      </c>
      <c r="AI20" s="265"/>
      <c r="AJ20" s="265"/>
      <c r="AK20" s="265"/>
    </row>
    <row r="21" spans="1:37" ht="12.75" customHeight="1" x14ac:dyDescent="0.15">
      <c r="A21" s="412"/>
      <c r="B21" s="412"/>
      <c r="C21" s="410" t="s">
        <v>469</v>
      </c>
      <c r="D21" s="410"/>
      <c r="E21" s="411"/>
      <c r="F21" s="270" t="s">
        <v>467</v>
      </c>
      <c r="G21" s="271">
        <v>13516</v>
      </c>
      <c r="H21" s="132"/>
      <c r="I21" s="272">
        <v>98.02016099789688</v>
      </c>
      <c r="J21" s="132">
        <v>11998</v>
      </c>
      <c r="K21" s="132"/>
      <c r="L21" s="204">
        <v>88.768866528558746</v>
      </c>
      <c r="M21" s="132">
        <v>12926</v>
      </c>
      <c r="N21" s="132"/>
      <c r="O21" s="204">
        <v>107.73462243707284</v>
      </c>
      <c r="P21" s="132">
        <v>12216</v>
      </c>
      <c r="Q21" s="132"/>
      <c r="R21" s="204">
        <v>94.507194801175928</v>
      </c>
      <c r="S21" s="132">
        <v>13615</v>
      </c>
      <c r="T21" s="132"/>
      <c r="U21" s="279">
        <v>1.115</v>
      </c>
      <c r="AI21" s="265"/>
      <c r="AJ21" s="265"/>
      <c r="AK21" s="265"/>
    </row>
    <row r="22" spans="1:37" ht="12.75" customHeight="1" x14ac:dyDescent="0.15">
      <c r="A22" s="412" t="s">
        <v>118</v>
      </c>
      <c r="B22" s="412"/>
      <c r="C22" s="410"/>
      <c r="D22" s="410"/>
      <c r="E22" s="411"/>
      <c r="F22" s="270" t="s">
        <v>468</v>
      </c>
      <c r="G22" s="271">
        <v>12939</v>
      </c>
      <c r="H22" s="132"/>
      <c r="I22" s="272">
        <v>104.89663558978516</v>
      </c>
      <c r="J22" s="132">
        <v>11891</v>
      </c>
      <c r="K22" s="132"/>
      <c r="L22" s="204">
        <v>91.900455985779431</v>
      </c>
      <c r="M22" s="132">
        <v>9622</v>
      </c>
      <c r="N22" s="132"/>
      <c r="O22" s="204">
        <v>80.918341602892937</v>
      </c>
      <c r="P22" s="132">
        <v>12643</v>
      </c>
      <c r="Q22" s="132"/>
      <c r="R22" s="204">
        <v>131.39679900228643</v>
      </c>
      <c r="S22" s="132">
        <v>10088</v>
      </c>
      <c r="T22" s="132"/>
      <c r="U22" s="279">
        <v>0.79800000000000004</v>
      </c>
      <c r="AI22" s="265"/>
      <c r="AJ22" s="265"/>
      <c r="AK22" s="265"/>
    </row>
    <row r="23" spans="1:37" ht="12.75" customHeight="1" x14ac:dyDescent="0.15">
      <c r="A23" s="412"/>
      <c r="B23" s="412"/>
      <c r="C23" s="410" t="s">
        <v>116</v>
      </c>
      <c r="D23" s="410"/>
      <c r="E23" s="411"/>
      <c r="F23" s="270" t="s">
        <v>467</v>
      </c>
      <c r="G23" s="271">
        <v>18475</v>
      </c>
      <c r="H23" s="132"/>
      <c r="I23" s="272">
        <v>110.66850365400742</v>
      </c>
      <c r="J23" s="132">
        <v>15569</v>
      </c>
      <c r="K23" s="132"/>
      <c r="L23" s="204">
        <v>84.27063599458728</v>
      </c>
      <c r="M23" s="132">
        <v>17159</v>
      </c>
      <c r="N23" s="132"/>
      <c r="O23" s="204">
        <v>110.21260196544415</v>
      </c>
      <c r="P23" s="132">
        <v>17451</v>
      </c>
      <c r="Q23" s="132"/>
      <c r="R23" s="204">
        <v>101.70173087009732</v>
      </c>
      <c r="S23" s="132">
        <v>16188</v>
      </c>
      <c r="T23" s="132"/>
      <c r="U23" s="279">
        <v>0.92800000000000005</v>
      </c>
      <c r="AI23" s="265"/>
      <c r="AJ23" s="265"/>
      <c r="AK23" s="265"/>
    </row>
    <row r="24" spans="1:37" ht="12.75" customHeight="1" x14ac:dyDescent="0.15">
      <c r="A24" s="412"/>
      <c r="B24" s="412"/>
      <c r="C24" s="410"/>
      <c r="D24" s="410"/>
      <c r="E24" s="411"/>
      <c r="F24" s="270" t="s">
        <v>468</v>
      </c>
      <c r="G24" s="271">
        <v>15047</v>
      </c>
      <c r="H24" s="132"/>
      <c r="I24" s="272">
        <v>110.90064858490567</v>
      </c>
      <c r="J24" s="132">
        <v>13500</v>
      </c>
      <c r="K24" s="132"/>
      <c r="L24" s="204">
        <v>89.718880840034558</v>
      </c>
      <c r="M24" s="132">
        <v>11745</v>
      </c>
      <c r="N24" s="132"/>
      <c r="O24" s="204">
        <v>87</v>
      </c>
      <c r="P24" s="132">
        <v>15400</v>
      </c>
      <c r="Q24" s="132"/>
      <c r="R24" s="204">
        <v>131.11962537249894</v>
      </c>
      <c r="S24" s="132">
        <v>11339</v>
      </c>
      <c r="T24" s="132"/>
      <c r="U24" s="279">
        <v>0.73599999999999999</v>
      </c>
      <c r="AI24" s="265"/>
      <c r="AJ24" s="265"/>
      <c r="AK24" s="265"/>
    </row>
    <row r="25" spans="1:37" ht="12.75" customHeight="1" x14ac:dyDescent="0.15">
      <c r="A25" s="412" t="s">
        <v>259</v>
      </c>
      <c r="B25" s="412"/>
      <c r="C25" s="410" t="s">
        <v>260</v>
      </c>
      <c r="D25" s="317"/>
      <c r="E25" s="425"/>
      <c r="F25" s="270" t="s">
        <v>467</v>
      </c>
      <c r="G25" s="271">
        <v>3636</v>
      </c>
      <c r="H25" s="132"/>
      <c r="I25" s="204">
        <v>99.181669394435346</v>
      </c>
      <c r="J25" s="132">
        <v>2979</v>
      </c>
      <c r="K25" s="132"/>
      <c r="L25" s="204">
        <v>81.930693069306926</v>
      </c>
      <c r="M25" s="132">
        <v>3189</v>
      </c>
      <c r="N25" s="132"/>
      <c r="O25" s="204">
        <v>107.04934541792548</v>
      </c>
      <c r="P25" s="132">
        <v>2754</v>
      </c>
      <c r="Q25" s="132"/>
      <c r="R25" s="204">
        <v>86.359360301034812</v>
      </c>
      <c r="S25" s="132">
        <v>3125</v>
      </c>
      <c r="T25" s="132"/>
      <c r="U25" s="279">
        <v>1.135</v>
      </c>
      <c r="AI25" s="265"/>
      <c r="AJ25" s="265"/>
      <c r="AK25" s="265"/>
    </row>
    <row r="26" spans="1:37" ht="12.75" customHeight="1" x14ac:dyDescent="0.15">
      <c r="A26" s="412"/>
      <c r="B26" s="412"/>
      <c r="C26" s="410"/>
      <c r="D26" s="317"/>
      <c r="E26" s="425"/>
      <c r="F26" s="270" t="s">
        <v>468</v>
      </c>
      <c r="G26" s="271">
        <v>3908</v>
      </c>
      <c r="H26" s="132"/>
      <c r="I26" s="204">
        <v>129.19008264462809</v>
      </c>
      <c r="J26" s="132">
        <v>3258</v>
      </c>
      <c r="K26" s="132"/>
      <c r="L26" s="204">
        <v>83.367451381780967</v>
      </c>
      <c r="M26" s="132">
        <v>3176</v>
      </c>
      <c r="N26" s="132"/>
      <c r="O26" s="204">
        <v>97.483118477593621</v>
      </c>
      <c r="P26" s="132">
        <v>3604</v>
      </c>
      <c r="Q26" s="132"/>
      <c r="R26" s="204">
        <v>113.47607052896726</v>
      </c>
      <c r="S26" s="132">
        <v>2499</v>
      </c>
      <c r="T26" s="132"/>
      <c r="U26" s="279">
        <v>0.69299999999999995</v>
      </c>
      <c r="AI26" s="265"/>
      <c r="AJ26" s="265"/>
      <c r="AK26" s="265"/>
    </row>
    <row r="27" spans="1:37" ht="12.75" customHeight="1" x14ac:dyDescent="0.15">
      <c r="A27" s="412"/>
      <c r="B27" s="412"/>
      <c r="C27" s="410" t="s">
        <v>262</v>
      </c>
      <c r="D27" s="317"/>
      <c r="E27" s="425"/>
      <c r="F27" s="270" t="s">
        <v>467</v>
      </c>
      <c r="G27" s="271">
        <v>4918</v>
      </c>
      <c r="H27" s="132"/>
      <c r="I27" s="204">
        <v>102.97319932998325</v>
      </c>
      <c r="J27" s="132">
        <v>4856</v>
      </c>
      <c r="K27" s="132"/>
      <c r="L27" s="204">
        <v>98.739324928832858</v>
      </c>
      <c r="M27" s="132">
        <v>4370</v>
      </c>
      <c r="N27" s="132"/>
      <c r="O27" s="204">
        <v>89.991762767710043</v>
      </c>
      <c r="P27" s="132">
        <v>4590</v>
      </c>
      <c r="Q27" s="132"/>
      <c r="R27" s="204">
        <v>105.03432494279176</v>
      </c>
      <c r="S27" s="132">
        <v>5105</v>
      </c>
      <c r="T27" s="132"/>
      <c r="U27" s="279">
        <v>1.1120000000000001</v>
      </c>
      <c r="AI27" s="265"/>
      <c r="AJ27" s="265"/>
      <c r="AK27" s="265"/>
    </row>
    <row r="28" spans="1:37" ht="12.75" customHeight="1" x14ac:dyDescent="0.15">
      <c r="A28" s="412" t="s">
        <v>261</v>
      </c>
      <c r="B28" s="412"/>
      <c r="C28" s="410"/>
      <c r="D28" s="317"/>
      <c r="E28" s="425"/>
      <c r="F28" s="270" t="s">
        <v>468</v>
      </c>
      <c r="G28" s="271">
        <v>5689</v>
      </c>
      <c r="H28" s="132"/>
      <c r="I28" s="204">
        <v>99.789510612173302</v>
      </c>
      <c r="J28" s="132">
        <v>5758</v>
      </c>
      <c r="K28" s="132"/>
      <c r="L28" s="204">
        <v>101.21286693619265</v>
      </c>
      <c r="M28" s="132">
        <v>3633</v>
      </c>
      <c r="N28" s="132"/>
      <c r="O28" s="204">
        <v>63.094824591872175</v>
      </c>
      <c r="P28" s="132">
        <v>5133</v>
      </c>
      <c r="Q28" s="132"/>
      <c r="R28" s="204">
        <v>141.28819157720892</v>
      </c>
      <c r="S28" s="132">
        <v>3655</v>
      </c>
      <c r="T28" s="132"/>
      <c r="U28" s="279">
        <v>0.71199999999999997</v>
      </c>
      <c r="AI28" s="265"/>
      <c r="AJ28" s="265"/>
      <c r="AK28" s="265"/>
    </row>
    <row r="29" spans="1:37" ht="12.75" customHeight="1" x14ac:dyDescent="0.15">
      <c r="A29" s="412"/>
      <c r="B29" s="412"/>
      <c r="C29" s="410" t="s">
        <v>466</v>
      </c>
      <c r="D29" s="317"/>
      <c r="E29" s="425"/>
      <c r="F29" s="270" t="s">
        <v>467</v>
      </c>
      <c r="G29" s="271">
        <v>4506</v>
      </c>
      <c r="H29" s="132"/>
      <c r="I29" s="272">
        <v>94.32698346242411</v>
      </c>
      <c r="J29" s="132">
        <v>4148</v>
      </c>
      <c r="K29" s="132"/>
      <c r="L29" s="204">
        <v>92.055037727474485</v>
      </c>
      <c r="M29" s="132">
        <v>4197</v>
      </c>
      <c r="N29" s="132"/>
      <c r="O29" s="204">
        <v>101.18129218900675</v>
      </c>
      <c r="P29" s="132">
        <v>4689</v>
      </c>
      <c r="Q29" s="132"/>
      <c r="R29" s="204">
        <v>111.72265904217298</v>
      </c>
      <c r="S29" s="132">
        <v>5610</v>
      </c>
      <c r="T29" s="132"/>
      <c r="U29" s="279">
        <v>1.196</v>
      </c>
      <c r="AI29" s="265"/>
      <c r="AJ29" s="265"/>
      <c r="AK29" s="265"/>
    </row>
    <row r="30" spans="1:37" ht="12.75" customHeight="1" x14ac:dyDescent="0.15">
      <c r="A30" s="412"/>
      <c r="B30" s="412"/>
      <c r="C30" s="410"/>
      <c r="D30" s="317"/>
      <c r="E30" s="425"/>
      <c r="F30" s="270" t="s">
        <v>468</v>
      </c>
      <c r="G30" s="271">
        <v>3663</v>
      </c>
      <c r="H30" s="132"/>
      <c r="I30" s="272">
        <v>85.087108013937282</v>
      </c>
      <c r="J30" s="132">
        <v>4052</v>
      </c>
      <c r="K30" s="132"/>
      <c r="L30" s="204">
        <v>110.61971061971062</v>
      </c>
      <c r="M30" s="132">
        <v>2186</v>
      </c>
      <c r="N30" s="132"/>
      <c r="O30" s="204">
        <v>53.948667324777887</v>
      </c>
      <c r="P30" s="132">
        <v>4351</v>
      </c>
      <c r="Q30" s="132"/>
      <c r="R30" s="204">
        <v>199.03934126258005</v>
      </c>
      <c r="S30" s="132">
        <v>3499</v>
      </c>
      <c r="T30" s="132"/>
      <c r="U30" s="279">
        <v>0.80400000000000005</v>
      </c>
      <c r="AI30" s="265"/>
      <c r="AJ30" s="265"/>
      <c r="AK30" s="265"/>
    </row>
    <row r="31" spans="1:37" ht="12.75" customHeight="1" x14ac:dyDescent="0.15">
      <c r="A31" s="412" t="s">
        <v>119</v>
      </c>
      <c r="B31" s="412"/>
      <c r="C31" s="410" t="s">
        <v>117</v>
      </c>
      <c r="D31" s="410"/>
      <c r="E31" s="411"/>
      <c r="F31" s="270" t="s">
        <v>467</v>
      </c>
      <c r="G31" s="271">
        <v>4029</v>
      </c>
      <c r="H31" s="132"/>
      <c r="I31" s="272">
        <v>96.065808297567955</v>
      </c>
      <c r="J31" s="132">
        <v>4605</v>
      </c>
      <c r="K31" s="132"/>
      <c r="L31" s="204">
        <v>114.29635145197319</v>
      </c>
      <c r="M31" s="132">
        <v>4051</v>
      </c>
      <c r="N31" s="132"/>
      <c r="O31" s="204">
        <v>87.96959826275787</v>
      </c>
      <c r="P31" s="132">
        <v>4423</v>
      </c>
      <c r="Q31" s="132"/>
      <c r="R31" s="204">
        <v>109.18291779807456</v>
      </c>
      <c r="S31" s="132">
        <v>4848</v>
      </c>
      <c r="T31" s="132"/>
      <c r="U31" s="279">
        <v>1.0960000000000001</v>
      </c>
      <c r="AI31" s="265"/>
      <c r="AJ31" s="265"/>
      <c r="AK31" s="265"/>
    </row>
    <row r="32" spans="1:37" ht="12.75" customHeight="1" x14ac:dyDescent="0.15">
      <c r="A32" s="412"/>
      <c r="B32" s="412"/>
      <c r="C32" s="410"/>
      <c r="D32" s="410"/>
      <c r="E32" s="411"/>
      <c r="F32" s="270" t="s">
        <v>468</v>
      </c>
      <c r="G32" s="271">
        <v>4859</v>
      </c>
      <c r="H32" s="132"/>
      <c r="I32" s="272">
        <v>104.04710920770879</v>
      </c>
      <c r="J32" s="132">
        <v>5360</v>
      </c>
      <c r="K32" s="132"/>
      <c r="L32" s="204">
        <v>110.31076353159087</v>
      </c>
      <c r="M32" s="132">
        <v>3055</v>
      </c>
      <c r="N32" s="132"/>
      <c r="O32" s="204">
        <v>56.996268656716417</v>
      </c>
      <c r="P32" s="132">
        <v>5100</v>
      </c>
      <c r="Q32" s="132"/>
      <c r="R32" s="204">
        <v>166.93944353518822</v>
      </c>
      <c r="S32" s="132">
        <v>4363</v>
      </c>
      <c r="T32" s="132"/>
      <c r="U32" s="279">
        <v>0.85499999999999998</v>
      </c>
      <c r="AI32" s="265"/>
      <c r="AJ32" s="265"/>
      <c r="AK32" s="265"/>
    </row>
    <row r="33" spans="1:37" ht="12.75" customHeight="1" x14ac:dyDescent="0.15">
      <c r="A33" s="412" t="s">
        <v>368</v>
      </c>
      <c r="B33" s="412"/>
      <c r="C33" s="423" t="s">
        <v>364</v>
      </c>
      <c r="D33" s="447"/>
      <c r="E33" s="448"/>
      <c r="F33" s="270" t="s">
        <v>467</v>
      </c>
      <c r="G33" s="273">
        <v>3019</v>
      </c>
      <c r="H33" s="132"/>
      <c r="I33" s="274" t="s">
        <v>151</v>
      </c>
      <c r="J33" s="273">
        <v>3400</v>
      </c>
      <c r="K33" s="273"/>
      <c r="L33" s="274">
        <v>112.62007287181186</v>
      </c>
      <c r="M33" s="273">
        <v>3453</v>
      </c>
      <c r="N33" s="273"/>
      <c r="O33" s="274">
        <v>101.55882352941177</v>
      </c>
      <c r="P33" s="132">
        <v>3778</v>
      </c>
      <c r="Q33" s="132"/>
      <c r="R33" s="274">
        <v>109.41210541558065</v>
      </c>
      <c r="S33" s="132">
        <v>4399</v>
      </c>
      <c r="T33" s="132"/>
      <c r="U33" s="279">
        <v>1.1639999999999999</v>
      </c>
      <c r="AI33" s="265"/>
      <c r="AJ33" s="265"/>
      <c r="AK33" s="265"/>
    </row>
    <row r="34" spans="1:37" ht="12.75" customHeight="1" x14ac:dyDescent="0.15">
      <c r="A34" s="412"/>
      <c r="B34" s="412"/>
      <c r="C34" s="410"/>
      <c r="D34" s="317"/>
      <c r="E34" s="425"/>
      <c r="F34" s="270" t="s">
        <v>468</v>
      </c>
      <c r="G34" s="273">
        <v>2762</v>
      </c>
      <c r="H34" s="132"/>
      <c r="I34" s="274" t="s">
        <v>151</v>
      </c>
      <c r="J34" s="273">
        <v>3391</v>
      </c>
      <c r="K34" s="273"/>
      <c r="L34" s="274">
        <v>122.77335264301232</v>
      </c>
      <c r="M34" s="273">
        <v>2159</v>
      </c>
      <c r="N34" s="273"/>
      <c r="O34" s="274">
        <v>63.668534355647303</v>
      </c>
      <c r="P34" s="132">
        <v>3617</v>
      </c>
      <c r="Q34" s="132"/>
      <c r="R34" s="274">
        <v>167.53126447429366</v>
      </c>
      <c r="S34" s="132">
        <v>2285</v>
      </c>
      <c r="T34" s="132"/>
      <c r="U34" s="279">
        <v>0.63200000000000001</v>
      </c>
      <c r="AI34" s="265"/>
      <c r="AJ34" s="265"/>
      <c r="AK34" s="265"/>
    </row>
    <row r="35" spans="1:37" ht="12.75" customHeight="1" x14ac:dyDescent="0.15">
      <c r="A35" s="412" t="s">
        <v>263</v>
      </c>
      <c r="B35" s="412"/>
      <c r="C35" s="410" t="s">
        <v>264</v>
      </c>
      <c r="D35" s="317"/>
      <c r="E35" s="425"/>
      <c r="F35" s="270" t="s">
        <v>467</v>
      </c>
      <c r="G35" s="271">
        <v>5340</v>
      </c>
      <c r="H35" s="132"/>
      <c r="I35" s="204">
        <v>146.82430574649436</v>
      </c>
      <c r="J35" s="132">
        <v>6229</v>
      </c>
      <c r="K35" s="132"/>
      <c r="L35" s="204">
        <v>116.64794007490637</v>
      </c>
      <c r="M35" s="132">
        <v>8417</v>
      </c>
      <c r="N35" s="132"/>
      <c r="O35" s="204">
        <v>135.1260234387542</v>
      </c>
      <c r="P35" s="132">
        <v>5998</v>
      </c>
      <c r="Q35" s="132"/>
      <c r="R35" s="204">
        <v>71.26054413686586</v>
      </c>
      <c r="S35" s="132">
        <v>8331</v>
      </c>
      <c r="T35" s="132"/>
      <c r="U35" s="279">
        <v>1.389</v>
      </c>
      <c r="AI35" s="265"/>
      <c r="AJ35" s="265"/>
      <c r="AK35" s="265"/>
    </row>
    <row r="36" spans="1:37" ht="12.75" customHeight="1" x14ac:dyDescent="0.15">
      <c r="A36" s="412"/>
      <c r="B36" s="412"/>
      <c r="C36" s="410"/>
      <c r="D36" s="317"/>
      <c r="E36" s="425"/>
      <c r="F36" s="270" t="s">
        <v>468</v>
      </c>
      <c r="G36" s="271">
        <v>2648</v>
      </c>
      <c r="H36" s="132"/>
      <c r="I36" s="204">
        <v>64.506699147381241</v>
      </c>
      <c r="J36" s="132">
        <v>6492</v>
      </c>
      <c r="K36" s="132"/>
      <c r="L36" s="204">
        <v>245.16616314199396</v>
      </c>
      <c r="M36" s="132">
        <v>3537</v>
      </c>
      <c r="N36" s="132"/>
      <c r="O36" s="204">
        <v>54.482439926062845</v>
      </c>
      <c r="P36" s="132">
        <v>5546</v>
      </c>
      <c r="Q36" s="132"/>
      <c r="R36" s="204">
        <v>156.79954763924229</v>
      </c>
      <c r="S36" s="132">
        <v>2631</v>
      </c>
      <c r="T36" s="132"/>
      <c r="U36" s="279">
        <v>0.47399999999999998</v>
      </c>
      <c r="AI36" s="265"/>
      <c r="AJ36" s="265"/>
      <c r="AK36" s="265"/>
    </row>
    <row r="37" spans="1:37" ht="12.75" customHeight="1" x14ac:dyDescent="0.15">
      <c r="A37" s="412" t="s">
        <v>342</v>
      </c>
      <c r="B37" s="412"/>
      <c r="C37" s="410" t="s">
        <v>339</v>
      </c>
      <c r="D37" s="317"/>
      <c r="E37" s="425"/>
      <c r="F37" s="270" t="s">
        <v>467</v>
      </c>
      <c r="G37" s="271">
        <v>968</v>
      </c>
      <c r="H37" s="132"/>
      <c r="I37" s="204">
        <v>117.04957678355501</v>
      </c>
      <c r="J37" s="132">
        <v>1027</v>
      </c>
      <c r="K37" s="132"/>
      <c r="L37" s="204">
        <v>106.09504132231405</v>
      </c>
      <c r="M37" s="132">
        <v>846</v>
      </c>
      <c r="N37" s="132"/>
      <c r="O37" s="204">
        <v>82.375851996105155</v>
      </c>
      <c r="P37" s="132">
        <v>1043</v>
      </c>
      <c r="Q37" s="132"/>
      <c r="R37" s="204">
        <v>123.28605200945627</v>
      </c>
      <c r="S37" s="132">
        <v>1157</v>
      </c>
      <c r="T37" s="132"/>
      <c r="U37" s="280">
        <v>1.109</v>
      </c>
      <c r="AI37" s="265"/>
      <c r="AJ37" s="265"/>
      <c r="AK37" s="265"/>
    </row>
    <row r="38" spans="1:37" ht="12.75" customHeight="1" x14ac:dyDescent="0.15">
      <c r="A38" s="412"/>
      <c r="B38" s="412"/>
      <c r="C38" s="410" t="s">
        <v>340</v>
      </c>
      <c r="D38" s="317"/>
      <c r="E38" s="425"/>
      <c r="F38" s="270" t="s">
        <v>468</v>
      </c>
      <c r="G38" s="271">
        <v>1022</v>
      </c>
      <c r="H38" s="132"/>
      <c r="I38" s="204">
        <v>92.155094679891789</v>
      </c>
      <c r="J38" s="132">
        <v>1151</v>
      </c>
      <c r="K38" s="132"/>
      <c r="L38" s="204">
        <v>112.62230919765166</v>
      </c>
      <c r="M38" s="132">
        <v>733</v>
      </c>
      <c r="N38" s="132"/>
      <c r="O38" s="204">
        <v>63.683753258036489</v>
      </c>
      <c r="P38" s="132">
        <v>1313</v>
      </c>
      <c r="Q38" s="132"/>
      <c r="R38" s="204">
        <v>179.12687585266031</v>
      </c>
      <c r="S38" s="132">
        <v>855</v>
      </c>
      <c r="T38" s="132"/>
      <c r="U38" s="280">
        <v>0.65100000000000002</v>
      </c>
      <c r="AI38" s="265"/>
      <c r="AJ38" s="265"/>
      <c r="AK38" s="265"/>
    </row>
    <row r="39" spans="1:37" ht="12.75" customHeight="1" x14ac:dyDescent="0.15">
      <c r="A39" s="412" t="s">
        <v>266</v>
      </c>
      <c r="B39" s="412"/>
      <c r="C39" s="410" t="s">
        <v>267</v>
      </c>
      <c r="D39" s="317"/>
      <c r="E39" s="425"/>
      <c r="F39" s="270" t="s">
        <v>467</v>
      </c>
      <c r="G39" s="271">
        <v>9801</v>
      </c>
      <c r="H39" s="132"/>
      <c r="I39" s="204">
        <v>126.66063582321013</v>
      </c>
      <c r="J39" s="132">
        <v>8697</v>
      </c>
      <c r="K39" s="132"/>
      <c r="L39" s="204">
        <v>88.735843281297832</v>
      </c>
      <c r="M39" s="132">
        <v>7409</v>
      </c>
      <c r="N39" s="132"/>
      <c r="O39" s="204">
        <v>85.190295504196854</v>
      </c>
      <c r="P39" s="132">
        <v>7915</v>
      </c>
      <c r="Q39" s="132"/>
      <c r="R39" s="204">
        <v>106.8295316506951</v>
      </c>
      <c r="S39" s="132">
        <v>7743</v>
      </c>
      <c r="T39" s="132"/>
      <c r="U39" s="279">
        <v>0.97799999999999998</v>
      </c>
      <c r="AI39" s="265"/>
      <c r="AJ39" s="265"/>
      <c r="AK39" s="265"/>
    </row>
    <row r="40" spans="1:37" ht="12.75" customHeight="1" x14ac:dyDescent="0.15">
      <c r="A40" s="412"/>
      <c r="B40" s="412"/>
      <c r="C40" s="410"/>
      <c r="D40" s="317"/>
      <c r="E40" s="425"/>
      <c r="F40" s="270" t="s">
        <v>468</v>
      </c>
      <c r="G40" s="271">
        <v>10820</v>
      </c>
      <c r="H40" s="132"/>
      <c r="I40" s="204">
        <v>117.30268863833479</v>
      </c>
      <c r="J40" s="132">
        <v>10373</v>
      </c>
      <c r="K40" s="132"/>
      <c r="L40" s="204">
        <v>95.868761552680226</v>
      </c>
      <c r="M40" s="132">
        <v>5808</v>
      </c>
      <c r="N40" s="132"/>
      <c r="O40" s="204">
        <v>55.991516436903503</v>
      </c>
      <c r="P40" s="132">
        <v>9452</v>
      </c>
      <c r="Q40" s="132"/>
      <c r="R40" s="204">
        <v>162.74104683195591</v>
      </c>
      <c r="S40" s="132">
        <v>8204</v>
      </c>
      <c r="T40" s="132"/>
      <c r="U40" s="279">
        <v>0.86799999999999999</v>
      </c>
      <c r="AI40" s="265"/>
      <c r="AJ40" s="265"/>
      <c r="AK40" s="265"/>
    </row>
    <row r="41" spans="1:37" ht="12.75" customHeight="1" x14ac:dyDescent="0.15">
      <c r="A41" s="412" t="s">
        <v>369</v>
      </c>
      <c r="B41" s="412"/>
      <c r="C41" s="410" t="s">
        <v>365</v>
      </c>
      <c r="D41" s="317"/>
      <c r="E41" s="425"/>
      <c r="F41" s="270" t="s">
        <v>467</v>
      </c>
      <c r="G41" s="273">
        <v>671</v>
      </c>
      <c r="H41" s="132"/>
      <c r="I41" s="274" t="s">
        <v>151</v>
      </c>
      <c r="J41" s="273">
        <v>714</v>
      </c>
      <c r="K41" s="273"/>
      <c r="L41" s="274">
        <v>106.40834575260804</v>
      </c>
      <c r="M41" s="273">
        <v>691</v>
      </c>
      <c r="N41" s="273"/>
      <c r="O41" s="274">
        <v>96.778711484593842</v>
      </c>
      <c r="P41" s="132">
        <v>707</v>
      </c>
      <c r="Q41" s="132"/>
      <c r="R41" s="274">
        <v>102.31548480463097</v>
      </c>
      <c r="S41" s="132">
        <v>787</v>
      </c>
      <c r="T41" s="132"/>
      <c r="U41" s="279">
        <v>1.113</v>
      </c>
      <c r="AI41" s="265"/>
      <c r="AJ41" s="265"/>
      <c r="AK41" s="265"/>
    </row>
    <row r="42" spans="1:37" ht="12.75" customHeight="1" x14ac:dyDescent="0.15">
      <c r="A42" s="412"/>
      <c r="B42" s="412"/>
      <c r="C42" s="410"/>
      <c r="D42" s="317"/>
      <c r="E42" s="425"/>
      <c r="F42" s="270" t="s">
        <v>468</v>
      </c>
      <c r="G42" s="273">
        <v>1193</v>
      </c>
      <c r="H42" s="132"/>
      <c r="I42" s="274" t="s">
        <v>151</v>
      </c>
      <c r="J42" s="273">
        <v>1248</v>
      </c>
      <c r="K42" s="273"/>
      <c r="L42" s="274">
        <v>104.61022632020118</v>
      </c>
      <c r="M42" s="273">
        <v>750</v>
      </c>
      <c r="N42" s="273"/>
      <c r="O42" s="274">
        <v>60.096153846153847</v>
      </c>
      <c r="P42" s="132">
        <v>1250</v>
      </c>
      <c r="Q42" s="132"/>
      <c r="R42" s="274">
        <v>166.66666666666666</v>
      </c>
      <c r="S42" s="132">
        <v>745</v>
      </c>
      <c r="T42" s="132"/>
      <c r="U42" s="279">
        <v>0.59599999999999997</v>
      </c>
      <c r="AI42" s="265"/>
      <c r="AJ42" s="265"/>
      <c r="AK42" s="265"/>
    </row>
    <row r="43" spans="1:37" ht="12.75" customHeight="1" x14ac:dyDescent="0.15">
      <c r="A43" s="449" t="s">
        <v>344</v>
      </c>
      <c r="B43" s="449"/>
      <c r="C43" s="449" t="s">
        <v>367</v>
      </c>
      <c r="D43" s="449"/>
      <c r="E43" s="450"/>
      <c r="F43" s="270" t="s">
        <v>467</v>
      </c>
      <c r="G43" s="271">
        <v>8126</v>
      </c>
      <c r="H43" s="132"/>
      <c r="I43" s="272">
        <v>111.55958264689731</v>
      </c>
      <c r="J43" s="132">
        <v>8222</v>
      </c>
      <c r="K43" s="132"/>
      <c r="L43" s="204">
        <v>101.18139305931578</v>
      </c>
      <c r="M43" s="132">
        <v>7709</v>
      </c>
      <c r="N43" s="132"/>
      <c r="O43" s="204">
        <v>93.760642179518371</v>
      </c>
      <c r="P43" s="132">
        <v>8557</v>
      </c>
      <c r="Q43" s="132"/>
      <c r="R43" s="204">
        <v>111.00012971851083</v>
      </c>
      <c r="S43" s="132">
        <v>7920</v>
      </c>
      <c r="T43" s="132"/>
      <c r="U43" s="279">
        <v>0.92600000000000005</v>
      </c>
      <c r="AI43" s="265"/>
      <c r="AJ43" s="265"/>
      <c r="AK43" s="265"/>
    </row>
    <row r="44" spans="1:37" ht="12.75" customHeight="1" x14ac:dyDescent="0.15">
      <c r="A44" s="449"/>
      <c r="B44" s="449"/>
      <c r="C44" s="449"/>
      <c r="D44" s="449"/>
      <c r="E44" s="450"/>
      <c r="F44" s="270" t="s">
        <v>468</v>
      </c>
      <c r="G44" s="271">
        <v>8286</v>
      </c>
      <c r="H44" s="132"/>
      <c r="I44" s="272">
        <v>104.41028225806451</v>
      </c>
      <c r="J44" s="132">
        <v>6549</v>
      </c>
      <c r="K44" s="132"/>
      <c r="L44" s="204">
        <v>79.036929761042728</v>
      </c>
      <c r="M44" s="132">
        <v>4078</v>
      </c>
      <c r="N44" s="132"/>
      <c r="O44" s="204">
        <v>62.269048709726675</v>
      </c>
      <c r="P44" s="132">
        <v>6259</v>
      </c>
      <c r="Q44" s="132"/>
      <c r="R44" s="204">
        <v>153.48209906817067</v>
      </c>
      <c r="S44" s="132">
        <v>4389</v>
      </c>
      <c r="T44" s="132"/>
      <c r="U44" s="279">
        <v>0.70099999999999996</v>
      </c>
      <c r="AI44" s="265"/>
      <c r="AJ44" s="265"/>
      <c r="AK44" s="265"/>
    </row>
    <row r="45" spans="1:37" ht="12.75" customHeight="1" x14ac:dyDescent="0.15">
      <c r="A45" s="412" t="s">
        <v>3</v>
      </c>
      <c r="B45" s="412"/>
      <c r="C45" s="410" t="s">
        <v>257</v>
      </c>
      <c r="D45" s="410"/>
      <c r="E45" s="411"/>
      <c r="F45" s="270" t="s">
        <v>467</v>
      </c>
      <c r="G45" s="271">
        <v>2907</v>
      </c>
      <c r="H45" s="132"/>
      <c r="I45" s="272">
        <v>77.293273065674029</v>
      </c>
      <c r="J45" s="275">
        <v>3180</v>
      </c>
      <c r="K45" s="132"/>
      <c r="L45" s="204">
        <v>109.39112487100103</v>
      </c>
      <c r="M45" s="275">
        <v>3272</v>
      </c>
      <c r="N45" s="132"/>
      <c r="O45" s="204">
        <v>102.89308176100629</v>
      </c>
      <c r="P45" s="275">
        <v>3146</v>
      </c>
      <c r="Q45" s="275"/>
      <c r="R45" s="204">
        <v>96.149144254278724</v>
      </c>
      <c r="S45" s="132">
        <v>3564</v>
      </c>
      <c r="T45" s="132"/>
      <c r="U45" s="279">
        <v>1.133</v>
      </c>
      <c r="AI45" s="265"/>
      <c r="AJ45" s="265"/>
      <c r="AK45" s="265"/>
    </row>
    <row r="46" spans="1:37" ht="12.75" customHeight="1" x14ac:dyDescent="0.15">
      <c r="A46" s="412"/>
      <c r="B46" s="412"/>
      <c r="C46" s="410" t="s">
        <v>258</v>
      </c>
      <c r="D46" s="410"/>
      <c r="E46" s="411"/>
      <c r="F46" s="270" t="s">
        <v>468</v>
      </c>
      <c r="G46" s="271">
        <v>6680</v>
      </c>
      <c r="H46" s="132"/>
      <c r="I46" s="272">
        <v>96.699478865083961</v>
      </c>
      <c r="J46" s="275">
        <v>6729</v>
      </c>
      <c r="K46" s="132"/>
      <c r="L46" s="204">
        <v>100.73353293413173</v>
      </c>
      <c r="M46" s="275">
        <v>4235</v>
      </c>
      <c r="N46" s="132"/>
      <c r="O46" s="204">
        <v>62.936543319958389</v>
      </c>
      <c r="P46" s="275">
        <v>5885</v>
      </c>
      <c r="Q46" s="275"/>
      <c r="R46" s="204">
        <v>138.96103896103895</v>
      </c>
      <c r="S46" s="132">
        <v>7341</v>
      </c>
      <c r="T46" s="132"/>
      <c r="U46" s="279">
        <v>1.2470000000000001</v>
      </c>
      <c r="AI46" s="265"/>
      <c r="AJ46" s="265"/>
      <c r="AK46" s="265"/>
    </row>
    <row r="47" spans="1:37" ht="12.75" customHeight="1" x14ac:dyDescent="0.15">
      <c r="A47" s="412" t="s">
        <v>363</v>
      </c>
      <c r="B47" s="412"/>
      <c r="C47" s="410" t="s">
        <v>366</v>
      </c>
      <c r="D47" s="317"/>
      <c r="E47" s="425"/>
      <c r="F47" s="270" t="s">
        <v>467</v>
      </c>
      <c r="G47" s="273">
        <v>11044</v>
      </c>
      <c r="H47" s="132"/>
      <c r="I47" s="274" t="s">
        <v>151</v>
      </c>
      <c r="J47" s="273">
        <v>10607</v>
      </c>
      <c r="K47" s="273"/>
      <c r="L47" s="274">
        <v>96.043100325968851</v>
      </c>
      <c r="M47" s="273">
        <v>9615</v>
      </c>
      <c r="N47" s="273"/>
      <c r="O47" s="274">
        <v>90.647685490713684</v>
      </c>
      <c r="P47" s="132">
        <v>11046</v>
      </c>
      <c r="Q47" s="132"/>
      <c r="R47" s="274">
        <v>114.88299531981279</v>
      </c>
      <c r="S47" s="132">
        <v>8985</v>
      </c>
      <c r="T47" s="132"/>
      <c r="U47" s="279">
        <v>0.81299999999999994</v>
      </c>
      <c r="AI47" s="265"/>
      <c r="AJ47" s="265"/>
      <c r="AK47" s="265"/>
    </row>
    <row r="48" spans="1:37" ht="12.75" customHeight="1" x14ac:dyDescent="0.15">
      <c r="A48" s="412"/>
      <c r="B48" s="412"/>
      <c r="C48" s="410"/>
      <c r="D48" s="317"/>
      <c r="E48" s="425"/>
      <c r="F48" s="270" t="s">
        <v>468</v>
      </c>
      <c r="G48" s="273">
        <v>7276</v>
      </c>
      <c r="H48" s="132"/>
      <c r="I48" s="274" t="s">
        <v>151</v>
      </c>
      <c r="J48" s="273">
        <v>7079</v>
      </c>
      <c r="K48" s="273"/>
      <c r="L48" s="274">
        <v>97.292468389224851</v>
      </c>
      <c r="M48" s="273">
        <v>5336</v>
      </c>
      <c r="N48" s="273"/>
      <c r="O48" s="274">
        <v>75.377878231388621</v>
      </c>
      <c r="P48" s="132">
        <v>7460</v>
      </c>
      <c r="Q48" s="132"/>
      <c r="R48" s="274">
        <v>139.80509745127435</v>
      </c>
      <c r="S48" s="132">
        <v>6432</v>
      </c>
      <c r="T48" s="132"/>
      <c r="U48" s="279">
        <v>0.86199999999999999</v>
      </c>
      <c r="AI48" s="265"/>
      <c r="AJ48" s="265"/>
      <c r="AK48" s="265"/>
    </row>
    <row r="49" spans="1:37" ht="12.75" customHeight="1" x14ac:dyDescent="0.15">
      <c r="A49" s="412"/>
      <c r="B49" s="412"/>
      <c r="C49" s="410" t="s">
        <v>337</v>
      </c>
      <c r="D49" s="410"/>
      <c r="E49" s="410"/>
      <c r="F49" s="270" t="s">
        <v>467</v>
      </c>
      <c r="G49" s="271">
        <v>3454</v>
      </c>
      <c r="H49" s="132"/>
      <c r="I49" s="272">
        <v>122.65625</v>
      </c>
      <c r="J49" s="273">
        <v>3049</v>
      </c>
      <c r="K49" s="132"/>
      <c r="L49" s="274">
        <v>88.274464389114073</v>
      </c>
      <c r="M49" s="273">
        <v>2696</v>
      </c>
      <c r="N49" s="132"/>
      <c r="O49" s="274">
        <v>88.422433584781899</v>
      </c>
      <c r="P49" s="132">
        <v>3414</v>
      </c>
      <c r="Q49" s="132"/>
      <c r="R49" s="274">
        <v>126.63204747774481</v>
      </c>
      <c r="S49" s="132">
        <v>3089</v>
      </c>
      <c r="T49" s="132"/>
      <c r="U49" s="279">
        <v>0.90500000000000003</v>
      </c>
      <c r="AI49" s="265"/>
      <c r="AJ49" s="265"/>
      <c r="AK49" s="265"/>
    </row>
    <row r="50" spans="1:37" ht="12.75" customHeight="1" x14ac:dyDescent="0.15">
      <c r="A50" s="412" t="s">
        <v>122</v>
      </c>
      <c r="B50" s="412"/>
      <c r="C50" s="410"/>
      <c r="D50" s="410"/>
      <c r="E50" s="410"/>
      <c r="F50" s="270" t="s">
        <v>468</v>
      </c>
      <c r="G50" s="271">
        <v>6292</v>
      </c>
      <c r="H50" s="132"/>
      <c r="I50" s="272">
        <v>111.52073732718894</v>
      </c>
      <c r="J50" s="132">
        <v>6127</v>
      </c>
      <c r="K50" s="132"/>
      <c r="L50" s="204">
        <v>97.377622377622373</v>
      </c>
      <c r="M50" s="132">
        <v>3578</v>
      </c>
      <c r="N50" s="132"/>
      <c r="O50" s="204">
        <v>58.397258038191609</v>
      </c>
      <c r="P50" s="132">
        <v>5838</v>
      </c>
      <c r="Q50" s="132"/>
      <c r="R50" s="204">
        <v>163.16377864728898</v>
      </c>
      <c r="S50" s="132">
        <v>4692</v>
      </c>
      <c r="T50" s="132"/>
      <c r="U50" s="279">
        <v>0.80400000000000005</v>
      </c>
      <c r="AI50" s="265"/>
      <c r="AJ50" s="265"/>
      <c r="AK50" s="265"/>
    </row>
    <row r="51" spans="1:37" ht="12.75" customHeight="1" x14ac:dyDescent="0.15">
      <c r="A51" s="412"/>
      <c r="B51" s="412"/>
      <c r="C51" s="410" t="s">
        <v>270</v>
      </c>
      <c r="D51" s="317"/>
      <c r="E51" s="425"/>
      <c r="F51" s="270" t="s">
        <v>467</v>
      </c>
      <c r="G51" s="271">
        <v>6613</v>
      </c>
      <c r="H51" s="132"/>
      <c r="I51" s="204">
        <v>139.39713322091063</v>
      </c>
      <c r="J51" s="132">
        <v>5164</v>
      </c>
      <c r="K51" s="132"/>
      <c r="L51" s="204">
        <v>78.0886133373658</v>
      </c>
      <c r="M51" s="132">
        <v>5076</v>
      </c>
      <c r="N51" s="132"/>
      <c r="O51" s="204">
        <v>98.295894655305958</v>
      </c>
      <c r="P51" s="132">
        <v>5306</v>
      </c>
      <c r="Q51" s="132"/>
      <c r="R51" s="204">
        <v>104.5311268715524</v>
      </c>
      <c r="S51" s="132">
        <v>4974</v>
      </c>
      <c r="T51" s="132"/>
      <c r="U51" s="279">
        <v>0.93700000000000006</v>
      </c>
      <c r="AI51" s="265"/>
      <c r="AJ51" s="265"/>
      <c r="AK51" s="265"/>
    </row>
    <row r="52" spans="1:37" ht="12.75" customHeight="1" x14ac:dyDescent="0.15">
      <c r="A52" s="412"/>
      <c r="B52" s="412"/>
      <c r="C52" s="410"/>
      <c r="D52" s="317"/>
      <c r="E52" s="425"/>
      <c r="F52" s="270" t="s">
        <v>468</v>
      </c>
      <c r="G52" s="271">
        <v>9759</v>
      </c>
      <c r="H52" s="132"/>
      <c r="I52" s="204">
        <v>91.633802816901408</v>
      </c>
      <c r="J52" s="132">
        <v>8104</v>
      </c>
      <c r="K52" s="132"/>
      <c r="L52" s="204">
        <v>83.041295214673639</v>
      </c>
      <c r="M52" s="132">
        <v>4261</v>
      </c>
      <c r="N52" s="132"/>
      <c r="O52" s="204">
        <v>52.578973346495559</v>
      </c>
      <c r="P52" s="132">
        <v>6457</v>
      </c>
      <c r="Q52" s="132"/>
      <c r="R52" s="204">
        <v>151.53719784088241</v>
      </c>
      <c r="S52" s="132">
        <v>7071</v>
      </c>
      <c r="T52" s="132"/>
      <c r="U52" s="279">
        <v>1.095</v>
      </c>
      <c r="AI52" s="265"/>
      <c r="AJ52" s="265"/>
      <c r="AK52" s="265"/>
    </row>
    <row r="53" spans="1:37" ht="12.75" customHeight="1" x14ac:dyDescent="0.15">
      <c r="A53" s="412" t="s">
        <v>121</v>
      </c>
      <c r="B53" s="412"/>
      <c r="C53" s="410" t="s">
        <v>144</v>
      </c>
      <c r="D53" s="445"/>
      <c r="E53" s="446"/>
      <c r="F53" s="270" t="s">
        <v>467</v>
      </c>
      <c r="G53" s="271">
        <v>3337</v>
      </c>
      <c r="H53" s="132"/>
      <c r="I53" s="272">
        <v>53.460429349567448</v>
      </c>
      <c r="J53" s="132">
        <v>2496</v>
      </c>
      <c r="K53" s="132"/>
      <c r="L53" s="204">
        <v>74.797722505244238</v>
      </c>
      <c r="M53" s="132">
        <v>2526</v>
      </c>
      <c r="N53" s="132"/>
      <c r="O53" s="204">
        <v>101.20192307692308</v>
      </c>
      <c r="P53" s="132">
        <v>5695</v>
      </c>
      <c r="Q53" s="132"/>
      <c r="R53" s="204">
        <v>225.45526524148852</v>
      </c>
      <c r="S53" s="132">
        <v>3007</v>
      </c>
      <c r="T53" s="132"/>
      <c r="U53" s="279">
        <v>0.52800000000000002</v>
      </c>
      <c r="AI53" s="265"/>
      <c r="AJ53" s="265"/>
      <c r="AK53" s="265"/>
    </row>
    <row r="54" spans="1:37" ht="12.75" customHeight="1" x14ac:dyDescent="0.15">
      <c r="A54" s="412"/>
      <c r="B54" s="412"/>
      <c r="C54" s="410" t="s">
        <v>536</v>
      </c>
      <c r="D54" s="445"/>
      <c r="E54" s="446"/>
      <c r="F54" s="270" t="s">
        <v>468</v>
      </c>
      <c r="G54" s="271">
        <v>4441</v>
      </c>
      <c r="H54" s="132"/>
      <c r="I54" s="272">
        <v>56.450997839074617</v>
      </c>
      <c r="J54" s="132">
        <v>3686</v>
      </c>
      <c r="K54" s="132"/>
      <c r="L54" s="204">
        <v>82.999324476469269</v>
      </c>
      <c r="M54" s="132">
        <v>2765</v>
      </c>
      <c r="N54" s="132"/>
      <c r="O54" s="204">
        <v>75.013564839934887</v>
      </c>
      <c r="P54" s="132">
        <v>8149</v>
      </c>
      <c r="Q54" s="132"/>
      <c r="R54" s="204">
        <v>294.71971066907776</v>
      </c>
      <c r="S54" s="132">
        <v>4709</v>
      </c>
      <c r="T54" s="132"/>
      <c r="U54" s="279">
        <v>0.57799999999999996</v>
      </c>
      <c r="AI54" s="265"/>
      <c r="AJ54" s="265"/>
      <c r="AK54" s="265"/>
    </row>
    <row r="55" spans="1:37" ht="12.75" customHeight="1" x14ac:dyDescent="0.15">
      <c r="A55" s="412" t="s">
        <v>271</v>
      </c>
      <c r="B55" s="412"/>
      <c r="C55" s="410" t="s">
        <v>265</v>
      </c>
      <c r="D55" s="317"/>
      <c r="E55" s="425"/>
      <c r="F55" s="270" t="s">
        <v>467</v>
      </c>
      <c r="G55" s="271">
        <v>415</v>
      </c>
      <c r="H55" s="132"/>
      <c r="I55" s="204">
        <v>122.4188790560472</v>
      </c>
      <c r="J55" s="132">
        <v>314</v>
      </c>
      <c r="K55" s="132"/>
      <c r="L55" s="204">
        <v>75.662650602409641</v>
      </c>
      <c r="M55" s="132">
        <v>260</v>
      </c>
      <c r="N55" s="132"/>
      <c r="O55" s="204">
        <v>82.802547770700642</v>
      </c>
      <c r="P55" s="132">
        <v>290</v>
      </c>
      <c r="Q55" s="132"/>
      <c r="R55" s="204">
        <v>111.53846153846153</v>
      </c>
      <c r="S55" s="132">
        <v>270</v>
      </c>
      <c r="T55" s="132"/>
      <c r="U55" s="280">
        <v>0.93100000000000005</v>
      </c>
      <c r="AI55" s="265"/>
      <c r="AJ55" s="265"/>
      <c r="AK55" s="265"/>
    </row>
    <row r="56" spans="1:37" ht="12.75" customHeight="1" x14ac:dyDescent="0.15">
      <c r="A56" s="412"/>
      <c r="B56" s="412"/>
      <c r="C56" s="410" t="s">
        <v>272</v>
      </c>
      <c r="D56" s="317"/>
      <c r="E56" s="425"/>
      <c r="F56" s="270" t="s">
        <v>468</v>
      </c>
      <c r="G56" s="271">
        <v>971</v>
      </c>
      <c r="H56" s="132"/>
      <c r="I56" s="204">
        <v>108.85650224215247</v>
      </c>
      <c r="J56" s="132">
        <v>848</v>
      </c>
      <c r="K56" s="132"/>
      <c r="L56" s="204">
        <v>87.332646755921729</v>
      </c>
      <c r="M56" s="132">
        <v>497</v>
      </c>
      <c r="N56" s="132"/>
      <c r="O56" s="204">
        <v>58.608490566037737</v>
      </c>
      <c r="P56" s="132">
        <v>693</v>
      </c>
      <c r="Q56" s="132"/>
      <c r="R56" s="204">
        <v>139.43661971830986</v>
      </c>
      <c r="S56" s="132">
        <v>547</v>
      </c>
      <c r="T56" s="132"/>
      <c r="U56" s="280">
        <v>0.78900000000000003</v>
      </c>
      <c r="AI56" s="265"/>
      <c r="AJ56" s="265"/>
      <c r="AK56" s="265"/>
    </row>
    <row r="57" spans="1:37" ht="12.75" customHeight="1" x14ac:dyDescent="0.15">
      <c r="A57" s="412" t="s">
        <v>273</v>
      </c>
      <c r="B57" s="412"/>
      <c r="C57" s="410" t="s">
        <v>358</v>
      </c>
      <c r="D57" s="317"/>
      <c r="E57" s="425"/>
      <c r="F57" s="270" t="s">
        <v>467</v>
      </c>
      <c r="G57" s="271">
        <v>1314</v>
      </c>
      <c r="H57" s="132"/>
      <c r="I57" s="204">
        <v>129.58579881656806</v>
      </c>
      <c r="J57" s="132">
        <v>1817</v>
      </c>
      <c r="K57" s="132"/>
      <c r="L57" s="204">
        <v>138.2800608828006</v>
      </c>
      <c r="M57" s="132">
        <v>809</v>
      </c>
      <c r="N57" s="132"/>
      <c r="O57" s="204">
        <v>44.523940561364888</v>
      </c>
      <c r="P57" s="132">
        <v>1315</v>
      </c>
      <c r="Q57" s="132"/>
      <c r="R57" s="204">
        <v>162.54635352286775</v>
      </c>
      <c r="S57" s="132">
        <v>1416</v>
      </c>
      <c r="T57" s="132"/>
      <c r="U57" s="279">
        <v>1.077</v>
      </c>
      <c r="AI57" s="265"/>
      <c r="AJ57" s="265"/>
      <c r="AK57" s="265"/>
    </row>
    <row r="58" spans="1:37" ht="12.75" customHeight="1" x14ac:dyDescent="0.15">
      <c r="A58" s="412"/>
      <c r="B58" s="412"/>
      <c r="C58" s="410"/>
      <c r="D58" s="317"/>
      <c r="E58" s="425"/>
      <c r="F58" s="270" t="s">
        <v>468</v>
      </c>
      <c r="G58" s="271">
        <v>2689</v>
      </c>
      <c r="H58" s="132"/>
      <c r="I58" s="204">
        <v>147.82847718526662</v>
      </c>
      <c r="J58" s="132">
        <v>2120</v>
      </c>
      <c r="K58" s="132"/>
      <c r="L58" s="204">
        <v>78.839717367050952</v>
      </c>
      <c r="M58" s="132">
        <v>1050</v>
      </c>
      <c r="N58" s="132"/>
      <c r="O58" s="204">
        <v>49.528301886792455</v>
      </c>
      <c r="P58" s="132">
        <v>2192</v>
      </c>
      <c r="Q58" s="132"/>
      <c r="R58" s="204">
        <v>208.76190476190476</v>
      </c>
      <c r="S58" s="132">
        <v>2397</v>
      </c>
      <c r="T58" s="132"/>
      <c r="U58" s="279">
        <v>1.0940000000000001</v>
      </c>
      <c r="AI58" s="265"/>
      <c r="AJ58" s="265"/>
      <c r="AK58" s="265"/>
    </row>
    <row r="59" spans="1:37" ht="12.75" customHeight="1" x14ac:dyDescent="0.15">
      <c r="A59" s="412" t="s">
        <v>268</v>
      </c>
      <c r="B59" s="412"/>
      <c r="C59" s="410" t="s">
        <v>269</v>
      </c>
      <c r="D59" s="317"/>
      <c r="E59" s="425"/>
      <c r="F59" s="270" t="s">
        <v>467</v>
      </c>
      <c r="G59" s="271">
        <v>1735</v>
      </c>
      <c r="H59" s="132"/>
      <c r="I59" s="204">
        <v>106.44171779141104</v>
      </c>
      <c r="J59" s="132">
        <v>1780</v>
      </c>
      <c r="K59" s="132"/>
      <c r="L59" s="204">
        <v>102.59365994236312</v>
      </c>
      <c r="M59" s="132">
        <v>1584</v>
      </c>
      <c r="N59" s="132"/>
      <c r="O59" s="204">
        <v>88.988764044943821</v>
      </c>
      <c r="P59" s="132">
        <v>1822</v>
      </c>
      <c r="Q59" s="132"/>
      <c r="R59" s="204">
        <v>115.02525252525253</v>
      </c>
      <c r="S59" s="132">
        <v>2182</v>
      </c>
      <c r="T59" s="132"/>
      <c r="U59" s="279">
        <v>1.198</v>
      </c>
      <c r="AI59" s="265"/>
      <c r="AJ59" s="265"/>
      <c r="AK59" s="265"/>
    </row>
    <row r="60" spans="1:37" ht="12.75" customHeight="1" x14ac:dyDescent="0.15">
      <c r="A60" s="412"/>
      <c r="B60" s="412"/>
      <c r="C60" s="410"/>
      <c r="D60" s="317"/>
      <c r="E60" s="425"/>
      <c r="F60" s="270" t="s">
        <v>468</v>
      </c>
      <c r="G60" s="271">
        <v>2864</v>
      </c>
      <c r="H60" s="132"/>
      <c r="I60" s="204">
        <v>96.01072745558163</v>
      </c>
      <c r="J60" s="132">
        <v>2663</v>
      </c>
      <c r="K60" s="132"/>
      <c r="L60" s="204">
        <v>92.981843575418992</v>
      </c>
      <c r="M60" s="132">
        <v>1737</v>
      </c>
      <c r="N60" s="132"/>
      <c r="O60" s="204">
        <v>65.227187382651152</v>
      </c>
      <c r="P60" s="132">
        <v>2609</v>
      </c>
      <c r="Q60" s="132"/>
      <c r="R60" s="204">
        <v>150.20149683362118</v>
      </c>
      <c r="S60" s="132">
        <v>2653</v>
      </c>
      <c r="T60" s="132"/>
      <c r="U60" s="279">
        <v>1.0169999999999999</v>
      </c>
      <c r="AI60" s="265"/>
      <c r="AJ60" s="265"/>
      <c r="AK60" s="265"/>
    </row>
    <row r="61" spans="1:37" ht="12.75" customHeight="1" x14ac:dyDescent="0.15">
      <c r="A61" s="412" t="s">
        <v>343</v>
      </c>
      <c r="B61" s="412"/>
      <c r="C61" s="410" t="s">
        <v>274</v>
      </c>
      <c r="D61" s="317"/>
      <c r="E61" s="425"/>
      <c r="F61" s="270" t="s">
        <v>467</v>
      </c>
      <c r="G61" s="271">
        <v>1779</v>
      </c>
      <c r="H61" s="132"/>
      <c r="I61" s="204">
        <v>96.318354087709807</v>
      </c>
      <c r="J61" s="132">
        <v>1621</v>
      </c>
      <c r="K61" s="132"/>
      <c r="L61" s="204">
        <v>91.118605958403592</v>
      </c>
      <c r="M61" s="132">
        <v>1622</v>
      </c>
      <c r="N61" s="132"/>
      <c r="O61" s="204">
        <v>100.06169031462061</v>
      </c>
      <c r="P61" s="132">
        <v>1928</v>
      </c>
      <c r="Q61" s="132"/>
      <c r="R61" s="204">
        <v>118.86559802712701</v>
      </c>
      <c r="S61" s="132">
        <v>1646</v>
      </c>
      <c r="T61" s="132"/>
      <c r="U61" s="279">
        <v>0.85399999999999998</v>
      </c>
      <c r="AI61" s="265"/>
      <c r="AJ61" s="265"/>
      <c r="AK61" s="265"/>
    </row>
    <row r="62" spans="1:37" ht="12.75" customHeight="1" x14ac:dyDescent="0.15">
      <c r="A62" s="412"/>
      <c r="B62" s="412"/>
      <c r="C62" s="410" t="s">
        <v>275</v>
      </c>
      <c r="D62" s="317"/>
      <c r="E62" s="425"/>
      <c r="F62" s="270" t="s">
        <v>468</v>
      </c>
      <c r="G62" s="271">
        <v>2162</v>
      </c>
      <c r="H62" s="132"/>
      <c r="I62" s="204">
        <v>105.46341463414635</v>
      </c>
      <c r="J62" s="132">
        <v>2160</v>
      </c>
      <c r="K62" s="132"/>
      <c r="L62" s="204">
        <v>99.90749306197965</v>
      </c>
      <c r="M62" s="132">
        <v>1818</v>
      </c>
      <c r="N62" s="132"/>
      <c r="O62" s="204">
        <v>84.166666666666671</v>
      </c>
      <c r="P62" s="132">
        <v>2296</v>
      </c>
      <c r="Q62" s="132"/>
      <c r="R62" s="204">
        <v>126.2926292629263</v>
      </c>
      <c r="S62" s="132">
        <v>1399</v>
      </c>
      <c r="T62" s="132"/>
      <c r="U62" s="279">
        <v>0.60899999999999999</v>
      </c>
      <c r="AI62" s="265"/>
      <c r="AJ62" s="265"/>
      <c r="AK62" s="265"/>
    </row>
    <row r="63" spans="1:37" ht="12.75" customHeight="1" x14ac:dyDescent="0.15">
      <c r="A63" s="412" t="s">
        <v>347</v>
      </c>
      <c r="B63" s="412"/>
      <c r="C63" s="410" t="s">
        <v>336</v>
      </c>
      <c r="D63" s="317"/>
      <c r="E63" s="425"/>
      <c r="F63" s="270" t="s">
        <v>467</v>
      </c>
      <c r="G63" s="273">
        <v>3729</v>
      </c>
      <c r="H63" s="132"/>
      <c r="I63" s="274">
        <v>112.86319612590799</v>
      </c>
      <c r="J63" s="132">
        <v>3043</v>
      </c>
      <c r="K63" s="132"/>
      <c r="L63" s="204">
        <v>81.60364709037276</v>
      </c>
      <c r="M63" s="132">
        <v>2653</v>
      </c>
      <c r="N63" s="132"/>
      <c r="O63" s="204">
        <v>87.183700295760758</v>
      </c>
      <c r="P63" s="132">
        <v>2780</v>
      </c>
      <c r="Q63" s="132"/>
      <c r="R63" s="204">
        <v>104.787033546928</v>
      </c>
      <c r="S63" s="132">
        <v>2741</v>
      </c>
      <c r="T63" s="132"/>
      <c r="U63" s="279">
        <v>0.98599999999999999</v>
      </c>
      <c r="AI63" s="265"/>
      <c r="AJ63" s="265"/>
      <c r="AK63" s="265"/>
    </row>
    <row r="64" spans="1:37" ht="12.75" customHeight="1" x14ac:dyDescent="0.15">
      <c r="A64" s="412"/>
      <c r="B64" s="412"/>
      <c r="C64" s="410"/>
      <c r="D64" s="317"/>
      <c r="E64" s="425"/>
      <c r="F64" s="270" t="s">
        <v>468</v>
      </c>
      <c r="G64" s="273">
        <v>2742</v>
      </c>
      <c r="H64" s="132"/>
      <c r="I64" s="274">
        <v>94.421487603305792</v>
      </c>
      <c r="J64" s="132">
        <v>2548</v>
      </c>
      <c r="K64" s="132"/>
      <c r="L64" s="204">
        <v>92.924872355944572</v>
      </c>
      <c r="M64" s="132">
        <v>2255</v>
      </c>
      <c r="N64" s="132"/>
      <c r="O64" s="204">
        <v>88.500784929356357</v>
      </c>
      <c r="P64" s="132">
        <v>2395</v>
      </c>
      <c r="Q64" s="132"/>
      <c r="R64" s="204">
        <v>106.20842572062084</v>
      </c>
      <c r="S64" s="132">
        <v>2544</v>
      </c>
      <c r="T64" s="132"/>
      <c r="U64" s="279">
        <v>1.0620000000000001</v>
      </c>
      <c r="AI64" s="265"/>
      <c r="AJ64" s="265"/>
      <c r="AK64" s="265"/>
    </row>
    <row r="65" spans="1:37" ht="6.75" customHeight="1" thickBot="1" x14ac:dyDescent="0.2">
      <c r="A65" s="133"/>
      <c r="B65" s="133"/>
      <c r="C65" s="133"/>
      <c r="D65" s="133"/>
      <c r="E65" s="133"/>
      <c r="F65" s="27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AI65" s="265"/>
      <c r="AJ65" s="265"/>
      <c r="AK65" s="265"/>
    </row>
    <row r="66" spans="1:37" ht="12.75" customHeight="1" x14ac:dyDescent="0.15">
      <c r="A66" s="277" t="s">
        <v>567</v>
      </c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8"/>
      <c r="N66" s="278"/>
      <c r="O66" s="278"/>
      <c r="P66" s="278"/>
      <c r="Q66" s="278"/>
      <c r="R66" s="278"/>
    </row>
  </sheetData>
  <mergeCells count="142">
    <mergeCell ref="S8:T8"/>
    <mergeCell ref="S9:T9"/>
    <mergeCell ref="A47:B47"/>
    <mergeCell ref="C47:E47"/>
    <mergeCell ref="A48:B48"/>
    <mergeCell ref="C48:E48"/>
    <mergeCell ref="A45:B45"/>
    <mergeCell ref="C45:E45"/>
    <mergeCell ref="A39:B39"/>
    <mergeCell ref="C39:E39"/>
    <mergeCell ref="A36:B36"/>
    <mergeCell ref="C36:E36"/>
    <mergeCell ref="A37:B37"/>
    <mergeCell ref="C37:E37"/>
    <mergeCell ref="A38:B38"/>
    <mergeCell ref="C38:E38"/>
    <mergeCell ref="A40:B40"/>
    <mergeCell ref="A46:B46"/>
    <mergeCell ref="C46:E46"/>
    <mergeCell ref="C40:E40"/>
    <mergeCell ref="A35:B35"/>
    <mergeCell ref="C35:E35"/>
    <mergeCell ref="C29:E29"/>
    <mergeCell ref="A30:B30"/>
    <mergeCell ref="A64:B64"/>
    <mergeCell ref="C64:E64"/>
    <mergeCell ref="A62:B62"/>
    <mergeCell ref="C62:E62"/>
    <mergeCell ref="A58:B58"/>
    <mergeCell ref="C58:E58"/>
    <mergeCell ref="A33:B33"/>
    <mergeCell ref="C33:E33"/>
    <mergeCell ref="A43:B43"/>
    <mergeCell ref="A44:B44"/>
    <mergeCell ref="C43:E43"/>
    <mergeCell ref="C44:E44"/>
    <mergeCell ref="A63:B63"/>
    <mergeCell ref="C63:E63"/>
    <mergeCell ref="A34:B34"/>
    <mergeCell ref="C34:E34"/>
    <mergeCell ref="A41:B41"/>
    <mergeCell ref="C41:E41"/>
    <mergeCell ref="A42:B42"/>
    <mergeCell ref="C42:E42"/>
    <mergeCell ref="A50:B50"/>
    <mergeCell ref="C50:E50"/>
    <mergeCell ref="A57:B57"/>
    <mergeCell ref="C57:E57"/>
    <mergeCell ref="A61:B61"/>
    <mergeCell ref="C61:E61"/>
    <mergeCell ref="A60:B60"/>
    <mergeCell ref="C60:E60"/>
    <mergeCell ref="A49:B49"/>
    <mergeCell ref="C49:E49"/>
    <mergeCell ref="A53:B53"/>
    <mergeCell ref="C53:E53"/>
    <mergeCell ref="A52:B52"/>
    <mergeCell ref="C52:E52"/>
    <mergeCell ref="A59:B59"/>
    <mergeCell ref="C59:E59"/>
    <mergeCell ref="A51:B51"/>
    <mergeCell ref="C55:E55"/>
    <mergeCell ref="A56:B56"/>
    <mergeCell ref="C56:E56"/>
    <mergeCell ref="A55:B55"/>
    <mergeCell ref="C51:E51"/>
    <mergeCell ref="A54:B54"/>
    <mergeCell ref="C54:E54"/>
    <mergeCell ref="A1:U1"/>
    <mergeCell ref="A3:U3"/>
    <mergeCell ref="A5:U5"/>
    <mergeCell ref="I6:U6"/>
    <mergeCell ref="J7:L7"/>
    <mergeCell ref="L8:L11"/>
    <mergeCell ref="A7:E11"/>
    <mergeCell ref="F10:F11"/>
    <mergeCell ref="F8:F9"/>
    <mergeCell ref="I8:I11"/>
    <mergeCell ref="G7:I7"/>
    <mergeCell ref="S7:U7"/>
    <mergeCell ref="U8:U11"/>
    <mergeCell ref="S11:T11"/>
    <mergeCell ref="S10:T10"/>
    <mergeCell ref="M11:N11"/>
    <mergeCell ref="J8:K8"/>
    <mergeCell ref="G8:H8"/>
    <mergeCell ref="G9:H9"/>
    <mergeCell ref="G10:H10"/>
    <mergeCell ref="P7:R7"/>
    <mergeCell ref="P8:Q8"/>
    <mergeCell ref="A4:U4"/>
    <mergeCell ref="M7:O7"/>
    <mergeCell ref="C30:E30"/>
    <mergeCell ref="A24:B24"/>
    <mergeCell ref="C24:E24"/>
    <mergeCell ref="A32:B32"/>
    <mergeCell ref="C32:E32"/>
    <mergeCell ref="A25:B25"/>
    <mergeCell ref="A26:B26"/>
    <mergeCell ref="C25:E25"/>
    <mergeCell ref="C26:E26"/>
    <mergeCell ref="A31:B31"/>
    <mergeCell ref="C31:E31"/>
    <mergeCell ref="A27:B27"/>
    <mergeCell ref="A28:B28"/>
    <mergeCell ref="C27:E27"/>
    <mergeCell ref="C28:E28"/>
    <mergeCell ref="A29:B29"/>
    <mergeCell ref="A17:B17"/>
    <mergeCell ref="A20:B20"/>
    <mergeCell ref="C20:E20"/>
    <mergeCell ref="A19:B19"/>
    <mergeCell ref="C19:E19"/>
    <mergeCell ref="C17:E17"/>
    <mergeCell ref="A16:B16"/>
    <mergeCell ref="C16:E16"/>
    <mergeCell ref="A15:B15"/>
    <mergeCell ref="C15:E15"/>
    <mergeCell ref="R8:R11"/>
    <mergeCell ref="P9:Q9"/>
    <mergeCell ref="P10:Q10"/>
    <mergeCell ref="P11:Q11"/>
    <mergeCell ref="C23:E23"/>
    <mergeCell ref="A22:B22"/>
    <mergeCell ref="C22:E22"/>
    <mergeCell ref="J9:K9"/>
    <mergeCell ref="J10:K10"/>
    <mergeCell ref="J11:K11"/>
    <mergeCell ref="C13:E13"/>
    <mergeCell ref="M8:N8"/>
    <mergeCell ref="O8:O11"/>
    <mergeCell ref="M9:N9"/>
    <mergeCell ref="M10:N10"/>
    <mergeCell ref="A23:B23"/>
    <mergeCell ref="A14:B14"/>
    <mergeCell ref="A18:B18"/>
    <mergeCell ref="C18:E18"/>
    <mergeCell ref="G11:H11"/>
    <mergeCell ref="A21:B21"/>
    <mergeCell ref="C21:E21"/>
    <mergeCell ref="A13:B13"/>
    <mergeCell ref="C14:E14"/>
  </mergeCells>
  <phoneticPr fontId="2"/>
  <pageMargins left="0.23622047244094488" right="0.23622047244094488" top="0.3543307086614173" bottom="0.3543307086614173" header="0.31496062992125984" footer="0.31496062992125984"/>
  <pageSetup paperSize="9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Normal="100" workbookViewId="0">
      <selection sqref="A1:K1"/>
    </sheetView>
  </sheetViews>
  <sheetFormatPr defaultRowHeight="13.5" x14ac:dyDescent="0.15"/>
  <cols>
    <col min="1" max="5" width="4.25" style="66" customWidth="1"/>
    <col min="6" max="6" width="2.25" style="66" customWidth="1"/>
    <col min="7" max="11" width="13.625" style="66" customWidth="1"/>
    <col min="12" max="22" width="9" style="66"/>
    <col min="23" max="16384" width="9" style="65"/>
  </cols>
  <sheetData>
    <row r="1" spans="1:22" ht="17.25" x14ac:dyDescent="0.15">
      <c r="A1" s="307" t="s">
        <v>559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22" ht="7.5" customHeight="1" x14ac:dyDescent="0.15"/>
    <row r="3" spans="1:22" ht="12.75" customHeight="1" x14ac:dyDescent="0.15">
      <c r="A3" s="455" t="s">
        <v>158</v>
      </c>
      <c r="B3" s="455"/>
      <c r="C3" s="455"/>
      <c r="D3" s="455"/>
      <c r="E3" s="455"/>
      <c r="F3" s="455"/>
      <c r="G3" s="455"/>
      <c r="H3" s="455"/>
      <c r="I3" s="455"/>
      <c r="J3" s="455"/>
    </row>
    <row r="4" spans="1:22" ht="7.5" customHeight="1" x14ac:dyDescent="0.15">
      <c r="J4" s="65"/>
      <c r="K4" s="65"/>
    </row>
    <row r="5" spans="1:22" ht="12.75" customHeight="1" thickBot="1" x14ac:dyDescent="0.2">
      <c r="A5" s="456"/>
      <c r="B5" s="456"/>
      <c r="C5" s="456"/>
      <c r="D5" s="456"/>
      <c r="E5" s="456"/>
      <c r="F5" s="456"/>
      <c r="G5" s="456"/>
      <c r="H5" s="456"/>
      <c r="I5" s="456"/>
      <c r="J5" s="456"/>
      <c r="K5" s="189" t="s">
        <v>149</v>
      </c>
    </row>
    <row r="6" spans="1:22" ht="22.5" customHeight="1" x14ac:dyDescent="0.15">
      <c r="A6" s="457" t="s">
        <v>123</v>
      </c>
      <c r="B6" s="457"/>
      <c r="C6" s="457"/>
      <c r="D6" s="457"/>
      <c r="E6" s="457"/>
      <c r="F6" s="458"/>
      <c r="G6" s="190" t="s">
        <v>391</v>
      </c>
      <c r="H6" s="190" t="s">
        <v>470</v>
      </c>
      <c r="I6" s="190" t="s">
        <v>529</v>
      </c>
      <c r="J6" s="190" t="s">
        <v>530</v>
      </c>
      <c r="K6" s="190" t="s">
        <v>621</v>
      </c>
      <c r="V6" s="65"/>
    </row>
    <row r="7" spans="1:22" ht="3.75" customHeight="1" x14ac:dyDescent="0.15">
      <c r="A7" s="191"/>
      <c r="B7" s="191"/>
      <c r="C7" s="191"/>
      <c r="D7" s="191"/>
      <c r="E7" s="191"/>
      <c r="F7" s="192"/>
      <c r="G7" s="193"/>
      <c r="H7" s="193"/>
      <c r="V7" s="65"/>
    </row>
    <row r="8" spans="1:22" ht="15" customHeight="1" x14ac:dyDescent="0.15">
      <c r="A8" s="453"/>
      <c r="B8" s="453"/>
      <c r="C8" s="451" t="s">
        <v>107</v>
      </c>
      <c r="D8" s="451"/>
      <c r="E8" s="451"/>
      <c r="F8" s="194"/>
      <c r="G8" s="72">
        <v>2910</v>
      </c>
      <c r="H8" s="195">
        <v>2850</v>
      </c>
      <c r="I8" s="196">
        <v>3010</v>
      </c>
      <c r="J8" s="196">
        <v>2959</v>
      </c>
      <c r="K8" s="197">
        <v>3061</v>
      </c>
      <c r="V8" s="65"/>
    </row>
    <row r="9" spans="1:22" ht="15" customHeight="1" x14ac:dyDescent="0.15">
      <c r="A9" s="453" t="s">
        <v>134</v>
      </c>
      <c r="B9" s="453"/>
      <c r="C9" s="451" t="s">
        <v>124</v>
      </c>
      <c r="D9" s="451"/>
      <c r="E9" s="451"/>
      <c r="F9" s="194"/>
      <c r="G9" s="72">
        <v>5299</v>
      </c>
      <c r="H9" s="195">
        <v>5036</v>
      </c>
      <c r="I9" s="196">
        <v>5209</v>
      </c>
      <c r="J9" s="196">
        <v>5021</v>
      </c>
      <c r="K9" s="197">
        <v>5144</v>
      </c>
      <c r="V9" s="65"/>
    </row>
    <row r="10" spans="1:22" ht="15" customHeight="1" x14ac:dyDescent="0.15">
      <c r="A10" s="453"/>
      <c r="B10" s="453"/>
      <c r="C10" s="451" t="s">
        <v>125</v>
      </c>
      <c r="D10" s="451"/>
      <c r="E10" s="451"/>
      <c r="F10" s="194"/>
      <c r="G10" s="72">
        <v>70</v>
      </c>
      <c r="H10" s="195">
        <v>72</v>
      </c>
      <c r="I10" s="196">
        <v>78</v>
      </c>
      <c r="J10" s="196">
        <v>83</v>
      </c>
      <c r="K10" s="197">
        <v>85</v>
      </c>
      <c r="V10" s="65"/>
    </row>
    <row r="11" spans="1:22" ht="15" customHeight="1" x14ac:dyDescent="0.15">
      <c r="A11" s="451" t="s">
        <v>126</v>
      </c>
      <c r="B11" s="451"/>
      <c r="C11" s="451"/>
      <c r="D11" s="451"/>
      <c r="E11" s="451"/>
      <c r="F11" s="194"/>
      <c r="G11" s="72">
        <v>1329</v>
      </c>
      <c r="H11" s="195">
        <v>1313</v>
      </c>
      <c r="I11" s="196">
        <v>1355</v>
      </c>
      <c r="J11" s="196">
        <v>1308</v>
      </c>
      <c r="K11" s="197">
        <v>1305</v>
      </c>
      <c r="V11" s="65"/>
    </row>
    <row r="12" spans="1:22" ht="15" customHeight="1" x14ac:dyDescent="0.15">
      <c r="A12" s="453" t="s">
        <v>133</v>
      </c>
      <c r="B12" s="453"/>
      <c r="C12" s="451" t="s">
        <v>107</v>
      </c>
      <c r="D12" s="451"/>
      <c r="E12" s="451"/>
      <c r="F12" s="194"/>
      <c r="G12" s="72">
        <v>38828</v>
      </c>
      <c r="H12" s="195">
        <v>39662</v>
      </c>
      <c r="I12" s="196">
        <v>41103</v>
      </c>
      <c r="J12" s="196">
        <v>41912</v>
      </c>
      <c r="K12" s="197">
        <v>42774</v>
      </c>
      <c r="V12" s="65"/>
    </row>
    <row r="13" spans="1:22" ht="15" customHeight="1" x14ac:dyDescent="0.15">
      <c r="A13" s="453"/>
      <c r="B13" s="453"/>
      <c r="C13" s="451" t="s">
        <v>124</v>
      </c>
      <c r="D13" s="451"/>
      <c r="E13" s="451"/>
      <c r="F13" s="194"/>
      <c r="G13" s="72">
        <v>56708</v>
      </c>
      <c r="H13" s="195">
        <v>55302</v>
      </c>
      <c r="I13" s="196">
        <v>54407</v>
      </c>
      <c r="J13" s="196">
        <v>52598</v>
      </c>
      <c r="K13" s="197">
        <v>51334</v>
      </c>
      <c r="V13" s="65"/>
    </row>
    <row r="14" spans="1:22" ht="15" customHeight="1" x14ac:dyDescent="0.15">
      <c r="A14" s="454" t="s">
        <v>132</v>
      </c>
      <c r="B14" s="454"/>
      <c r="C14" s="451" t="s">
        <v>283</v>
      </c>
      <c r="D14" s="451"/>
      <c r="E14" s="451"/>
      <c r="F14" s="194"/>
      <c r="G14" s="72">
        <v>2485</v>
      </c>
      <c r="H14" s="195">
        <v>2461</v>
      </c>
      <c r="I14" s="196">
        <v>2535</v>
      </c>
      <c r="J14" s="196">
        <v>2518</v>
      </c>
      <c r="K14" s="197">
        <v>2577</v>
      </c>
      <c r="V14" s="65"/>
    </row>
    <row r="15" spans="1:22" ht="15" customHeight="1" x14ac:dyDescent="0.15">
      <c r="A15" s="454"/>
      <c r="B15" s="454"/>
      <c r="C15" s="451" t="s">
        <v>393</v>
      </c>
      <c r="D15" s="451"/>
      <c r="E15" s="451"/>
      <c r="F15" s="194"/>
      <c r="G15" s="72">
        <v>304</v>
      </c>
      <c r="H15" s="195">
        <v>254</v>
      </c>
      <c r="I15" s="196">
        <v>303</v>
      </c>
      <c r="J15" s="196">
        <v>251</v>
      </c>
      <c r="K15" s="197">
        <v>287</v>
      </c>
      <c r="V15" s="65"/>
    </row>
    <row r="16" spans="1:22" ht="15" customHeight="1" x14ac:dyDescent="0.15">
      <c r="A16" s="453" t="s">
        <v>108</v>
      </c>
      <c r="B16" s="453"/>
      <c r="C16" s="453" t="s">
        <v>136</v>
      </c>
      <c r="D16" s="453"/>
      <c r="E16" s="453"/>
      <c r="F16" s="194"/>
      <c r="G16" s="72">
        <v>75328</v>
      </c>
      <c r="H16" s="72">
        <v>76734</v>
      </c>
      <c r="I16" s="72">
        <v>77492</v>
      </c>
      <c r="J16" s="72">
        <v>78344</v>
      </c>
      <c r="K16" s="281">
        <v>79002</v>
      </c>
      <c r="V16" s="65"/>
    </row>
    <row r="17" spans="1:22" ht="15" customHeight="1" x14ac:dyDescent="0.15">
      <c r="A17" s="453"/>
      <c r="B17" s="453"/>
      <c r="C17" s="453" t="s">
        <v>135</v>
      </c>
      <c r="D17" s="453"/>
      <c r="E17" s="453"/>
      <c r="F17" s="194"/>
      <c r="G17" s="72">
        <v>21741</v>
      </c>
      <c r="H17" s="72">
        <v>21392</v>
      </c>
      <c r="I17" s="72">
        <v>21154</v>
      </c>
      <c r="J17" s="72">
        <v>20987</v>
      </c>
      <c r="K17" s="281">
        <v>20856</v>
      </c>
      <c r="V17" s="65"/>
    </row>
    <row r="18" spans="1:22" ht="15" customHeight="1" x14ac:dyDescent="0.15">
      <c r="A18" s="453"/>
      <c r="B18" s="453"/>
      <c r="C18" s="451" t="s">
        <v>127</v>
      </c>
      <c r="D18" s="451"/>
      <c r="E18" s="451"/>
      <c r="F18" s="194"/>
      <c r="G18" s="72">
        <v>2</v>
      </c>
      <c r="H18" s="72">
        <v>2</v>
      </c>
      <c r="I18" s="72">
        <v>2</v>
      </c>
      <c r="J18" s="72">
        <v>2</v>
      </c>
      <c r="K18" s="281">
        <v>1</v>
      </c>
      <c r="V18" s="65"/>
    </row>
    <row r="19" spans="1:22" ht="15" customHeight="1" x14ac:dyDescent="0.15">
      <c r="A19" s="453"/>
      <c r="B19" s="453"/>
      <c r="C19" s="451" t="s">
        <v>128</v>
      </c>
      <c r="D19" s="451"/>
      <c r="E19" s="451"/>
      <c r="F19" s="194"/>
      <c r="G19" s="72">
        <v>6904</v>
      </c>
      <c r="H19" s="72">
        <v>6842</v>
      </c>
      <c r="I19" s="72">
        <v>6747</v>
      </c>
      <c r="J19" s="72">
        <v>6667</v>
      </c>
      <c r="K19" s="281">
        <v>6554</v>
      </c>
      <c r="V19" s="65"/>
    </row>
    <row r="20" spans="1:22" ht="15" customHeight="1" x14ac:dyDescent="0.15">
      <c r="A20" s="453" t="s">
        <v>131</v>
      </c>
      <c r="B20" s="453"/>
      <c r="C20" s="453"/>
      <c r="D20" s="454" t="s">
        <v>531</v>
      </c>
      <c r="E20" s="454"/>
      <c r="F20" s="194"/>
      <c r="G20" s="72">
        <v>34665</v>
      </c>
      <c r="H20" s="72">
        <v>33259</v>
      </c>
      <c r="I20" s="72">
        <v>31539</v>
      </c>
      <c r="J20" s="72">
        <v>29945</v>
      </c>
      <c r="K20" s="281">
        <v>28429</v>
      </c>
      <c r="V20" s="65"/>
    </row>
    <row r="21" spans="1:22" ht="15" customHeight="1" x14ac:dyDescent="0.15">
      <c r="A21" s="453"/>
      <c r="B21" s="453"/>
      <c r="C21" s="453"/>
      <c r="D21" s="454" t="s">
        <v>532</v>
      </c>
      <c r="E21" s="454"/>
      <c r="F21" s="194"/>
      <c r="G21" s="72">
        <v>187</v>
      </c>
      <c r="H21" s="72">
        <v>193</v>
      </c>
      <c r="I21" s="72">
        <v>193</v>
      </c>
      <c r="J21" s="66">
        <v>187</v>
      </c>
      <c r="K21" s="281">
        <v>189</v>
      </c>
      <c r="V21" s="65"/>
    </row>
    <row r="22" spans="1:22" ht="15" customHeight="1" x14ac:dyDescent="0.15">
      <c r="A22" s="453"/>
      <c r="B22" s="453"/>
      <c r="C22" s="453"/>
      <c r="D22" s="454" t="s">
        <v>533</v>
      </c>
      <c r="E22" s="454"/>
      <c r="F22" s="194"/>
      <c r="G22" s="72">
        <v>2859</v>
      </c>
      <c r="H22" s="72">
        <v>2593</v>
      </c>
      <c r="I22" s="72">
        <v>2375</v>
      </c>
      <c r="J22" s="72">
        <v>2161</v>
      </c>
      <c r="K22" s="281">
        <v>2017</v>
      </c>
      <c r="V22" s="65"/>
    </row>
    <row r="23" spans="1:22" ht="15" customHeight="1" x14ac:dyDescent="0.15">
      <c r="A23" s="453"/>
      <c r="B23" s="453"/>
      <c r="C23" s="453"/>
      <c r="D23" s="454" t="s">
        <v>534</v>
      </c>
      <c r="E23" s="454"/>
      <c r="F23" s="194"/>
      <c r="G23" s="72">
        <v>12038</v>
      </c>
      <c r="H23" s="72">
        <v>12359</v>
      </c>
      <c r="I23" s="72">
        <v>12529</v>
      </c>
      <c r="J23" s="72">
        <v>12625</v>
      </c>
      <c r="K23" s="281">
        <v>12763</v>
      </c>
      <c r="V23" s="65"/>
    </row>
    <row r="24" spans="1:22" ht="15" customHeight="1" x14ac:dyDescent="0.15">
      <c r="A24" s="451" t="s">
        <v>129</v>
      </c>
      <c r="B24" s="451"/>
      <c r="C24" s="451"/>
      <c r="D24" s="451"/>
      <c r="E24" s="451"/>
      <c r="F24" s="194"/>
      <c r="G24" s="72">
        <v>503</v>
      </c>
      <c r="H24" s="72">
        <v>502</v>
      </c>
      <c r="I24" s="72">
        <v>503</v>
      </c>
      <c r="J24" s="72">
        <v>501</v>
      </c>
      <c r="K24" s="281">
        <v>508</v>
      </c>
      <c r="V24" s="65"/>
    </row>
    <row r="25" spans="1:22" ht="15" customHeight="1" x14ac:dyDescent="0.15">
      <c r="A25" s="451" t="s">
        <v>130</v>
      </c>
      <c r="B25" s="451"/>
      <c r="C25" s="451"/>
      <c r="D25" s="451"/>
      <c r="E25" s="451"/>
      <c r="F25" s="194"/>
      <c r="G25" s="198">
        <v>4337</v>
      </c>
      <c r="H25" s="198">
        <v>4415</v>
      </c>
      <c r="I25" s="198">
        <v>4524</v>
      </c>
      <c r="J25" s="198">
        <v>4528</v>
      </c>
      <c r="K25" s="281">
        <v>4556</v>
      </c>
      <c r="V25" s="65"/>
    </row>
    <row r="26" spans="1:22" ht="3.75" customHeight="1" thickBot="1" x14ac:dyDescent="0.2">
      <c r="A26" s="199"/>
      <c r="B26" s="199"/>
      <c r="C26" s="199"/>
      <c r="D26" s="199"/>
      <c r="E26" s="199"/>
      <c r="F26" s="200"/>
      <c r="G26" s="200"/>
      <c r="H26" s="200"/>
      <c r="I26" s="200"/>
      <c r="J26" s="201"/>
      <c r="K26" s="201"/>
      <c r="V26" s="65"/>
    </row>
    <row r="27" spans="1:22" s="203" customFormat="1" ht="12.75" customHeight="1" x14ac:dyDescent="0.15">
      <c r="A27" s="318" t="s">
        <v>420</v>
      </c>
      <c r="B27" s="318"/>
      <c r="C27" s="318"/>
      <c r="D27" s="318"/>
      <c r="E27" s="318"/>
      <c r="F27" s="318"/>
      <c r="G27" s="318"/>
      <c r="H27" s="318"/>
      <c r="I27" s="318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</row>
    <row r="28" spans="1:22" s="203" customFormat="1" ht="12.75" customHeight="1" x14ac:dyDescent="0.15">
      <c r="A28" s="202" t="s">
        <v>462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</row>
    <row r="29" spans="1:22" s="203" customFormat="1" ht="12.75" customHeight="1" x14ac:dyDescent="0.15">
      <c r="A29" s="452" t="s">
        <v>461</v>
      </c>
      <c r="B29" s="452"/>
      <c r="C29" s="452"/>
      <c r="D29" s="452"/>
      <c r="E29" s="452"/>
      <c r="F29" s="452"/>
      <c r="G29" s="452"/>
      <c r="H29" s="452"/>
      <c r="I29" s="45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</row>
    <row r="30" spans="1:22" s="203" customFormat="1" ht="12.75" customHeight="1" x14ac:dyDescent="0.15">
      <c r="A30" s="452"/>
      <c r="B30" s="452"/>
      <c r="C30" s="452"/>
      <c r="D30" s="452"/>
      <c r="E30" s="452"/>
      <c r="F30" s="452"/>
      <c r="G30" s="452"/>
      <c r="H30" s="452"/>
      <c r="I30" s="45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</row>
  </sheetData>
  <mergeCells count="32">
    <mergeCell ref="A12:B13"/>
    <mergeCell ref="C12:E12"/>
    <mergeCell ref="C13:E13"/>
    <mergeCell ref="A1:K1"/>
    <mergeCell ref="A3:J3"/>
    <mergeCell ref="A5:J5"/>
    <mergeCell ref="A6:F6"/>
    <mergeCell ref="A8:B8"/>
    <mergeCell ref="C8:E8"/>
    <mergeCell ref="A9:B9"/>
    <mergeCell ref="C9:E9"/>
    <mergeCell ref="A10:B10"/>
    <mergeCell ref="C10:E10"/>
    <mergeCell ref="A11:E11"/>
    <mergeCell ref="A14:B15"/>
    <mergeCell ref="C14:E14"/>
    <mergeCell ref="C15:E15"/>
    <mergeCell ref="A16:B19"/>
    <mergeCell ref="C16:E16"/>
    <mergeCell ref="C17:E17"/>
    <mergeCell ref="C18:E18"/>
    <mergeCell ref="C19:E19"/>
    <mergeCell ref="A25:E25"/>
    <mergeCell ref="A27:I27"/>
    <mergeCell ref="A29:I29"/>
    <mergeCell ref="A30:I30"/>
    <mergeCell ref="A20:C23"/>
    <mergeCell ref="D20:E20"/>
    <mergeCell ref="D21:E21"/>
    <mergeCell ref="D22:E22"/>
    <mergeCell ref="D23:E23"/>
    <mergeCell ref="A24:E2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zoomScaleNormal="100" workbookViewId="0">
      <selection sqref="A1:J1"/>
    </sheetView>
  </sheetViews>
  <sheetFormatPr defaultRowHeight="13.5" x14ac:dyDescent="0.15"/>
  <cols>
    <col min="1" max="1" width="12.25" customWidth="1"/>
    <col min="2" max="2" width="10.75" customWidth="1"/>
    <col min="3" max="9" width="8.875" customWidth="1"/>
  </cols>
  <sheetData>
    <row r="1" spans="1:10" s="2" customFormat="1" ht="15" customHeight="1" x14ac:dyDescent="0.15">
      <c r="A1" s="323" t="s">
        <v>560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s="2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10" ht="16.5" customHeight="1" x14ac:dyDescent="0.15">
      <c r="A3" s="324" t="s">
        <v>346</v>
      </c>
      <c r="B3" s="324"/>
      <c r="C3" s="324"/>
      <c r="D3" s="324"/>
      <c r="E3" s="324"/>
      <c r="F3" s="89"/>
      <c r="G3" s="89"/>
      <c r="H3" s="89"/>
      <c r="I3" s="89"/>
    </row>
    <row r="4" spans="1:10" ht="16.5" customHeight="1" thickBot="1" x14ac:dyDescent="0.2">
      <c r="A4" s="333" t="s">
        <v>159</v>
      </c>
      <c r="B4" s="333"/>
      <c r="C4" s="333"/>
      <c r="D4" s="333"/>
      <c r="E4" s="333"/>
      <c r="F4" s="333"/>
      <c r="G4" s="333"/>
      <c r="H4" s="333"/>
      <c r="I4" s="333"/>
      <c r="J4" s="333"/>
    </row>
    <row r="5" spans="1:10" ht="22.5" customHeight="1" x14ac:dyDescent="0.15">
      <c r="A5" s="338" t="s">
        <v>305</v>
      </c>
      <c r="B5" s="264" t="s">
        <v>370</v>
      </c>
      <c r="C5" s="331" t="s">
        <v>276</v>
      </c>
      <c r="D5" s="340"/>
      <c r="E5" s="340"/>
      <c r="F5" s="332"/>
      <c r="G5" s="332"/>
      <c r="H5" s="332"/>
      <c r="I5" s="332"/>
    </row>
    <row r="6" spans="1:10" ht="22.5" customHeight="1" x14ac:dyDescent="0.15">
      <c r="A6" s="339"/>
      <c r="B6" s="38" t="s">
        <v>277</v>
      </c>
      <c r="C6" s="41" t="s">
        <v>46</v>
      </c>
      <c r="D6" s="31" t="s">
        <v>278</v>
      </c>
      <c r="E6" s="30" t="s">
        <v>279</v>
      </c>
      <c r="F6" s="91" t="s">
        <v>280</v>
      </c>
      <c r="G6" s="73" t="s">
        <v>281</v>
      </c>
      <c r="H6" s="73" t="s">
        <v>329</v>
      </c>
      <c r="I6" s="121" t="s">
        <v>345</v>
      </c>
      <c r="J6" s="121" t="s">
        <v>629</v>
      </c>
    </row>
    <row r="7" spans="1:10" ht="3.75" customHeight="1" x14ac:dyDescent="0.15">
      <c r="A7" s="9"/>
      <c r="B7" s="8"/>
      <c r="C7" s="8"/>
      <c r="D7" s="8"/>
      <c r="E7" s="8"/>
      <c r="F7" s="90"/>
      <c r="G7" s="90"/>
      <c r="H7" s="126"/>
      <c r="I7" s="90"/>
      <c r="J7" s="90"/>
    </row>
    <row r="8" spans="1:10" ht="16.5" customHeight="1" x14ac:dyDescent="0.15">
      <c r="A8" s="62" t="s">
        <v>627</v>
      </c>
      <c r="B8" s="81">
        <v>1324269</v>
      </c>
      <c r="C8" s="81">
        <v>1283048</v>
      </c>
      <c r="D8" s="128">
        <v>197793</v>
      </c>
      <c r="E8" s="81">
        <v>45488</v>
      </c>
      <c r="F8" s="205">
        <v>55659</v>
      </c>
      <c r="G8" s="205">
        <v>298</v>
      </c>
      <c r="H8" s="205">
        <v>237740</v>
      </c>
      <c r="I8" s="125">
        <v>746070</v>
      </c>
      <c r="J8" s="263" t="s">
        <v>630</v>
      </c>
    </row>
    <row r="9" spans="1:10" ht="16.5" customHeight="1" x14ac:dyDescent="0.15">
      <c r="A9" s="62" t="s">
        <v>544</v>
      </c>
      <c r="B9" s="127">
        <v>1336719</v>
      </c>
      <c r="C9" s="127">
        <v>1498356</v>
      </c>
      <c r="D9" s="128">
        <v>213068</v>
      </c>
      <c r="E9" s="127">
        <v>39373</v>
      </c>
      <c r="F9" s="128">
        <v>54395</v>
      </c>
      <c r="G9" s="128">
        <v>202</v>
      </c>
      <c r="H9" s="128">
        <v>331205</v>
      </c>
      <c r="I9" s="128">
        <v>860113</v>
      </c>
      <c r="J9" s="263" t="s">
        <v>630</v>
      </c>
    </row>
    <row r="10" spans="1:10" s="117" customFormat="1" ht="16.5" customHeight="1" x14ac:dyDescent="0.15">
      <c r="A10" s="62" t="s">
        <v>545</v>
      </c>
      <c r="B10" s="127">
        <v>1337308</v>
      </c>
      <c r="C10" s="127">
        <v>1671287</v>
      </c>
      <c r="D10" s="128">
        <v>229763</v>
      </c>
      <c r="E10" s="127">
        <v>33584</v>
      </c>
      <c r="F10" s="128">
        <v>52897</v>
      </c>
      <c r="G10" s="128">
        <v>179</v>
      </c>
      <c r="H10" s="128">
        <v>385869</v>
      </c>
      <c r="I10" s="128">
        <v>968995</v>
      </c>
      <c r="J10" s="263" t="s">
        <v>630</v>
      </c>
    </row>
    <row r="11" spans="1:10" ht="16.5" customHeight="1" x14ac:dyDescent="0.15">
      <c r="A11" s="62" t="s">
        <v>546</v>
      </c>
      <c r="B11" s="127">
        <v>1328903</v>
      </c>
      <c r="C11" s="127">
        <v>1815946</v>
      </c>
      <c r="D11" s="128">
        <v>247790</v>
      </c>
      <c r="E11" s="127">
        <v>28602</v>
      </c>
      <c r="F11" s="128">
        <v>52418</v>
      </c>
      <c r="G11" s="128">
        <v>166</v>
      </c>
      <c r="H11" s="128">
        <v>437015</v>
      </c>
      <c r="I11" s="128">
        <v>1049955</v>
      </c>
      <c r="J11" s="263" t="s">
        <v>630</v>
      </c>
    </row>
    <row r="12" spans="1:10" ht="16.5" customHeight="1" x14ac:dyDescent="0.15">
      <c r="A12" s="62" t="s">
        <v>628</v>
      </c>
      <c r="B12" s="127">
        <v>1299361</v>
      </c>
      <c r="C12" s="127">
        <v>1901014</v>
      </c>
      <c r="D12" s="127">
        <v>262801</v>
      </c>
      <c r="E12" s="127">
        <v>23764</v>
      </c>
      <c r="F12" s="128">
        <v>51182</v>
      </c>
      <c r="G12" s="128">
        <v>135</v>
      </c>
      <c r="H12" s="128">
        <v>456989</v>
      </c>
      <c r="I12" s="128">
        <v>1106143</v>
      </c>
      <c r="J12" s="128">
        <v>180</v>
      </c>
    </row>
    <row r="13" spans="1:10" ht="3.75" customHeight="1" thickBot="1" x14ac:dyDescent="0.2">
      <c r="A13" s="35"/>
      <c r="B13" s="129"/>
      <c r="C13" s="129"/>
      <c r="D13" s="129"/>
      <c r="E13" s="129"/>
      <c r="F13" s="130"/>
      <c r="G13" s="130"/>
      <c r="H13" s="130"/>
      <c r="I13" s="130"/>
      <c r="J13" s="130"/>
    </row>
    <row r="14" spans="1:10" ht="12" customHeight="1" x14ac:dyDescent="0.15">
      <c r="A14" s="100" t="s">
        <v>419</v>
      </c>
      <c r="B14" s="102"/>
      <c r="C14" s="101"/>
      <c r="D14" s="101"/>
      <c r="E14" s="101"/>
      <c r="F14" s="101"/>
      <c r="G14" s="101"/>
      <c r="H14" s="101"/>
      <c r="I14" s="101"/>
    </row>
    <row r="15" spans="1:10" ht="12" customHeight="1" x14ac:dyDescent="0.15"/>
  </sheetData>
  <mergeCells count="5">
    <mergeCell ref="A3:E3"/>
    <mergeCell ref="A5:A6"/>
    <mergeCell ref="C5:I5"/>
    <mergeCell ref="A4:J4"/>
    <mergeCell ref="A1:J1"/>
  </mergeCells>
  <phoneticPr fontId="2"/>
  <pageMargins left="0.5" right="0.3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4"/>
  <sheetViews>
    <sheetView showGridLines="0" zoomScaleNormal="100" workbookViewId="0">
      <selection sqref="A1:K1"/>
    </sheetView>
  </sheetViews>
  <sheetFormatPr defaultRowHeight="13.5" x14ac:dyDescent="0.15"/>
  <cols>
    <col min="1" max="1" width="10.625" style="66" customWidth="1"/>
    <col min="2" max="10" width="8.25" style="66" customWidth="1"/>
    <col min="11" max="11" width="8.25" style="65" customWidth="1"/>
    <col min="12" max="16384" width="9" style="65"/>
  </cols>
  <sheetData>
    <row r="1" spans="1:11" ht="17.25" customHeight="1" x14ac:dyDescent="0.15">
      <c r="A1" s="307" t="s">
        <v>548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7.5" customHeight="1" x14ac:dyDescent="0.15">
      <c r="K2" s="66"/>
    </row>
    <row r="3" spans="1:11" ht="13.5" customHeight="1" thickBot="1" x14ac:dyDescent="0.2">
      <c r="A3" s="321" t="s">
        <v>139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ht="7.5" customHeight="1" x14ac:dyDescent="0.15">
      <c r="A4" s="319" t="s">
        <v>27</v>
      </c>
      <c r="B4" s="308" t="s">
        <v>147</v>
      </c>
      <c r="C4" s="309"/>
      <c r="D4" s="308" t="s">
        <v>145</v>
      </c>
      <c r="E4" s="312"/>
      <c r="F4" s="308" t="s">
        <v>146</v>
      </c>
      <c r="G4" s="314"/>
      <c r="H4" s="67"/>
      <c r="I4" s="67"/>
      <c r="J4" s="67"/>
      <c r="K4" s="67"/>
    </row>
    <row r="5" spans="1:11" ht="15" customHeight="1" x14ac:dyDescent="0.15">
      <c r="A5" s="319"/>
      <c r="B5" s="310"/>
      <c r="C5" s="311"/>
      <c r="D5" s="310"/>
      <c r="E5" s="313"/>
      <c r="F5" s="310"/>
      <c r="G5" s="315"/>
      <c r="H5" s="68" t="s">
        <v>137</v>
      </c>
      <c r="I5" s="69"/>
      <c r="J5" s="70" t="s">
        <v>138</v>
      </c>
      <c r="K5" s="67"/>
    </row>
    <row r="6" spans="1:11" ht="15" customHeight="1" x14ac:dyDescent="0.15">
      <c r="A6" s="320"/>
      <c r="B6" s="170" t="s">
        <v>28</v>
      </c>
      <c r="C6" s="170" t="s">
        <v>29</v>
      </c>
      <c r="D6" s="170" t="s">
        <v>28</v>
      </c>
      <c r="E6" s="170" t="s">
        <v>29</v>
      </c>
      <c r="F6" s="170" t="s">
        <v>28</v>
      </c>
      <c r="G6" s="170" t="s">
        <v>29</v>
      </c>
      <c r="H6" s="170" t="s">
        <v>28</v>
      </c>
      <c r="I6" s="170" t="s">
        <v>29</v>
      </c>
      <c r="J6" s="170" t="s">
        <v>28</v>
      </c>
      <c r="K6" s="71" t="s">
        <v>29</v>
      </c>
    </row>
    <row r="7" spans="1:11" ht="13.5" customHeight="1" x14ac:dyDescent="0.15">
      <c r="A7" s="62" t="s">
        <v>579</v>
      </c>
      <c r="B7" s="107">
        <v>10383</v>
      </c>
      <c r="C7" s="107">
        <v>11474421</v>
      </c>
      <c r="D7" s="107">
        <v>378</v>
      </c>
      <c r="E7" s="107">
        <v>7235582</v>
      </c>
      <c r="F7" s="107">
        <v>10005</v>
      </c>
      <c r="G7" s="107">
        <v>4238839</v>
      </c>
      <c r="H7" s="107">
        <v>10005</v>
      </c>
      <c r="I7" s="107">
        <v>4238839</v>
      </c>
      <c r="J7" s="80">
        <v>0</v>
      </c>
      <c r="K7" s="80">
        <v>0</v>
      </c>
    </row>
    <row r="8" spans="1:11" ht="13.5" customHeight="1" x14ac:dyDescent="0.15">
      <c r="A8" s="62" t="s">
        <v>428</v>
      </c>
      <c r="B8" s="107">
        <v>15168</v>
      </c>
      <c r="C8" s="107">
        <v>17772720</v>
      </c>
      <c r="D8" s="107">
        <v>425</v>
      </c>
      <c r="E8" s="107">
        <v>13164339</v>
      </c>
      <c r="F8" s="107">
        <v>14743</v>
      </c>
      <c r="G8" s="107">
        <v>4608381</v>
      </c>
      <c r="H8" s="107">
        <v>14743</v>
      </c>
      <c r="I8" s="107">
        <v>4608381</v>
      </c>
      <c r="J8" s="80">
        <v>0</v>
      </c>
      <c r="K8" s="80">
        <v>0</v>
      </c>
    </row>
    <row r="9" spans="1:11" ht="13.5" customHeight="1" x14ac:dyDescent="0.15">
      <c r="A9" s="62" t="s">
        <v>481</v>
      </c>
      <c r="B9" s="107">
        <v>16405</v>
      </c>
      <c r="C9" s="107">
        <v>25692097</v>
      </c>
      <c r="D9" s="107">
        <v>486</v>
      </c>
      <c r="E9" s="107">
        <v>21004851</v>
      </c>
      <c r="F9" s="107">
        <v>15919</v>
      </c>
      <c r="G9" s="107">
        <v>4687246</v>
      </c>
      <c r="H9" s="107">
        <v>15918</v>
      </c>
      <c r="I9" s="107">
        <v>4687109</v>
      </c>
      <c r="J9" s="80">
        <v>1</v>
      </c>
      <c r="K9" s="80">
        <v>137</v>
      </c>
    </row>
    <row r="10" spans="1:11" ht="13.5" customHeight="1" x14ac:dyDescent="0.15">
      <c r="A10" s="62" t="s">
        <v>522</v>
      </c>
      <c r="B10" s="107">
        <v>18006</v>
      </c>
      <c r="C10" s="107">
        <v>35559722</v>
      </c>
      <c r="D10" s="107">
        <v>551</v>
      </c>
      <c r="E10" s="107">
        <v>30652157</v>
      </c>
      <c r="F10" s="107">
        <v>17455</v>
      </c>
      <c r="G10" s="107">
        <v>4907565</v>
      </c>
      <c r="H10" s="107">
        <v>17455</v>
      </c>
      <c r="I10" s="107">
        <v>4907565</v>
      </c>
      <c r="J10" s="80">
        <v>0</v>
      </c>
      <c r="K10" s="80">
        <v>0</v>
      </c>
    </row>
    <row r="11" spans="1:11" ht="13.5" customHeight="1" thickBot="1" x14ac:dyDescent="0.2">
      <c r="A11" s="62" t="s">
        <v>523</v>
      </c>
      <c r="B11" s="107">
        <f>D11+F11</f>
        <v>17201</v>
      </c>
      <c r="C11" s="107">
        <f>E11+G11</f>
        <v>30325117</v>
      </c>
      <c r="D11" s="176">
        <v>478</v>
      </c>
      <c r="E11" s="176">
        <v>25536736</v>
      </c>
      <c r="F11" s="176">
        <v>16723</v>
      </c>
      <c r="G11" s="176">
        <v>4788381</v>
      </c>
      <c r="H11" s="176">
        <v>16723</v>
      </c>
      <c r="I11" s="176">
        <v>4788381</v>
      </c>
      <c r="J11" s="80">
        <v>0</v>
      </c>
      <c r="K11" s="80">
        <v>0</v>
      </c>
    </row>
    <row r="12" spans="1:11" ht="13.5" customHeight="1" x14ac:dyDescent="0.15">
      <c r="A12" s="318" t="s">
        <v>455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 x14ac:dyDescent="0.15">
      <c r="A13" s="306" t="s">
        <v>441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x14ac:dyDescent="0.15">
      <c r="A14" s="316"/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</sheetData>
  <mergeCells count="9">
    <mergeCell ref="A1:K1"/>
    <mergeCell ref="B4:C5"/>
    <mergeCell ref="D4:E5"/>
    <mergeCell ref="F4:G5"/>
    <mergeCell ref="A14:K14"/>
    <mergeCell ref="A13:K13"/>
    <mergeCell ref="A12:K12"/>
    <mergeCell ref="A4:A6"/>
    <mergeCell ref="A3:K3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9"/>
  <sheetViews>
    <sheetView showGridLines="0" zoomScaleNormal="100" workbookViewId="0">
      <selection sqref="A1:M1"/>
    </sheetView>
  </sheetViews>
  <sheetFormatPr defaultRowHeight="13.5" x14ac:dyDescent="0.15"/>
  <cols>
    <col min="1" max="1" width="9.375" style="1" customWidth="1"/>
    <col min="2" max="3" width="6.875" style="1" customWidth="1"/>
    <col min="4" max="13" width="6.875" style="2" customWidth="1"/>
    <col min="14" max="16384" width="9" style="2"/>
  </cols>
  <sheetData>
    <row r="1" spans="1:13" ht="17.25" x14ac:dyDescent="0.15">
      <c r="A1" s="323" t="s">
        <v>549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7.5" customHeight="1" x14ac:dyDescent="0.15"/>
    <row r="3" spans="1:13" ht="13.5" customHeight="1" x14ac:dyDescent="0.15">
      <c r="A3" s="324" t="s">
        <v>349</v>
      </c>
      <c r="B3" s="324"/>
      <c r="C3" s="324"/>
      <c r="D3" s="325"/>
      <c r="E3" s="325"/>
      <c r="F3" s="325"/>
      <c r="G3" s="325"/>
      <c r="H3" s="325"/>
      <c r="I3" s="325"/>
      <c r="J3" s="325"/>
      <c r="K3" s="325"/>
    </row>
    <row r="4" spans="1:13" ht="13.5" customHeight="1" thickBot="1" x14ac:dyDescent="0.2">
      <c r="A4" s="333" t="s">
        <v>140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</row>
    <row r="5" spans="1:13" ht="15" customHeight="1" x14ac:dyDescent="0.15">
      <c r="A5" s="336" t="s">
        <v>27</v>
      </c>
      <c r="B5" s="328" t="s">
        <v>109</v>
      </c>
      <c r="C5" s="327"/>
      <c r="D5" s="326" t="s">
        <v>154</v>
      </c>
      <c r="E5" s="327"/>
      <c r="F5" s="329" t="s">
        <v>155</v>
      </c>
      <c r="G5" s="330"/>
      <c r="H5" s="329" t="s">
        <v>30</v>
      </c>
      <c r="I5" s="330"/>
      <c r="J5" s="326" t="s">
        <v>156</v>
      </c>
      <c r="K5" s="327"/>
      <c r="L5" s="331" t="s">
        <v>157</v>
      </c>
      <c r="M5" s="332"/>
    </row>
    <row r="6" spans="1:13" ht="15" customHeight="1" x14ac:dyDescent="0.15">
      <c r="A6" s="337"/>
      <c r="B6" s="39" t="s">
        <v>31</v>
      </c>
      <c r="C6" s="32" t="s">
        <v>32</v>
      </c>
      <c r="D6" s="32" t="s">
        <v>31</v>
      </c>
      <c r="E6" s="32" t="s">
        <v>32</v>
      </c>
      <c r="F6" s="32" t="s">
        <v>31</v>
      </c>
      <c r="G6" s="32" t="s">
        <v>32</v>
      </c>
      <c r="H6" s="38" t="s">
        <v>31</v>
      </c>
      <c r="I6" s="38" t="s">
        <v>32</v>
      </c>
      <c r="J6" s="32" t="s">
        <v>31</v>
      </c>
      <c r="K6" s="32" t="s">
        <v>32</v>
      </c>
      <c r="L6" s="32" t="s">
        <v>31</v>
      </c>
      <c r="M6" s="32" t="s">
        <v>32</v>
      </c>
    </row>
    <row r="7" spans="1:13" x14ac:dyDescent="0.15">
      <c r="A7" s="33" t="s">
        <v>592</v>
      </c>
      <c r="B7" s="44">
        <v>986599</v>
      </c>
      <c r="C7" s="44">
        <v>987076</v>
      </c>
      <c r="D7" s="43">
        <v>272470</v>
      </c>
      <c r="E7" s="43">
        <v>272344</v>
      </c>
      <c r="F7" s="43">
        <v>7680</v>
      </c>
      <c r="G7" s="43">
        <v>7627</v>
      </c>
      <c r="H7" s="43">
        <v>73329</v>
      </c>
      <c r="I7" s="43">
        <v>72314</v>
      </c>
      <c r="J7" s="43">
        <v>581991</v>
      </c>
      <c r="K7" s="43">
        <v>582687</v>
      </c>
      <c r="L7" s="54">
        <v>51129</v>
      </c>
      <c r="M7" s="54">
        <v>52104</v>
      </c>
    </row>
    <row r="8" spans="1:13" x14ac:dyDescent="0.15">
      <c r="A8" s="33" t="s">
        <v>423</v>
      </c>
      <c r="B8" s="44">
        <v>1006737</v>
      </c>
      <c r="C8" s="44">
        <v>995077</v>
      </c>
      <c r="D8" s="43">
        <v>254742</v>
      </c>
      <c r="E8" s="43">
        <v>264115</v>
      </c>
      <c r="F8" s="43">
        <v>7086</v>
      </c>
      <c r="G8" s="43">
        <v>7283</v>
      </c>
      <c r="H8" s="43">
        <v>72849</v>
      </c>
      <c r="I8" s="43">
        <v>71582</v>
      </c>
      <c r="J8" s="43">
        <v>621028</v>
      </c>
      <c r="K8" s="43">
        <v>599432</v>
      </c>
      <c r="L8" s="54">
        <v>51032</v>
      </c>
      <c r="M8" s="54">
        <v>52665</v>
      </c>
    </row>
    <row r="9" spans="1:13" x14ac:dyDescent="0.15">
      <c r="A9" s="33" t="s">
        <v>475</v>
      </c>
      <c r="B9" s="44">
        <v>675329</v>
      </c>
      <c r="C9" s="44">
        <v>695629</v>
      </c>
      <c r="D9" s="43">
        <v>249177.5</v>
      </c>
      <c r="E9" s="43">
        <v>259409.5</v>
      </c>
      <c r="F9" s="43">
        <v>7246.5</v>
      </c>
      <c r="G9" s="43">
        <v>7351</v>
      </c>
      <c r="H9" s="43">
        <v>66575</v>
      </c>
      <c r="I9" s="43">
        <v>65094</v>
      </c>
      <c r="J9" s="43">
        <v>298456</v>
      </c>
      <c r="K9" s="43">
        <v>308128</v>
      </c>
      <c r="L9" s="54">
        <v>53874</v>
      </c>
      <c r="M9" s="54">
        <v>55646.5</v>
      </c>
    </row>
    <row r="10" spans="1:13" s="136" customFormat="1" x14ac:dyDescent="0.15">
      <c r="A10" s="33" t="s">
        <v>517</v>
      </c>
      <c r="B10" s="44">
        <v>520862</v>
      </c>
      <c r="C10" s="44">
        <v>528820</v>
      </c>
      <c r="D10" s="43">
        <v>256905</v>
      </c>
      <c r="E10" s="43">
        <v>268760</v>
      </c>
      <c r="F10" s="43">
        <v>6774</v>
      </c>
      <c r="G10" s="43">
        <v>6600</v>
      </c>
      <c r="H10" s="43">
        <v>59591</v>
      </c>
      <c r="I10" s="43">
        <v>58506</v>
      </c>
      <c r="J10" s="43">
        <v>150300</v>
      </c>
      <c r="K10" s="43">
        <v>145997</v>
      </c>
      <c r="L10" s="54">
        <v>47292</v>
      </c>
      <c r="M10" s="54">
        <v>48957</v>
      </c>
    </row>
    <row r="11" spans="1:13" x14ac:dyDescent="0.15">
      <c r="A11" s="33" t="s">
        <v>593</v>
      </c>
      <c r="B11" s="43">
        <f>D11+F11+H11+J11+L11</f>
        <v>440485</v>
      </c>
      <c r="C11" s="43">
        <f>E11+G11+I11+K11+M11</f>
        <v>447806</v>
      </c>
      <c r="D11" s="43">
        <v>267858</v>
      </c>
      <c r="E11" s="43">
        <v>279430</v>
      </c>
      <c r="F11" s="43">
        <v>6447</v>
      </c>
      <c r="G11" s="43">
        <v>6531</v>
      </c>
      <c r="H11" s="43">
        <f t="shared" ref="H11:K11" si="0">SUM(H13:H24)</f>
        <v>57294</v>
      </c>
      <c r="I11" s="43">
        <f t="shared" si="0"/>
        <v>56997</v>
      </c>
      <c r="J11" s="43">
        <f t="shared" si="0"/>
        <v>67904</v>
      </c>
      <c r="K11" s="43">
        <f t="shared" si="0"/>
        <v>60564</v>
      </c>
      <c r="L11" s="43">
        <v>40982</v>
      </c>
      <c r="M11" s="43">
        <v>44284</v>
      </c>
    </row>
    <row r="12" spans="1:13" ht="7.5" customHeight="1" x14ac:dyDescent="0.15">
      <c r="A12" s="3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x14ac:dyDescent="0.15">
      <c r="A13" s="33" t="s">
        <v>580</v>
      </c>
      <c r="B13" s="43">
        <v>32572</v>
      </c>
      <c r="C13" s="115">
        <v>36031</v>
      </c>
      <c r="D13" s="116">
        <v>16354</v>
      </c>
      <c r="E13" s="116">
        <v>19793</v>
      </c>
      <c r="F13" s="116">
        <v>412</v>
      </c>
      <c r="G13" s="116">
        <v>507</v>
      </c>
      <c r="H13" s="116">
        <v>3469</v>
      </c>
      <c r="I13" s="116">
        <v>3518</v>
      </c>
      <c r="J13" s="116">
        <v>9217</v>
      </c>
      <c r="K13" s="116">
        <v>8333</v>
      </c>
      <c r="L13" s="116">
        <v>3120</v>
      </c>
      <c r="M13" s="116">
        <v>3880</v>
      </c>
    </row>
    <row r="14" spans="1:13" x14ac:dyDescent="0.15">
      <c r="A14" s="33" t="s">
        <v>581</v>
      </c>
      <c r="B14" s="43">
        <v>31856</v>
      </c>
      <c r="C14" s="115">
        <v>31630</v>
      </c>
      <c r="D14" s="116">
        <v>15802</v>
      </c>
      <c r="E14" s="116">
        <v>16351</v>
      </c>
      <c r="F14" s="116">
        <v>439</v>
      </c>
      <c r="G14" s="116">
        <v>445</v>
      </c>
      <c r="H14" s="116">
        <v>3518</v>
      </c>
      <c r="I14" s="116">
        <v>3413</v>
      </c>
      <c r="J14" s="116">
        <v>9067</v>
      </c>
      <c r="K14" s="116">
        <v>8113</v>
      </c>
      <c r="L14" s="116">
        <v>3030</v>
      </c>
      <c r="M14" s="116">
        <v>3308</v>
      </c>
    </row>
    <row r="15" spans="1:13" x14ac:dyDescent="0.15">
      <c r="A15" s="33" t="s">
        <v>582</v>
      </c>
      <c r="B15" s="43">
        <v>41179</v>
      </c>
      <c r="C15" s="115">
        <v>42272</v>
      </c>
      <c r="D15" s="116">
        <v>22483</v>
      </c>
      <c r="E15" s="116">
        <v>24404</v>
      </c>
      <c r="F15" s="116">
        <v>552</v>
      </c>
      <c r="G15" s="116">
        <v>581</v>
      </c>
      <c r="H15" s="116">
        <v>4593</v>
      </c>
      <c r="I15" s="116">
        <v>4608</v>
      </c>
      <c r="J15" s="116">
        <v>9823</v>
      </c>
      <c r="K15" s="116">
        <v>8569</v>
      </c>
      <c r="L15" s="116">
        <v>3728</v>
      </c>
      <c r="M15" s="116">
        <v>4110</v>
      </c>
    </row>
    <row r="16" spans="1:13" x14ac:dyDescent="0.15">
      <c r="A16" s="33" t="s">
        <v>583</v>
      </c>
      <c r="B16" s="43">
        <v>39705</v>
      </c>
      <c r="C16" s="115">
        <v>37538</v>
      </c>
      <c r="D16" s="116">
        <v>23464</v>
      </c>
      <c r="E16" s="116">
        <v>22240</v>
      </c>
      <c r="F16" s="116">
        <v>619</v>
      </c>
      <c r="G16" s="116">
        <v>615</v>
      </c>
      <c r="H16" s="116">
        <v>4417</v>
      </c>
      <c r="I16" s="116">
        <v>4404</v>
      </c>
      <c r="J16" s="116">
        <v>7846</v>
      </c>
      <c r="K16" s="116">
        <v>7043</v>
      </c>
      <c r="L16" s="116">
        <v>3359</v>
      </c>
      <c r="M16" s="116">
        <v>3236</v>
      </c>
    </row>
    <row r="17" spans="1:13" x14ac:dyDescent="0.15">
      <c r="A17" s="33" t="s">
        <v>584</v>
      </c>
      <c r="B17" s="43">
        <v>42409</v>
      </c>
      <c r="C17" s="115">
        <v>46087</v>
      </c>
      <c r="D17" s="116">
        <v>26161</v>
      </c>
      <c r="E17" s="116">
        <v>29717</v>
      </c>
      <c r="F17" s="116">
        <v>748</v>
      </c>
      <c r="G17" s="116">
        <v>849</v>
      </c>
      <c r="H17" s="116">
        <v>4715</v>
      </c>
      <c r="I17" s="116">
        <v>4971</v>
      </c>
      <c r="J17" s="116">
        <v>6992</v>
      </c>
      <c r="K17" s="116">
        <v>6245</v>
      </c>
      <c r="L17" s="116">
        <v>3793</v>
      </c>
      <c r="M17" s="116">
        <v>4305</v>
      </c>
    </row>
    <row r="18" spans="1:13" x14ac:dyDescent="0.15">
      <c r="A18" s="33" t="s">
        <v>585</v>
      </c>
      <c r="B18" s="43">
        <v>35518</v>
      </c>
      <c r="C18" s="115">
        <v>34872</v>
      </c>
      <c r="D18" s="116">
        <v>20217</v>
      </c>
      <c r="E18" s="116">
        <v>20625</v>
      </c>
      <c r="F18" s="116">
        <v>486</v>
      </c>
      <c r="G18" s="116">
        <v>459</v>
      </c>
      <c r="H18" s="116">
        <v>4100</v>
      </c>
      <c r="I18" s="116">
        <v>3939</v>
      </c>
      <c r="J18" s="116">
        <v>7414</v>
      </c>
      <c r="K18" s="116">
        <v>6545</v>
      </c>
      <c r="L18" s="116">
        <v>3301</v>
      </c>
      <c r="M18" s="116">
        <v>3304</v>
      </c>
    </row>
    <row r="19" spans="1:13" x14ac:dyDescent="0.15">
      <c r="A19" s="33" t="s">
        <v>586</v>
      </c>
      <c r="B19" s="43">
        <v>39768</v>
      </c>
      <c r="C19" s="115">
        <v>39257</v>
      </c>
      <c r="D19" s="116">
        <v>22777</v>
      </c>
      <c r="E19" s="116">
        <v>23124</v>
      </c>
      <c r="F19" s="116">
        <v>558</v>
      </c>
      <c r="G19" s="116">
        <v>520</v>
      </c>
      <c r="H19" s="116">
        <v>6026</v>
      </c>
      <c r="I19" s="116">
        <v>5872</v>
      </c>
      <c r="J19" s="116">
        <v>6489</v>
      </c>
      <c r="K19" s="116">
        <v>5678</v>
      </c>
      <c r="L19" s="116">
        <v>3918</v>
      </c>
      <c r="M19" s="116">
        <v>4063</v>
      </c>
    </row>
    <row r="20" spans="1:13" x14ac:dyDescent="0.15">
      <c r="A20" s="33" t="s">
        <v>587</v>
      </c>
      <c r="B20" s="43">
        <v>54576</v>
      </c>
      <c r="C20" s="115">
        <v>56053</v>
      </c>
      <c r="D20" s="116">
        <v>34664</v>
      </c>
      <c r="E20" s="116">
        <v>36295</v>
      </c>
      <c r="F20" s="116">
        <v>665</v>
      </c>
      <c r="G20" s="116">
        <v>669</v>
      </c>
      <c r="H20" s="116">
        <v>9561</v>
      </c>
      <c r="I20" s="116">
        <v>9448</v>
      </c>
      <c r="J20" s="116">
        <v>5053</v>
      </c>
      <c r="K20" s="116">
        <v>4614</v>
      </c>
      <c r="L20" s="116">
        <v>4633</v>
      </c>
      <c r="M20" s="116">
        <v>5027</v>
      </c>
    </row>
    <row r="21" spans="1:13" x14ac:dyDescent="0.15">
      <c r="A21" s="33" t="s">
        <v>588</v>
      </c>
      <c r="B21" s="43">
        <v>33626</v>
      </c>
      <c r="C21" s="115">
        <v>33575</v>
      </c>
      <c r="D21" s="116">
        <v>19739</v>
      </c>
      <c r="E21" s="116">
        <v>20246</v>
      </c>
      <c r="F21" s="116">
        <v>424</v>
      </c>
      <c r="G21" s="116">
        <v>442</v>
      </c>
      <c r="H21" s="116">
        <v>4362</v>
      </c>
      <c r="I21" s="116">
        <v>4256</v>
      </c>
      <c r="J21" s="116">
        <v>6003</v>
      </c>
      <c r="K21" s="116">
        <v>5424</v>
      </c>
      <c r="L21" s="116">
        <v>3098</v>
      </c>
      <c r="M21" s="116">
        <v>3207</v>
      </c>
    </row>
    <row r="22" spans="1:13" x14ac:dyDescent="0.15">
      <c r="A22" s="33" t="s">
        <v>589</v>
      </c>
      <c r="B22" s="43">
        <v>30226</v>
      </c>
      <c r="C22" s="115">
        <v>31180</v>
      </c>
      <c r="D22" s="116">
        <v>22739</v>
      </c>
      <c r="E22" s="116">
        <v>23531</v>
      </c>
      <c r="F22" s="116">
        <v>520</v>
      </c>
      <c r="G22" s="116">
        <v>492</v>
      </c>
      <c r="H22" s="116">
        <v>4689</v>
      </c>
      <c r="I22" s="116">
        <v>4691</v>
      </c>
      <c r="J22" s="139" t="s">
        <v>151</v>
      </c>
      <c r="K22" s="139" t="s">
        <v>151</v>
      </c>
      <c r="L22" s="116">
        <v>2278</v>
      </c>
      <c r="M22" s="116">
        <v>2466</v>
      </c>
    </row>
    <row r="23" spans="1:13" x14ac:dyDescent="0.15">
      <c r="A23" s="33" t="s">
        <v>590</v>
      </c>
      <c r="B23" s="43">
        <v>31067</v>
      </c>
      <c r="C23" s="115">
        <v>33130</v>
      </c>
      <c r="D23" s="116">
        <v>22896</v>
      </c>
      <c r="E23" s="116">
        <v>24684</v>
      </c>
      <c r="F23" s="139">
        <v>545</v>
      </c>
      <c r="G23" s="139">
        <v>562</v>
      </c>
      <c r="H23" s="116">
        <v>4057</v>
      </c>
      <c r="I23" s="116">
        <v>4145</v>
      </c>
      <c r="J23" s="139" t="s">
        <v>151</v>
      </c>
      <c r="K23" s="139" t="s">
        <v>151</v>
      </c>
      <c r="L23" s="116">
        <v>3569</v>
      </c>
      <c r="M23" s="116">
        <v>3739</v>
      </c>
    </row>
    <row r="24" spans="1:13" ht="14.25" thickBot="1" x14ac:dyDescent="0.2">
      <c r="A24" s="35" t="s">
        <v>591</v>
      </c>
      <c r="B24" s="43">
        <v>27990</v>
      </c>
      <c r="C24" s="115">
        <v>26189</v>
      </c>
      <c r="D24" s="116">
        <v>20564</v>
      </c>
      <c r="E24" s="116">
        <v>18422</v>
      </c>
      <c r="F24" s="116">
        <v>482</v>
      </c>
      <c r="G24" s="116">
        <v>392</v>
      </c>
      <c r="H24" s="116">
        <v>3787</v>
      </c>
      <c r="I24" s="116">
        <v>3732</v>
      </c>
      <c r="J24" s="139" t="s">
        <v>151</v>
      </c>
      <c r="K24" s="139" t="s">
        <v>151</v>
      </c>
      <c r="L24" s="140">
        <v>3157</v>
      </c>
      <c r="M24" s="140">
        <v>3643</v>
      </c>
    </row>
    <row r="25" spans="1:13" s="123" customFormat="1" ht="13.5" customHeight="1" x14ac:dyDescent="0.15">
      <c r="A25" s="334" t="s">
        <v>564</v>
      </c>
      <c r="B25" s="334"/>
      <c r="C25" s="334"/>
      <c r="D25" s="335"/>
      <c r="E25" s="335"/>
      <c r="F25" s="335"/>
      <c r="G25" s="335"/>
      <c r="H25" s="335"/>
      <c r="I25" s="335"/>
      <c r="J25" s="335"/>
      <c r="K25" s="335"/>
    </row>
    <row r="26" spans="1:13" x14ac:dyDescent="0.15">
      <c r="A26" s="322" t="s">
        <v>456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</row>
    <row r="27" spans="1:13" x14ac:dyDescent="0.15">
      <c r="A27" s="322" t="s">
        <v>618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</row>
    <row r="28" spans="1:13" x14ac:dyDescent="0.15">
      <c r="A28" s="324" t="s">
        <v>619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</row>
    <row r="29" spans="1:13" x14ac:dyDescent="0.15">
      <c r="A29" s="322" t="s">
        <v>620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</row>
  </sheetData>
  <mergeCells count="15">
    <mergeCell ref="A29:M29"/>
    <mergeCell ref="A1:M1"/>
    <mergeCell ref="A3:K3"/>
    <mergeCell ref="J5:K5"/>
    <mergeCell ref="D5:E5"/>
    <mergeCell ref="B5:C5"/>
    <mergeCell ref="F5:G5"/>
    <mergeCell ref="H5:I5"/>
    <mergeCell ref="L5:M5"/>
    <mergeCell ref="A4:M4"/>
    <mergeCell ref="A28:M28"/>
    <mergeCell ref="A26:M26"/>
    <mergeCell ref="A27:M27"/>
    <mergeCell ref="A25:K25"/>
    <mergeCell ref="A5:A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showGridLines="0" zoomScaleNormal="100" workbookViewId="0">
      <selection sqref="A1:H1"/>
    </sheetView>
  </sheetViews>
  <sheetFormatPr defaultRowHeight="13.5" x14ac:dyDescent="0.15"/>
  <cols>
    <col min="1" max="1" width="11.125" style="1" customWidth="1"/>
    <col min="2" max="3" width="8.625" style="1" customWidth="1"/>
    <col min="4" max="4" width="10.625" style="2" customWidth="1"/>
    <col min="5" max="5" width="11.25" style="2" customWidth="1"/>
    <col min="6" max="8" width="13.875" style="2" customWidth="1"/>
    <col min="9" max="9" width="9" style="2" customWidth="1"/>
    <col min="10" max="10" width="8.875" style="2" customWidth="1"/>
    <col min="11" max="16384" width="9" style="2"/>
  </cols>
  <sheetData>
    <row r="1" spans="1:9" ht="17.25" x14ac:dyDescent="0.15">
      <c r="A1" s="323" t="s">
        <v>550</v>
      </c>
      <c r="B1" s="323"/>
      <c r="C1" s="323"/>
      <c r="D1" s="323"/>
      <c r="E1" s="323"/>
      <c r="F1" s="323"/>
      <c r="G1" s="323"/>
      <c r="H1" s="323"/>
    </row>
    <row r="2" spans="1:9" ht="7.5" customHeight="1" x14ac:dyDescent="0.15">
      <c r="A2" s="19"/>
      <c r="B2" s="19"/>
      <c r="C2" s="19"/>
    </row>
    <row r="3" spans="1:9" ht="13.5" customHeight="1" thickBot="1" x14ac:dyDescent="0.2">
      <c r="A3" s="333" t="s">
        <v>489</v>
      </c>
      <c r="B3" s="333"/>
      <c r="C3" s="333"/>
      <c r="D3" s="333"/>
      <c r="E3" s="333"/>
      <c r="F3" s="333"/>
      <c r="G3" s="333"/>
      <c r="H3" s="333"/>
    </row>
    <row r="4" spans="1:9" ht="13.5" customHeight="1" x14ac:dyDescent="0.15">
      <c r="A4" s="338" t="s">
        <v>27</v>
      </c>
      <c r="B4" s="338" t="s">
        <v>335</v>
      </c>
      <c r="C4" s="338" t="s">
        <v>256</v>
      </c>
      <c r="D4" s="338" t="s">
        <v>562</v>
      </c>
      <c r="E4" s="338" t="s">
        <v>34</v>
      </c>
      <c r="F4" s="340" t="s">
        <v>37</v>
      </c>
      <c r="G4" s="340"/>
      <c r="H4" s="340"/>
    </row>
    <row r="5" spans="1:9" ht="13.5" customHeight="1" x14ac:dyDescent="0.15">
      <c r="A5" s="339"/>
      <c r="B5" s="339"/>
      <c r="C5" s="339"/>
      <c r="D5" s="339"/>
      <c r="E5" s="339"/>
      <c r="F5" s="31" t="s">
        <v>0</v>
      </c>
      <c r="G5" s="31" t="s">
        <v>38</v>
      </c>
      <c r="H5" s="30" t="s">
        <v>561</v>
      </c>
    </row>
    <row r="6" spans="1:9" x14ac:dyDescent="0.15">
      <c r="A6" s="33" t="s">
        <v>594</v>
      </c>
      <c r="B6" s="43">
        <v>39</v>
      </c>
      <c r="C6" s="43">
        <v>74</v>
      </c>
      <c r="D6" s="43">
        <v>21867</v>
      </c>
      <c r="E6" s="43">
        <v>2403574</v>
      </c>
      <c r="F6" s="43">
        <v>17646334</v>
      </c>
      <c r="G6" s="43">
        <v>1956700</v>
      </c>
      <c r="H6" s="43">
        <v>15689634</v>
      </c>
    </row>
    <row r="7" spans="1:9" x14ac:dyDescent="0.15">
      <c r="A7" s="33" t="s">
        <v>504</v>
      </c>
      <c r="B7" s="43">
        <v>39</v>
      </c>
      <c r="C7" s="43">
        <v>74</v>
      </c>
      <c r="D7" s="43">
        <v>21028</v>
      </c>
      <c r="E7" s="43">
        <v>2310891</v>
      </c>
      <c r="F7" s="43">
        <v>16652368</v>
      </c>
      <c r="G7" s="43">
        <v>1871109</v>
      </c>
      <c r="H7" s="43">
        <v>14781259</v>
      </c>
    </row>
    <row r="8" spans="1:9" x14ac:dyDescent="0.15">
      <c r="A8" s="33" t="s">
        <v>505</v>
      </c>
      <c r="B8" s="43">
        <v>39</v>
      </c>
      <c r="C8" s="43">
        <v>74</v>
      </c>
      <c r="D8" s="43">
        <v>20867</v>
      </c>
      <c r="E8" s="43">
        <v>2349505</v>
      </c>
      <c r="F8" s="43">
        <v>16738569</v>
      </c>
      <c r="G8" s="43">
        <v>1839058</v>
      </c>
      <c r="H8" s="43">
        <v>14899511</v>
      </c>
    </row>
    <row r="9" spans="1:9" s="135" customFormat="1" x14ac:dyDescent="0.15">
      <c r="A9" s="33" t="s">
        <v>503</v>
      </c>
      <c r="B9" s="43">
        <v>39</v>
      </c>
      <c r="C9" s="43">
        <v>73</v>
      </c>
      <c r="D9" s="43">
        <v>21440</v>
      </c>
      <c r="E9" s="43">
        <v>2437586</v>
      </c>
      <c r="F9" s="43">
        <v>16975669</v>
      </c>
      <c r="G9" s="43">
        <v>1855029</v>
      </c>
      <c r="H9" s="43">
        <v>15120640</v>
      </c>
    </row>
    <row r="10" spans="1:9" x14ac:dyDescent="0.15">
      <c r="A10" s="33" t="s">
        <v>595</v>
      </c>
      <c r="B10" s="43">
        <f>B23</f>
        <v>39</v>
      </c>
      <c r="C10" s="43">
        <f>C23</f>
        <v>71</v>
      </c>
      <c r="D10" s="43">
        <f t="shared" ref="D10:H10" si="0">SUM(D12:D23)</f>
        <v>20869</v>
      </c>
      <c r="E10" s="43">
        <f t="shared" si="0"/>
        <v>2234203</v>
      </c>
      <c r="F10" s="43">
        <f t="shared" si="0"/>
        <v>16356837</v>
      </c>
      <c r="G10" s="43">
        <f t="shared" si="0"/>
        <v>1915324</v>
      </c>
      <c r="H10" s="43">
        <f t="shared" si="0"/>
        <v>14441513</v>
      </c>
      <c r="I10" s="103"/>
    </row>
    <row r="11" spans="1:9" ht="7.5" customHeight="1" x14ac:dyDescent="0.15">
      <c r="A11" s="33"/>
      <c r="B11" s="43"/>
      <c r="C11" s="43"/>
      <c r="D11" s="43"/>
      <c r="E11" s="43"/>
      <c r="F11" s="43"/>
      <c r="G11" s="43"/>
      <c r="H11" s="43"/>
    </row>
    <row r="12" spans="1:9" s="59" customFormat="1" x14ac:dyDescent="0.15">
      <c r="A12" s="33" t="s">
        <v>597</v>
      </c>
      <c r="B12" s="137">
        <v>39</v>
      </c>
      <c r="C12" s="137">
        <v>73</v>
      </c>
      <c r="D12" s="137">
        <v>1813</v>
      </c>
      <c r="E12" s="137">
        <v>200358</v>
      </c>
      <c r="F12" s="134">
        <v>1419493</v>
      </c>
      <c r="G12" s="137">
        <v>166532</v>
      </c>
      <c r="H12" s="137">
        <v>1252961</v>
      </c>
    </row>
    <row r="13" spans="1:9" s="59" customFormat="1" ht="11.25" customHeight="1" x14ac:dyDescent="0.15">
      <c r="A13" s="33" t="s">
        <v>598</v>
      </c>
      <c r="B13" s="137">
        <v>39</v>
      </c>
      <c r="C13" s="137">
        <v>73</v>
      </c>
      <c r="D13" s="137">
        <v>1827</v>
      </c>
      <c r="E13" s="137">
        <v>205209</v>
      </c>
      <c r="F13" s="134">
        <v>1507499</v>
      </c>
      <c r="G13" s="137">
        <v>180685</v>
      </c>
      <c r="H13" s="137">
        <v>1326814</v>
      </c>
    </row>
    <row r="14" spans="1:9" s="59" customFormat="1" x14ac:dyDescent="0.15">
      <c r="A14" s="33" t="s">
        <v>506</v>
      </c>
      <c r="B14" s="137">
        <v>39</v>
      </c>
      <c r="C14" s="137">
        <v>73</v>
      </c>
      <c r="D14" s="137">
        <v>1731</v>
      </c>
      <c r="E14" s="137">
        <v>196306</v>
      </c>
      <c r="F14" s="134">
        <v>1347850</v>
      </c>
      <c r="G14" s="137">
        <v>184423</v>
      </c>
      <c r="H14" s="137">
        <v>1163427</v>
      </c>
    </row>
    <row r="15" spans="1:9" s="59" customFormat="1" x14ac:dyDescent="0.15">
      <c r="A15" s="33" t="s">
        <v>507</v>
      </c>
      <c r="B15" s="137">
        <v>39</v>
      </c>
      <c r="C15" s="137">
        <v>73</v>
      </c>
      <c r="D15" s="137">
        <v>1809</v>
      </c>
      <c r="E15" s="137">
        <v>186487</v>
      </c>
      <c r="F15" s="134">
        <v>1471327</v>
      </c>
      <c r="G15" s="137">
        <v>206611</v>
      </c>
      <c r="H15" s="137">
        <v>1264716</v>
      </c>
    </row>
    <row r="16" spans="1:9" s="59" customFormat="1" x14ac:dyDescent="0.15">
      <c r="A16" s="33" t="s">
        <v>508</v>
      </c>
      <c r="B16" s="137">
        <v>39</v>
      </c>
      <c r="C16" s="137">
        <v>73</v>
      </c>
      <c r="D16" s="137">
        <v>1761</v>
      </c>
      <c r="E16" s="137">
        <v>186107</v>
      </c>
      <c r="F16" s="134">
        <v>1467078</v>
      </c>
      <c r="G16" s="137">
        <v>135764</v>
      </c>
      <c r="H16" s="137">
        <v>1331314</v>
      </c>
    </row>
    <row r="17" spans="1:8" s="59" customFormat="1" ht="11.25" customHeight="1" x14ac:dyDescent="0.15">
      <c r="A17" s="33" t="s">
        <v>509</v>
      </c>
      <c r="B17" s="137">
        <v>39</v>
      </c>
      <c r="C17" s="137">
        <v>73</v>
      </c>
      <c r="D17" s="137">
        <v>1649</v>
      </c>
      <c r="E17" s="137">
        <v>174834</v>
      </c>
      <c r="F17" s="134">
        <v>1336300</v>
      </c>
      <c r="G17" s="137">
        <v>155900</v>
      </c>
      <c r="H17" s="137">
        <v>1180400</v>
      </c>
    </row>
    <row r="18" spans="1:8" s="59" customFormat="1" x14ac:dyDescent="0.15">
      <c r="A18" s="33" t="s">
        <v>510</v>
      </c>
      <c r="B18" s="137">
        <v>39</v>
      </c>
      <c r="C18" s="137">
        <v>73</v>
      </c>
      <c r="D18" s="137">
        <v>1738</v>
      </c>
      <c r="E18" s="137">
        <v>187471</v>
      </c>
      <c r="F18" s="134">
        <v>1537221</v>
      </c>
      <c r="G18" s="137">
        <v>180700</v>
      </c>
      <c r="H18" s="137">
        <v>1356521</v>
      </c>
    </row>
    <row r="19" spans="1:8" s="59" customFormat="1" x14ac:dyDescent="0.15">
      <c r="A19" s="33" t="s">
        <v>511</v>
      </c>
      <c r="B19" s="137">
        <v>39</v>
      </c>
      <c r="C19" s="137">
        <v>73</v>
      </c>
      <c r="D19" s="137">
        <v>1723</v>
      </c>
      <c r="E19" s="137">
        <v>180165</v>
      </c>
      <c r="F19" s="134">
        <v>1430897</v>
      </c>
      <c r="G19" s="137">
        <v>170158</v>
      </c>
      <c r="H19" s="137">
        <v>1260739</v>
      </c>
    </row>
    <row r="20" spans="1:8" s="59" customFormat="1" x14ac:dyDescent="0.15">
      <c r="A20" s="33" t="s">
        <v>512</v>
      </c>
      <c r="B20" s="137">
        <v>39</v>
      </c>
      <c r="C20" s="137">
        <v>71</v>
      </c>
      <c r="D20" s="137">
        <v>1730</v>
      </c>
      <c r="E20" s="137">
        <v>182623</v>
      </c>
      <c r="F20" s="134">
        <v>1344674</v>
      </c>
      <c r="G20" s="137">
        <v>156473</v>
      </c>
      <c r="H20" s="137">
        <v>1188201</v>
      </c>
    </row>
    <row r="21" spans="1:8" s="59" customFormat="1" ht="11.25" customHeight="1" x14ac:dyDescent="0.15">
      <c r="A21" s="33" t="s">
        <v>599</v>
      </c>
      <c r="B21" s="137">
        <v>39</v>
      </c>
      <c r="C21" s="137">
        <v>71</v>
      </c>
      <c r="D21" s="137">
        <v>1717</v>
      </c>
      <c r="E21" s="137">
        <v>182412</v>
      </c>
      <c r="F21" s="134">
        <f>SUM(G21:H21)</f>
        <v>1273026</v>
      </c>
      <c r="G21" s="137">
        <v>142590</v>
      </c>
      <c r="H21" s="137">
        <v>1130436</v>
      </c>
    </row>
    <row r="22" spans="1:8" s="59" customFormat="1" x14ac:dyDescent="0.15">
      <c r="A22" s="33" t="s">
        <v>513</v>
      </c>
      <c r="B22" s="137">
        <v>39</v>
      </c>
      <c r="C22" s="137">
        <v>71</v>
      </c>
      <c r="D22" s="137">
        <v>1652</v>
      </c>
      <c r="E22" s="137">
        <v>172128</v>
      </c>
      <c r="F22" s="134">
        <v>1195907</v>
      </c>
      <c r="G22" s="137">
        <v>128868</v>
      </c>
      <c r="H22" s="137">
        <v>1067039</v>
      </c>
    </row>
    <row r="23" spans="1:8" ht="13.5" customHeight="1" thickBot="1" x14ac:dyDescent="0.2">
      <c r="A23" s="33" t="s">
        <v>514</v>
      </c>
      <c r="B23" s="137">
        <v>39</v>
      </c>
      <c r="C23" s="137">
        <v>71</v>
      </c>
      <c r="D23" s="138">
        <v>1719</v>
      </c>
      <c r="E23" s="138">
        <v>180103</v>
      </c>
      <c r="F23" s="134">
        <v>1025565</v>
      </c>
      <c r="G23" s="138">
        <v>106620</v>
      </c>
      <c r="H23" s="138">
        <v>918945</v>
      </c>
    </row>
    <row r="24" spans="1:8" s="123" customFormat="1" ht="13.5" customHeight="1" x14ac:dyDescent="0.15">
      <c r="A24" s="334" t="s">
        <v>429</v>
      </c>
      <c r="B24" s="334"/>
      <c r="C24" s="334"/>
      <c r="D24" s="334"/>
      <c r="E24" s="334"/>
      <c r="F24" s="334"/>
      <c r="G24" s="334"/>
      <c r="H24" s="334"/>
    </row>
    <row r="25" spans="1:8" x14ac:dyDescent="0.15">
      <c r="A25" s="19"/>
      <c r="B25" s="19"/>
      <c r="C25" s="19"/>
    </row>
    <row r="26" spans="1:8" x14ac:dyDescent="0.15">
      <c r="A26" s="19"/>
      <c r="B26" s="19"/>
      <c r="C26" s="19"/>
    </row>
  </sheetData>
  <mergeCells count="9">
    <mergeCell ref="A3:H3"/>
    <mergeCell ref="A24:H24"/>
    <mergeCell ref="A1:H1"/>
    <mergeCell ref="E4:E5"/>
    <mergeCell ref="F4:H4"/>
    <mergeCell ref="A4:A5"/>
    <mergeCell ref="B4:B5"/>
    <mergeCell ref="C4:C5"/>
    <mergeCell ref="D4:D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Normal="100" workbookViewId="0">
      <selection sqref="A1:J1"/>
    </sheetView>
  </sheetViews>
  <sheetFormatPr defaultRowHeight="13.5" x14ac:dyDescent="0.15"/>
  <cols>
    <col min="1" max="1" width="2.125" style="59" customWidth="1"/>
    <col min="2" max="2" width="12.5" style="59" customWidth="1"/>
    <col min="3" max="3" width="0.75" style="59" customWidth="1"/>
    <col min="4" max="10" width="11.25" style="59" customWidth="1"/>
    <col min="11" max="16384" width="9" style="59"/>
  </cols>
  <sheetData>
    <row r="1" spans="1:10" ht="17.25" x14ac:dyDescent="0.15">
      <c r="A1" s="344" t="s">
        <v>551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7.5" customHeight="1" x14ac:dyDescent="0.15"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3.5" customHeight="1" x14ac:dyDescent="0.15">
      <c r="A3" s="306" t="s">
        <v>431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4.25" thickBot="1" x14ac:dyDescent="0.2">
      <c r="D4" s="161"/>
      <c r="F4" s="181"/>
      <c r="J4" s="177" t="s">
        <v>432</v>
      </c>
    </row>
    <row r="5" spans="1:10" ht="18.75" customHeight="1" x14ac:dyDescent="0.15">
      <c r="A5" s="298" t="s">
        <v>433</v>
      </c>
      <c r="B5" s="298"/>
      <c r="C5" s="297"/>
      <c r="D5" s="179" t="s">
        <v>46</v>
      </c>
      <c r="E5" s="182" t="s">
        <v>434</v>
      </c>
      <c r="F5" s="182" t="s">
        <v>435</v>
      </c>
      <c r="G5" s="182" t="s">
        <v>436</v>
      </c>
      <c r="H5" s="182" t="s">
        <v>437</v>
      </c>
      <c r="I5" s="182" t="s">
        <v>438</v>
      </c>
      <c r="J5" s="178" t="s">
        <v>439</v>
      </c>
    </row>
    <row r="6" spans="1:10" s="184" customFormat="1" x14ac:dyDescent="0.15">
      <c r="A6" s="347" t="s">
        <v>600</v>
      </c>
      <c r="B6" s="347"/>
      <c r="C6" s="183"/>
      <c r="D6" s="93">
        <v>16435</v>
      </c>
      <c r="E6" s="94">
        <v>11080</v>
      </c>
      <c r="F6" s="94">
        <v>2597</v>
      </c>
      <c r="G6" s="94">
        <v>698</v>
      </c>
      <c r="H6" s="94">
        <v>619</v>
      </c>
      <c r="I6" s="94">
        <v>475</v>
      </c>
      <c r="J6" s="94">
        <v>966</v>
      </c>
    </row>
    <row r="7" spans="1:10" s="184" customFormat="1" ht="15" customHeight="1" x14ac:dyDescent="0.15">
      <c r="A7" s="341" t="s">
        <v>473</v>
      </c>
      <c r="B7" s="341"/>
      <c r="C7" s="185"/>
      <c r="D7" s="186">
        <v>16014</v>
      </c>
      <c r="E7" s="250">
        <v>10650</v>
      </c>
      <c r="F7" s="250">
        <v>2609</v>
      </c>
      <c r="G7" s="250">
        <v>728</v>
      </c>
      <c r="H7" s="250">
        <v>617</v>
      </c>
      <c r="I7" s="250">
        <v>423</v>
      </c>
      <c r="J7" s="250">
        <v>987</v>
      </c>
    </row>
    <row r="8" spans="1:10" ht="15" customHeight="1" x14ac:dyDescent="0.15">
      <c r="A8" s="341" t="s">
        <v>528</v>
      </c>
      <c r="B8" s="341"/>
      <c r="C8" s="185"/>
      <c r="D8" s="186">
        <v>15896</v>
      </c>
      <c r="E8" s="250">
        <v>10473</v>
      </c>
      <c r="F8" s="250">
        <v>2568</v>
      </c>
      <c r="G8" s="250">
        <v>774</v>
      </c>
      <c r="H8" s="250">
        <v>635</v>
      </c>
      <c r="I8" s="250">
        <v>394</v>
      </c>
      <c r="J8" s="250">
        <v>1052</v>
      </c>
    </row>
    <row r="9" spans="1:10" ht="15" customHeight="1" x14ac:dyDescent="0.15">
      <c r="A9" s="341" t="s">
        <v>601</v>
      </c>
      <c r="B9" s="341"/>
      <c r="C9" s="185"/>
      <c r="D9" s="186">
        <v>15760</v>
      </c>
      <c r="E9" s="250">
        <v>10125</v>
      </c>
      <c r="F9" s="250">
        <v>2629</v>
      </c>
      <c r="G9" s="250">
        <v>888</v>
      </c>
      <c r="H9" s="250">
        <v>669</v>
      </c>
      <c r="I9" s="250">
        <v>354</v>
      </c>
      <c r="J9" s="250">
        <v>1095</v>
      </c>
    </row>
    <row r="10" spans="1:10" ht="15" customHeight="1" thickBot="1" x14ac:dyDescent="0.2">
      <c r="A10" s="293" t="s">
        <v>602</v>
      </c>
      <c r="B10" s="293"/>
      <c r="C10" s="187"/>
      <c r="D10" s="188">
        <v>15392</v>
      </c>
      <c r="E10" s="87">
        <v>9699</v>
      </c>
      <c r="F10" s="87">
        <v>2590</v>
      </c>
      <c r="G10" s="87">
        <v>907</v>
      </c>
      <c r="H10" s="87">
        <v>719</v>
      </c>
      <c r="I10" s="87">
        <v>345</v>
      </c>
      <c r="J10" s="87">
        <v>1132</v>
      </c>
    </row>
    <row r="11" spans="1:10" ht="13.5" customHeight="1" x14ac:dyDescent="0.15">
      <c r="A11" s="342" t="s">
        <v>440</v>
      </c>
      <c r="B11" s="343"/>
      <c r="C11" s="343"/>
      <c r="D11" s="343"/>
      <c r="E11" s="343"/>
      <c r="F11" s="343"/>
      <c r="G11" s="343"/>
      <c r="H11" s="343"/>
      <c r="I11" s="343"/>
      <c r="J11" s="343"/>
    </row>
  </sheetData>
  <mergeCells count="9">
    <mergeCell ref="A9:B9"/>
    <mergeCell ref="A10:B10"/>
    <mergeCell ref="A11:J11"/>
    <mergeCell ref="A1:J1"/>
    <mergeCell ref="A3:J3"/>
    <mergeCell ref="A5:C5"/>
    <mergeCell ref="A6:B6"/>
    <mergeCell ref="A7:B7"/>
    <mergeCell ref="A8:B8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Normal="100" zoomScaleSheetLayoutView="100" workbookViewId="0">
      <selection sqref="A1:L1"/>
    </sheetView>
  </sheetViews>
  <sheetFormatPr defaultRowHeight="13.5" x14ac:dyDescent="0.15"/>
  <cols>
    <col min="1" max="1" width="10" style="207" customWidth="1"/>
    <col min="2" max="3" width="6.25" style="207" customWidth="1"/>
    <col min="4" max="4" width="7.875" style="207" customWidth="1"/>
    <col min="5" max="5" width="8.125" style="207" customWidth="1"/>
    <col min="6" max="6" width="7.875" style="207" customWidth="1"/>
    <col min="7" max="7" width="8.75" style="207" customWidth="1"/>
    <col min="8" max="8" width="7.875" style="207" customWidth="1"/>
    <col min="9" max="9" width="6.25" style="219" customWidth="1"/>
    <col min="10" max="12" width="7.875" style="207" customWidth="1"/>
    <col min="13" max="16384" width="9" style="206"/>
  </cols>
  <sheetData>
    <row r="1" spans="1:12" ht="17.25" x14ac:dyDescent="0.15">
      <c r="A1" s="357" t="s">
        <v>552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ht="13.5" customHeight="1" x14ac:dyDescent="0.15">
      <c r="B2" s="208"/>
      <c r="C2" s="209"/>
      <c r="D2" s="209"/>
      <c r="E2" s="209"/>
      <c r="F2" s="209"/>
      <c r="G2" s="209"/>
      <c r="H2" s="209"/>
      <c r="I2" s="210"/>
      <c r="J2" s="209"/>
      <c r="K2" s="209"/>
      <c r="L2" s="209"/>
    </row>
    <row r="3" spans="1:12" ht="13.5" customHeight="1" x14ac:dyDescent="0.15">
      <c r="A3" s="358" t="s">
        <v>421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</row>
    <row r="4" spans="1:12" ht="13.5" customHeight="1" x14ac:dyDescent="0.15">
      <c r="A4" s="358" t="s">
        <v>563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5" spans="1:12" ht="13.5" customHeight="1" thickBot="1" x14ac:dyDescent="0.2">
      <c r="A5" s="359" t="s">
        <v>142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</row>
    <row r="6" spans="1:12" ht="15.75" customHeight="1" x14ac:dyDescent="0.15">
      <c r="A6" s="350" t="s">
        <v>422</v>
      </c>
      <c r="B6" s="361" t="s">
        <v>43</v>
      </c>
      <c r="C6" s="361"/>
      <c r="D6" s="361"/>
      <c r="E6" s="361"/>
      <c r="F6" s="361"/>
      <c r="G6" s="361"/>
      <c r="H6" s="360"/>
      <c r="I6" s="361" t="s">
        <v>44</v>
      </c>
      <c r="J6" s="361"/>
      <c r="K6" s="361"/>
      <c r="L6" s="361"/>
    </row>
    <row r="7" spans="1:12" ht="15.75" customHeight="1" x14ac:dyDescent="0.15">
      <c r="A7" s="350"/>
      <c r="B7" s="211" t="s">
        <v>39</v>
      </c>
      <c r="C7" s="211" t="s">
        <v>40</v>
      </c>
      <c r="D7" s="350" t="s">
        <v>33</v>
      </c>
      <c r="E7" s="350" t="s">
        <v>34</v>
      </c>
      <c r="F7" s="361" t="s">
        <v>49</v>
      </c>
      <c r="G7" s="361"/>
      <c r="H7" s="360"/>
      <c r="I7" s="212" t="s">
        <v>40</v>
      </c>
      <c r="J7" s="350" t="s">
        <v>42</v>
      </c>
      <c r="K7" s="350" t="s">
        <v>34</v>
      </c>
      <c r="L7" s="352" t="s">
        <v>35</v>
      </c>
    </row>
    <row r="8" spans="1:12" x14ac:dyDescent="0.15">
      <c r="A8" s="360"/>
      <c r="B8" s="213" t="s">
        <v>45</v>
      </c>
      <c r="C8" s="213" t="s">
        <v>41</v>
      </c>
      <c r="D8" s="351"/>
      <c r="E8" s="351"/>
      <c r="F8" s="213" t="s">
        <v>46</v>
      </c>
      <c r="G8" s="213" t="s">
        <v>47</v>
      </c>
      <c r="H8" s="213" t="s">
        <v>48</v>
      </c>
      <c r="I8" s="214" t="s">
        <v>41</v>
      </c>
      <c r="J8" s="351"/>
      <c r="K8" s="351"/>
      <c r="L8" s="353"/>
    </row>
    <row r="9" spans="1:12" ht="12" customHeight="1" x14ac:dyDescent="0.15">
      <c r="A9" s="215" t="s">
        <v>605</v>
      </c>
      <c r="B9" s="216">
        <v>1099</v>
      </c>
      <c r="C9" s="216">
        <v>790</v>
      </c>
      <c r="D9" s="216">
        <v>245385</v>
      </c>
      <c r="E9" s="216">
        <v>32836.212</v>
      </c>
      <c r="F9" s="216">
        <v>51143</v>
      </c>
      <c r="G9" s="216">
        <v>16336</v>
      </c>
      <c r="H9" s="216">
        <v>34807</v>
      </c>
      <c r="I9" s="216">
        <v>98</v>
      </c>
      <c r="J9" s="216">
        <v>22182</v>
      </c>
      <c r="K9" s="216">
        <v>3198.7750000000001</v>
      </c>
      <c r="L9" s="216">
        <v>732</v>
      </c>
    </row>
    <row r="10" spans="1:12" ht="12" customHeight="1" x14ac:dyDescent="0.15">
      <c r="A10" s="215" t="s">
        <v>606</v>
      </c>
      <c r="B10" s="216">
        <v>1112</v>
      </c>
      <c r="C10" s="216">
        <v>797</v>
      </c>
      <c r="D10" s="216">
        <v>243149</v>
      </c>
      <c r="E10" s="216">
        <v>32090</v>
      </c>
      <c r="F10" s="216">
        <v>49582</v>
      </c>
      <c r="G10" s="216">
        <v>15697</v>
      </c>
      <c r="H10" s="216">
        <v>33885</v>
      </c>
      <c r="I10" s="216">
        <v>89</v>
      </c>
      <c r="J10" s="216">
        <v>21958</v>
      </c>
      <c r="K10" s="216">
        <v>2752</v>
      </c>
      <c r="L10" s="216">
        <v>718</v>
      </c>
    </row>
    <row r="11" spans="1:12" ht="12" customHeight="1" x14ac:dyDescent="0.15">
      <c r="A11" s="215" t="s">
        <v>607</v>
      </c>
      <c r="B11" s="216">
        <v>1128</v>
      </c>
      <c r="C11" s="216">
        <v>801</v>
      </c>
      <c r="D11" s="216">
        <v>240108</v>
      </c>
      <c r="E11" s="216">
        <v>31121</v>
      </c>
      <c r="F11" s="216">
        <v>48486</v>
      </c>
      <c r="G11" s="216">
        <v>15158</v>
      </c>
      <c r="H11" s="216">
        <v>33328</v>
      </c>
      <c r="I11" s="216">
        <v>89</v>
      </c>
      <c r="J11" s="216">
        <v>20307</v>
      </c>
      <c r="K11" s="216">
        <v>2804</v>
      </c>
      <c r="L11" s="216">
        <v>702</v>
      </c>
    </row>
    <row r="12" spans="1:12" ht="12" customHeight="1" x14ac:dyDescent="0.15">
      <c r="A12" s="215" t="s">
        <v>608</v>
      </c>
      <c r="B12" s="216">
        <v>1131</v>
      </c>
      <c r="C12" s="216">
        <v>784</v>
      </c>
      <c r="D12" s="216">
        <v>237500</v>
      </c>
      <c r="E12" s="216">
        <v>30830</v>
      </c>
      <c r="F12" s="216">
        <v>47013</v>
      </c>
      <c r="G12" s="216">
        <v>14781</v>
      </c>
      <c r="H12" s="216">
        <v>32228</v>
      </c>
      <c r="I12" s="216">
        <v>85</v>
      </c>
      <c r="J12" s="216">
        <v>17731</v>
      </c>
      <c r="K12" s="216">
        <v>2623</v>
      </c>
      <c r="L12" s="216">
        <v>697</v>
      </c>
    </row>
    <row r="13" spans="1:12" ht="12" customHeight="1" x14ac:dyDescent="0.15">
      <c r="A13" s="215" t="s">
        <v>609</v>
      </c>
      <c r="B13" s="216">
        <f>B26</f>
        <v>1134</v>
      </c>
      <c r="C13" s="216">
        <f>C26</f>
        <v>770</v>
      </c>
      <c r="D13" s="216">
        <f>SUM(D15:D26)</f>
        <v>227667</v>
      </c>
      <c r="E13" s="216">
        <v>29093</v>
      </c>
      <c r="F13" s="216">
        <f>SUM(F15:F26)</f>
        <v>44606</v>
      </c>
      <c r="G13" s="216">
        <f t="shared" ref="G13:H13" si="0">SUM(G15:G26)</f>
        <v>14668</v>
      </c>
      <c r="H13" s="216">
        <f t="shared" si="0"/>
        <v>29938</v>
      </c>
      <c r="I13" s="216">
        <f>I26</f>
        <v>91</v>
      </c>
      <c r="J13" s="216">
        <f>SUM(J15:J26)</f>
        <v>15389</v>
      </c>
      <c r="K13" s="216">
        <v>2303</v>
      </c>
      <c r="L13" s="216">
        <f>SUM(L15:L26)</f>
        <v>603</v>
      </c>
    </row>
    <row r="14" spans="1:12" ht="6" customHeight="1" x14ac:dyDescent="0.15">
      <c r="A14" s="215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  <row r="15" spans="1:12" ht="12" customHeight="1" x14ac:dyDescent="0.15">
      <c r="A15" s="215" t="s">
        <v>610</v>
      </c>
      <c r="B15" s="216">
        <v>1134</v>
      </c>
      <c r="C15" s="216">
        <v>783</v>
      </c>
      <c r="D15" s="216">
        <v>19450</v>
      </c>
      <c r="E15" s="216">
        <v>2412</v>
      </c>
      <c r="F15" s="216">
        <v>3888</v>
      </c>
      <c r="G15" s="216">
        <v>1179</v>
      </c>
      <c r="H15" s="216">
        <v>2709</v>
      </c>
      <c r="I15" s="216">
        <v>91</v>
      </c>
      <c r="J15" s="216">
        <v>1358</v>
      </c>
      <c r="K15" s="216">
        <v>163</v>
      </c>
      <c r="L15" s="216">
        <v>52</v>
      </c>
    </row>
    <row r="16" spans="1:12" ht="12" customHeight="1" x14ac:dyDescent="0.15">
      <c r="A16" s="215" t="s">
        <v>584</v>
      </c>
      <c r="B16" s="216">
        <v>1134</v>
      </c>
      <c r="C16" s="216">
        <v>783</v>
      </c>
      <c r="D16" s="216">
        <v>19318</v>
      </c>
      <c r="E16" s="216">
        <v>2428</v>
      </c>
      <c r="F16" s="216">
        <v>3743</v>
      </c>
      <c r="G16" s="216">
        <v>1209</v>
      </c>
      <c r="H16" s="216">
        <v>2534</v>
      </c>
      <c r="I16" s="216">
        <v>91</v>
      </c>
      <c r="J16" s="216">
        <v>1357</v>
      </c>
      <c r="K16" s="216">
        <v>232</v>
      </c>
      <c r="L16" s="216">
        <v>54</v>
      </c>
    </row>
    <row r="17" spans="1:12" ht="12" customHeight="1" x14ac:dyDescent="0.15">
      <c r="A17" s="215" t="s">
        <v>585</v>
      </c>
      <c r="B17" s="216">
        <v>1134</v>
      </c>
      <c r="C17" s="216">
        <v>784</v>
      </c>
      <c r="D17" s="216">
        <v>18892</v>
      </c>
      <c r="E17" s="216">
        <v>2410</v>
      </c>
      <c r="F17" s="216">
        <v>3831</v>
      </c>
      <c r="G17" s="216">
        <v>1290</v>
      </c>
      <c r="H17" s="216">
        <v>2541</v>
      </c>
      <c r="I17" s="216">
        <v>90</v>
      </c>
      <c r="J17" s="216">
        <v>1505</v>
      </c>
      <c r="K17" s="216">
        <v>201</v>
      </c>
      <c r="L17" s="216">
        <v>58</v>
      </c>
    </row>
    <row r="18" spans="1:12" ht="12" customHeight="1" x14ac:dyDescent="0.15">
      <c r="A18" s="215" t="s">
        <v>586</v>
      </c>
      <c r="B18" s="216">
        <v>1134</v>
      </c>
      <c r="C18" s="216">
        <v>783</v>
      </c>
      <c r="D18" s="216">
        <v>19765</v>
      </c>
      <c r="E18" s="216">
        <v>2521</v>
      </c>
      <c r="F18" s="216">
        <v>3786</v>
      </c>
      <c r="G18" s="216">
        <v>1224</v>
      </c>
      <c r="H18" s="216">
        <v>2562</v>
      </c>
      <c r="I18" s="216">
        <v>90</v>
      </c>
      <c r="J18" s="216">
        <v>1524</v>
      </c>
      <c r="K18" s="216">
        <v>186</v>
      </c>
      <c r="L18" s="216">
        <v>59</v>
      </c>
    </row>
    <row r="19" spans="1:12" ht="12" customHeight="1" x14ac:dyDescent="0.15">
      <c r="A19" s="215" t="s">
        <v>587</v>
      </c>
      <c r="B19" s="216">
        <v>1134</v>
      </c>
      <c r="C19" s="216">
        <v>785</v>
      </c>
      <c r="D19" s="216">
        <v>19189</v>
      </c>
      <c r="E19" s="216">
        <v>2415</v>
      </c>
      <c r="F19" s="216">
        <v>3590</v>
      </c>
      <c r="G19" s="216">
        <v>1074</v>
      </c>
      <c r="H19" s="216">
        <v>2516</v>
      </c>
      <c r="I19" s="216">
        <v>90</v>
      </c>
      <c r="J19" s="216">
        <v>1234</v>
      </c>
      <c r="K19" s="216">
        <v>181</v>
      </c>
      <c r="L19" s="216">
        <v>52</v>
      </c>
    </row>
    <row r="20" spans="1:12" ht="12" customHeight="1" x14ac:dyDescent="0.15">
      <c r="A20" s="215" t="s">
        <v>588</v>
      </c>
      <c r="B20" s="216">
        <v>1134</v>
      </c>
      <c r="C20" s="216">
        <v>785</v>
      </c>
      <c r="D20" s="216">
        <v>18528</v>
      </c>
      <c r="E20" s="216">
        <v>2357</v>
      </c>
      <c r="F20" s="216">
        <v>3523</v>
      </c>
      <c r="G20" s="216">
        <v>1237</v>
      </c>
      <c r="H20" s="216">
        <v>2286</v>
      </c>
      <c r="I20" s="216">
        <v>91</v>
      </c>
      <c r="J20" s="216">
        <v>1389</v>
      </c>
      <c r="K20" s="216">
        <v>231</v>
      </c>
      <c r="L20" s="216">
        <v>56</v>
      </c>
    </row>
    <row r="21" spans="1:12" ht="12" customHeight="1" x14ac:dyDescent="0.15">
      <c r="A21" s="215" t="s">
        <v>589</v>
      </c>
      <c r="B21" s="216">
        <v>1134</v>
      </c>
      <c r="C21" s="216">
        <v>785</v>
      </c>
      <c r="D21" s="216">
        <v>19236</v>
      </c>
      <c r="E21" s="216">
        <v>2508</v>
      </c>
      <c r="F21" s="216">
        <v>3870</v>
      </c>
      <c r="G21" s="216">
        <v>1338</v>
      </c>
      <c r="H21" s="216">
        <v>2532</v>
      </c>
      <c r="I21" s="216">
        <v>92</v>
      </c>
      <c r="J21" s="216">
        <v>1729</v>
      </c>
      <c r="K21" s="216">
        <v>267</v>
      </c>
      <c r="L21" s="216">
        <v>68</v>
      </c>
    </row>
    <row r="22" spans="1:12" ht="12" customHeight="1" x14ac:dyDescent="0.15">
      <c r="A22" s="215" t="s">
        <v>590</v>
      </c>
      <c r="B22" s="216">
        <v>1134</v>
      </c>
      <c r="C22" s="216">
        <v>770</v>
      </c>
      <c r="D22" s="216">
        <v>18563</v>
      </c>
      <c r="E22" s="216">
        <v>2422</v>
      </c>
      <c r="F22" s="216">
        <v>3796</v>
      </c>
      <c r="G22" s="216">
        <v>1340</v>
      </c>
      <c r="H22" s="216">
        <v>2456</v>
      </c>
      <c r="I22" s="216">
        <v>92</v>
      </c>
      <c r="J22" s="216">
        <v>1531</v>
      </c>
      <c r="K22" s="216">
        <v>261</v>
      </c>
      <c r="L22" s="216">
        <v>60</v>
      </c>
    </row>
    <row r="23" spans="1:12" ht="12" customHeight="1" x14ac:dyDescent="0.15">
      <c r="A23" s="215" t="s">
        <v>591</v>
      </c>
      <c r="B23" s="216">
        <v>1134</v>
      </c>
      <c r="C23" s="216">
        <v>770</v>
      </c>
      <c r="D23" s="216">
        <v>19000</v>
      </c>
      <c r="E23" s="216">
        <v>2463</v>
      </c>
      <c r="F23" s="216">
        <v>3605</v>
      </c>
      <c r="G23" s="216">
        <v>1082</v>
      </c>
      <c r="H23" s="216">
        <v>2523</v>
      </c>
      <c r="I23" s="216">
        <v>91</v>
      </c>
      <c r="J23" s="216">
        <v>1235</v>
      </c>
      <c r="K23" s="216">
        <v>191</v>
      </c>
      <c r="L23" s="216">
        <v>50</v>
      </c>
    </row>
    <row r="24" spans="1:12" ht="12" customHeight="1" x14ac:dyDescent="0.15">
      <c r="A24" s="251" t="s">
        <v>596</v>
      </c>
      <c r="B24" s="216">
        <v>1134</v>
      </c>
      <c r="C24" s="216">
        <v>770</v>
      </c>
      <c r="D24" s="216">
        <v>18540</v>
      </c>
      <c r="E24" s="216">
        <v>2397</v>
      </c>
      <c r="F24" s="216">
        <v>3793</v>
      </c>
      <c r="G24" s="216">
        <v>1309</v>
      </c>
      <c r="H24" s="216">
        <v>2484</v>
      </c>
      <c r="I24" s="216">
        <v>91</v>
      </c>
      <c r="J24" s="216">
        <v>1143</v>
      </c>
      <c r="K24" s="216">
        <v>179</v>
      </c>
      <c r="L24" s="216">
        <v>43</v>
      </c>
    </row>
    <row r="25" spans="1:12" ht="12" customHeight="1" x14ac:dyDescent="0.15">
      <c r="A25" s="215" t="s">
        <v>603</v>
      </c>
      <c r="B25" s="216">
        <v>1134</v>
      </c>
      <c r="C25" s="216">
        <v>770</v>
      </c>
      <c r="D25" s="216">
        <v>17803</v>
      </c>
      <c r="E25" s="216">
        <v>2303</v>
      </c>
      <c r="F25" s="216">
        <v>3731</v>
      </c>
      <c r="G25" s="216">
        <v>1303</v>
      </c>
      <c r="H25" s="216">
        <v>2428</v>
      </c>
      <c r="I25" s="216">
        <v>91</v>
      </c>
      <c r="J25" s="216">
        <v>1140</v>
      </c>
      <c r="K25" s="216">
        <v>171</v>
      </c>
      <c r="L25" s="216">
        <v>43</v>
      </c>
    </row>
    <row r="26" spans="1:12" ht="12" customHeight="1" thickBot="1" x14ac:dyDescent="0.2">
      <c r="A26" s="215" t="s">
        <v>604</v>
      </c>
      <c r="B26" s="216">
        <v>1134</v>
      </c>
      <c r="C26" s="216">
        <v>770</v>
      </c>
      <c r="D26" s="216">
        <v>19383</v>
      </c>
      <c r="E26" s="216">
        <v>2457</v>
      </c>
      <c r="F26" s="216">
        <v>3450</v>
      </c>
      <c r="G26" s="216">
        <v>1083</v>
      </c>
      <c r="H26" s="216">
        <v>2367</v>
      </c>
      <c r="I26" s="216">
        <v>91</v>
      </c>
      <c r="J26" s="216">
        <v>244</v>
      </c>
      <c r="K26" s="216">
        <v>38</v>
      </c>
      <c r="L26" s="216">
        <v>8</v>
      </c>
    </row>
    <row r="27" spans="1:12" ht="13.5" customHeight="1" x14ac:dyDescent="0.15">
      <c r="A27" s="354" t="s">
        <v>543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</row>
    <row r="29" spans="1:12" s="217" customFormat="1" x14ac:dyDescent="0.15">
      <c r="A29" s="355"/>
      <c r="B29" s="356"/>
      <c r="C29" s="356"/>
      <c r="D29" s="356"/>
      <c r="E29" s="356"/>
      <c r="F29" s="356"/>
      <c r="G29" s="356"/>
      <c r="H29" s="356"/>
      <c r="I29" s="356"/>
      <c r="J29" s="356"/>
    </row>
    <row r="30" spans="1:12" s="217" customFormat="1" ht="10.5" x14ac:dyDescent="0.15">
      <c r="A30" s="348"/>
      <c r="B30" s="348"/>
      <c r="C30" s="348"/>
      <c r="D30" s="348"/>
      <c r="E30" s="348"/>
      <c r="F30" s="348"/>
      <c r="G30" s="348"/>
      <c r="H30" s="348"/>
      <c r="I30" s="348"/>
      <c r="J30" s="218"/>
      <c r="K30" s="218"/>
    </row>
    <row r="31" spans="1:12" s="217" customFormat="1" ht="10.5" x14ac:dyDescent="0.15">
      <c r="A31" s="348"/>
      <c r="B31" s="348"/>
      <c r="C31" s="348"/>
      <c r="D31" s="348"/>
      <c r="E31" s="348"/>
      <c r="F31" s="348"/>
      <c r="G31" s="348"/>
      <c r="H31" s="348"/>
      <c r="I31" s="348"/>
      <c r="J31" s="218"/>
      <c r="K31" s="218"/>
    </row>
    <row r="32" spans="1:12" s="217" customFormat="1" ht="10.5" x14ac:dyDescent="0.15">
      <c r="A32" s="348"/>
      <c r="B32" s="348"/>
      <c r="C32" s="348"/>
      <c r="D32" s="348"/>
      <c r="E32" s="348"/>
      <c r="F32" s="348"/>
      <c r="G32" s="348"/>
      <c r="H32" s="348"/>
      <c r="I32" s="348"/>
      <c r="J32" s="218"/>
      <c r="K32" s="218"/>
    </row>
    <row r="33" spans="1:12" s="217" customFormat="1" ht="10.5" x14ac:dyDescent="0.15">
      <c r="A33" s="348"/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</row>
    <row r="34" spans="1:12" s="217" customFormat="1" ht="10.5" x14ac:dyDescent="0.15">
      <c r="A34" s="349"/>
      <c r="B34" s="349"/>
      <c r="C34" s="349"/>
      <c r="D34" s="349"/>
      <c r="E34" s="349"/>
      <c r="F34" s="349"/>
      <c r="G34" s="349"/>
      <c r="H34" s="349"/>
    </row>
  </sheetData>
  <mergeCells count="20">
    <mergeCell ref="A1:L1"/>
    <mergeCell ref="A3:L3"/>
    <mergeCell ref="A4:L4"/>
    <mergeCell ref="A5:L5"/>
    <mergeCell ref="A6:A8"/>
    <mergeCell ref="B6:H6"/>
    <mergeCell ref="I6:L6"/>
    <mergeCell ref="D7:D8"/>
    <mergeCell ref="E7:E8"/>
    <mergeCell ref="F7:H7"/>
    <mergeCell ref="A31:I31"/>
    <mergeCell ref="A32:I32"/>
    <mergeCell ref="A33:L33"/>
    <mergeCell ref="A34:H34"/>
    <mergeCell ref="J7:J8"/>
    <mergeCell ref="K7:K8"/>
    <mergeCell ref="L7:L8"/>
    <mergeCell ref="A27:L27"/>
    <mergeCell ref="A29:J29"/>
    <mergeCell ref="A30:I30"/>
  </mergeCells>
  <phoneticPr fontId="2"/>
  <pageMargins left="0.47244094488188981" right="0.51181102362204722" top="0.78740157480314965" bottom="0.78740157480314965" header="0.51181102362204722" footer="0.51181102362204722"/>
  <pageSetup paperSize="9" orientation="portrait" r:id="rId1"/>
  <headerFooter alignWithMargins="0"/>
  <ignoredErrors>
    <ignoredError sqref="I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4"/>
  <sheetViews>
    <sheetView showGridLines="0" zoomScaleNormal="100" workbookViewId="0">
      <selection sqref="A1:M1"/>
    </sheetView>
  </sheetViews>
  <sheetFormatPr defaultRowHeight="13.5" x14ac:dyDescent="0.15"/>
  <cols>
    <col min="1" max="1" width="8.5" style="48" customWidth="1"/>
    <col min="2" max="2" width="5" style="48" customWidth="1"/>
    <col min="3" max="4" width="8.125" style="48" customWidth="1"/>
    <col min="5" max="5" width="8" style="48" customWidth="1"/>
    <col min="6" max="6" width="5" style="48" customWidth="1"/>
    <col min="7" max="7" width="8.625" style="48" bestFit="1" customWidth="1"/>
    <col min="8" max="8" width="8" style="48" customWidth="1"/>
    <col min="9" max="9" width="8.125" style="48" customWidth="1"/>
    <col min="10" max="10" width="3.25" style="48" customWidth="1"/>
    <col min="11" max="11" width="7.625" style="48" customWidth="1"/>
    <col min="12" max="12" width="7.375" style="48" customWidth="1"/>
    <col min="13" max="13" width="7.5" style="48" customWidth="1"/>
    <col min="14" max="16384" width="9" style="48"/>
  </cols>
  <sheetData>
    <row r="1" spans="1:13" ht="17.25" x14ac:dyDescent="0.15">
      <c r="A1" s="323" t="s">
        <v>553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4" t="s">
        <v>480</v>
      </c>
    </row>
    <row r="4" spans="1:13" ht="16.5" customHeight="1" x14ac:dyDescent="0.15">
      <c r="A4" s="336" t="s">
        <v>379</v>
      </c>
      <c r="B4" s="331" t="s">
        <v>109</v>
      </c>
      <c r="C4" s="340"/>
      <c r="D4" s="340"/>
      <c r="E4" s="362"/>
      <c r="F4" s="331" t="s">
        <v>377</v>
      </c>
      <c r="G4" s="340"/>
      <c r="H4" s="340"/>
      <c r="I4" s="362"/>
      <c r="J4" s="331" t="s">
        <v>378</v>
      </c>
      <c r="K4" s="340"/>
      <c r="L4" s="340"/>
      <c r="M4" s="340"/>
    </row>
    <row r="5" spans="1:13" ht="16.5" customHeight="1" x14ac:dyDescent="0.15">
      <c r="A5" s="339"/>
      <c r="B5" s="41" t="s">
        <v>162</v>
      </c>
      <c r="C5" s="38" t="s">
        <v>35</v>
      </c>
      <c r="D5" s="38" t="s">
        <v>160</v>
      </c>
      <c r="E5" s="38" t="s">
        <v>161</v>
      </c>
      <c r="F5" s="41" t="s">
        <v>162</v>
      </c>
      <c r="G5" s="38" t="s">
        <v>35</v>
      </c>
      <c r="H5" s="38" t="s">
        <v>160</v>
      </c>
      <c r="I5" s="38" t="s">
        <v>161</v>
      </c>
      <c r="J5" s="41" t="s">
        <v>162</v>
      </c>
      <c r="K5" s="38" t="s">
        <v>35</v>
      </c>
      <c r="L5" s="38" t="s">
        <v>160</v>
      </c>
      <c r="M5" s="32" t="s">
        <v>161</v>
      </c>
    </row>
    <row r="6" spans="1:13" s="124" customFormat="1" x14ac:dyDescent="0.15">
      <c r="A6" s="33" t="s">
        <v>611</v>
      </c>
      <c r="B6" s="54">
        <v>1671</v>
      </c>
      <c r="C6" s="54">
        <v>13689767</v>
      </c>
      <c r="D6" s="54">
        <v>9471369</v>
      </c>
      <c r="E6" s="54">
        <v>28349188</v>
      </c>
      <c r="F6" s="54">
        <v>1288</v>
      </c>
      <c r="G6" s="54">
        <v>12709179</v>
      </c>
      <c r="H6" s="54">
        <v>8761714</v>
      </c>
      <c r="I6" s="54">
        <v>26017183</v>
      </c>
      <c r="J6" s="54">
        <v>383</v>
      </c>
      <c r="K6" s="54">
        <v>980588</v>
      </c>
      <c r="L6" s="54">
        <v>709655</v>
      </c>
      <c r="M6" s="54">
        <v>2332005</v>
      </c>
    </row>
    <row r="7" spans="1:13" s="124" customFormat="1" x14ac:dyDescent="0.15">
      <c r="A7" s="33" t="s">
        <v>471</v>
      </c>
      <c r="B7" s="54">
        <v>1604</v>
      </c>
      <c r="C7" s="54">
        <v>13250693</v>
      </c>
      <c r="D7" s="54">
        <v>9192090</v>
      </c>
      <c r="E7" s="54">
        <v>27570340</v>
      </c>
      <c r="F7" s="54">
        <v>1234</v>
      </c>
      <c r="G7" s="54">
        <v>12293187</v>
      </c>
      <c r="H7" s="54">
        <v>8497419</v>
      </c>
      <c r="I7" s="54">
        <v>25328782</v>
      </c>
      <c r="J7" s="54">
        <v>370</v>
      </c>
      <c r="K7" s="54">
        <v>957506</v>
      </c>
      <c r="L7" s="54">
        <v>694671</v>
      </c>
      <c r="M7" s="54">
        <v>2241558</v>
      </c>
    </row>
    <row r="8" spans="1:13" s="124" customFormat="1" x14ac:dyDescent="0.15">
      <c r="A8" s="33" t="s">
        <v>472</v>
      </c>
      <c r="B8" s="54">
        <v>1500</v>
      </c>
      <c r="C8" s="54">
        <v>12495096</v>
      </c>
      <c r="D8" s="54">
        <v>8661472</v>
      </c>
      <c r="E8" s="54">
        <v>25905562</v>
      </c>
      <c r="F8" s="54">
        <v>1138</v>
      </c>
      <c r="G8" s="54">
        <v>11559019</v>
      </c>
      <c r="H8" s="54">
        <v>7982985</v>
      </c>
      <c r="I8" s="54">
        <v>23706917</v>
      </c>
      <c r="J8" s="54">
        <v>362</v>
      </c>
      <c r="K8" s="54">
        <v>936077</v>
      </c>
      <c r="L8" s="54">
        <v>678487</v>
      </c>
      <c r="M8" s="54">
        <v>2198645</v>
      </c>
    </row>
    <row r="9" spans="1:13" s="167" customFormat="1" ht="10.5" x14ac:dyDescent="0.15">
      <c r="A9" s="33" t="s">
        <v>524</v>
      </c>
      <c r="B9" s="166">
        <v>1450</v>
      </c>
      <c r="C9" s="166">
        <v>11870952</v>
      </c>
      <c r="D9" s="166">
        <v>8208682</v>
      </c>
      <c r="E9" s="166">
        <v>24765824</v>
      </c>
      <c r="F9" s="166">
        <v>1099</v>
      </c>
      <c r="G9" s="166">
        <v>10971049</v>
      </c>
      <c r="H9" s="166">
        <v>7557703</v>
      </c>
      <c r="I9" s="166">
        <v>22644778</v>
      </c>
      <c r="J9" s="166">
        <v>351</v>
      </c>
      <c r="K9" s="166">
        <v>899903</v>
      </c>
      <c r="L9" s="166">
        <v>650979</v>
      </c>
      <c r="M9" s="166">
        <v>2121046</v>
      </c>
    </row>
    <row r="10" spans="1:13" x14ac:dyDescent="0.15">
      <c r="A10" s="33" t="s">
        <v>612</v>
      </c>
      <c r="B10" s="114">
        <f>B23</f>
        <v>1409</v>
      </c>
      <c r="C10" s="114">
        <f>SUM(C12:C23)</f>
        <v>11054048</v>
      </c>
      <c r="D10" s="114">
        <f>SUM(D12:D23)</f>
        <v>7670181</v>
      </c>
      <c r="E10" s="114">
        <f>SUM(E12:E23)</f>
        <v>23330312</v>
      </c>
      <c r="F10" s="54">
        <f>F23</f>
        <v>1072</v>
      </c>
      <c r="G10" s="54">
        <f>SUM(G12:G23)</f>
        <v>10185207</v>
      </c>
      <c r="H10" s="54">
        <f>SUM(H12:H23)</f>
        <v>7044045</v>
      </c>
      <c r="I10" s="54">
        <f>SUM(I12:I23)</f>
        <v>21262441</v>
      </c>
      <c r="J10" s="54">
        <f>J23</f>
        <v>337</v>
      </c>
      <c r="K10" s="54">
        <f>SUM(K12:K23)</f>
        <v>868841</v>
      </c>
      <c r="L10" s="54">
        <f>SUM(L12:L23)</f>
        <v>626136</v>
      </c>
      <c r="M10" s="54">
        <f>SUM(M12:M23)</f>
        <v>2067871</v>
      </c>
    </row>
    <row r="11" spans="1:13" ht="6.75" customHeight="1" x14ac:dyDescent="0.15">
      <c r="A11" s="16"/>
      <c r="B11" s="46"/>
      <c r="C11" s="46"/>
      <c r="D11" s="46"/>
      <c r="E11" s="46"/>
      <c r="F11" s="45"/>
      <c r="G11" s="45"/>
      <c r="H11" s="45"/>
      <c r="I11" s="45"/>
      <c r="J11" s="45"/>
      <c r="K11" s="45"/>
      <c r="L11" s="45"/>
      <c r="M11" s="45"/>
    </row>
    <row r="12" spans="1:13" x14ac:dyDescent="0.15">
      <c r="A12" s="33" t="s">
        <v>613</v>
      </c>
      <c r="B12" s="46">
        <f>F12+J12</f>
        <v>1450</v>
      </c>
      <c r="C12" s="46">
        <f>G12+K12</f>
        <v>882364</v>
      </c>
      <c r="D12" s="46">
        <f>H12+L12</f>
        <v>611600</v>
      </c>
      <c r="E12" s="46">
        <f>I12+M12</f>
        <v>1876047</v>
      </c>
      <c r="F12" s="168">
        <v>1099</v>
      </c>
      <c r="G12" s="168">
        <v>816633</v>
      </c>
      <c r="H12" s="168">
        <v>563400</v>
      </c>
      <c r="I12" s="168">
        <v>1717093</v>
      </c>
      <c r="J12" s="168">
        <v>351</v>
      </c>
      <c r="K12" s="168">
        <v>65731</v>
      </c>
      <c r="L12" s="168">
        <v>48200</v>
      </c>
      <c r="M12" s="168">
        <v>158954</v>
      </c>
    </row>
    <row r="13" spans="1:13" x14ac:dyDescent="0.15">
      <c r="A13" s="33" t="s">
        <v>380</v>
      </c>
      <c r="B13" s="46">
        <f t="shared" ref="B13:B23" si="0">F13+J13</f>
        <v>1450</v>
      </c>
      <c r="C13" s="46">
        <f t="shared" ref="C13:C23" si="1">G13+K13</f>
        <v>853941</v>
      </c>
      <c r="D13" s="46">
        <f t="shared" ref="D13:D23" si="2">H13+L13</f>
        <v>591590</v>
      </c>
      <c r="E13" s="46">
        <f t="shared" ref="E13:E23" si="3">I13+M13</f>
        <v>1791714</v>
      </c>
      <c r="F13" s="168">
        <v>1099</v>
      </c>
      <c r="G13" s="168">
        <v>785757</v>
      </c>
      <c r="H13" s="168">
        <v>542569</v>
      </c>
      <c r="I13" s="168">
        <v>1629788</v>
      </c>
      <c r="J13" s="168">
        <v>351</v>
      </c>
      <c r="K13" s="168">
        <v>68184</v>
      </c>
      <c r="L13" s="168">
        <v>49021</v>
      </c>
      <c r="M13" s="168">
        <v>161926</v>
      </c>
    </row>
    <row r="14" spans="1:13" x14ac:dyDescent="0.15">
      <c r="A14" s="33" t="s">
        <v>381</v>
      </c>
      <c r="B14" s="46">
        <f t="shared" si="0"/>
        <v>1448</v>
      </c>
      <c r="C14" s="46">
        <f t="shared" si="1"/>
        <v>959676</v>
      </c>
      <c r="D14" s="46">
        <f t="shared" si="2"/>
        <v>662241</v>
      </c>
      <c r="E14" s="46">
        <f t="shared" si="3"/>
        <v>2045358</v>
      </c>
      <c r="F14" s="168">
        <v>1099</v>
      </c>
      <c r="G14" s="168">
        <v>878563</v>
      </c>
      <c r="H14" s="168">
        <v>606985</v>
      </c>
      <c r="I14" s="168">
        <v>1859788</v>
      </c>
      <c r="J14" s="168">
        <v>349</v>
      </c>
      <c r="K14" s="168">
        <v>81113</v>
      </c>
      <c r="L14" s="168">
        <v>55256</v>
      </c>
      <c r="M14" s="168">
        <v>185570</v>
      </c>
    </row>
    <row r="15" spans="1:13" x14ac:dyDescent="0.15">
      <c r="A15" s="33" t="s">
        <v>382</v>
      </c>
      <c r="B15" s="46">
        <f t="shared" si="0"/>
        <v>1444</v>
      </c>
      <c r="C15" s="46">
        <f t="shared" si="1"/>
        <v>908823</v>
      </c>
      <c r="D15" s="46">
        <f t="shared" si="2"/>
        <v>630214</v>
      </c>
      <c r="E15" s="46">
        <f t="shared" si="3"/>
        <v>1942324</v>
      </c>
      <c r="F15" s="168">
        <v>1098</v>
      </c>
      <c r="G15" s="168">
        <v>837019</v>
      </c>
      <c r="H15" s="168">
        <v>578206</v>
      </c>
      <c r="I15" s="168">
        <v>1769434</v>
      </c>
      <c r="J15" s="168">
        <v>346</v>
      </c>
      <c r="K15" s="168">
        <v>71804</v>
      </c>
      <c r="L15" s="168">
        <v>52008</v>
      </c>
      <c r="M15" s="168">
        <v>172890</v>
      </c>
    </row>
    <row r="16" spans="1:13" x14ac:dyDescent="0.15">
      <c r="A16" s="33" t="s">
        <v>636</v>
      </c>
      <c r="B16" s="46">
        <f t="shared" si="0"/>
        <v>1444</v>
      </c>
      <c r="C16" s="46">
        <f t="shared" si="1"/>
        <v>910305</v>
      </c>
      <c r="D16" s="46">
        <f t="shared" si="2"/>
        <v>629549</v>
      </c>
      <c r="E16" s="46">
        <f t="shared" si="3"/>
        <v>1923121</v>
      </c>
      <c r="F16" s="168">
        <v>1098</v>
      </c>
      <c r="G16" s="168">
        <v>840664</v>
      </c>
      <c r="H16" s="168">
        <v>579368</v>
      </c>
      <c r="I16" s="168">
        <v>1756622</v>
      </c>
      <c r="J16" s="168">
        <v>346</v>
      </c>
      <c r="K16" s="168">
        <v>69641</v>
      </c>
      <c r="L16" s="168">
        <v>50181</v>
      </c>
      <c r="M16" s="168">
        <v>166499</v>
      </c>
    </row>
    <row r="17" spans="1:13" x14ac:dyDescent="0.15">
      <c r="A17" s="33" t="s">
        <v>383</v>
      </c>
      <c r="B17" s="46">
        <f t="shared" si="0"/>
        <v>1444</v>
      </c>
      <c r="C17" s="46">
        <f t="shared" si="1"/>
        <v>890048</v>
      </c>
      <c r="D17" s="46">
        <f t="shared" si="2"/>
        <v>620746</v>
      </c>
      <c r="E17" s="46">
        <f t="shared" si="3"/>
        <v>1866486</v>
      </c>
      <c r="F17" s="168">
        <v>1098</v>
      </c>
      <c r="G17" s="168">
        <v>819406</v>
      </c>
      <c r="H17" s="168">
        <v>569077</v>
      </c>
      <c r="I17" s="168">
        <v>1696852</v>
      </c>
      <c r="J17" s="168">
        <v>346</v>
      </c>
      <c r="K17" s="168">
        <v>70642</v>
      </c>
      <c r="L17" s="168">
        <v>51669</v>
      </c>
      <c r="M17" s="168">
        <v>169634</v>
      </c>
    </row>
    <row r="18" spans="1:13" x14ac:dyDescent="0.15">
      <c r="A18" s="33" t="s">
        <v>384</v>
      </c>
      <c r="B18" s="46">
        <f t="shared" si="0"/>
        <v>1437</v>
      </c>
      <c r="C18" s="46">
        <f t="shared" si="1"/>
        <v>960190</v>
      </c>
      <c r="D18" s="46">
        <f t="shared" si="2"/>
        <v>669470</v>
      </c>
      <c r="E18" s="46">
        <f t="shared" si="3"/>
        <v>1987158</v>
      </c>
      <c r="F18" s="168">
        <v>1093</v>
      </c>
      <c r="G18" s="168">
        <v>884492</v>
      </c>
      <c r="H18" s="168">
        <v>614365</v>
      </c>
      <c r="I18" s="168">
        <v>1809749</v>
      </c>
      <c r="J18" s="168">
        <v>344</v>
      </c>
      <c r="K18" s="168">
        <v>75698</v>
      </c>
      <c r="L18" s="168">
        <v>55105</v>
      </c>
      <c r="M18" s="168">
        <v>177409</v>
      </c>
    </row>
    <row r="19" spans="1:13" x14ac:dyDescent="0.15">
      <c r="A19" s="33" t="s">
        <v>385</v>
      </c>
      <c r="B19" s="46">
        <f t="shared" si="0"/>
        <v>1430</v>
      </c>
      <c r="C19" s="46">
        <f t="shared" si="1"/>
        <v>1039485</v>
      </c>
      <c r="D19" s="46">
        <f t="shared" si="2"/>
        <v>713705</v>
      </c>
      <c r="E19" s="46">
        <f t="shared" si="3"/>
        <v>2131639</v>
      </c>
      <c r="F19" s="168">
        <v>1088</v>
      </c>
      <c r="G19" s="168">
        <v>962149</v>
      </c>
      <c r="H19" s="168">
        <v>658893</v>
      </c>
      <c r="I19" s="168">
        <v>1957746</v>
      </c>
      <c r="J19" s="168">
        <v>342</v>
      </c>
      <c r="K19" s="168">
        <v>77336</v>
      </c>
      <c r="L19" s="168">
        <v>54812</v>
      </c>
      <c r="M19" s="168">
        <v>173893</v>
      </c>
    </row>
    <row r="20" spans="1:13" x14ac:dyDescent="0.15">
      <c r="A20" s="33" t="s">
        <v>386</v>
      </c>
      <c r="B20" s="46">
        <f t="shared" si="0"/>
        <v>1428</v>
      </c>
      <c r="C20" s="46">
        <f t="shared" si="1"/>
        <v>890345</v>
      </c>
      <c r="D20" s="46">
        <f t="shared" si="2"/>
        <v>622052</v>
      </c>
      <c r="E20" s="46">
        <f t="shared" si="3"/>
        <v>1835974</v>
      </c>
      <c r="F20" s="168">
        <v>1087</v>
      </c>
      <c r="G20" s="168">
        <v>823887</v>
      </c>
      <c r="H20" s="168">
        <v>573250</v>
      </c>
      <c r="I20" s="168">
        <v>1679993</v>
      </c>
      <c r="J20" s="168">
        <v>341</v>
      </c>
      <c r="K20" s="168">
        <v>66458</v>
      </c>
      <c r="L20" s="168">
        <v>48802</v>
      </c>
      <c r="M20" s="168">
        <v>155981</v>
      </c>
    </row>
    <row r="21" spans="1:13" x14ac:dyDescent="0.15">
      <c r="A21" s="33" t="s">
        <v>387</v>
      </c>
      <c r="B21" s="46">
        <f t="shared" si="0"/>
        <v>1419</v>
      </c>
      <c r="C21" s="46">
        <f t="shared" si="1"/>
        <v>906721</v>
      </c>
      <c r="D21" s="46">
        <f t="shared" si="2"/>
        <v>629219</v>
      </c>
      <c r="E21" s="46">
        <f t="shared" si="3"/>
        <v>1894343</v>
      </c>
      <c r="F21" s="168">
        <v>1079</v>
      </c>
      <c r="G21" s="168">
        <v>834755</v>
      </c>
      <c r="H21" s="168">
        <v>577252</v>
      </c>
      <c r="I21" s="168">
        <v>1726244</v>
      </c>
      <c r="J21" s="168">
        <v>340</v>
      </c>
      <c r="K21" s="168">
        <v>71966</v>
      </c>
      <c r="L21" s="168">
        <v>51967</v>
      </c>
      <c r="M21" s="168">
        <v>168099</v>
      </c>
    </row>
    <row r="22" spans="1:13" x14ac:dyDescent="0.15">
      <c r="A22" s="33" t="s">
        <v>388</v>
      </c>
      <c r="B22" s="46">
        <f t="shared" si="0"/>
        <v>1410</v>
      </c>
      <c r="C22" s="46">
        <f t="shared" si="1"/>
        <v>877206</v>
      </c>
      <c r="D22" s="46">
        <f t="shared" si="2"/>
        <v>609631</v>
      </c>
      <c r="E22" s="46">
        <f t="shared" si="3"/>
        <v>1897125</v>
      </c>
      <c r="F22" s="168">
        <v>1073</v>
      </c>
      <c r="G22" s="168">
        <v>807434</v>
      </c>
      <c r="H22" s="168">
        <v>558983</v>
      </c>
      <c r="I22" s="168">
        <v>1726829</v>
      </c>
      <c r="J22" s="168">
        <v>337</v>
      </c>
      <c r="K22" s="168">
        <v>69772</v>
      </c>
      <c r="L22" s="168">
        <v>50648</v>
      </c>
      <c r="M22" s="168">
        <v>170296</v>
      </c>
    </row>
    <row r="23" spans="1:13" ht="14.25" thickBot="1" x14ac:dyDescent="0.2">
      <c r="A23" s="33" t="s">
        <v>389</v>
      </c>
      <c r="B23" s="46">
        <f t="shared" si="0"/>
        <v>1409</v>
      </c>
      <c r="C23" s="46">
        <f t="shared" si="1"/>
        <v>974944</v>
      </c>
      <c r="D23" s="46">
        <f t="shared" si="2"/>
        <v>680164</v>
      </c>
      <c r="E23" s="46">
        <f t="shared" si="3"/>
        <v>2139023</v>
      </c>
      <c r="F23" s="169">
        <v>1072</v>
      </c>
      <c r="G23" s="169">
        <v>894448</v>
      </c>
      <c r="H23" s="169">
        <v>621697</v>
      </c>
      <c r="I23" s="169">
        <v>1932303</v>
      </c>
      <c r="J23" s="169">
        <v>337</v>
      </c>
      <c r="K23" s="169">
        <v>80496</v>
      </c>
      <c r="L23" s="169">
        <v>58467</v>
      </c>
      <c r="M23" s="169">
        <v>206720</v>
      </c>
    </row>
    <row r="24" spans="1:13" x14ac:dyDescent="0.15">
      <c r="A24" s="100" t="s">
        <v>460</v>
      </c>
      <c r="B24" s="100"/>
      <c r="C24" s="100"/>
      <c r="D24" s="104"/>
      <c r="E24" s="105"/>
      <c r="F24" s="100"/>
      <c r="G24" s="100"/>
      <c r="H24" s="100"/>
      <c r="I24" s="100"/>
      <c r="J24" s="100"/>
      <c r="K24" s="100"/>
      <c r="L24" s="100"/>
      <c r="M24" s="100"/>
    </row>
  </sheetData>
  <mergeCells count="5">
    <mergeCell ref="A1:M1"/>
    <mergeCell ref="A4:A5"/>
    <mergeCell ref="B4:E4"/>
    <mergeCell ref="F4:I4"/>
    <mergeCell ref="J4:M4"/>
  </mergeCells>
  <phoneticPr fontId="2"/>
  <pageMargins left="0.43" right="0.36" top="0.78740157480314965" bottom="0.78740157480314965" header="0.51181102362204722" footer="0.51181102362204722"/>
  <pageSetup paperSize="9" orientation="portrait" r:id="rId1"/>
  <headerFooter alignWithMargins="0"/>
  <ignoredErrors>
    <ignoredError sqref="F10 J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5"/>
  <sheetViews>
    <sheetView showGridLines="0" zoomScaleNormal="100" workbookViewId="0">
      <selection sqref="A1:M1"/>
    </sheetView>
  </sheetViews>
  <sheetFormatPr defaultRowHeight="13.5" x14ac:dyDescent="0.15"/>
  <cols>
    <col min="1" max="1" width="4.125" style="2" bestFit="1" customWidth="1"/>
    <col min="2" max="2" width="16.875" style="2" customWidth="1"/>
    <col min="3" max="4" width="0.625" style="2" customWidth="1"/>
    <col min="5" max="5" width="25" style="2" customWidth="1"/>
    <col min="6" max="6" width="6.375" style="5" bestFit="1" customWidth="1"/>
    <col min="7" max="7" width="5.625" style="2" bestFit="1" customWidth="1"/>
    <col min="8" max="8" width="6.375" style="5" bestFit="1" customWidth="1"/>
    <col min="9" max="9" width="5.75" style="2" bestFit="1" customWidth="1"/>
    <col min="10" max="10" width="6.375" style="5" bestFit="1" customWidth="1"/>
    <col min="11" max="11" width="5.75" style="2" bestFit="1" customWidth="1"/>
    <col min="12" max="12" width="6.5" style="2" bestFit="1" customWidth="1"/>
    <col min="13" max="13" width="5.75" style="2" bestFit="1" customWidth="1"/>
    <col min="14" max="16384" width="9" style="2"/>
  </cols>
  <sheetData>
    <row r="1" spans="1:13" ht="17.25" x14ac:dyDescent="0.15">
      <c r="A1" s="323" t="s">
        <v>554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6" customHeight="1" x14ac:dyDescent="0.15">
      <c r="B2" s="1"/>
      <c r="C2" s="1"/>
      <c r="D2" s="1"/>
      <c r="E2" s="1"/>
      <c r="F2" s="4"/>
      <c r="G2" s="1"/>
      <c r="H2" s="4"/>
      <c r="I2" s="1"/>
      <c r="J2" s="4"/>
      <c r="K2" s="1"/>
    </row>
    <row r="3" spans="1:13" ht="13.5" customHeight="1" x14ac:dyDescent="0.15">
      <c r="A3" s="369" t="s">
        <v>502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1"/>
    </row>
    <row r="4" spans="1:13" ht="13.5" customHeight="1" thickBot="1" x14ac:dyDescent="0.2">
      <c r="A4" s="380" t="s">
        <v>501</v>
      </c>
      <c r="B4" s="380"/>
      <c r="C4" s="380"/>
      <c r="D4" s="380"/>
      <c r="E4" s="380"/>
      <c r="F4" s="380"/>
      <c r="G4" s="380"/>
      <c r="H4" s="380"/>
      <c r="I4" s="380"/>
      <c r="J4" s="380"/>
      <c r="K4" s="333" t="s">
        <v>457</v>
      </c>
      <c r="L4" s="333"/>
      <c r="M4" s="333"/>
    </row>
    <row r="5" spans="1:13" ht="13.5" customHeight="1" x14ac:dyDescent="0.15">
      <c r="A5" s="376" t="s">
        <v>203</v>
      </c>
      <c r="B5" s="376"/>
      <c r="C5" s="377"/>
      <c r="D5" s="378" t="s">
        <v>204</v>
      </c>
      <c r="E5" s="377"/>
      <c r="F5" s="372" t="s">
        <v>285</v>
      </c>
      <c r="G5" s="373"/>
      <c r="H5" s="372" t="s">
        <v>286</v>
      </c>
      <c r="I5" s="373"/>
      <c r="J5" s="374" t="s">
        <v>287</v>
      </c>
      <c r="K5" s="375"/>
      <c r="L5" s="374" t="s">
        <v>390</v>
      </c>
      <c r="M5" s="379"/>
    </row>
    <row r="6" spans="1:13" ht="6" customHeight="1" x14ac:dyDescent="0.15">
      <c r="A6" s="8"/>
      <c r="B6" s="8"/>
      <c r="C6" s="9"/>
      <c r="D6" s="10"/>
      <c r="E6" s="9"/>
      <c r="F6" s="11"/>
      <c r="G6" s="12"/>
      <c r="H6" s="11"/>
      <c r="I6" s="12"/>
      <c r="J6" s="11"/>
      <c r="K6" s="12"/>
    </row>
    <row r="7" spans="1:13" ht="9.75" customHeight="1" x14ac:dyDescent="0.15">
      <c r="A7" s="13" t="s">
        <v>193</v>
      </c>
      <c r="B7" s="57" t="s">
        <v>194</v>
      </c>
      <c r="C7" s="14"/>
      <c r="D7" s="15"/>
      <c r="E7" s="16" t="s">
        <v>237</v>
      </c>
      <c r="F7" s="18" t="s">
        <v>288</v>
      </c>
      <c r="G7" s="43">
        <v>12705</v>
      </c>
      <c r="H7" s="18" t="s">
        <v>289</v>
      </c>
      <c r="I7" s="43">
        <v>15248</v>
      </c>
      <c r="J7" s="18" t="s">
        <v>316</v>
      </c>
      <c r="K7" s="43">
        <v>17742</v>
      </c>
      <c r="L7" s="18" t="s">
        <v>394</v>
      </c>
      <c r="M7" s="47">
        <v>19382</v>
      </c>
    </row>
    <row r="8" spans="1:13" ht="9.75" customHeight="1" x14ac:dyDescent="0.15">
      <c r="A8" s="13" t="s">
        <v>196</v>
      </c>
      <c r="B8" s="57" t="s">
        <v>163</v>
      </c>
      <c r="C8" s="14"/>
      <c r="D8" s="15"/>
      <c r="E8" s="16" t="s">
        <v>238</v>
      </c>
      <c r="F8" s="18"/>
      <c r="G8" s="43"/>
      <c r="H8" s="18" t="s">
        <v>290</v>
      </c>
      <c r="I8" s="43">
        <v>8008</v>
      </c>
      <c r="J8" s="18" t="s">
        <v>317</v>
      </c>
      <c r="K8" s="43">
        <v>8969</v>
      </c>
      <c r="L8" s="18" t="s">
        <v>395</v>
      </c>
      <c r="M8" s="47">
        <v>11365</v>
      </c>
    </row>
    <row r="9" spans="1:13" ht="9.75" customHeight="1" x14ac:dyDescent="0.15">
      <c r="A9" s="13" t="s">
        <v>50</v>
      </c>
      <c r="B9" s="57" t="s">
        <v>163</v>
      </c>
      <c r="C9" s="14"/>
      <c r="D9" s="15"/>
      <c r="E9" s="16" t="s">
        <v>239</v>
      </c>
      <c r="F9" s="18"/>
      <c r="G9" s="43"/>
      <c r="H9" s="18" t="s">
        <v>291</v>
      </c>
      <c r="I9" s="43">
        <v>6670</v>
      </c>
      <c r="J9" s="18" t="s">
        <v>318</v>
      </c>
      <c r="K9" s="43">
        <v>7438</v>
      </c>
      <c r="L9" s="18" t="s">
        <v>396</v>
      </c>
      <c r="M9" s="47">
        <v>9564</v>
      </c>
    </row>
    <row r="10" spans="1:13" ht="6" customHeight="1" x14ac:dyDescent="0.15">
      <c r="A10" s="4"/>
      <c r="B10" s="19"/>
      <c r="C10" s="16"/>
      <c r="D10" s="20"/>
      <c r="E10" s="16"/>
      <c r="F10" s="18"/>
      <c r="G10" s="43"/>
      <c r="H10" s="18"/>
      <c r="I10" s="43"/>
      <c r="J10" s="18"/>
      <c r="K10" s="43"/>
      <c r="L10" s="111"/>
      <c r="M10" s="47"/>
    </row>
    <row r="11" spans="1:13" ht="9.75" customHeight="1" x14ac:dyDescent="0.15">
      <c r="A11" s="367" t="s">
        <v>205</v>
      </c>
      <c r="B11" s="368"/>
      <c r="C11" s="21"/>
      <c r="D11" s="22"/>
      <c r="E11" s="16"/>
      <c r="F11" s="18"/>
      <c r="G11" s="43"/>
      <c r="H11" s="18"/>
      <c r="I11" s="43"/>
      <c r="J11" s="18"/>
      <c r="K11" s="43"/>
      <c r="L11" s="111"/>
      <c r="M11" s="47"/>
    </row>
    <row r="12" spans="1:13" ht="9.75" customHeight="1" x14ac:dyDescent="0.15">
      <c r="A12" s="13" t="s">
        <v>197</v>
      </c>
      <c r="B12" s="19" t="s">
        <v>206</v>
      </c>
      <c r="C12" s="16"/>
      <c r="D12" s="20"/>
      <c r="E12" s="16" t="s">
        <v>240</v>
      </c>
      <c r="F12" s="18" t="s">
        <v>292</v>
      </c>
      <c r="G12" s="43">
        <v>36116</v>
      </c>
      <c r="H12" s="18" t="s">
        <v>293</v>
      </c>
      <c r="I12" s="43">
        <v>34534</v>
      </c>
      <c r="J12" s="18" t="s">
        <v>319</v>
      </c>
      <c r="K12" s="43">
        <v>38063</v>
      </c>
      <c r="L12" s="18" t="s">
        <v>397</v>
      </c>
      <c r="M12" s="47">
        <v>32543</v>
      </c>
    </row>
    <row r="13" spans="1:13" ht="9.75" customHeight="1" x14ac:dyDescent="0.15">
      <c r="A13" s="13" t="s">
        <v>51</v>
      </c>
      <c r="B13" s="19" t="s">
        <v>206</v>
      </c>
      <c r="C13" s="16"/>
      <c r="D13" s="20"/>
      <c r="E13" s="16" t="s">
        <v>1</v>
      </c>
      <c r="F13" s="18"/>
      <c r="G13" s="43">
        <v>18921</v>
      </c>
      <c r="H13" s="18"/>
      <c r="I13" s="43">
        <v>20318</v>
      </c>
      <c r="J13" s="18"/>
      <c r="K13" s="43">
        <v>16851</v>
      </c>
      <c r="L13" s="111"/>
      <c r="M13" s="47">
        <v>18644</v>
      </c>
    </row>
    <row r="14" spans="1:13" ht="9.75" customHeight="1" x14ac:dyDescent="0.15">
      <c r="A14" s="13" t="s">
        <v>52</v>
      </c>
      <c r="B14" s="19" t="s">
        <v>206</v>
      </c>
      <c r="C14" s="16"/>
      <c r="D14" s="20"/>
      <c r="E14" s="16" t="s">
        <v>2</v>
      </c>
      <c r="F14" s="18"/>
      <c r="G14" s="43">
        <v>13223</v>
      </c>
      <c r="H14" s="18"/>
      <c r="I14" s="43">
        <v>13495</v>
      </c>
      <c r="J14" s="18"/>
      <c r="K14" s="43">
        <v>11494</v>
      </c>
      <c r="L14" s="111"/>
      <c r="M14" s="47">
        <v>10748</v>
      </c>
    </row>
    <row r="15" spans="1:13" ht="9.75" customHeight="1" x14ac:dyDescent="0.15">
      <c r="A15" s="13" t="s">
        <v>53</v>
      </c>
      <c r="B15" s="19" t="s">
        <v>206</v>
      </c>
      <c r="C15" s="16"/>
      <c r="D15" s="20"/>
      <c r="E15" s="16" t="s">
        <v>416</v>
      </c>
      <c r="F15" s="18"/>
      <c r="G15" s="43">
        <v>31126</v>
      </c>
      <c r="H15" s="18"/>
      <c r="I15" s="43">
        <v>30711</v>
      </c>
      <c r="J15" s="18"/>
      <c r="K15" s="43">
        <v>27012</v>
      </c>
      <c r="L15" s="111"/>
      <c r="M15" s="47">
        <v>30898</v>
      </c>
    </row>
    <row r="16" spans="1:13" ht="9.75" customHeight="1" x14ac:dyDescent="0.15">
      <c r="A16" s="13" t="s">
        <v>54</v>
      </c>
      <c r="B16" s="19" t="s">
        <v>206</v>
      </c>
      <c r="C16" s="16"/>
      <c r="D16" s="20"/>
      <c r="E16" s="16" t="s">
        <v>3</v>
      </c>
      <c r="F16" s="18"/>
      <c r="G16" s="43">
        <v>31126</v>
      </c>
      <c r="H16" s="18"/>
      <c r="I16" s="43">
        <v>34171</v>
      </c>
      <c r="J16" s="18"/>
      <c r="K16" s="43">
        <v>27947</v>
      </c>
      <c r="L16" s="111"/>
      <c r="M16" s="47">
        <v>30058</v>
      </c>
    </row>
    <row r="17" spans="1:13" ht="9.75" customHeight="1" x14ac:dyDescent="0.15">
      <c r="A17" s="13" t="s">
        <v>55</v>
      </c>
      <c r="B17" s="19" t="s">
        <v>206</v>
      </c>
      <c r="C17" s="16"/>
      <c r="D17" s="20"/>
      <c r="E17" s="16" t="s">
        <v>4</v>
      </c>
      <c r="F17" s="18"/>
      <c r="G17" s="43">
        <v>29274</v>
      </c>
      <c r="H17" s="18"/>
      <c r="I17" s="43">
        <v>23799</v>
      </c>
      <c r="J17" s="18"/>
      <c r="K17" s="43">
        <v>30566</v>
      </c>
      <c r="L17" s="111"/>
      <c r="M17" s="47">
        <v>21210</v>
      </c>
    </row>
    <row r="18" spans="1:13" ht="9.75" customHeight="1" x14ac:dyDescent="0.15">
      <c r="A18" s="13" t="s">
        <v>56</v>
      </c>
      <c r="B18" s="19" t="s">
        <v>206</v>
      </c>
      <c r="C18" s="16"/>
      <c r="D18" s="20"/>
      <c r="E18" s="16" t="s">
        <v>415</v>
      </c>
      <c r="F18" s="18"/>
      <c r="G18" s="43">
        <v>19047</v>
      </c>
      <c r="H18" s="18"/>
      <c r="I18" s="43">
        <v>16670</v>
      </c>
      <c r="J18" s="18"/>
      <c r="K18" s="43">
        <v>14530</v>
      </c>
      <c r="L18" s="111"/>
      <c r="M18" s="47">
        <v>12754</v>
      </c>
    </row>
    <row r="19" spans="1:13" ht="9.75" customHeight="1" x14ac:dyDescent="0.15">
      <c r="A19" s="13" t="s">
        <v>57</v>
      </c>
      <c r="B19" s="19" t="s">
        <v>207</v>
      </c>
      <c r="C19" s="16"/>
      <c r="D19" s="20"/>
      <c r="E19" s="16" t="s">
        <v>332</v>
      </c>
      <c r="F19" s="18" t="s">
        <v>294</v>
      </c>
      <c r="G19" s="43">
        <v>34611</v>
      </c>
      <c r="H19" s="18" t="s">
        <v>295</v>
      </c>
      <c r="I19" s="43">
        <v>26190</v>
      </c>
      <c r="J19" s="18" t="s">
        <v>331</v>
      </c>
      <c r="K19" s="43">
        <v>33500</v>
      </c>
      <c r="L19" s="18" t="s">
        <v>398</v>
      </c>
      <c r="M19" s="47">
        <v>26522</v>
      </c>
    </row>
    <row r="20" spans="1:13" ht="9.75" customHeight="1" x14ac:dyDescent="0.15">
      <c r="A20" s="13" t="s">
        <v>58</v>
      </c>
      <c r="B20" s="19" t="s">
        <v>207</v>
      </c>
      <c r="C20" s="16"/>
      <c r="D20" s="20"/>
      <c r="E20" s="16" t="s">
        <v>208</v>
      </c>
      <c r="F20" s="18"/>
      <c r="G20" s="43">
        <v>13914</v>
      </c>
      <c r="H20" s="18" t="s">
        <v>296</v>
      </c>
      <c r="I20" s="43">
        <v>8938</v>
      </c>
      <c r="J20" s="18" t="s">
        <v>320</v>
      </c>
      <c r="K20" s="43">
        <v>13841</v>
      </c>
      <c r="L20" s="18" t="s">
        <v>399</v>
      </c>
      <c r="M20" s="47">
        <v>8630</v>
      </c>
    </row>
    <row r="21" spans="1:13" ht="9.75" customHeight="1" x14ac:dyDescent="0.15">
      <c r="A21" s="13" t="s">
        <v>59</v>
      </c>
      <c r="B21" s="19" t="s">
        <v>207</v>
      </c>
      <c r="C21" s="16"/>
      <c r="D21" s="20"/>
      <c r="E21" s="16" t="s">
        <v>209</v>
      </c>
      <c r="F21" s="18"/>
      <c r="G21" s="43">
        <v>13261</v>
      </c>
      <c r="H21" s="18" t="s">
        <v>297</v>
      </c>
      <c r="I21" s="43">
        <v>13669</v>
      </c>
      <c r="J21" s="18" t="s">
        <v>321</v>
      </c>
      <c r="K21" s="43">
        <v>16890</v>
      </c>
      <c r="L21" s="18" t="s">
        <v>400</v>
      </c>
      <c r="M21" s="47">
        <v>15530</v>
      </c>
    </row>
    <row r="22" spans="1:13" ht="9.75" customHeight="1" x14ac:dyDescent="0.15">
      <c r="A22" s="13" t="s">
        <v>60</v>
      </c>
      <c r="B22" s="19" t="s">
        <v>210</v>
      </c>
      <c r="C22" s="16"/>
      <c r="D22" s="20"/>
      <c r="E22" s="16" t="s">
        <v>306</v>
      </c>
      <c r="F22" s="18"/>
      <c r="G22" s="43">
        <v>7309</v>
      </c>
      <c r="H22" s="18"/>
      <c r="I22" s="43">
        <v>7697</v>
      </c>
      <c r="J22" s="18"/>
      <c r="K22" s="43">
        <v>6698</v>
      </c>
      <c r="L22" s="111"/>
      <c r="M22" s="47">
        <v>6498</v>
      </c>
    </row>
    <row r="23" spans="1:13" ht="9.75" customHeight="1" x14ac:dyDescent="0.15">
      <c r="A23" s="13" t="s">
        <v>61</v>
      </c>
      <c r="B23" s="19" t="s">
        <v>210</v>
      </c>
      <c r="C23" s="16"/>
      <c r="D23" s="20"/>
      <c r="E23" s="16" t="s">
        <v>241</v>
      </c>
      <c r="F23" s="18"/>
      <c r="G23" s="43">
        <v>4810</v>
      </c>
      <c r="H23" s="18"/>
      <c r="I23" s="43">
        <v>5705</v>
      </c>
      <c r="J23" s="18"/>
      <c r="K23" s="43">
        <v>12768</v>
      </c>
      <c r="L23" s="111"/>
      <c r="M23" s="47">
        <v>13402</v>
      </c>
    </row>
    <row r="24" spans="1:13" ht="9.75" customHeight="1" x14ac:dyDescent="0.15">
      <c r="A24" s="13" t="s">
        <v>62</v>
      </c>
      <c r="B24" s="19" t="s">
        <v>210</v>
      </c>
      <c r="C24" s="16"/>
      <c r="D24" s="20"/>
      <c r="E24" s="16" t="s">
        <v>211</v>
      </c>
      <c r="F24" s="18"/>
      <c r="G24" s="43">
        <v>6074</v>
      </c>
      <c r="H24" s="18"/>
      <c r="I24" s="43">
        <v>5883</v>
      </c>
      <c r="J24" s="18"/>
      <c r="K24" s="43">
        <v>5902</v>
      </c>
      <c r="L24" s="111"/>
      <c r="M24" s="47">
        <v>6220</v>
      </c>
    </row>
    <row r="25" spans="1:13" ht="9.75" customHeight="1" x14ac:dyDescent="0.15">
      <c r="A25" s="13" t="s">
        <v>63</v>
      </c>
      <c r="B25" s="19" t="s">
        <v>210</v>
      </c>
      <c r="C25" s="16"/>
      <c r="D25" s="20"/>
      <c r="E25" s="16" t="s">
        <v>242</v>
      </c>
      <c r="F25" s="18"/>
      <c r="G25" s="43">
        <v>9544</v>
      </c>
      <c r="H25" s="18"/>
      <c r="I25" s="43">
        <v>6663</v>
      </c>
      <c r="J25" s="18"/>
      <c r="K25" s="43">
        <v>7456</v>
      </c>
      <c r="L25" s="111"/>
      <c r="M25" s="47">
        <v>7390</v>
      </c>
    </row>
    <row r="26" spans="1:13" ht="9.75" customHeight="1" x14ac:dyDescent="0.15">
      <c r="A26" s="13" t="s">
        <v>64</v>
      </c>
      <c r="B26" s="19" t="s">
        <v>210</v>
      </c>
      <c r="C26" s="16"/>
      <c r="D26" s="20"/>
      <c r="E26" s="16" t="s">
        <v>243</v>
      </c>
      <c r="F26" s="18"/>
      <c r="G26" s="43">
        <v>8245</v>
      </c>
      <c r="H26" s="18"/>
      <c r="I26" s="43">
        <v>9479</v>
      </c>
      <c r="J26" s="18"/>
      <c r="K26" s="43">
        <v>12885</v>
      </c>
      <c r="L26" s="111"/>
      <c r="M26" s="47">
        <v>13508</v>
      </c>
    </row>
    <row r="27" spans="1:13" ht="9.75" customHeight="1" x14ac:dyDescent="0.15">
      <c r="A27" s="13" t="s">
        <v>65</v>
      </c>
      <c r="B27" s="19" t="s">
        <v>210</v>
      </c>
      <c r="C27" s="16"/>
      <c r="D27" s="20"/>
      <c r="E27" s="16" t="s">
        <v>212</v>
      </c>
      <c r="F27" s="18"/>
      <c r="G27" s="43">
        <v>15330</v>
      </c>
      <c r="H27" s="18"/>
      <c r="I27" s="43">
        <v>19060</v>
      </c>
      <c r="J27" s="18"/>
      <c r="K27" s="43">
        <v>18136</v>
      </c>
      <c r="L27" s="111"/>
      <c r="M27" s="47">
        <v>16890</v>
      </c>
    </row>
    <row r="28" spans="1:13" ht="9.75" customHeight="1" x14ac:dyDescent="0.15">
      <c r="A28" s="13" t="s">
        <v>66</v>
      </c>
      <c r="B28" s="19" t="s">
        <v>210</v>
      </c>
      <c r="C28" s="16"/>
      <c r="D28" s="20"/>
      <c r="E28" s="16" t="s">
        <v>213</v>
      </c>
      <c r="F28" s="18"/>
      <c r="G28" s="43">
        <v>15330</v>
      </c>
      <c r="H28" s="18"/>
      <c r="I28" s="43">
        <v>19474</v>
      </c>
      <c r="J28" s="18"/>
      <c r="K28" s="43">
        <v>12648</v>
      </c>
      <c r="L28" s="111"/>
      <c r="M28" s="47">
        <v>12406</v>
      </c>
    </row>
    <row r="29" spans="1:13" ht="9.75" customHeight="1" x14ac:dyDescent="0.15">
      <c r="A29" s="13" t="s">
        <v>67</v>
      </c>
      <c r="B29" s="19" t="s">
        <v>210</v>
      </c>
      <c r="C29" s="16"/>
      <c r="D29" s="20"/>
      <c r="E29" s="16" t="s">
        <v>406</v>
      </c>
      <c r="F29" s="18"/>
      <c r="G29" s="43">
        <v>53307</v>
      </c>
      <c r="H29" s="18"/>
      <c r="I29" s="43">
        <v>43325</v>
      </c>
      <c r="J29" s="18"/>
      <c r="K29" s="43">
        <v>44136</v>
      </c>
      <c r="L29" s="111"/>
      <c r="M29" s="47">
        <v>40105</v>
      </c>
    </row>
    <row r="30" spans="1:13" ht="9.75" customHeight="1" x14ac:dyDescent="0.15">
      <c r="A30" s="13" t="s">
        <v>68</v>
      </c>
      <c r="B30" s="19" t="s">
        <v>210</v>
      </c>
      <c r="C30" s="16"/>
      <c r="D30" s="20"/>
      <c r="E30" s="16" t="s">
        <v>214</v>
      </c>
      <c r="F30" s="18" t="s">
        <v>298</v>
      </c>
      <c r="G30" s="43">
        <v>55636</v>
      </c>
      <c r="H30" s="18" t="s">
        <v>299</v>
      </c>
      <c r="I30" s="43">
        <v>54768</v>
      </c>
      <c r="J30" s="18" t="s">
        <v>322</v>
      </c>
      <c r="K30" s="43">
        <v>48820</v>
      </c>
      <c r="L30" s="18" t="s">
        <v>401</v>
      </c>
      <c r="M30" s="47">
        <v>42386</v>
      </c>
    </row>
    <row r="31" spans="1:13" ht="9.75" customHeight="1" x14ac:dyDescent="0.15">
      <c r="A31" s="13" t="s">
        <v>69</v>
      </c>
      <c r="B31" s="19" t="s">
        <v>210</v>
      </c>
      <c r="C31" s="16"/>
      <c r="D31" s="20"/>
      <c r="E31" s="16" t="s">
        <v>215</v>
      </c>
      <c r="F31" s="18"/>
      <c r="G31" s="43">
        <v>15942</v>
      </c>
      <c r="H31" s="18"/>
      <c r="I31" s="43">
        <v>15335</v>
      </c>
      <c r="J31" s="18"/>
      <c r="K31" s="43">
        <v>15321</v>
      </c>
      <c r="L31" s="111"/>
      <c r="M31" s="47">
        <v>14664</v>
      </c>
    </row>
    <row r="32" spans="1:13" ht="9.75" customHeight="1" x14ac:dyDescent="0.15">
      <c r="A32" s="13" t="s">
        <v>70</v>
      </c>
      <c r="B32" s="19" t="s">
        <v>210</v>
      </c>
      <c r="C32" s="16"/>
      <c r="D32" s="20"/>
      <c r="E32" s="16" t="s">
        <v>216</v>
      </c>
      <c r="F32" s="18"/>
      <c r="G32" s="43">
        <v>21472</v>
      </c>
      <c r="H32" s="18"/>
      <c r="I32" s="43">
        <v>17257</v>
      </c>
      <c r="J32" s="18"/>
      <c r="K32" s="43">
        <v>13609</v>
      </c>
      <c r="L32" s="111"/>
      <c r="M32" s="47">
        <v>12254</v>
      </c>
    </row>
    <row r="33" spans="1:13" ht="9.75" customHeight="1" x14ac:dyDescent="0.15">
      <c r="A33" s="13" t="s">
        <v>71</v>
      </c>
      <c r="B33" s="19" t="s">
        <v>217</v>
      </c>
      <c r="C33" s="16"/>
      <c r="D33" s="20"/>
      <c r="E33" s="16" t="s">
        <v>244</v>
      </c>
      <c r="F33" s="18"/>
      <c r="G33" s="43">
        <v>40249</v>
      </c>
      <c r="H33" s="18"/>
      <c r="I33" s="43">
        <v>39439</v>
      </c>
      <c r="J33" s="18"/>
      <c r="K33" s="43">
        <v>39870</v>
      </c>
      <c r="L33" s="111"/>
      <c r="M33" s="47">
        <v>39043</v>
      </c>
    </row>
    <row r="34" spans="1:13" ht="9.75" customHeight="1" x14ac:dyDescent="0.15">
      <c r="A34" s="13" t="s">
        <v>72</v>
      </c>
      <c r="B34" s="19" t="s">
        <v>217</v>
      </c>
      <c r="C34" s="16"/>
      <c r="D34" s="20"/>
      <c r="E34" s="16" t="s">
        <v>330</v>
      </c>
      <c r="F34" s="18"/>
      <c r="G34" s="43">
        <v>36107</v>
      </c>
      <c r="H34" s="18"/>
      <c r="I34" s="43">
        <v>35599</v>
      </c>
      <c r="J34" s="18"/>
      <c r="K34" s="43">
        <v>31094</v>
      </c>
      <c r="L34" s="111"/>
      <c r="M34" s="47">
        <v>39043</v>
      </c>
    </row>
    <row r="35" spans="1:13" ht="9.75" customHeight="1" x14ac:dyDescent="0.15">
      <c r="A35" s="13" t="s">
        <v>73</v>
      </c>
      <c r="B35" s="19" t="s">
        <v>217</v>
      </c>
      <c r="C35" s="16"/>
      <c r="D35" s="20"/>
      <c r="E35" s="16" t="s">
        <v>245</v>
      </c>
      <c r="F35" s="18"/>
      <c r="G35" s="43">
        <v>38589</v>
      </c>
      <c r="H35" s="18"/>
      <c r="I35" s="43">
        <v>36751</v>
      </c>
      <c r="J35" s="18"/>
      <c r="K35" s="43">
        <v>35250</v>
      </c>
      <c r="L35" s="111"/>
      <c r="M35" s="47">
        <v>33553</v>
      </c>
    </row>
    <row r="36" spans="1:13" ht="9.75" customHeight="1" x14ac:dyDescent="0.15">
      <c r="A36" s="13" t="s">
        <v>74</v>
      </c>
      <c r="B36" s="19" t="s">
        <v>217</v>
      </c>
      <c r="C36" s="16"/>
      <c r="D36" s="20"/>
      <c r="E36" s="16" t="s">
        <v>407</v>
      </c>
      <c r="F36" s="18" t="s">
        <v>300</v>
      </c>
      <c r="G36" s="43">
        <v>29874</v>
      </c>
      <c r="H36" s="18" t="s">
        <v>301</v>
      </c>
      <c r="I36" s="43">
        <v>31650</v>
      </c>
      <c r="J36" s="18" t="s">
        <v>323</v>
      </c>
      <c r="K36" s="43">
        <v>31620</v>
      </c>
      <c r="L36" s="18" t="s">
        <v>418</v>
      </c>
      <c r="M36" s="47">
        <v>32044</v>
      </c>
    </row>
    <row r="37" spans="1:13" ht="9.75" customHeight="1" x14ac:dyDescent="0.15">
      <c r="A37" s="13" t="s">
        <v>75</v>
      </c>
      <c r="B37" s="19" t="s">
        <v>218</v>
      </c>
      <c r="C37" s="16"/>
      <c r="D37" s="20"/>
      <c r="E37" s="16" t="s">
        <v>246</v>
      </c>
      <c r="F37" s="18"/>
      <c r="G37" s="43">
        <v>10483</v>
      </c>
      <c r="H37" s="18"/>
      <c r="I37" s="43">
        <v>11502</v>
      </c>
      <c r="J37" s="18"/>
      <c r="K37" s="43">
        <v>11136</v>
      </c>
      <c r="L37" s="111"/>
      <c r="M37" s="47">
        <v>13968</v>
      </c>
    </row>
    <row r="38" spans="1:13" ht="9.75" customHeight="1" x14ac:dyDescent="0.15">
      <c r="A38" s="13" t="s">
        <v>76</v>
      </c>
      <c r="B38" s="19" t="s">
        <v>218</v>
      </c>
      <c r="C38" s="16"/>
      <c r="D38" s="20"/>
      <c r="E38" s="110" t="s">
        <v>408</v>
      </c>
      <c r="F38" s="18"/>
      <c r="G38" s="43">
        <v>7281</v>
      </c>
      <c r="H38" s="18"/>
      <c r="I38" s="43">
        <v>6917</v>
      </c>
      <c r="J38" s="18"/>
      <c r="K38" s="43">
        <v>4639</v>
      </c>
      <c r="L38" s="111"/>
      <c r="M38" s="47">
        <v>13441</v>
      </c>
    </row>
    <row r="39" spans="1:13" ht="9.75" customHeight="1" x14ac:dyDescent="0.15">
      <c r="A39" s="13" t="s">
        <v>77</v>
      </c>
      <c r="B39" s="19" t="s">
        <v>219</v>
      </c>
      <c r="C39" s="16"/>
      <c r="D39" s="20"/>
      <c r="E39" s="110" t="s">
        <v>414</v>
      </c>
      <c r="F39" s="18"/>
      <c r="G39" s="43">
        <v>12120</v>
      </c>
      <c r="H39" s="18"/>
      <c r="I39" s="43">
        <v>10487</v>
      </c>
      <c r="J39" s="18"/>
      <c r="K39" s="43">
        <v>8432</v>
      </c>
      <c r="L39" s="111"/>
      <c r="M39" s="47">
        <v>8075</v>
      </c>
    </row>
    <row r="40" spans="1:13" ht="9.75" customHeight="1" x14ac:dyDescent="0.15">
      <c r="A40" s="13" t="s">
        <v>78</v>
      </c>
      <c r="B40" s="112" t="s">
        <v>220</v>
      </c>
      <c r="C40" s="16"/>
      <c r="D40" s="20"/>
      <c r="E40" s="16" t="s">
        <v>247</v>
      </c>
      <c r="F40" s="18"/>
      <c r="G40" s="43"/>
      <c r="H40" s="18"/>
      <c r="I40" s="43">
        <v>6099</v>
      </c>
      <c r="J40" s="18"/>
      <c r="K40" s="43">
        <v>6334</v>
      </c>
      <c r="L40" s="111"/>
      <c r="M40" s="47">
        <v>6357</v>
      </c>
    </row>
    <row r="41" spans="1:13" ht="9.75" customHeight="1" x14ac:dyDescent="0.15">
      <c r="A41" s="13" t="s">
        <v>79</v>
      </c>
      <c r="B41" s="19" t="s">
        <v>221</v>
      </c>
      <c r="C41" s="16"/>
      <c r="D41" s="20"/>
      <c r="E41" s="16" t="s">
        <v>334</v>
      </c>
      <c r="F41" s="18"/>
      <c r="G41" s="43">
        <v>36909</v>
      </c>
      <c r="H41" s="18"/>
      <c r="I41" s="43">
        <v>37133</v>
      </c>
      <c r="J41" s="18"/>
      <c r="K41" s="43">
        <v>30213</v>
      </c>
      <c r="L41" s="111"/>
      <c r="M41" s="47">
        <v>27921</v>
      </c>
    </row>
    <row r="42" spans="1:13" ht="9.75" customHeight="1" x14ac:dyDescent="0.15">
      <c r="A42" s="13" t="s">
        <v>80</v>
      </c>
      <c r="B42" s="19" t="s">
        <v>221</v>
      </c>
      <c r="C42" s="16"/>
      <c r="D42" s="20"/>
      <c r="E42" s="16" t="s">
        <v>222</v>
      </c>
      <c r="F42" s="18"/>
      <c r="G42" s="43">
        <v>19934</v>
      </c>
      <c r="H42" s="18"/>
      <c r="I42" s="43">
        <v>20393</v>
      </c>
      <c r="J42" s="18"/>
      <c r="K42" s="43">
        <v>17949</v>
      </c>
      <c r="L42" s="111"/>
      <c r="M42" s="47">
        <v>16705</v>
      </c>
    </row>
    <row r="43" spans="1:13" ht="9.75" customHeight="1" x14ac:dyDescent="0.15">
      <c r="A43" s="13" t="s">
        <v>81</v>
      </c>
      <c r="B43" s="19" t="s">
        <v>221</v>
      </c>
      <c r="C43" s="16"/>
      <c r="D43" s="20"/>
      <c r="E43" s="110" t="s">
        <v>500</v>
      </c>
      <c r="F43" s="18"/>
      <c r="G43" s="43">
        <v>18064</v>
      </c>
      <c r="H43" s="18"/>
      <c r="I43" s="43">
        <v>17054</v>
      </c>
      <c r="J43" s="18"/>
      <c r="K43" s="43">
        <v>18150</v>
      </c>
      <c r="L43" s="111"/>
      <c r="M43" s="47">
        <v>21126</v>
      </c>
    </row>
    <row r="44" spans="1:13" ht="9.75" customHeight="1" x14ac:dyDescent="0.15">
      <c r="A44" s="13" t="s">
        <v>82</v>
      </c>
      <c r="B44" s="19" t="s">
        <v>221</v>
      </c>
      <c r="C44" s="16"/>
      <c r="D44" s="20"/>
      <c r="E44" s="16" t="s">
        <v>223</v>
      </c>
      <c r="F44" s="18"/>
      <c r="G44" s="43">
        <v>29168</v>
      </c>
      <c r="H44" s="18"/>
      <c r="I44" s="43">
        <v>29605</v>
      </c>
      <c r="J44" s="18"/>
      <c r="K44" s="43">
        <v>30830</v>
      </c>
      <c r="L44" s="111"/>
      <c r="M44" s="47">
        <v>32289</v>
      </c>
    </row>
    <row r="45" spans="1:13" ht="9.75" customHeight="1" x14ac:dyDescent="0.15">
      <c r="A45" s="13" t="s">
        <v>195</v>
      </c>
      <c r="B45" s="19" t="s">
        <v>221</v>
      </c>
      <c r="C45" s="16"/>
      <c r="D45" s="20"/>
      <c r="E45" s="16" t="s">
        <v>224</v>
      </c>
      <c r="F45" s="18" t="s">
        <v>302</v>
      </c>
      <c r="G45" s="43">
        <v>16007</v>
      </c>
      <c r="H45" s="18" t="s">
        <v>303</v>
      </c>
      <c r="I45" s="43">
        <v>17335</v>
      </c>
      <c r="J45" s="18" t="s">
        <v>324</v>
      </c>
      <c r="K45" s="43">
        <v>16708</v>
      </c>
      <c r="L45" s="18" t="s">
        <v>491</v>
      </c>
      <c r="M45" s="47">
        <v>17451</v>
      </c>
    </row>
    <row r="46" spans="1:13" ht="9.75" customHeight="1" x14ac:dyDescent="0.15">
      <c r="A46" s="13" t="s">
        <v>198</v>
      </c>
      <c r="B46" s="19" t="s">
        <v>221</v>
      </c>
      <c r="C46" s="16"/>
      <c r="D46" s="20"/>
      <c r="E46" s="16" t="s">
        <v>409</v>
      </c>
      <c r="F46" s="18"/>
      <c r="G46" s="43">
        <v>4406</v>
      </c>
      <c r="H46" s="18"/>
      <c r="I46" s="43">
        <v>4349</v>
      </c>
      <c r="J46" s="18"/>
      <c r="K46" s="43">
        <v>4346</v>
      </c>
      <c r="L46" s="111"/>
      <c r="M46" s="47">
        <v>5020</v>
      </c>
    </row>
    <row r="47" spans="1:13" ht="9.75" customHeight="1" x14ac:dyDescent="0.15">
      <c r="A47" s="13" t="s">
        <v>83</v>
      </c>
      <c r="B47" s="19" t="s">
        <v>221</v>
      </c>
      <c r="C47" s="16"/>
      <c r="D47" s="20"/>
      <c r="E47" s="16" t="s">
        <v>225</v>
      </c>
      <c r="F47" s="18"/>
      <c r="G47" s="43">
        <v>2804</v>
      </c>
      <c r="H47" s="18"/>
      <c r="I47" s="43">
        <v>3011</v>
      </c>
      <c r="J47" s="18"/>
      <c r="K47" s="43">
        <v>2575</v>
      </c>
      <c r="L47" s="111"/>
      <c r="M47" s="47">
        <v>2466</v>
      </c>
    </row>
    <row r="48" spans="1:13" ht="6" customHeight="1" x14ac:dyDescent="0.15">
      <c r="A48" s="4"/>
      <c r="B48" s="19"/>
      <c r="C48" s="16"/>
      <c r="D48" s="20"/>
      <c r="E48" s="16"/>
      <c r="F48" s="18"/>
      <c r="G48" s="43"/>
      <c r="H48" s="18"/>
      <c r="I48" s="43"/>
      <c r="J48" s="18"/>
      <c r="K48" s="43"/>
      <c r="L48" s="111"/>
      <c r="M48" s="47"/>
    </row>
    <row r="49" spans="1:13" ht="9.75" customHeight="1" x14ac:dyDescent="0.15">
      <c r="A49" s="363" t="s">
        <v>226</v>
      </c>
      <c r="B49" s="364"/>
      <c r="C49" s="21"/>
      <c r="D49" s="22"/>
      <c r="E49" s="16"/>
      <c r="F49" s="18"/>
      <c r="G49" s="43"/>
      <c r="H49" s="18"/>
      <c r="I49" s="43"/>
      <c r="J49" s="18"/>
      <c r="K49" s="43"/>
      <c r="L49" s="111"/>
      <c r="M49" s="47"/>
    </row>
    <row r="50" spans="1:13" ht="9.75" customHeight="1" x14ac:dyDescent="0.15">
      <c r="A50" s="77" t="s">
        <v>199</v>
      </c>
      <c r="B50" s="53" t="s">
        <v>93</v>
      </c>
      <c r="C50" s="23"/>
      <c r="D50" s="24"/>
      <c r="E50" s="16" t="s">
        <v>102</v>
      </c>
      <c r="F50" s="18"/>
      <c r="G50" s="43">
        <v>16660</v>
      </c>
      <c r="H50" s="18"/>
      <c r="I50" s="43">
        <v>16766</v>
      </c>
      <c r="J50" s="18" t="s">
        <v>325</v>
      </c>
      <c r="K50" s="43">
        <v>14552</v>
      </c>
      <c r="L50" s="111" t="s">
        <v>402</v>
      </c>
      <c r="M50" s="47">
        <v>16232</v>
      </c>
    </row>
    <row r="51" spans="1:13" ht="9.75" customHeight="1" x14ac:dyDescent="0.15">
      <c r="A51" s="77" t="s">
        <v>84</v>
      </c>
      <c r="B51" s="53" t="s">
        <v>93</v>
      </c>
      <c r="C51" s="23"/>
      <c r="D51" s="24"/>
      <c r="E51" s="16" t="s">
        <v>227</v>
      </c>
      <c r="F51" s="18"/>
      <c r="G51" s="43">
        <v>16660</v>
      </c>
      <c r="H51" s="18"/>
      <c r="I51" s="43">
        <v>9722</v>
      </c>
      <c r="J51" s="18"/>
      <c r="K51" s="43">
        <v>9338</v>
      </c>
      <c r="L51" s="111"/>
      <c r="M51" s="47">
        <v>9174</v>
      </c>
    </row>
    <row r="52" spans="1:13" ht="9.75" customHeight="1" x14ac:dyDescent="0.15">
      <c r="A52" s="77" t="s">
        <v>85</v>
      </c>
      <c r="B52" s="53" t="s">
        <v>94</v>
      </c>
      <c r="C52" s="23"/>
      <c r="D52" s="24"/>
      <c r="E52" s="16" t="s">
        <v>228</v>
      </c>
      <c r="F52" s="18"/>
      <c r="G52" s="43">
        <v>14348</v>
      </c>
      <c r="H52" s="18"/>
      <c r="I52" s="43">
        <v>14236</v>
      </c>
      <c r="J52" s="18"/>
      <c r="K52" s="43">
        <v>15975</v>
      </c>
      <c r="L52" s="111"/>
      <c r="M52" s="47">
        <v>16639</v>
      </c>
    </row>
    <row r="53" spans="1:13" ht="9.75" customHeight="1" x14ac:dyDescent="0.15">
      <c r="A53" s="77" t="s">
        <v>86</v>
      </c>
      <c r="B53" s="53" t="s">
        <v>94</v>
      </c>
      <c r="C53" s="23"/>
      <c r="D53" s="24"/>
      <c r="E53" s="16" t="s">
        <v>164</v>
      </c>
      <c r="F53" s="18"/>
      <c r="G53" s="43">
        <v>3624</v>
      </c>
      <c r="H53" s="18"/>
      <c r="I53" s="43">
        <v>2833</v>
      </c>
      <c r="J53" s="18"/>
      <c r="K53" s="43">
        <v>3133</v>
      </c>
      <c r="L53" s="111"/>
      <c r="M53" s="47">
        <v>3516</v>
      </c>
    </row>
    <row r="54" spans="1:13" ht="9.75" customHeight="1" x14ac:dyDescent="0.15">
      <c r="A54" s="77" t="s">
        <v>87</v>
      </c>
      <c r="B54" s="53" t="s">
        <v>95</v>
      </c>
      <c r="C54" s="23"/>
      <c r="D54" s="24"/>
      <c r="E54" s="16" t="s">
        <v>165</v>
      </c>
      <c r="F54" s="18"/>
      <c r="G54" s="43">
        <v>2642</v>
      </c>
      <c r="H54" s="18"/>
      <c r="I54" s="43">
        <v>2493</v>
      </c>
      <c r="J54" s="18"/>
      <c r="K54" s="43">
        <v>2456</v>
      </c>
      <c r="L54" s="111"/>
      <c r="M54" s="47">
        <v>2611</v>
      </c>
    </row>
    <row r="55" spans="1:13" ht="9.75" customHeight="1" x14ac:dyDescent="0.15">
      <c r="A55" s="77" t="s">
        <v>88</v>
      </c>
      <c r="B55" s="53" t="s">
        <v>95</v>
      </c>
      <c r="C55" s="23"/>
      <c r="D55" s="24"/>
      <c r="E55" s="16" t="s">
        <v>229</v>
      </c>
      <c r="F55" s="18"/>
      <c r="G55" s="45">
        <v>879</v>
      </c>
      <c r="H55" s="18"/>
      <c r="I55" s="43">
        <v>1038</v>
      </c>
      <c r="J55" s="18"/>
      <c r="K55" s="43">
        <v>983</v>
      </c>
      <c r="L55" s="111"/>
      <c r="M55" s="47">
        <v>899</v>
      </c>
    </row>
    <row r="56" spans="1:13" ht="9.75" customHeight="1" x14ac:dyDescent="0.15">
      <c r="A56" s="77" t="s">
        <v>179</v>
      </c>
      <c r="B56" s="53" t="s">
        <v>95</v>
      </c>
      <c r="C56" s="23"/>
      <c r="D56" s="24"/>
      <c r="E56" s="16" t="s">
        <v>248</v>
      </c>
      <c r="F56" s="18"/>
      <c r="G56" s="45">
        <v>3782</v>
      </c>
      <c r="H56" s="18"/>
      <c r="I56" s="43">
        <v>3896</v>
      </c>
      <c r="J56" s="18"/>
      <c r="K56" s="43">
        <v>3491</v>
      </c>
      <c r="L56" s="111"/>
      <c r="M56" s="47">
        <v>3562</v>
      </c>
    </row>
    <row r="57" spans="1:13" ht="9.75" customHeight="1" x14ac:dyDescent="0.15">
      <c r="A57" s="77" t="s">
        <v>89</v>
      </c>
      <c r="B57" s="53" t="s">
        <v>95</v>
      </c>
      <c r="C57" s="23"/>
      <c r="D57" s="24"/>
      <c r="E57" s="16" t="s">
        <v>249</v>
      </c>
      <c r="F57" s="18"/>
      <c r="G57" s="43">
        <v>1685</v>
      </c>
      <c r="H57" s="18"/>
      <c r="I57" s="43">
        <v>1817</v>
      </c>
      <c r="J57" s="18"/>
      <c r="K57" s="43">
        <v>1404</v>
      </c>
      <c r="L57" s="111"/>
      <c r="M57" s="47">
        <v>1419</v>
      </c>
    </row>
    <row r="58" spans="1:13" ht="9.75" customHeight="1" x14ac:dyDescent="0.15">
      <c r="A58" s="77" t="s">
        <v>90</v>
      </c>
      <c r="B58" s="53" t="s">
        <v>95</v>
      </c>
      <c r="C58" s="23"/>
      <c r="D58" s="24"/>
      <c r="E58" s="16" t="s">
        <v>250</v>
      </c>
      <c r="F58" s="18"/>
      <c r="G58" s="43">
        <v>7043</v>
      </c>
      <c r="H58" s="18"/>
      <c r="I58" s="43">
        <v>7793</v>
      </c>
      <c r="J58" s="18"/>
      <c r="K58" s="43">
        <v>6925</v>
      </c>
      <c r="L58" s="111"/>
      <c r="M58" s="47">
        <v>7352</v>
      </c>
    </row>
    <row r="59" spans="1:13" ht="9.75" customHeight="1" x14ac:dyDescent="0.15">
      <c r="A59" s="77" t="s">
        <v>91</v>
      </c>
      <c r="B59" s="53" t="s">
        <v>96</v>
      </c>
      <c r="C59" s="23"/>
      <c r="D59" s="24"/>
      <c r="E59" s="16" t="s">
        <v>251</v>
      </c>
      <c r="F59" s="18"/>
      <c r="G59" s="43">
        <v>7176</v>
      </c>
      <c r="H59" s="18"/>
      <c r="I59" s="43">
        <v>6868</v>
      </c>
      <c r="J59" s="18"/>
      <c r="K59" s="43">
        <v>6156</v>
      </c>
      <c r="L59" s="111"/>
      <c r="M59" s="47">
        <v>7159</v>
      </c>
    </row>
    <row r="60" spans="1:13" ht="9.75" customHeight="1" x14ac:dyDescent="0.15">
      <c r="A60" s="77" t="s">
        <v>92</v>
      </c>
      <c r="B60" s="53" t="s">
        <v>96</v>
      </c>
      <c r="C60" s="23"/>
      <c r="D60" s="24"/>
      <c r="E60" s="16" t="s">
        <v>410</v>
      </c>
      <c r="F60" s="18"/>
      <c r="G60" s="43">
        <v>3647</v>
      </c>
      <c r="H60" s="18"/>
      <c r="I60" s="43">
        <v>4957</v>
      </c>
      <c r="J60" s="18"/>
      <c r="K60" s="43">
        <v>4313</v>
      </c>
      <c r="L60" s="111"/>
      <c r="M60" s="47">
        <v>5182</v>
      </c>
    </row>
    <row r="61" spans="1:13" ht="9.75" customHeight="1" x14ac:dyDescent="0.15">
      <c r="A61" s="77" t="s">
        <v>309</v>
      </c>
      <c r="B61" s="53" t="s">
        <v>307</v>
      </c>
      <c r="C61" s="23"/>
      <c r="D61" s="24"/>
      <c r="E61" s="16" t="s">
        <v>308</v>
      </c>
      <c r="F61" s="18"/>
      <c r="G61" s="43"/>
      <c r="H61" s="18"/>
      <c r="I61" s="43"/>
      <c r="J61" s="18"/>
      <c r="K61" s="43">
        <v>3310</v>
      </c>
      <c r="L61" s="111"/>
      <c r="M61" s="47">
        <v>5513</v>
      </c>
    </row>
    <row r="62" spans="1:13" ht="9.75" customHeight="1" x14ac:dyDescent="0.15">
      <c r="A62" s="77" t="s">
        <v>310</v>
      </c>
      <c r="B62" s="53" t="s">
        <v>166</v>
      </c>
      <c r="C62" s="23"/>
      <c r="D62" s="24"/>
      <c r="E62" s="16" t="s">
        <v>167</v>
      </c>
      <c r="F62" s="18"/>
      <c r="G62" s="43">
        <v>1053</v>
      </c>
      <c r="H62" s="18"/>
      <c r="I62" s="43">
        <v>1134</v>
      </c>
      <c r="J62" s="18"/>
      <c r="K62" s="43">
        <v>1080</v>
      </c>
      <c r="L62" s="111"/>
      <c r="M62" s="47">
        <v>620</v>
      </c>
    </row>
    <row r="63" spans="1:13" ht="9.75" customHeight="1" x14ac:dyDescent="0.15">
      <c r="A63" s="77" t="s">
        <v>200</v>
      </c>
      <c r="B63" s="53" t="s">
        <v>166</v>
      </c>
      <c r="C63" s="23"/>
      <c r="D63" s="24"/>
      <c r="E63" s="16" t="s">
        <v>411</v>
      </c>
      <c r="F63" s="18"/>
      <c r="G63" s="43">
        <v>367</v>
      </c>
      <c r="H63" s="18"/>
      <c r="I63" s="43">
        <v>397</v>
      </c>
      <c r="J63" s="18"/>
      <c r="K63" s="43">
        <v>378</v>
      </c>
      <c r="L63" s="111"/>
      <c r="M63" s="47">
        <v>191</v>
      </c>
    </row>
    <row r="64" spans="1:13" ht="6" customHeight="1" x14ac:dyDescent="0.15">
      <c r="A64" s="75"/>
      <c r="B64" s="76"/>
      <c r="C64" s="23"/>
      <c r="D64" s="24"/>
      <c r="E64" s="16"/>
      <c r="F64" s="18"/>
      <c r="G64" s="43"/>
      <c r="H64" s="18"/>
      <c r="I64" s="43"/>
      <c r="J64" s="18"/>
      <c r="K64" s="43"/>
      <c r="L64" s="111"/>
      <c r="M64" s="47"/>
    </row>
    <row r="65" spans="1:13" ht="9.75" customHeight="1" x14ac:dyDescent="0.15">
      <c r="A65" s="363" t="s">
        <v>230</v>
      </c>
      <c r="B65" s="364"/>
      <c r="C65" s="21"/>
      <c r="D65" s="22"/>
      <c r="E65" s="16"/>
      <c r="F65" s="18"/>
      <c r="G65" s="43"/>
      <c r="H65" s="18"/>
      <c r="I65" s="43"/>
      <c r="J65" s="18"/>
      <c r="K65" s="43"/>
      <c r="L65" s="111"/>
      <c r="M65" s="47"/>
    </row>
    <row r="66" spans="1:13" ht="9.75" customHeight="1" x14ac:dyDescent="0.15">
      <c r="A66" s="13" t="s">
        <v>311</v>
      </c>
      <c r="B66" s="74" t="s">
        <v>97</v>
      </c>
      <c r="C66" s="23"/>
      <c r="D66" s="24"/>
      <c r="E66" s="16" t="s">
        <v>231</v>
      </c>
      <c r="F66" s="18"/>
      <c r="G66" s="45">
        <v>11520</v>
      </c>
      <c r="H66" s="18"/>
      <c r="I66" s="43">
        <v>12325</v>
      </c>
      <c r="J66" s="18"/>
      <c r="K66" s="43">
        <v>12017</v>
      </c>
      <c r="L66" s="111"/>
      <c r="M66" s="47">
        <v>9410</v>
      </c>
    </row>
    <row r="67" spans="1:13" ht="9.75" customHeight="1" x14ac:dyDescent="0.15">
      <c r="A67" s="13" t="s">
        <v>150</v>
      </c>
      <c r="B67" s="74" t="s">
        <v>97</v>
      </c>
      <c r="C67" s="23"/>
      <c r="D67" s="24"/>
      <c r="E67" s="16" t="s">
        <v>252</v>
      </c>
      <c r="F67" s="18"/>
      <c r="G67" s="43">
        <v>9695</v>
      </c>
      <c r="H67" s="18"/>
      <c r="I67" s="43">
        <v>8404</v>
      </c>
      <c r="J67" s="18"/>
      <c r="K67" s="43">
        <v>8139</v>
      </c>
      <c r="L67" s="111"/>
      <c r="M67" s="47">
        <v>7775</v>
      </c>
    </row>
    <row r="68" spans="1:13" ht="9.75" customHeight="1" x14ac:dyDescent="0.15">
      <c r="A68" s="13" t="s">
        <v>180</v>
      </c>
      <c r="B68" s="74" t="s">
        <v>97</v>
      </c>
      <c r="C68" s="23"/>
      <c r="D68" s="24"/>
      <c r="E68" s="16" t="s">
        <v>253</v>
      </c>
      <c r="F68" s="18"/>
      <c r="G68" s="43">
        <v>3683</v>
      </c>
      <c r="H68" s="18"/>
      <c r="I68" s="43">
        <v>4892</v>
      </c>
      <c r="J68" s="18"/>
      <c r="K68" s="43">
        <v>4409</v>
      </c>
      <c r="L68" s="111"/>
      <c r="M68" s="47">
        <v>4538</v>
      </c>
    </row>
    <row r="69" spans="1:13" ht="9.75" customHeight="1" x14ac:dyDescent="0.15">
      <c r="A69" s="13" t="s">
        <v>181</v>
      </c>
      <c r="B69" s="74" t="s">
        <v>168</v>
      </c>
      <c r="C69" s="23"/>
      <c r="D69" s="24"/>
      <c r="E69" s="16" t="s">
        <v>232</v>
      </c>
      <c r="F69" s="18"/>
      <c r="G69" s="45">
        <v>17642</v>
      </c>
      <c r="H69" s="18"/>
      <c r="I69" s="45">
        <v>17510</v>
      </c>
      <c r="J69" s="18"/>
      <c r="K69" s="43">
        <v>17257</v>
      </c>
      <c r="L69" s="111"/>
      <c r="M69" s="47">
        <v>15295</v>
      </c>
    </row>
    <row r="70" spans="1:13" ht="9.75" customHeight="1" x14ac:dyDescent="0.15">
      <c r="A70" s="13" t="s">
        <v>182</v>
      </c>
      <c r="B70" s="74" t="s">
        <v>168</v>
      </c>
      <c r="C70" s="23"/>
      <c r="D70" s="24"/>
      <c r="E70" s="16" t="s">
        <v>254</v>
      </c>
      <c r="F70" s="18"/>
      <c r="G70" s="43">
        <v>18866</v>
      </c>
      <c r="H70" s="18"/>
      <c r="I70" s="43">
        <v>16550</v>
      </c>
      <c r="J70" s="18"/>
      <c r="K70" s="43">
        <v>17516</v>
      </c>
      <c r="L70" s="111"/>
      <c r="M70" s="47">
        <v>16554</v>
      </c>
    </row>
    <row r="71" spans="1:13" ht="9.75" customHeight="1" x14ac:dyDescent="0.15">
      <c r="A71" s="13" t="s">
        <v>183</v>
      </c>
      <c r="B71" s="74" t="s">
        <v>169</v>
      </c>
      <c r="C71" s="23"/>
      <c r="D71" s="24"/>
      <c r="E71" s="16" t="s">
        <v>233</v>
      </c>
      <c r="F71" s="18"/>
      <c r="G71" s="45">
        <v>946</v>
      </c>
      <c r="H71" s="18"/>
      <c r="I71" s="45">
        <v>1129</v>
      </c>
      <c r="J71" s="18"/>
      <c r="K71" s="43">
        <v>1161</v>
      </c>
      <c r="L71" s="111"/>
      <c r="M71" s="47">
        <v>1262</v>
      </c>
    </row>
    <row r="72" spans="1:13" ht="9.75" customHeight="1" x14ac:dyDescent="0.15">
      <c r="A72" s="13" t="s">
        <v>184</v>
      </c>
      <c r="B72" s="74" t="s">
        <v>170</v>
      </c>
      <c r="C72" s="23"/>
      <c r="D72" s="24"/>
      <c r="E72" s="16" t="s">
        <v>312</v>
      </c>
      <c r="F72" s="18"/>
      <c r="G72" s="45">
        <v>24929</v>
      </c>
      <c r="H72" s="18" t="s">
        <v>392</v>
      </c>
      <c r="I72" s="45">
        <v>4131</v>
      </c>
      <c r="J72" s="18" t="s">
        <v>326</v>
      </c>
      <c r="K72" s="43">
        <v>3234</v>
      </c>
      <c r="L72" s="113" t="s">
        <v>403</v>
      </c>
      <c r="M72" s="47">
        <v>3792</v>
      </c>
    </row>
    <row r="73" spans="1:13" ht="9.75" customHeight="1" x14ac:dyDescent="0.15">
      <c r="A73" s="13" t="s">
        <v>185</v>
      </c>
      <c r="B73" s="74" t="s">
        <v>171</v>
      </c>
      <c r="C73" s="23"/>
      <c r="D73" s="24"/>
      <c r="E73" s="16" t="s">
        <v>172</v>
      </c>
      <c r="F73" s="18"/>
      <c r="G73" s="45">
        <v>682</v>
      </c>
      <c r="H73" s="18"/>
      <c r="I73" s="45">
        <v>581</v>
      </c>
      <c r="J73" s="18"/>
      <c r="K73" s="43">
        <v>256</v>
      </c>
      <c r="L73" s="111"/>
      <c r="M73" s="47">
        <v>739</v>
      </c>
    </row>
    <row r="74" spans="1:13" ht="9.75" customHeight="1" x14ac:dyDescent="0.15">
      <c r="A74" s="13" t="s">
        <v>186</v>
      </c>
      <c r="B74" s="74" t="s">
        <v>173</v>
      </c>
      <c r="C74" s="23"/>
      <c r="D74" s="24"/>
      <c r="E74" s="16" t="s">
        <v>255</v>
      </c>
      <c r="F74" s="18"/>
      <c r="G74" s="45"/>
      <c r="H74" s="18" t="s">
        <v>490</v>
      </c>
      <c r="I74" s="45">
        <v>6004</v>
      </c>
      <c r="J74" s="18" t="s">
        <v>327</v>
      </c>
      <c r="K74" s="43">
        <v>7412</v>
      </c>
      <c r="L74" s="111" t="s">
        <v>404</v>
      </c>
      <c r="M74" s="47">
        <v>9397</v>
      </c>
    </row>
    <row r="75" spans="1:13" ht="9.75" customHeight="1" x14ac:dyDescent="0.15">
      <c r="A75" s="13" t="s">
        <v>187</v>
      </c>
      <c r="B75" s="74" t="s">
        <v>174</v>
      </c>
      <c r="C75" s="23"/>
      <c r="D75" s="24"/>
      <c r="E75" s="16" t="s">
        <v>175</v>
      </c>
      <c r="F75" s="18"/>
      <c r="G75" s="45">
        <v>512</v>
      </c>
      <c r="H75" s="18"/>
      <c r="I75" s="45">
        <v>427</v>
      </c>
      <c r="J75" s="18"/>
      <c r="K75" s="43">
        <v>298</v>
      </c>
      <c r="L75" s="111"/>
      <c r="M75" s="47">
        <v>317</v>
      </c>
    </row>
    <row r="76" spans="1:13" ht="9.75" customHeight="1" x14ac:dyDescent="0.15">
      <c r="A76" s="13" t="s">
        <v>188</v>
      </c>
      <c r="B76" s="74" t="s">
        <v>176</v>
      </c>
      <c r="C76" s="23"/>
      <c r="D76" s="24"/>
      <c r="E76" s="16" t="s">
        <v>412</v>
      </c>
      <c r="F76" s="18"/>
      <c r="G76" s="45">
        <v>1837</v>
      </c>
      <c r="H76" s="18"/>
      <c r="I76" s="45">
        <v>1503</v>
      </c>
      <c r="J76" s="18"/>
      <c r="K76" s="43">
        <v>1666</v>
      </c>
      <c r="L76" s="111"/>
      <c r="M76" s="47">
        <v>1375</v>
      </c>
    </row>
    <row r="77" spans="1:13" ht="9.75" customHeight="1" x14ac:dyDescent="0.15">
      <c r="A77" s="13" t="s">
        <v>189</v>
      </c>
      <c r="B77" s="74" t="s">
        <v>177</v>
      </c>
      <c r="C77" s="23"/>
      <c r="D77" s="24"/>
      <c r="E77" s="16" t="s">
        <v>234</v>
      </c>
      <c r="F77" s="18"/>
      <c r="G77" s="45">
        <v>1323</v>
      </c>
      <c r="H77" s="18"/>
      <c r="I77" s="45">
        <v>351</v>
      </c>
      <c r="J77" s="18"/>
      <c r="K77" s="43">
        <v>236</v>
      </c>
      <c r="L77" s="111"/>
      <c r="M77" s="47">
        <v>123</v>
      </c>
    </row>
    <row r="78" spans="1:13" ht="9.75" customHeight="1" x14ac:dyDescent="0.15">
      <c r="A78" s="13" t="s">
        <v>190</v>
      </c>
      <c r="B78" s="74" t="s">
        <v>98</v>
      </c>
      <c r="C78" s="23"/>
      <c r="D78" s="24"/>
      <c r="E78" s="16" t="s">
        <v>413</v>
      </c>
      <c r="F78" s="18"/>
      <c r="G78" s="43">
        <v>658</v>
      </c>
      <c r="H78" s="18"/>
      <c r="I78" s="43">
        <v>631</v>
      </c>
      <c r="J78" s="18"/>
      <c r="K78" s="43">
        <v>693</v>
      </c>
      <c r="L78" s="111"/>
      <c r="M78" s="47">
        <v>568</v>
      </c>
    </row>
    <row r="79" spans="1:13" ht="9.75" customHeight="1" x14ac:dyDescent="0.15">
      <c r="A79" s="13" t="s">
        <v>191</v>
      </c>
      <c r="B79" s="74" t="s">
        <v>99</v>
      </c>
      <c r="C79" s="23"/>
      <c r="D79" s="24"/>
      <c r="E79" s="16" t="s">
        <v>235</v>
      </c>
      <c r="F79" s="18"/>
      <c r="G79" s="43">
        <v>11123</v>
      </c>
      <c r="H79" s="18"/>
      <c r="I79" s="43">
        <v>9574</v>
      </c>
      <c r="J79" s="18"/>
      <c r="K79" s="43">
        <v>8689</v>
      </c>
      <c r="L79" s="111"/>
      <c r="M79" s="47">
        <v>8176</v>
      </c>
    </row>
    <row r="80" spans="1:13" ht="9.75" customHeight="1" x14ac:dyDescent="0.15">
      <c r="A80" s="13" t="s">
        <v>192</v>
      </c>
      <c r="B80" s="74" t="s">
        <v>99</v>
      </c>
      <c r="C80" s="23"/>
      <c r="D80" s="24"/>
      <c r="E80" s="16" t="s">
        <v>236</v>
      </c>
      <c r="F80" s="18"/>
      <c r="G80" s="43">
        <v>26438</v>
      </c>
      <c r="H80" s="18" t="s">
        <v>304</v>
      </c>
      <c r="I80" s="43">
        <v>20564</v>
      </c>
      <c r="J80" s="18" t="s">
        <v>328</v>
      </c>
      <c r="K80" s="43">
        <v>23624</v>
      </c>
      <c r="L80" s="18" t="s">
        <v>405</v>
      </c>
      <c r="M80" s="47">
        <v>19135</v>
      </c>
    </row>
    <row r="81" spans="1:13" ht="9.75" customHeight="1" x14ac:dyDescent="0.15">
      <c r="A81" s="13" t="s">
        <v>313</v>
      </c>
      <c r="B81" s="74" t="s">
        <v>100</v>
      </c>
      <c r="C81" s="23"/>
      <c r="D81" s="24"/>
      <c r="E81" s="16" t="s">
        <v>417</v>
      </c>
      <c r="F81" s="18"/>
      <c r="G81" s="43">
        <v>10713</v>
      </c>
      <c r="H81" s="18"/>
      <c r="I81" s="43">
        <v>10388</v>
      </c>
      <c r="J81" s="18"/>
      <c r="K81" s="43">
        <v>7428</v>
      </c>
      <c r="L81" s="111"/>
      <c r="M81" s="47">
        <v>6822</v>
      </c>
    </row>
    <row r="82" spans="1:13" ht="9.75" customHeight="1" x14ac:dyDescent="0.15">
      <c r="A82" s="13" t="s">
        <v>201</v>
      </c>
      <c r="B82" s="74" t="s">
        <v>101</v>
      </c>
      <c r="C82" s="6"/>
      <c r="D82" s="24"/>
      <c r="E82" s="16" t="s">
        <v>314</v>
      </c>
      <c r="F82" s="17"/>
      <c r="G82" s="44">
        <v>19242</v>
      </c>
      <c r="H82" s="17"/>
      <c r="I82" s="44">
        <v>19268</v>
      </c>
      <c r="J82" s="18"/>
      <c r="K82" s="43">
        <v>13771</v>
      </c>
      <c r="L82" s="111"/>
      <c r="M82" s="47">
        <v>14420</v>
      </c>
    </row>
    <row r="83" spans="1:13" ht="9.75" customHeight="1" x14ac:dyDescent="0.15">
      <c r="A83" s="13" t="s">
        <v>202</v>
      </c>
      <c r="B83" s="74" t="s">
        <v>178</v>
      </c>
      <c r="C83" s="6"/>
      <c r="D83" s="24"/>
      <c r="E83" s="16" t="s">
        <v>315</v>
      </c>
      <c r="F83" s="17"/>
      <c r="G83" s="44">
        <v>3216</v>
      </c>
      <c r="H83" s="17"/>
      <c r="I83" s="44">
        <v>3090</v>
      </c>
      <c r="J83" s="18"/>
      <c r="K83" s="43">
        <v>1443</v>
      </c>
      <c r="L83" s="47"/>
      <c r="M83" s="47">
        <v>1820</v>
      </c>
    </row>
    <row r="84" spans="1:13" ht="6" customHeight="1" thickBot="1" x14ac:dyDescent="0.2">
      <c r="A84" s="25"/>
      <c r="B84" s="58"/>
      <c r="C84" s="26"/>
      <c r="D84" s="49"/>
      <c r="E84" s="37"/>
      <c r="F84" s="29"/>
      <c r="G84" s="28"/>
      <c r="H84" s="27"/>
      <c r="I84" s="28"/>
      <c r="J84" s="27"/>
      <c r="K84" s="28"/>
    </row>
    <row r="85" spans="1:13" ht="13.5" customHeight="1" x14ac:dyDescent="0.15">
      <c r="A85" s="365" t="s">
        <v>458</v>
      </c>
      <c r="B85" s="366"/>
      <c r="C85" s="366"/>
      <c r="D85" s="366"/>
      <c r="E85" s="366"/>
      <c r="F85" s="366"/>
      <c r="G85" s="366"/>
      <c r="H85" s="366"/>
      <c r="I85" s="366"/>
      <c r="J85" s="366"/>
      <c r="K85" s="366"/>
      <c r="L85" s="56"/>
      <c r="M85" s="56"/>
    </row>
  </sheetData>
  <mergeCells count="14">
    <mergeCell ref="A65:B65"/>
    <mergeCell ref="A85:K85"/>
    <mergeCell ref="A11:B11"/>
    <mergeCell ref="A3:M3"/>
    <mergeCell ref="A1:M1"/>
    <mergeCell ref="F5:G5"/>
    <mergeCell ref="H5:I5"/>
    <mergeCell ref="J5:K5"/>
    <mergeCell ref="A5:C5"/>
    <mergeCell ref="D5:E5"/>
    <mergeCell ref="L5:M5"/>
    <mergeCell ref="A4:J4"/>
    <mergeCell ref="K4:M4"/>
    <mergeCell ref="A49:B49"/>
  </mergeCells>
  <phoneticPr fontId="2"/>
  <pageMargins left="0.36" right="0.28000000000000003" top="0.36" bottom="0.36" header="0.28999999999999998" footer="0.28999999999999998"/>
  <pageSetup paperSize="9" orientation="portrait" r:id="rId1"/>
  <headerFooter alignWithMargins="0"/>
  <ignoredErrors>
    <ignoredError sqref="A7:M39 A70:M73 A69:E69 G69:M69 A41:M42 A40:G40 I40:M40 A62:M68 A61:I61 K61:M61 A75:M83 A74:H74 I74:M74 A46:M60 A45:L45 M45 A44:M44 A43:D43 F43:M4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20" workbookViewId="0">
      <selection sqref="A1:K1"/>
    </sheetView>
  </sheetViews>
  <sheetFormatPr defaultRowHeight="13.5" x14ac:dyDescent="0.15"/>
  <cols>
    <col min="1" max="1" width="1.25" style="247" customWidth="1"/>
    <col min="2" max="2" width="20" style="247" customWidth="1"/>
    <col min="3" max="3" width="1.25" style="247" customWidth="1"/>
    <col min="4" max="4" width="8.75" style="248" customWidth="1"/>
    <col min="5" max="11" width="8.75" style="247" customWidth="1"/>
    <col min="12" max="16384" width="9" style="220"/>
  </cols>
  <sheetData>
    <row r="1" spans="1:12" ht="17.25" x14ac:dyDescent="0.15">
      <c r="A1" s="381" t="s">
        <v>555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2" ht="19.5" customHeight="1" x14ac:dyDescent="0.15">
      <c r="A2" s="220"/>
      <c r="B2" s="220"/>
      <c r="C2" s="220"/>
      <c r="D2" s="221"/>
      <c r="E2" s="222"/>
      <c r="F2" s="222"/>
      <c r="G2" s="222"/>
      <c r="H2" s="222"/>
      <c r="I2" s="222"/>
      <c r="J2" s="222"/>
      <c r="K2" s="222"/>
    </row>
    <row r="3" spans="1:12" ht="12" customHeight="1" x14ac:dyDescent="0.15">
      <c r="A3" s="382" t="s">
        <v>527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4" spans="1:12" ht="12" customHeight="1" x14ac:dyDescent="0.15">
      <c r="A4" s="223"/>
      <c r="B4" s="223"/>
      <c r="C4" s="223"/>
      <c r="D4" s="224"/>
      <c r="E4" s="223"/>
      <c r="F4" s="223"/>
      <c r="G4" s="223"/>
      <c r="H4" s="223"/>
      <c r="I4" s="223"/>
      <c r="J4" s="223"/>
      <c r="K4" s="223"/>
    </row>
    <row r="5" spans="1:12" ht="12" customHeight="1" thickBot="1" x14ac:dyDescent="0.2">
      <c r="A5" s="225"/>
      <c r="B5" s="225"/>
      <c r="C5" s="225"/>
      <c r="D5" s="226"/>
      <c r="E5" s="227"/>
      <c r="F5" s="227"/>
      <c r="G5" s="227"/>
      <c r="H5" s="227"/>
      <c r="I5" s="227"/>
      <c r="J5" s="227"/>
      <c r="K5" s="227" t="s">
        <v>141</v>
      </c>
    </row>
    <row r="6" spans="1:12" ht="15.75" customHeight="1" x14ac:dyDescent="0.15">
      <c r="A6" s="383" t="s">
        <v>106</v>
      </c>
      <c r="B6" s="383"/>
      <c r="C6" s="384"/>
      <c r="D6" s="387" t="s">
        <v>153</v>
      </c>
      <c r="E6" s="389" t="s">
        <v>492</v>
      </c>
      <c r="F6" s="391" t="s">
        <v>104</v>
      </c>
      <c r="G6" s="392"/>
      <c r="H6" s="392"/>
      <c r="I6" s="392"/>
      <c r="J6" s="393"/>
      <c r="K6" s="394" t="s">
        <v>103</v>
      </c>
    </row>
    <row r="7" spans="1:12" ht="30" customHeight="1" x14ac:dyDescent="0.15">
      <c r="A7" s="385"/>
      <c r="B7" s="385"/>
      <c r="C7" s="386"/>
      <c r="D7" s="388"/>
      <c r="E7" s="390"/>
      <c r="F7" s="228" t="s">
        <v>105</v>
      </c>
      <c r="G7" s="229" t="s">
        <v>107</v>
      </c>
      <c r="H7" s="229" t="s">
        <v>284</v>
      </c>
      <c r="I7" s="230" t="s">
        <v>493</v>
      </c>
      <c r="J7" s="230" t="s">
        <v>152</v>
      </c>
      <c r="K7" s="395"/>
    </row>
    <row r="8" spans="1:12" ht="7.5" customHeight="1" x14ac:dyDescent="0.15">
      <c r="A8" s="231"/>
      <c r="B8" s="232"/>
      <c r="C8" s="233"/>
      <c r="D8" s="234"/>
      <c r="E8" s="231"/>
      <c r="F8" s="235"/>
      <c r="G8" s="235"/>
      <c r="H8" s="235"/>
      <c r="I8" s="235"/>
      <c r="J8" s="235"/>
      <c r="K8" s="235"/>
    </row>
    <row r="9" spans="1:12" ht="22.5" customHeight="1" x14ac:dyDescent="0.15">
      <c r="A9" s="236"/>
      <c r="B9" s="232" t="s">
        <v>568</v>
      </c>
      <c r="C9" s="237"/>
      <c r="D9" s="238" t="s">
        <v>569</v>
      </c>
      <c r="E9" s="231" t="s">
        <v>570</v>
      </c>
      <c r="F9" s="239">
        <v>7893</v>
      </c>
      <c r="G9" s="239">
        <v>7203</v>
      </c>
      <c r="H9" s="239">
        <v>203</v>
      </c>
      <c r="I9" s="239">
        <v>212</v>
      </c>
      <c r="J9" s="239">
        <v>275</v>
      </c>
      <c r="K9" s="239">
        <v>0</v>
      </c>
    </row>
    <row r="10" spans="1:12" ht="22.5" customHeight="1" x14ac:dyDescent="0.15">
      <c r="A10" s="236"/>
      <c r="B10" s="240" t="s">
        <v>571</v>
      </c>
      <c r="C10" s="237"/>
      <c r="D10" s="238" t="s">
        <v>569</v>
      </c>
      <c r="E10" s="231" t="s">
        <v>570</v>
      </c>
      <c r="F10" s="239">
        <v>18485</v>
      </c>
      <c r="G10" s="239">
        <v>16003</v>
      </c>
      <c r="H10" s="239">
        <v>878</v>
      </c>
      <c r="I10" s="239">
        <v>123</v>
      </c>
      <c r="J10" s="239">
        <v>1481</v>
      </c>
      <c r="K10" s="239">
        <v>0</v>
      </c>
    </row>
    <row r="11" spans="1:12" ht="22.5" customHeight="1" x14ac:dyDescent="0.15">
      <c r="A11" s="236"/>
      <c r="B11" s="240" t="s">
        <v>572</v>
      </c>
      <c r="C11" s="237"/>
      <c r="D11" s="238" t="s">
        <v>573</v>
      </c>
      <c r="E11" s="231" t="s">
        <v>333</v>
      </c>
      <c r="F11" s="239">
        <v>15330</v>
      </c>
      <c r="G11" s="239">
        <v>12653</v>
      </c>
      <c r="H11" s="239">
        <v>809</v>
      </c>
      <c r="I11" s="239">
        <v>915</v>
      </c>
      <c r="J11" s="239">
        <v>953</v>
      </c>
      <c r="K11" s="239">
        <v>0</v>
      </c>
    </row>
    <row r="12" spans="1:12" ht="22.5" customHeight="1" x14ac:dyDescent="0.15">
      <c r="A12" s="236"/>
      <c r="B12" s="240" t="s">
        <v>574</v>
      </c>
      <c r="C12" s="237"/>
      <c r="D12" s="238" t="s">
        <v>575</v>
      </c>
      <c r="E12" s="231" t="s">
        <v>576</v>
      </c>
      <c r="F12" s="239">
        <v>11464</v>
      </c>
      <c r="G12" s="239">
        <v>10387</v>
      </c>
      <c r="H12" s="239">
        <v>599</v>
      </c>
      <c r="I12" s="239">
        <v>160</v>
      </c>
      <c r="J12" s="239">
        <v>318</v>
      </c>
      <c r="K12" s="239">
        <v>0</v>
      </c>
    </row>
    <row r="13" spans="1:12" ht="22.5" customHeight="1" x14ac:dyDescent="0.15">
      <c r="A13" s="236"/>
      <c r="B13" s="240" t="s">
        <v>577</v>
      </c>
      <c r="C13" s="237"/>
      <c r="D13" s="238" t="s">
        <v>578</v>
      </c>
      <c r="E13" s="231" t="s">
        <v>333</v>
      </c>
      <c r="F13" s="239">
        <v>11316</v>
      </c>
      <c r="G13" s="239">
        <v>9470</v>
      </c>
      <c r="H13" s="239">
        <v>370</v>
      </c>
      <c r="I13" s="239">
        <v>186</v>
      </c>
      <c r="J13" s="239">
        <v>1290</v>
      </c>
      <c r="K13" s="239">
        <v>0</v>
      </c>
    </row>
    <row r="14" spans="1:12" ht="7.5" customHeight="1" thickBot="1" x14ac:dyDescent="0.2">
      <c r="A14" s="236"/>
      <c r="B14" s="232"/>
      <c r="C14" s="237"/>
      <c r="D14" s="234"/>
      <c r="E14" s="231"/>
      <c r="F14" s="235"/>
      <c r="G14" s="241"/>
      <c r="H14" s="242"/>
      <c r="I14" s="242"/>
      <c r="J14" s="243"/>
      <c r="K14" s="242"/>
    </row>
    <row r="15" spans="1:12" ht="15.75" customHeight="1" x14ac:dyDescent="0.15">
      <c r="A15" s="244" t="s">
        <v>459</v>
      </c>
      <c r="B15" s="245"/>
      <c r="C15" s="245"/>
      <c r="D15" s="246"/>
      <c r="E15" s="245"/>
      <c r="F15" s="245"/>
      <c r="G15" s="245"/>
      <c r="H15" s="245"/>
      <c r="I15" s="245"/>
      <c r="J15" s="245"/>
      <c r="K15" s="245"/>
    </row>
    <row r="16" spans="1:12" s="247" customFormat="1" x14ac:dyDescent="0.15">
      <c r="D16" s="248"/>
      <c r="F16" s="249"/>
      <c r="L16" s="220"/>
    </row>
    <row r="17" spans="4:6" s="247" customFormat="1" ht="10.5" x14ac:dyDescent="0.15">
      <c r="D17" s="248"/>
      <c r="F17" s="249"/>
    </row>
    <row r="18" spans="4:6" s="247" customFormat="1" ht="10.5" x14ac:dyDescent="0.15">
      <c r="D18" s="248"/>
      <c r="F18" s="249"/>
    </row>
    <row r="19" spans="4:6" s="247" customFormat="1" ht="10.5" x14ac:dyDescent="0.15">
      <c r="D19" s="248"/>
      <c r="F19" s="249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2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海運貨物の輸送状況 </vt:lpstr>
      <vt:lpstr>長崎港の入港船舶数</vt:lpstr>
      <vt:lpstr>乗降船客数</vt:lpstr>
      <vt:lpstr>路面電車輸送状況</vt:lpstr>
      <vt:lpstr>ＪＲ鉄道1日平均乗車人員</vt:lpstr>
      <vt:lpstr>バス輸送状況</vt:lpstr>
      <vt:lpstr>タクシー輸送状況</vt:lpstr>
      <vt:lpstr>主要地点の交通量</vt:lpstr>
      <vt:lpstr>主要市道の交通量 </vt:lpstr>
      <vt:lpstr>長崎バイパス利用状況</vt:lpstr>
      <vt:lpstr>長崎自動車道利用状況</vt:lpstr>
      <vt:lpstr>主要商店街の歩行者数</vt:lpstr>
      <vt:lpstr>種類別車両数 </vt:lpstr>
      <vt:lpstr>情報通信サービスの概況</vt:lpstr>
      <vt:lpstr>ＪＲ鉄道1日平均乗車人員!Print_Area</vt:lpstr>
      <vt:lpstr>バス輸送状況!Print_Area</vt:lpstr>
      <vt:lpstr>長崎バイパス利用状況!Print_Area</vt:lpstr>
      <vt:lpstr>長崎自動車道利用状況!Print_Area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有永 美紀子</cp:lastModifiedBy>
  <cp:lastPrinted>2020-12-04T04:09:38Z</cp:lastPrinted>
  <dcterms:created xsi:type="dcterms:W3CDTF">2000-03-23T01:20:20Z</dcterms:created>
  <dcterms:modified xsi:type="dcterms:W3CDTF">2021-03-16T04:16:05Z</dcterms:modified>
</cp:coreProperties>
</file>