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2\share\統計課　【新フォルダー】\01資料\02情報\02ホームページ\04ホームページ作成伺\統計課ホームページ\HTML\toukei_data\nenkan\2年版\統計表\"/>
    </mc:Choice>
  </mc:AlternateContent>
  <bookViews>
    <workbookView xWindow="0" yWindow="0" windowWidth="19200" windowHeight="10620" tabRatio="808"/>
  </bookViews>
  <sheets>
    <sheet name="消費者物価指数" sheetId="6" r:id="rId1"/>
    <sheet name="国内企業物価指数 " sheetId="29" r:id="rId2"/>
    <sheet name="経済活動別総生産" sheetId="28" r:id="rId3"/>
    <sheet name="消費者物価地域差指数" sheetId="1" r:id="rId4"/>
    <sheet name="１世帯当たり年間の品目別支出金額" sheetId="20" r:id="rId5"/>
    <sheet name="二人以上の世帯の消費支出" sheetId="9" r:id="rId6"/>
    <sheet name="勤労者世帯の収入と支出" sheetId="10" r:id="rId7"/>
    <sheet name="消費生活相談状況" sheetId="41" r:id="rId8"/>
    <sheet name="全国統一価格品目の価格" sheetId="5" r:id="rId9"/>
    <sheet name="長崎市主要品目別小売価格（Ⅰ）" sheetId="36" r:id="rId10"/>
    <sheet name="長崎市主要品目別小売価格（Ⅱ）" sheetId="37" r:id="rId11"/>
    <sheet name="長崎市主要品目別小売価格（Ⅲ）" sheetId="38" r:id="rId12"/>
    <sheet name="常用労働者の平均賃金（規模３０人以上）（Ⅰ）" sheetId="39" r:id="rId13"/>
    <sheet name="常用労働者の平均賃金（規模３０人以上）（Ⅱ）" sheetId="34" r:id="rId14"/>
    <sheet name="常用労働者の平均賃金（規模３０人以上）（Ⅲ）" sheetId="35" r:id="rId15"/>
  </sheets>
  <externalReferences>
    <externalReference r:id="rId16"/>
  </externalReferences>
  <definedNames>
    <definedName name="_xlnm.Print_Area" localSheetId="2">経済活動別総生産!$A$1:$W$15</definedName>
    <definedName name="_xlnm.Print_Area" localSheetId="1">'国内企業物価指数 '!$A$1:$Z$31</definedName>
    <definedName name="_xlnm.Print_Area" localSheetId="7">消費生活相談状況!$A$1:$R$59</definedName>
    <definedName name="_xlnm.Print_Area" localSheetId="9">'長崎市主要品目別小売価格（Ⅰ）'!$A$1:$Y$74</definedName>
    <definedName name="_xlnm.Print_Area" localSheetId="10">'長崎市主要品目別小売価格（Ⅱ）'!$A$1:$Y$57</definedName>
    <definedName name="_xlnm.Print_Area" localSheetId="11">'長崎市主要品目別小売価格（Ⅲ）'!$A$1:$Y$60</definedName>
  </definedNames>
  <calcPr calcId="162913"/>
</workbook>
</file>

<file path=xl/calcChain.xml><?xml version="1.0" encoding="utf-8"?>
<calcChain xmlns="http://schemas.openxmlformats.org/spreadsheetml/2006/main">
  <c r="R56" i="41" l="1"/>
  <c r="Q56" i="41"/>
  <c r="P56" i="41"/>
  <c r="O56" i="41"/>
  <c r="N56" i="41"/>
  <c r="M56" i="41"/>
  <c r="L56" i="41"/>
  <c r="K56" i="41"/>
  <c r="J56" i="41"/>
  <c r="I56" i="41"/>
  <c r="H56" i="41"/>
  <c r="G56" i="41"/>
  <c r="F56" i="41"/>
  <c r="E56" i="41"/>
  <c r="R55" i="41"/>
  <c r="Q55" i="41"/>
  <c r="P55" i="41"/>
  <c r="O55" i="41"/>
  <c r="N55" i="41"/>
  <c r="M55" i="41"/>
  <c r="L55" i="41"/>
  <c r="K55" i="41"/>
  <c r="J55" i="41"/>
  <c r="I55" i="41"/>
  <c r="H55" i="41"/>
  <c r="G55" i="41"/>
  <c r="F55" i="41"/>
  <c r="E55" i="41"/>
  <c r="R54" i="41"/>
  <c r="Q54" i="41"/>
  <c r="P54" i="41"/>
  <c r="O54" i="41"/>
  <c r="N54" i="41"/>
  <c r="M54" i="41"/>
  <c r="L54" i="41"/>
  <c r="K54" i="41"/>
  <c r="J54" i="41"/>
  <c r="I54" i="41"/>
  <c r="H54" i="41"/>
  <c r="G54" i="41"/>
  <c r="F54" i="41"/>
  <c r="E54" i="41"/>
  <c r="R53" i="41"/>
  <c r="Q53" i="41"/>
  <c r="P53" i="41"/>
  <c r="O53" i="41"/>
  <c r="N53" i="41"/>
  <c r="M53" i="41"/>
  <c r="L53" i="41"/>
  <c r="K53" i="41"/>
  <c r="J53" i="41"/>
  <c r="I53" i="41"/>
  <c r="H53" i="41"/>
  <c r="G53" i="41"/>
  <c r="F53" i="41"/>
  <c r="E53" i="41"/>
  <c r="R52" i="41"/>
  <c r="Q52" i="41"/>
  <c r="P52" i="41"/>
  <c r="O52" i="41"/>
  <c r="N52" i="41"/>
  <c r="M52" i="41"/>
  <c r="L52" i="41"/>
  <c r="K52" i="41"/>
  <c r="J52" i="41"/>
  <c r="I52" i="41"/>
  <c r="H52" i="41"/>
  <c r="G52" i="41"/>
  <c r="F52" i="41"/>
  <c r="E52" i="41"/>
  <c r="R51" i="41"/>
  <c r="Q51" i="41"/>
  <c r="P51" i="41"/>
  <c r="O51" i="41"/>
  <c r="N51" i="41"/>
  <c r="M51" i="41"/>
  <c r="L51" i="41"/>
  <c r="K51" i="41"/>
  <c r="J51" i="41"/>
  <c r="I51" i="41"/>
  <c r="H51" i="41"/>
  <c r="G51" i="41"/>
  <c r="F51" i="41"/>
  <c r="E51" i="41"/>
  <c r="R50" i="41"/>
  <c r="Q50" i="41"/>
  <c r="P50" i="41"/>
  <c r="O50" i="41"/>
  <c r="N50" i="41"/>
  <c r="M50" i="41"/>
  <c r="L50" i="41"/>
  <c r="K50" i="41"/>
  <c r="J50" i="41"/>
  <c r="I50" i="41"/>
  <c r="H50" i="41"/>
  <c r="G50" i="41"/>
  <c r="F50" i="41"/>
  <c r="E50" i="41"/>
  <c r="R49" i="41"/>
  <c r="Q49" i="41"/>
  <c r="P49" i="41"/>
  <c r="O49" i="41"/>
  <c r="N49" i="41"/>
  <c r="M49" i="41"/>
  <c r="L49" i="41"/>
  <c r="K49" i="41"/>
  <c r="J49" i="41"/>
  <c r="I49" i="41"/>
  <c r="H49" i="41"/>
  <c r="G49" i="41"/>
  <c r="F49" i="41"/>
  <c r="E49" i="41"/>
  <c r="R48" i="41"/>
  <c r="Q48" i="41"/>
  <c r="P48" i="41"/>
  <c r="O48" i="41"/>
  <c r="N48" i="41"/>
  <c r="M48" i="41"/>
  <c r="L48" i="41"/>
  <c r="K48" i="41"/>
  <c r="J48" i="41"/>
  <c r="I48" i="41"/>
  <c r="H48" i="41"/>
  <c r="G48" i="41"/>
  <c r="F48" i="41"/>
  <c r="E48" i="41"/>
  <c r="R47" i="41"/>
  <c r="Q47" i="41"/>
  <c r="P47" i="41"/>
  <c r="O47" i="41"/>
  <c r="N47" i="41"/>
  <c r="M47" i="41"/>
  <c r="L47" i="41"/>
  <c r="K47" i="41"/>
  <c r="J47" i="41"/>
  <c r="I47" i="41"/>
  <c r="H47" i="41"/>
  <c r="G47" i="41"/>
  <c r="F47" i="41"/>
  <c r="E47" i="41"/>
  <c r="R46" i="41"/>
  <c r="Q46" i="41"/>
  <c r="P46" i="41"/>
  <c r="O46" i="41"/>
  <c r="N46" i="41"/>
  <c r="M46" i="41"/>
  <c r="L46" i="41"/>
  <c r="K46" i="41"/>
  <c r="J46" i="41"/>
  <c r="I46" i="41"/>
  <c r="H46" i="41"/>
  <c r="G46" i="41"/>
  <c r="F46" i="41"/>
  <c r="E46" i="41"/>
  <c r="R45" i="41"/>
  <c r="Q45" i="41"/>
  <c r="P45" i="41"/>
  <c r="O45" i="41"/>
  <c r="N45" i="41"/>
  <c r="M45" i="41"/>
  <c r="L45" i="41"/>
  <c r="K45" i="41"/>
  <c r="J45" i="41"/>
  <c r="I45" i="41"/>
  <c r="H45" i="41"/>
  <c r="G45" i="41"/>
  <c r="F45" i="41"/>
  <c r="E45" i="41"/>
  <c r="R44" i="41"/>
  <c r="Q44" i="41"/>
  <c r="P44" i="41"/>
  <c r="O44" i="41"/>
  <c r="N44" i="41"/>
  <c r="M44" i="41"/>
  <c r="L44" i="41"/>
  <c r="K44" i="41"/>
  <c r="J44" i="41"/>
  <c r="I44" i="41"/>
  <c r="H44" i="41"/>
  <c r="G44" i="41"/>
  <c r="F44" i="41"/>
  <c r="E44" i="41"/>
  <c r="R43" i="41"/>
  <c r="Q43" i="41"/>
  <c r="P43" i="41"/>
  <c r="O43" i="41"/>
  <c r="N43" i="41"/>
  <c r="M43" i="41"/>
  <c r="L43" i="41"/>
  <c r="K43" i="41"/>
  <c r="J43" i="41"/>
  <c r="I43" i="41"/>
  <c r="H43" i="41"/>
  <c r="G43" i="41"/>
  <c r="F43" i="41"/>
  <c r="E43" i="41"/>
  <c r="R42" i="41"/>
  <c r="Q42" i="41"/>
  <c r="P42" i="41"/>
  <c r="O42" i="41"/>
  <c r="N42" i="41"/>
  <c r="M42" i="41"/>
  <c r="L42" i="41"/>
  <c r="K42" i="41"/>
  <c r="J42" i="41"/>
  <c r="I42" i="41"/>
  <c r="H42" i="41"/>
  <c r="G42" i="41"/>
  <c r="F42" i="41"/>
  <c r="E42" i="41"/>
  <c r="R41" i="41"/>
  <c r="Q41" i="41"/>
  <c r="P41" i="41"/>
  <c r="O41" i="41"/>
  <c r="N41" i="41"/>
  <c r="M41" i="41"/>
  <c r="L41" i="41"/>
  <c r="K41" i="41"/>
  <c r="J41" i="41"/>
  <c r="I41" i="41"/>
  <c r="H41" i="41"/>
  <c r="G41" i="41"/>
  <c r="F41" i="41"/>
  <c r="E41" i="41"/>
  <c r="R40" i="41"/>
  <c r="Q40" i="41"/>
  <c r="P40" i="41"/>
  <c r="O40" i="41"/>
  <c r="N40" i="41"/>
  <c r="M40" i="41"/>
  <c r="L40" i="41"/>
  <c r="K40" i="41"/>
  <c r="J40" i="41"/>
  <c r="I40" i="41"/>
  <c r="H40" i="41"/>
  <c r="G40" i="41"/>
  <c r="F40" i="41"/>
  <c r="E40" i="41"/>
  <c r="R39" i="41"/>
  <c r="Q39" i="41"/>
  <c r="P39" i="41"/>
  <c r="O39" i="41"/>
  <c r="N39" i="41"/>
  <c r="M39" i="41"/>
  <c r="L39" i="41"/>
  <c r="K39" i="41"/>
  <c r="J39" i="41"/>
  <c r="I39" i="41"/>
  <c r="H39" i="41"/>
  <c r="G39" i="41"/>
  <c r="F39" i="41"/>
  <c r="E39" i="41"/>
  <c r="R38" i="41"/>
  <c r="Q38" i="41"/>
  <c r="P38" i="41"/>
  <c r="O38" i="41"/>
  <c r="N38" i="41"/>
  <c r="M38" i="41"/>
  <c r="L38" i="41"/>
  <c r="K38" i="41"/>
  <c r="J38" i="41"/>
  <c r="I38" i="41"/>
  <c r="H38" i="41"/>
  <c r="G38" i="41"/>
  <c r="F38" i="41"/>
  <c r="E38" i="41"/>
  <c r="R37" i="41"/>
  <c r="Q37" i="41"/>
  <c r="P37" i="41"/>
  <c r="O37" i="41"/>
  <c r="N37" i="41"/>
  <c r="M37" i="41"/>
  <c r="L37" i="41"/>
  <c r="K37" i="41"/>
  <c r="J37" i="41"/>
  <c r="I37" i="41"/>
  <c r="H37" i="41"/>
  <c r="G37" i="41"/>
  <c r="F37" i="41"/>
  <c r="E37" i="41"/>
  <c r="R36" i="41"/>
  <c r="Q36" i="41"/>
  <c r="P36" i="41"/>
  <c r="O36" i="41"/>
  <c r="N36" i="41"/>
  <c r="M36" i="41"/>
  <c r="L36" i="41"/>
  <c r="K36" i="41"/>
  <c r="J36" i="41"/>
  <c r="I36" i="41"/>
  <c r="H36" i="41"/>
  <c r="G36" i="41"/>
  <c r="F36" i="41"/>
  <c r="E36" i="41"/>
  <c r="R35" i="41"/>
  <c r="Q35" i="41"/>
  <c r="P35" i="41"/>
  <c r="O35" i="41"/>
  <c r="N35" i="41"/>
  <c r="M35" i="41"/>
  <c r="L35" i="41"/>
  <c r="K35" i="41"/>
  <c r="J35" i="41"/>
  <c r="I35" i="41"/>
  <c r="H35" i="41"/>
  <c r="G35" i="41"/>
  <c r="F35" i="41"/>
  <c r="E35" i="41"/>
  <c r="R34" i="41"/>
  <c r="Q34" i="41"/>
  <c r="P34" i="41"/>
  <c r="O34" i="41"/>
  <c r="N34" i="41"/>
  <c r="M34" i="41"/>
  <c r="L34" i="41"/>
  <c r="K34" i="41"/>
  <c r="J34" i="41"/>
  <c r="I34" i="41"/>
  <c r="H34" i="41"/>
  <c r="G34" i="41"/>
  <c r="F34" i="41"/>
  <c r="E34" i="41"/>
  <c r="R33" i="41"/>
  <c r="Q33" i="41"/>
  <c r="P33" i="41"/>
  <c r="O33" i="41"/>
  <c r="N33" i="41"/>
  <c r="M33" i="41"/>
  <c r="L33" i="41"/>
  <c r="K33" i="41"/>
  <c r="J33" i="41"/>
  <c r="I33" i="41"/>
  <c r="H33" i="41"/>
  <c r="G33" i="41"/>
  <c r="F33" i="41"/>
  <c r="E33" i="41"/>
  <c r="R32" i="41"/>
  <c r="Q32" i="41"/>
  <c r="P32" i="41"/>
  <c r="O32" i="41"/>
  <c r="N32" i="41"/>
  <c r="M32" i="41"/>
  <c r="L32" i="41"/>
  <c r="K32" i="41"/>
  <c r="J32" i="41"/>
  <c r="I32" i="41"/>
  <c r="H32" i="41"/>
  <c r="G32" i="41"/>
  <c r="F32" i="41"/>
  <c r="E32" i="41"/>
  <c r="R31" i="41"/>
  <c r="Q31" i="41"/>
  <c r="P31" i="41"/>
  <c r="O31" i="41"/>
  <c r="N31" i="41"/>
  <c r="M31" i="41"/>
  <c r="L31" i="41"/>
  <c r="K31" i="41"/>
  <c r="J31" i="41"/>
  <c r="I31" i="41"/>
  <c r="H31" i="41"/>
  <c r="G31" i="41"/>
  <c r="F31" i="41"/>
  <c r="E31" i="41"/>
  <c r="R30" i="41"/>
  <c r="Q30" i="41"/>
  <c r="P30" i="41"/>
  <c r="O30" i="41"/>
  <c r="N30" i="41"/>
  <c r="M30" i="41"/>
  <c r="L30" i="41"/>
  <c r="K30" i="41"/>
  <c r="J30" i="41"/>
  <c r="I30" i="41"/>
  <c r="H30" i="41"/>
  <c r="G30" i="41"/>
  <c r="F30" i="41"/>
  <c r="E30" i="41"/>
  <c r="R29" i="41"/>
  <c r="Q29" i="41"/>
  <c r="P29" i="41"/>
  <c r="O29" i="41"/>
  <c r="N29" i="41"/>
  <c r="M29" i="41"/>
  <c r="L29" i="41"/>
  <c r="K29" i="41"/>
  <c r="J29" i="41"/>
  <c r="I29" i="41"/>
  <c r="H29" i="41"/>
  <c r="G29" i="41"/>
  <c r="F29" i="41"/>
  <c r="E29" i="41"/>
  <c r="R28" i="41"/>
  <c r="Q28" i="41"/>
  <c r="P28" i="41"/>
  <c r="O28" i="41"/>
  <c r="N28" i="41"/>
  <c r="M28" i="41"/>
  <c r="L28" i="41"/>
  <c r="K28" i="41"/>
  <c r="J28" i="41"/>
  <c r="I28" i="41"/>
  <c r="H28" i="41"/>
  <c r="G28" i="41"/>
  <c r="F28" i="41"/>
  <c r="E28" i="41"/>
  <c r="R27" i="41"/>
  <c r="Q27" i="41"/>
  <c r="P27" i="41"/>
  <c r="O27" i="41"/>
  <c r="N27" i="41"/>
  <c r="M27" i="41"/>
  <c r="L27" i="41"/>
  <c r="K27" i="41"/>
  <c r="J27" i="41"/>
  <c r="I27" i="41"/>
  <c r="H27" i="41"/>
  <c r="G27" i="41"/>
  <c r="F27" i="41"/>
  <c r="E27" i="41"/>
  <c r="R26" i="41"/>
  <c r="Q26" i="41"/>
  <c r="P26" i="41"/>
  <c r="O26" i="41"/>
  <c r="N26" i="41"/>
  <c r="M26" i="41"/>
  <c r="L26" i="41"/>
  <c r="K26" i="41"/>
  <c r="J26" i="41"/>
  <c r="I26" i="41"/>
  <c r="H26" i="41"/>
  <c r="G26" i="41"/>
  <c r="F26" i="41"/>
  <c r="E26" i="41"/>
  <c r="R25" i="41"/>
  <c r="Q25" i="41"/>
  <c r="P25" i="41"/>
  <c r="O25" i="41"/>
  <c r="N25" i="41"/>
  <c r="M25" i="41"/>
  <c r="L25" i="41"/>
  <c r="K25" i="41"/>
  <c r="J25" i="41"/>
  <c r="I25" i="41"/>
  <c r="H25" i="41"/>
  <c r="G25" i="41"/>
  <c r="F25" i="41"/>
  <c r="E25" i="41"/>
  <c r="R24" i="41"/>
  <c r="Q24" i="41"/>
  <c r="P24" i="41"/>
  <c r="O24" i="41"/>
  <c r="N24" i="41"/>
  <c r="M24" i="41"/>
  <c r="L24" i="41"/>
  <c r="K24" i="41"/>
  <c r="J24" i="41"/>
  <c r="I24" i="41"/>
  <c r="H24" i="41"/>
  <c r="G24" i="41"/>
  <c r="F24" i="41"/>
  <c r="E24" i="41"/>
  <c r="R23" i="41"/>
  <c r="Q23" i="41"/>
  <c r="P23" i="41"/>
  <c r="O23" i="41"/>
  <c r="N23" i="41"/>
  <c r="M23" i="41"/>
  <c r="L23" i="41"/>
  <c r="K23" i="41"/>
  <c r="J23" i="41"/>
  <c r="I23" i="41"/>
  <c r="H23" i="41"/>
  <c r="G23" i="41"/>
  <c r="F23" i="41"/>
  <c r="E23" i="41"/>
  <c r="R22" i="41"/>
  <c r="Q22" i="41"/>
  <c r="P22" i="41"/>
  <c r="O22" i="41"/>
  <c r="N22" i="41"/>
  <c r="M22" i="41"/>
  <c r="L22" i="41"/>
  <c r="K22" i="41"/>
  <c r="J22" i="41"/>
  <c r="I22" i="41"/>
  <c r="H22" i="41"/>
  <c r="G22" i="41"/>
  <c r="F22" i="41"/>
  <c r="E22" i="41"/>
  <c r="R21" i="41"/>
  <c r="Q21" i="41"/>
  <c r="P21" i="41"/>
  <c r="O21" i="41"/>
  <c r="N21" i="41"/>
  <c r="M21" i="41"/>
  <c r="L21" i="41"/>
  <c r="K21" i="41"/>
  <c r="J21" i="41"/>
  <c r="I21" i="41"/>
  <c r="H21" i="41"/>
  <c r="G21" i="41"/>
  <c r="F21" i="41"/>
  <c r="E21" i="41"/>
  <c r="R20" i="41"/>
  <c r="Q20" i="41"/>
  <c r="P20" i="41"/>
  <c r="O20" i="41"/>
  <c r="N20" i="41"/>
  <c r="M20" i="41"/>
  <c r="L20" i="41"/>
  <c r="K20" i="41"/>
  <c r="J20" i="41"/>
  <c r="I20" i="41"/>
  <c r="H20" i="41"/>
  <c r="G20" i="41"/>
  <c r="F20" i="41"/>
  <c r="E20" i="41"/>
  <c r="R19" i="41"/>
  <c r="Q19" i="41"/>
  <c r="P19" i="41"/>
  <c r="O19" i="41"/>
  <c r="N19" i="41"/>
  <c r="M19" i="41"/>
  <c r="L19" i="41"/>
  <c r="K19" i="41"/>
  <c r="J19" i="41"/>
  <c r="I19" i="41"/>
  <c r="H19" i="41"/>
  <c r="G19" i="41"/>
  <c r="F19" i="41"/>
  <c r="E19" i="41"/>
  <c r="R18" i="41"/>
  <c r="Q18" i="41"/>
  <c r="P18" i="41"/>
  <c r="O18" i="41"/>
  <c r="N18" i="41"/>
  <c r="M18" i="41"/>
  <c r="L18" i="41"/>
  <c r="K18" i="41"/>
  <c r="J18" i="41"/>
  <c r="I18" i="41"/>
  <c r="H18" i="41"/>
  <c r="G18" i="41"/>
  <c r="F18" i="41"/>
  <c r="E18" i="41"/>
  <c r="R17" i="41"/>
  <c r="Q17" i="41"/>
  <c r="P17" i="41"/>
  <c r="O17" i="41"/>
  <c r="N17" i="41"/>
  <c r="M17" i="41"/>
  <c r="L17" i="41"/>
  <c r="K17" i="41"/>
  <c r="J17" i="41"/>
  <c r="I17" i="41"/>
  <c r="H17" i="41"/>
  <c r="G17" i="41"/>
  <c r="F17" i="41"/>
  <c r="E17" i="41"/>
  <c r="R16" i="41"/>
  <c r="Q16" i="41"/>
  <c r="P16" i="41"/>
  <c r="O16" i="41"/>
  <c r="N16" i="41"/>
  <c r="M16" i="41"/>
  <c r="L16" i="41"/>
  <c r="K16" i="41"/>
  <c r="J16" i="41"/>
  <c r="I16" i="41"/>
  <c r="H16" i="41"/>
  <c r="G16" i="41"/>
  <c r="F16" i="41"/>
  <c r="E16" i="41"/>
  <c r="R15" i="41"/>
  <c r="Q15" i="41"/>
  <c r="P15" i="41"/>
  <c r="O15" i="41"/>
  <c r="N15" i="41"/>
  <c r="M15" i="41"/>
  <c r="L15" i="41"/>
  <c r="K15" i="41"/>
  <c r="J15" i="41"/>
  <c r="I15" i="41"/>
  <c r="H15" i="41"/>
  <c r="G15" i="41"/>
  <c r="F15" i="41"/>
  <c r="E15" i="41"/>
  <c r="R14" i="41"/>
  <c r="Q14" i="41"/>
  <c r="P14" i="41"/>
  <c r="O14" i="41"/>
  <c r="N14" i="41"/>
  <c r="M14" i="41"/>
  <c r="L14" i="41"/>
  <c r="K14" i="41"/>
  <c r="J14" i="41"/>
  <c r="I14" i="41"/>
  <c r="H14" i="41"/>
  <c r="G14" i="41"/>
  <c r="F14" i="41"/>
  <c r="E14" i="41"/>
  <c r="R13" i="41"/>
  <c r="Q13" i="41"/>
  <c r="P13" i="41"/>
  <c r="O13" i="41"/>
  <c r="N13" i="41"/>
  <c r="M13" i="41"/>
  <c r="L13" i="41"/>
  <c r="K13" i="41"/>
  <c r="J13" i="41"/>
  <c r="I13" i="41"/>
  <c r="H13" i="41"/>
  <c r="G13" i="41"/>
  <c r="F13" i="41"/>
  <c r="E13" i="41"/>
  <c r="R12" i="41"/>
  <c r="Q12" i="41"/>
  <c r="P12" i="41"/>
  <c r="O12" i="41"/>
  <c r="N12" i="41"/>
  <c r="M12" i="41"/>
  <c r="L12" i="41"/>
  <c r="K12" i="41"/>
  <c r="J12" i="41"/>
  <c r="I12" i="41"/>
  <c r="H12" i="41"/>
  <c r="G12" i="41"/>
  <c r="F12" i="41"/>
  <c r="E12" i="41"/>
  <c r="R11" i="41"/>
  <c r="Q11" i="41"/>
  <c r="P11" i="41"/>
  <c r="O11" i="41"/>
  <c r="N11" i="41"/>
  <c r="M11" i="41"/>
  <c r="L11" i="41"/>
  <c r="K11" i="41"/>
  <c r="J11" i="41"/>
  <c r="I11" i="41"/>
  <c r="H11" i="41"/>
  <c r="G11" i="41"/>
  <c r="F11" i="41"/>
  <c r="E11" i="41"/>
  <c r="R10" i="41"/>
  <c r="Q10" i="41"/>
  <c r="P10" i="41"/>
  <c r="O10" i="41"/>
  <c r="N10" i="41"/>
  <c r="M10" i="41"/>
  <c r="L10" i="41"/>
  <c r="K10" i="41"/>
  <c r="J10" i="41"/>
  <c r="I10" i="41"/>
  <c r="H10" i="41"/>
  <c r="G10" i="41"/>
  <c r="G7" i="41" s="1"/>
  <c r="F10" i="41"/>
  <c r="E10" i="41"/>
  <c r="R9" i="41"/>
  <c r="Q9" i="41"/>
  <c r="P9" i="41"/>
  <c r="O9" i="41"/>
  <c r="N9" i="41"/>
  <c r="M9" i="41"/>
  <c r="L9" i="41"/>
  <c r="K9" i="41"/>
  <c r="J9" i="41"/>
  <c r="I9" i="41"/>
  <c r="H9" i="41"/>
  <c r="G9" i="41"/>
  <c r="F9" i="41"/>
  <c r="E9" i="41"/>
  <c r="D34" i="41" l="1"/>
  <c r="D50" i="41"/>
  <c r="D58" i="41"/>
  <c r="E6" i="41"/>
  <c r="M6" i="41"/>
  <c r="D10" i="41"/>
  <c r="K7" i="41"/>
  <c r="O7" i="41"/>
  <c r="D14" i="41"/>
  <c r="D16" i="41"/>
  <c r="D17" i="41"/>
  <c r="D18" i="41"/>
  <c r="D26" i="41"/>
  <c r="D30" i="41"/>
  <c r="D32" i="41"/>
  <c r="D33" i="41"/>
  <c r="D42" i="41"/>
  <c r="D46" i="41"/>
  <c r="D48" i="41"/>
  <c r="D49" i="41"/>
  <c r="I6" i="41"/>
  <c r="Q6" i="41"/>
  <c r="I7" i="41"/>
  <c r="M7" i="41"/>
  <c r="Q7" i="41"/>
  <c r="D9" i="41"/>
  <c r="G6" i="41"/>
  <c r="K6" i="41"/>
  <c r="O6" i="41"/>
  <c r="F7" i="41"/>
  <c r="H7" i="41"/>
  <c r="J7" i="41"/>
  <c r="L7" i="41"/>
  <c r="N7" i="41"/>
  <c r="P7" i="41"/>
  <c r="R7" i="41"/>
  <c r="F6" i="41"/>
  <c r="H6" i="41"/>
  <c r="J6" i="41"/>
  <c r="L6" i="41"/>
  <c r="N6" i="41"/>
  <c r="P6" i="41"/>
  <c r="D22" i="41"/>
  <c r="D24" i="41"/>
  <c r="D25" i="41"/>
  <c r="D38" i="41"/>
  <c r="D40" i="41"/>
  <c r="D41" i="41"/>
  <c r="D54" i="41"/>
  <c r="D56" i="41"/>
  <c r="E7" i="41"/>
  <c r="D12" i="41"/>
  <c r="D13" i="41"/>
  <c r="D20" i="41"/>
  <c r="D21" i="41"/>
  <c r="D28" i="41"/>
  <c r="D29" i="41"/>
  <c r="D36" i="41"/>
  <c r="D37" i="41"/>
  <c r="D44" i="41"/>
  <c r="D45" i="41"/>
  <c r="D52" i="41"/>
  <c r="D53" i="41"/>
  <c r="R6" i="41"/>
  <c r="D11" i="41"/>
  <c r="D15" i="41"/>
  <c r="D19" i="41"/>
  <c r="D23" i="41"/>
  <c r="D27" i="41"/>
  <c r="D31" i="41"/>
  <c r="D35" i="41"/>
  <c r="D39" i="41"/>
  <c r="D43" i="41"/>
  <c r="D47" i="41"/>
  <c r="D51" i="41"/>
  <c r="D55" i="41"/>
  <c r="K52" i="39"/>
  <c r="D7" i="41" l="1"/>
  <c r="D6" i="41"/>
  <c r="T52" i="39"/>
  <c r="H52" i="39"/>
  <c r="B52" i="39"/>
  <c r="T52" i="35" l="1"/>
  <c r="Q52" i="35"/>
  <c r="K52" i="35"/>
  <c r="H52" i="35"/>
  <c r="E52" i="35"/>
  <c r="B52" i="35"/>
  <c r="T52" i="34"/>
  <c r="N52" i="34"/>
  <c r="H52" i="34"/>
  <c r="E52" i="34"/>
  <c r="B52" i="34"/>
</calcChain>
</file>

<file path=xl/sharedStrings.xml><?xml version="1.0" encoding="utf-8"?>
<sst xmlns="http://schemas.openxmlformats.org/spreadsheetml/2006/main" count="2304" uniqueCount="1196">
  <si>
    <t>灯油</t>
    <rPh sb="0" eb="2">
      <t>トウユ</t>
    </rPh>
    <phoneticPr fontId="3"/>
  </si>
  <si>
    <t>電気冷蔵庫</t>
    <rPh sb="0" eb="2">
      <t>デンキ</t>
    </rPh>
    <rPh sb="2" eb="5">
      <t>レイゾウコ</t>
    </rPh>
    <phoneticPr fontId="3"/>
  </si>
  <si>
    <t>整理だんす</t>
    <rPh sb="0" eb="2">
      <t>セイリ</t>
    </rPh>
    <phoneticPr fontId="3"/>
  </si>
  <si>
    <t>毛布</t>
    <rPh sb="0" eb="2">
      <t>モウフ</t>
    </rPh>
    <phoneticPr fontId="3"/>
  </si>
  <si>
    <t>皿</t>
    <rPh sb="0" eb="1">
      <t>サラ</t>
    </rPh>
    <phoneticPr fontId="3"/>
  </si>
  <si>
    <t>男子靴</t>
    <rPh sb="0" eb="2">
      <t>ダンシ</t>
    </rPh>
    <rPh sb="2" eb="3">
      <t>クツ</t>
    </rPh>
    <phoneticPr fontId="3"/>
  </si>
  <si>
    <t>Ｗ</t>
    <phoneticPr fontId="3"/>
  </si>
  <si>
    <t>　</t>
    <phoneticPr fontId="3"/>
  </si>
  <si>
    <t>洗濯用洗剤</t>
    <rPh sb="0" eb="3">
      <t>センタクヨウ</t>
    </rPh>
    <rPh sb="3" eb="5">
      <t>センザイ</t>
    </rPh>
    <phoneticPr fontId="3"/>
  </si>
  <si>
    <t>婦人靴</t>
    <rPh sb="0" eb="2">
      <t>フジン</t>
    </rPh>
    <rPh sb="2" eb="3">
      <t>グツ</t>
    </rPh>
    <phoneticPr fontId="3"/>
  </si>
  <si>
    <t>【交通通信】</t>
    <rPh sb="1" eb="3">
      <t>コウツウ</t>
    </rPh>
    <rPh sb="3" eb="5">
      <t>ツウシン</t>
    </rPh>
    <phoneticPr fontId="3"/>
  </si>
  <si>
    <t>（交通）</t>
    <rPh sb="1" eb="3">
      <t>コウツウ</t>
    </rPh>
    <phoneticPr fontId="3"/>
  </si>
  <si>
    <t>（自動車等関係費）</t>
    <rPh sb="1" eb="4">
      <t>ジドウシャ</t>
    </rPh>
    <rPh sb="4" eb="5">
      <t>ナド</t>
    </rPh>
    <rPh sb="5" eb="8">
      <t>カンケイヒ</t>
    </rPh>
    <phoneticPr fontId="3"/>
  </si>
  <si>
    <t>（通信）</t>
    <rPh sb="1" eb="3">
      <t>ツウシン</t>
    </rPh>
    <phoneticPr fontId="3"/>
  </si>
  <si>
    <t>【教育】</t>
    <rPh sb="1" eb="3">
      <t>キョウイク</t>
    </rPh>
    <phoneticPr fontId="3"/>
  </si>
  <si>
    <t>（授業料）</t>
    <rPh sb="1" eb="4">
      <t>ジュギョウリョウ</t>
    </rPh>
    <phoneticPr fontId="3"/>
  </si>
  <si>
    <t>【教養娯楽】</t>
    <rPh sb="1" eb="3">
      <t>キョウヨウ</t>
    </rPh>
    <rPh sb="3" eb="5">
      <t>ゴラク</t>
    </rPh>
    <phoneticPr fontId="3"/>
  </si>
  <si>
    <t>（教養娯楽用耐久財）</t>
    <rPh sb="1" eb="3">
      <t>キョウヨウ</t>
    </rPh>
    <rPh sb="3" eb="5">
      <t>ゴラク</t>
    </rPh>
    <rPh sb="5" eb="6">
      <t>ヨウ</t>
    </rPh>
    <rPh sb="6" eb="8">
      <t>タイキュウ</t>
    </rPh>
    <rPh sb="8" eb="9">
      <t>ザイ</t>
    </rPh>
    <phoneticPr fontId="3"/>
  </si>
  <si>
    <t>（教養娯楽用品）</t>
    <rPh sb="1" eb="3">
      <t>キョウヨウ</t>
    </rPh>
    <rPh sb="3" eb="5">
      <t>ゴラク</t>
    </rPh>
    <rPh sb="5" eb="7">
      <t>ヨウヒン</t>
    </rPh>
    <phoneticPr fontId="3"/>
  </si>
  <si>
    <t>（書籍・他の印刷物）</t>
    <rPh sb="1" eb="3">
      <t>ショセキ</t>
    </rPh>
    <rPh sb="4" eb="5">
      <t>ホカ</t>
    </rPh>
    <rPh sb="6" eb="9">
      <t>インサツブツ</t>
    </rPh>
    <phoneticPr fontId="3"/>
  </si>
  <si>
    <t>札　　　　幌　　　　市</t>
    <rPh sb="0" eb="1">
      <t>サツ</t>
    </rPh>
    <rPh sb="5" eb="6">
      <t>ホロ</t>
    </rPh>
    <rPh sb="10" eb="11">
      <t>シ</t>
    </rPh>
    <phoneticPr fontId="3"/>
  </si>
  <si>
    <t>青　　　　森　　　　市</t>
    <rPh sb="0" eb="1">
      <t>アオ</t>
    </rPh>
    <rPh sb="5" eb="6">
      <t>モリ</t>
    </rPh>
    <rPh sb="10" eb="11">
      <t>シ</t>
    </rPh>
    <phoneticPr fontId="3"/>
  </si>
  <si>
    <t>盛　　　　岡　　　　市</t>
    <rPh sb="0" eb="1">
      <t>モリ</t>
    </rPh>
    <rPh sb="5" eb="6">
      <t>オカ</t>
    </rPh>
    <rPh sb="10" eb="11">
      <t>シ</t>
    </rPh>
    <phoneticPr fontId="3"/>
  </si>
  <si>
    <t>仙　　　　台　　　　市</t>
    <rPh sb="0" eb="1">
      <t>セン</t>
    </rPh>
    <rPh sb="5" eb="6">
      <t>ダイ</t>
    </rPh>
    <rPh sb="10" eb="11">
      <t>シ</t>
    </rPh>
    <phoneticPr fontId="3"/>
  </si>
  <si>
    <t>秋　　　　田　　　　市</t>
    <rPh sb="0" eb="1">
      <t>アキ</t>
    </rPh>
    <rPh sb="5" eb="6">
      <t>タ</t>
    </rPh>
    <rPh sb="10" eb="11">
      <t>シ</t>
    </rPh>
    <phoneticPr fontId="3"/>
  </si>
  <si>
    <t>山　　　　形　　　　市</t>
    <rPh sb="0" eb="1">
      <t>ヤマ</t>
    </rPh>
    <rPh sb="5" eb="6">
      <t>カタチ</t>
    </rPh>
    <rPh sb="10" eb="11">
      <t>シ</t>
    </rPh>
    <phoneticPr fontId="3"/>
  </si>
  <si>
    <t>福　　　　島　　　　市</t>
    <rPh sb="0" eb="1">
      <t>フク</t>
    </rPh>
    <rPh sb="5" eb="6">
      <t>シマ</t>
    </rPh>
    <rPh sb="10" eb="11">
      <t>シ</t>
    </rPh>
    <phoneticPr fontId="3"/>
  </si>
  <si>
    <t>水　　　　戸　　　　市</t>
    <rPh sb="0" eb="1">
      <t>ミズ</t>
    </rPh>
    <rPh sb="5" eb="6">
      <t>ト</t>
    </rPh>
    <rPh sb="10" eb="11">
      <t>シ</t>
    </rPh>
    <phoneticPr fontId="3"/>
  </si>
  <si>
    <t>宇     都     宮     市</t>
    <rPh sb="0" eb="1">
      <t>ノキ</t>
    </rPh>
    <rPh sb="6" eb="7">
      <t>ミヤコ</t>
    </rPh>
    <rPh sb="12" eb="13">
      <t>ミヤ</t>
    </rPh>
    <rPh sb="18" eb="19">
      <t>シ</t>
    </rPh>
    <phoneticPr fontId="3"/>
  </si>
  <si>
    <t>前　　　　橋　　　　市</t>
    <rPh sb="0" eb="1">
      <t>マエ</t>
    </rPh>
    <rPh sb="5" eb="6">
      <t>ハシ</t>
    </rPh>
    <rPh sb="10" eb="11">
      <t>シ</t>
    </rPh>
    <phoneticPr fontId="3"/>
  </si>
  <si>
    <t>千　　　　葉　　　　市</t>
    <rPh sb="0" eb="1">
      <t>セン</t>
    </rPh>
    <rPh sb="5" eb="6">
      <t>ハ</t>
    </rPh>
    <rPh sb="10" eb="11">
      <t>シ</t>
    </rPh>
    <phoneticPr fontId="3"/>
  </si>
  <si>
    <t>東   京   都   区   部</t>
    <rPh sb="0" eb="1">
      <t>ヒガシ</t>
    </rPh>
    <rPh sb="4" eb="5">
      <t>キョウ</t>
    </rPh>
    <rPh sb="8" eb="9">
      <t>ミヤコ</t>
    </rPh>
    <rPh sb="12" eb="13">
      <t>ク</t>
    </rPh>
    <rPh sb="16" eb="17">
      <t>ブ</t>
    </rPh>
    <phoneticPr fontId="3"/>
  </si>
  <si>
    <t>横　　　　浜　　　　市</t>
    <rPh sb="0" eb="1">
      <t>ヨコ</t>
    </rPh>
    <rPh sb="5" eb="6">
      <t>ハマ</t>
    </rPh>
    <rPh sb="10" eb="11">
      <t>シ</t>
    </rPh>
    <phoneticPr fontId="3"/>
  </si>
  <si>
    <t>新　　　　潟　　　　市</t>
    <rPh sb="0" eb="1">
      <t>シン</t>
    </rPh>
    <rPh sb="5" eb="6">
      <t>カタ</t>
    </rPh>
    <rPh sb="10" eb="11">
      <t>シ</t>
    </rPh>
    <phoneticPr fontId="3"/>
  </si>
  <si>
    <t>富　　　　山　　　　市</t>
    <rPh sb="0" eb="1">
      <t>トミ</t>
    </rPh>
    <rPh sb="5" eb="6">
      <t>ヤマ</t>
    </rPh>
    <rPh sb="10" eb="11">
      <t>シ</t>
    </rPh>
    <phoneticPr fontId="3"/>
  </si>
  <si>
    <t>金　　　　沢　　　　市</t>
    <rPh sb="0" eb="1">
      <t>キン</t>
    </rPh>
    <rPh sb="5" eb="6">
      <t>サワ</t>
    </rPh>
    <rPh sb="10" eb="11">
      <t>シ</t>
    </rPh>
    <phoneticPr fontId="3"/>
  </si>
  <si>
    <t>福　　　　井　　　　市</t>
    <rPh sb="0" eb="1">
      <t>フク</t>
    </rPh>
    <rPh sb="5" eb="6">
      <t>イ</t>
    </rPh>
    <rPh sb="10" eb="11">
      <t>シ</t>
    </rPh>
    <phoneticPr fontId="3"/>
  </si>
  <si>
    <t>甲　　　　府　　　　市</t>
    <rPh sb="0" eb="1">
      <t>コウ</t>
    </rPh>
    <rPh sb="5" eb="6">
      <t>フ</t>
    </rPh>
    <rPh sb="10" eb="11">
      <t>シ</t>
    </rPh>
    <phoneticPr fontId="3"/>
  </si>
  <si>
    <t>長　　　　野　　　　市</t>
    <rPh sb="0" eb="1">
      <t>チョウ</t>
    </rPh>
    <rPh sb="5" eb="6">
      <t>ノ</t>
    </rPh>
    <rPh sb="10" eb="11">
      <t>シ</t>
    </rPh>
    <phoneticPr fontId="3"/>
  </si>
  <si>
    <t>岐　　　　阜　　　　市</t>
    <rPh sb="0" eb="1">
      <t>チマタ</t>
    </rPh>
    <rPh sb="5" eb="6">
      <t>オカ</t>
    </rPh>
    <rPh sb="10" eb="11">
      <t>シ</t>
    </rPh>
    <phoneticPr fontId="3"/>
  </si>
  <si>
    <t>静　　　　岡　　　　市</t>
    <rPh sb="0" eb="1">
      <t>セイ</t>
    </rPh>
    <rPh sb="5" eb="6">
      <t>オカ</t>
    </rPh>
    <rPh sb="10" eb="11">
      <t>シ</t>
    </rPh>
    <phoneticPr fontId="3"/>
  </si>
  <si>
    <t>名     古     屋     市</t>
    <rPh sb="0" eb="1">
      <t>ナ</t>
    </rPh>
    <rPh sb="6" eb="7">
      <t>イニシエ</t>
    </rPh>
    <rPh sb="12" eb="13">
      <t>ヤ</t>
    </rPh>
    <rPh sb="18" eb="19">
      <t>シ</t>
    </rPh>
    <phoneticPr fontId="3"/>
  </si>
  <si>
    <t>津　　　　　　  　　　市</t>
    <rPh sb="0" eb="1">
      <t>ツ</t>
    </rPh>
    <rPh sb="12" eb="13">
      <t>シ</t>
    </rPh>
    <phoneticPr fontId="3"/>
  </si>
  <si>
    <t>大　　　　津　　　　市</t>
    <rPh sb="0" eb="1">
      <t>ダイ</t>
    </rPh>
    <rPh sb="5" eb="6">
      <t>ツ</t>
    </rPh>
    <rPh sb="10" eb="11">
      <t>シ</t>
    </rPh>
    <phoneticPr fontId="3"/>
  </si>
  <si>
    <t>京　　　　都　　　　市</t>
    <rPh sb="0" eb="1">
      <t>キョウ</t>
    </rPh>
    <rPh sb="5" eb="6">
      <t>ミヤコ</t>
    </rPh>
    <rPh sb="10" eb="11">
      <t>シ</t>
    </rPh>
    <phoneticPr fontId="3"/>
  </si>
  <si>
    <t>大　　　　阪　　　　市</t>
    <rPh sb="0" eb="1">
      <t>ダイ</t>
    </rPh>
    <rPh sb="5" eb="6">
      <t>サカ</t>
    </rPh>
    <rPh sb="10" eb="11">
      <t>シ</t>
    </rPh>
    <phoneticPr fontId="3"/>
  </si>
  <si>
    <t>神　　　　戸　　　　市</t>
    <rPh sb="0" eb="1">
      <t>カミ</t>
    </rPh>
    <rPh sb="5" eb="6">
      <t>ト</t>
    </rPh>
    <rPh sb="10" eb="11">
      <t>シ</t>
    </rPh>
    <phoneticPr fontId="3"/>
  </si>
  <si>
    <t>奈　　　　良　　　　市</t>
    <rPh sb="0" eb="1">
      <t>ナ</t>
    </rPh>
    <rPh sb="5" eb="6">
      <t>リョウ</t>
    </rPh>
    <rPh sb="10" eb="11">
      <t>シ</t>
    </rPh>
    <phoneticPr fontId="3"/>
  </si>
  <si>
    <t>和     歌     山     市</t>
    <rPh sb="0" eb="1">
      <t>ワ</t>
    </rPh>
    <rPh sb="6" eb="7">
      <t>ウタ</t>
    </rPh>
    <rPh sb="12" eb="13">
      <t>ヤマ</t>
    </rPh>
    <rPh sb="18" eb="19">
      <t>シ</t>
    </rPh>
    <phoneticPr fontId="3"/>
  </si>
  <si>
    <t>鳥　　　　取　　　　市</t>
    <rPh sb="0" eb="1">
      <t>トリ</t>
    </rPh>
    <rPh sb="5" eb="6">
      <t>トリ</t>
    </rPh>
    <rPh sb="10" eb="11">
      <t>シ</t>
    </rPh>
    <phoneticPr fontId="3"/>
  </si>
  <si>
    <t>松　　　　江　　　　市</t>
    <rPh sb="0" eb="1">
      <t>マツ</t>
    </rPh>
    <rPh sb="5" eb="6">
      <t>エ</t>
    </rPh>
    <rPh sb="10" eb="11">
      <t>シ</t>
    </rPh>
    <phoneticPr fontId="3"/>
  </si>
  <si>
    <t>岡　　　　山　　　　市</t>
    <rPh sb="0" eb="1">
      <t>オカ</t>
    </rPh>
    <rPh sb="5" eb="6">
      <t>ヤマ</t>
    </rPh>
    <rPh sb="10" eb="11">
      <t>シ</t>
    </rPh>
    <phoneticPr fontId="3"/>
  </si>
  <si>
    <t>広　　　　島　　　　市</t>
    <rPh sb="0" eb="1">
      <t>ヒロ</t>
    </rPh>
    <rPh sb="5" eb="6">
      <t>シマ</t>
    </rPh>
    <rPh sb="10" eb="11">
      <t>シ</t>
    </rPh>
    <phoneticPr fontId="3"/>
  </si>
  <si>
    <t>山　　　　口　　　　市</t>
    <rPh sb="0" eb="1">
      <t>ヤマ</t>
    </rPh>
    <rPh sb="5" eb="6">
      <t>クチ</t>
    </rPh>
    <rPh sb="10" eb="11">
      <t>シ</t>
    </rPh>
    <phoneticPr fontId="3"/>
  </si>
  <si>
    <t>徳　　　　島　　　　市</t>
    <rPh sb="0" eb="1">
      <t>トク</t>
    </rPh>
    <rPh sb="5" eb="6">
      <t>シマ</t>
    </rPh>
    <rPh sb="10" eb="11">
      <t>シ</t>
    </rPh>
    <phoneticPr fontId="3"/>
  </si>
  <si>
    <t>高　　　　松　　　　市</t>
    <rPh sb="0" eb="1">
      <t>タカ</t>
    </rPh>
    <rPh sb="5" eb="6">
      <t>マツ</t>
    </rPh>
    <rPh sb="10" eb="11">
      <t>シ</t>
    </rPh>
    <phoneticPr fontId="3"/>
  </si>
  <si>
    <t>松　　　　山　　　　市</t>
    <rPh sb="0" eb="1">
      <t>マツ</t>
    </rPh>
    <rPh sb="5" eb="6">
      <t>ヤマ</t>
    </rPh>
    <rPh sb="10" eb="11">
      <t>シ</t>
    </rPh>
    <phoneticPr fontId="3"/>
  </si>
  <si>
    <t>高　　　　知　　　　市</t>
    <rPh sb="0" eb="1">
      <t>タカ</t>
    </rPh>
    <rPh sb="5" eb="6">
      <t>チ</t>
    </rPh>
    <rPh sb="10" eb="11">
      <t>シ</t>
    </rPh>
    <phoneticPr fontId="3"/>
  </si>
  <si>
    <t>福　　　　岡　　　　市</t>
    <rPh sb="0" eb="1">
      <t>フク</t>
    </rPh>
    <rPh sb="5" eb="6">
      <t>オカ</t>
    </rPh>
    <rPh sb="10" eb="11">
      <t>シ</t>
    </rPh>
    <phoneticPr fontId="3"/>
  </si>
  <si>
    <t>佐　　　　賀　　　　市</t>
    <rPh sb="0" eb="1">
      <t>タスク</t>
    </rPh>
    <rPh sb="5" eb="6">
      <t>ガ</t>
    </rPh>
    <rPh sb="10" eb="11">
      <t>シ</t>
    </rPh>
    <phoneticPr fontId="3"/>
  </si>
  <si>
    <t>熊　　　　本　　　　市</t>
    <rPh sb="0" eb="1">
      <t>クマ</t>
    </rPh>
    <rPh sb="5" eb="6">
      <t>ホン</t>
    </rPh>
    <rPh sb="10" eb="11">
      <t>シ</t>
    </rPh>
    <phoneticPr fontId="3"/>
  </si>
  <si>
    <t>大　　　　分　　　　市</t>
    <rPh sb="0" eb="1">
      <t>ダイ</t>
    </rPh>
    <rPh sb="5" eb="6">
      <t>ブン</t>
    </rPh>
    <rPh sb="10" eb="11">
      <t>シ</t>
    </rPh>
    <phoneticPr fontId="3"/>
  </si>
  <si>
    <t>宮　　　　崎　　　　市</t>
    <rPh sb="0" eb="1">
      <t>ミヤ</t>
    </rPh>
    <rPh sb="5" eb="6">
      <t>ザキ</t>
    </rPh>
    <rPh sb="10" eb="11">
      <t>シ</t>
    </rPh>
    <phoneticPr fontId="3"/>
  </si>
  <si>
    <t>鹿     児     島     市</t>
    <rPh sb="0" eb="1">
      <t>シカ</t>
    </rPh>
    <rPh sb="6" eb="7">
      <t>コ</t>
    </rPh>
    <rPh sb="12" eb="13">
      <t>シマ</t>
    </rPh>
    <rPh sb="18" eb="19">
      <t>シ</t>
    </rPh>
    <phoneticPr fontId="3"/>
  </si>
  <si>
    <t>那　　　　覇　　　　市</t>
    <rPh sb="0" eb="1">
      <t>クニ</t>
    </rPh>
    <rPh sb="5" eb="6">
      <t>ハ</t>
    </rPh>
    <rPh sb="10" eb="11">
      <t>シ</t>
    </rPh>
    <phoneticPr fontId="3"/>
  </si>
  <si>
    <t>川　　　　崎　　　　市</t>
    <rPh sb="0" eb="1">
      <t>カワ</t>
    </rPh>
    <rPh sb="5" eb="6">
      <t>ザキ</t>
    </rPh>
    <rPh sb="10" eb="11">
      <t>シ</t>
    </rPh>
    <phoneticPr fontId="3"/>
  </si>
  <si>
    <t>北     九     州     市</t>
    <rPh sb="0" eb="1">
      <t>キタ</t>
    </rPh>
    <rPh sb="6" eb="7">
      <t>キュウ</t>
    </rPh>
    <rPh sb="12" eb="13">
      <t>シュウ</t>
    </rPh>
    <rPh sb="18" eb="19">
      <t>シ</t>
    </rPh>
    <phoneticPr fontId="3"/>
  </si>
  <si>
    <t>【諸雑費】</t>
    <rPh sb="1" eb="2">
      <t>ショ</t>
    </rPh>
    <rPh sb="2" eb="4">
      <t>ザッピ</t>
    </rPh>
    <phoneticPr fontId="3"/>
  </si>
  <si>
    <t>（理美容サービス）</t>
    <rPh sb="1" eb="2">
      <t>リ</t>
    </rPh>
    <rPh sb="2" eb="4">
      <t>ビヨウ</t>
    </rPh>
    <phoneticPr fontId="3"/>
  </si>
  <si>
    <t>理髪料</t>
    <rPh sb="0" eb="2">
      <t>リハツ</t>
    </rPh>
    <rPh sb="2" eb="3">
      <t>リョウ</t>
    </rPh>
    <phoneticPr fontId="3"/>
  </si>
  <si>
    <t>パーマネント代</t>
    <rPh sb="6" eb="7">
      <t>ダイ</t>
    </rPh>
    <phoneticPr fontId="3"/>
  </si>
  <si>
    <t>（理美容用品）</t>
    <rPh sb="1" eb="2">
      <t>リ</t>
    </rPh>
    <rPh sb="2" eb="4">
      <t>ビヨウ</t>
    </rPh>
    <rPh sb="4" eb="6">
      <t>ヨウヒン</t>
    </rPh>
    <phoneticPr fontId="3"/>
  </si>
  <si>
    <t>化粧石けん</t>
    <rPh sb="0" eb="2">
      <t>ケショウ</t>
    </rPh>
    <rPh sb="2" eb="3">
      <t>セッ</t>
    </rPh>
    <phoneticPr fontId="3"/>
  </si>
  <si>
    <t>煮干し</t>
    <rPh sb="0" eb="2">
      <t>ニボ</t>
    </rPh>
    <phoneticPr fontId="3"/>
  </si>
  <si>
    <t>牛肉</t>
    <rPh sb="0" eb="2">
      <t>ギュウニク</t>
    </rPh>
    <phoneticPr fontId="3"/>
  </si>
  <si>
    <t>豚肉</t>
    <rPh sb="0" eb="2">
      <t>ブタニク</t>
    </rPh>
    <phoneticPr fontId="3"/>
  </si>
  <si>
    <t>９３８４</t>
    <phoneticPr fontId="3"/>
  </si>
  <si>
    <t>９３８３</t>
    <phoneticPr fontId="3"/>
  </si>
  <si>
    <t>鶏肉</t>
    <rPh sb="0" eb="2">
      <t>ケイニク</t>
    </rPh>
    <phoneticPr fontId="3"/>
  </si>
  <si>
    <t>牛乳</t>
    <rPh sb="0" eb="2">
      <t>ギュウニュウ</t>
    </rPh>
    <phoneticPr fontId="3"/>
  </si>
  <si>
    <t>鶏卵</t>
    <rPh sb="0" eb="2">
      <t>ケイラン</t>
    </rPh>
    <phoneticPr fontId="3"/>
  </si>
  <si>
    <t>普通品</t>
    <rPh sb="0" eb="2">
      <t>フツウ</t>
    </rPh>
    <rPh sb="2" eb="3">
      <t>ヒン</t>
    </rPh>
    <phoneticPr fontId="3"/>
  </si>
  <si>
    <t>長        崎        市</t>
    <rPh sb="0" eb="1">
      <t>チョウ</t>
    </rPh>
    <rPh sb="9" eb="10">
      <t>ザキ</t>
    </rPh>
    <rPh sb="18" eb="19">
      <t>シ</t>
    </rPh>
    <phoneticPr fontId="3"/>
  </si>
  <si>
    <t>航空運賃</t>
    <rPh sb="0" eb="2">
      <t>コウクウ</t>
    </rPh>
    <rPh sb="2" eb="4">
      <t>ウンチン</t>
    </rPh>
    <phoneticPr fontId="3"/>
  </si>
  <si>
    <t>全                      　　　　　　　　　　　　　　　　　　　　</t>
    <rPh sb="0" eb="1">
      <t>ゼン</t>
    </rPh>
    <phoneticPr fontId="3"/>
  </si>
  <si>
    <t>年　　度</t>
    <rPh sb="0" eb="1">
      <t>トシ</t>
    </rPh>
    <rPh sb="3" eb="4">
      <t>ド</t>
    </rPh>
    <phoneticPr fontId="3"/>
  </si>
  <si>
    <t>-</t>
  </si>
  <si>
    <t>豆腐</t>
    <rPh sb="0" eb="2">
      <t>トウフ</t>
    </rPh>
    <phoneticPr fontId="3"/>
  </si>
  <si>
    <t>(単位　　円）</t>
    <rPh sb="1" eb="3">
      <t>タンイ</t>
    </rPh>
    <rPh sb="5" eb="6">
      <t>エン</t>
    </rPh>
    <phoneticPr fontId="3"/>
  </si>
  <si>
    <t>コ</t>
    <phoneticPr fontId="3"/>
  </si>
  <si>
    <t>食用油</t>
    <rPh sb="0" eb="2">
      <t>ショクヨウ</t>
    </rPh>
    <rPh sb="2" eb="3">
      <t>アブラ</t>
    </rPh>
    <phoneticPr fontId="3"/>
  </si>
  <si>
    <t>しょう油</t>
    <rPh sb="3" eb="4">
      <t>ユ</t>
    </rPh>
    <phoneticPr fontId="3"/>
  </si>
  <si>
    <t>砂糖</t>
    <rPh sb="0" eb="2">
      <t>サトウ</t>
    </rPh>
    <phoneticPr fontId="3"/>
  </si>
  <si>
    <t>事業・内職収入</t>
    <rPh sb="0" eb="2">
      <t>ジギョウ</t>
    </rPh>
    <rPh sb="3" eb="5">
      <t>ナイショク</t>
    </rPh>
    <rPh sb="5" eb="7">
      <t>シュウニュウ</t>
    </rPh>
    <phoneticPr fontId="3"/>
  </si>
  <si>
    <t>家賃収入</t>
    <rPh sb="0" eb="2">
      <t>ヤチン</t>
    </rPh>
    <rPh sb="2" eb="4">
      <t>シュウニュウ</t>
    </rPh>
    <phoneticPr fontId="3"/>
  </si>
  <si>
    <t>他の事業収入</t>
    <rPh sb="0" eb="1">
      <t>ホカ</t>
    </rPh>
    <rPh sb="2" eb="4">
      <t>ジギョウ</t>
    </rPh>
    <rPh sb="4" eb="6">
      <t>シュウニュウ</t>
    </rPh>
    <phoneticPr fontId="3"/>
  </si>
  <si>
    <t>内職収入</t>
    <rPh sb="0" eb="2">
      <t>ナイショク</t>
    </rPh>
    <rPh sb="2" eb="4">
      <t>シュウニュウ</t>
    </rPh>
    <phoneticPr fontId="3"/>
  </si>
  <si>
    <t>他の経常収入</t>
    <rPh sb="0" eb="1">
      <t>ホカ</t>
    </rPh>
    <rPh sb="2" eb="4">
      <t>ケイジョウ</t>
    </rPh>
    <rPh sb="4" eb="6">
      <t>シュウニュウ</t>
    </rPh>
    <phoneticPr fontId="3"/>
  </si>
  <si>
    <t>財産収入</t>
    <rPh sb="0" eb="2">
      <t>ザイサン</t>
    </rPh>
    <rPh sb="2" eb="4">
      <t>シュウニュウ</t>
    </rPh>
    <phoneticPr fontId="3"/>
  </si>
  <si>
    <t>社会保障給付</t>
    <rPh sb="0" eb="2">
      <t>シャカイ</t>
    </rPh>
    <rPh sb="2" eb="4">
      <t>ホショウ</t>
    </rPh>
    <rPh sb="4" eb="6">
      <t>キュウフ</t>
    </rPh>
    <phoneticPr fontId="3"/>
  </si>
  <si>
    <t>特別収入</t>
    <rPh sb="0" eb="2">
      <t>トクベツ</t>
    </rPh>
    <rPh sb="2" eb="4">
      <t>シュウニュウ</t>
    </rPh>
    <phoneticPr fontId="3"/>
  </si>
  <si>
    <t>実収入以外の収入</t>
    <rPh sb="0" eb="1">
      <t>ジツ</t>
    </rPh>
    <rPh sb="1" eb="3">
      <t>シュウニュウ</t>
    </rPh>
    <rPh sb="3" eb="5">
      <t>イガイ</t>
    </rPh>
    <rPh sb="6" eb="8">
      <t>シュウニュウ</t>
    </rPh>
    <phoneticPr fontId="3"/>
  </si>
  <si>
    <t>（預貯金引出）</t>
    <rPh sb="1" eb="4">
      <t>ヨチョキン</t>
    </rPh>
    <rPh sb="4" eb="6">
      <t>ヒキダシ</t>
    </rPh>
    <phoneticPr fontId="3"/>
  </si>
  <si>
    <t>繰入金</t>
    <rPh sb="0" eb="2">
      <t>クリイレ</t>
    </rPh>
    <rPh sb="2" eb="3">
      <t>キン</t>
    </rPh>
    <phoneticPr fontId="3"/>
  </si>
  <si>
    <t>支出総額</t>
    <rPh sb="0" eb="2">
      <t>シシュツ</t>
    </rPh>
    <rPh sb="2" eb="4">
      <t>ソウガク</t>
    </rPh>
    <phoneticPr fontId="3"/>
  </si>
  <si>
    <t>実支出</t>
    <rPh sb="0" eb="1">
      <t>ジツ</t>
    </rPh>
    <rPh sb="1" eb="3">
      <t>シシュツ</t>
    </rPh>
    <phoneticPr fontId="3"/>
  </si>
  <si>
    <t>民営家賃</t>
    <rPh sb="0" eb="2">
      <t>ミンエイ</t>
    </rPh>
    <rPh sb="2" eb="4">
      <t>ヤチン</t>
    </rPh>
    <phoneticPr fontId="3"/>
  </si>
  <si>
    <t>非消費支出</t>
    <rPh sb="0" eb="1">
      <t>ヒ</t>
    </rPh>
    <rPh sb="1" eb="3">
      <t>ショウヒ</t>
    </rPh>
    <rPh sb="3" eb="5">
      <t>シシュツ</t>
    </rPh>
    <phoneticPr fontId="3"/>
  </si>
  <si>
    <t>実支出以外の支出</t>
    <rPh sb="0" eb="1">
      <t>ジツ</t>
    </rPh>
    <rPh sb="1" eb="3">
      <t>シシュツ</t>
    </rPh>
    <rPh sb="3" eb="5">
      <t>イガイ</t>
    </rPh>
    <rPh sb="6" eb="8">
      <t>シシュツ</t>
    </rPh>
    <phoneticPr fontId="3"/>
  </si>
  <si>
    <t>（預貯金）</t>
    <rPh sb="1" eb="4">
      <t>ヨチョキン</t>
    </rPh>
    <phoneticPr fontId="3"/>
  </si>
  <si>
    <t>繰越金</t>
    <rPh sb="0" eb="2">
      <t>クリコシ</t>
    </rPh>
    <rPh sb="2" eb="3">
      <t>キン</t>
    </rPh>
    <phoneticPr fontId="3"/>
  </si>
  <si>
    <t>可処分所得</t>
    <rPh sb="0" eb="3">
      <t>カショブン</t>
    </rPh>
    <rPh sb="3" eb="5">
      <t>ショトク</t>
    </rPh>
    <phoneticPr fontId="3"/>
  </si>
  <si>
    <t>支</t>
    <rPh sb="0" eb="1">
      <t>ササ</t>
    </rPh>
    <phoneticPr fontId="3"/>
  </si>
  <si>
    <t>非</t>
    <rPh sb="0" eb="1">
      <t>ヒ</t>
    </rPh>
    <phoneticPr fontId="3"/>
  </si>
  <si>
    <t>（預）</t>
    <rPh sb="1" eb="2">
      <t>アズカリ</t>
    </rPh>
    <phoneticPr fontId="3"/>
  </si>
  <si>
    <t>（保）</t>
    <rPh sb="1" eb="2">
      <t>タモツ</t>
    </rPh>
    <phoneticPr fontId="3"/>
  </si>
  <si>
    <t>参）　可</t>
    <rPh sb="0" eb="1">
      <t>サン</t>
    </rPh>
    <rPh sb="3" eb="4">
      <t>カ</t>
    </rPh>
    <phoneticPr fontId="3"/>
  </si>
  <si>
    <t>計</t>
    <rPh sb="0" eb="1">
      <t>ケイ</t>
    </rPh>
    <phoneticPr fontId="3"/>
  </si>
  <si>
    <t>食料品</t>
    <rPh sb="0" eb="3">
      <t>ショクリョウヒン</t>
    </rPh>
    <phoneticPr fontId="3"/>
  </si>
  <si>
    <t>品　　　目　　　別</t>
    <rPh sb="0" eb="1">
      <t>シナ</t>
    </rPh>
    <rPh sb="4" eb="5">
      <t>メ</t>
    </rPh>
    <rPh sb="8" eb="9">
      <t>ベツ</t>
    </rPh>
    <phoneticPr fontId="3"/>
  </si>
  <si>
    <t>単　　　　　　位</t>
    <rPh sb="0" eb="1">
      <t>タン</t>
    </rPh>
    <rPh sb="7" eb="8">
      <t>クライ</t>
    </rPh>
    <phoneticPr fontId="3"/>
  </si>
  <si>
    <t>銘　　　　　　　　　　　　　　　　　　　　柄</t>
    <rPh sb="0" eb="1">
      <t>メイ</t>
    </rPh>
    <rPh sb="21" eb="22">
      <t>エ</t>
    </rPh>
    <phoneticPr fontId="3"/>
  </si>
  <si>
    <t>食塩</t>
    <rPh sb="0" eb="2">
      <t>ショクエン</t>
    </rPh>
    <phoneticPr fontId="3"/>
  </si>
  <si>
    <t>乗用車</t>
    <rPh sb="0" eb="3">
      <t>ジョウヨウシャ</t>
    </rPh>
    <phoneticPr fontId="3"/>
  </si>
  <si>
    <t>月刊誌</t>
    <rPh sb="0" eb="3">
      <t>ゲッカンシ</t>
    </rPh>
    <phoneticPr fontId="3"/>
  </si>
  <si>
    <t>辞書</t>
    <rPh sb="0" eb="2">
      <t>ジショ</t>
    </rPh>
    <phoneticPr fontId="3"/>
  </si>
  <si>
    <t>単行本</t>
    <rPh sb="0" eb="3">
      <t>タンコウボン</t>
    </rPh>
    <phoneticPr fontId="3"/>
  </si>
  <si>
    <t>宿泊料</t>
    <rPh sb="0" eb="3">
      <t>シュクハクリョウ</t>
    </rPh>
    <phoneticPr fontId="3"/>
  </si>
  <si>
    <t>放送受信料</t>
    <rPh sb="0" eb="2">
      <t>ホウソウ</t>
    </rPh>
    <rPh sb="2" eb="5">
      <t>ジュシンリョウ</t>
    </rPh>
    <phoneticPr fontId="3"/>
  </si>
  <si>
    <t>　物　　価　　指　　数</t>
    <rPh sb="1" eb="2">
      <t>モノ</t>
    </rPh>
    <rPh sb="4" eb="5">
      <t>アタイ</t>
    </rPh>
    <rPh sb="7" eb="8">
      <t>ユビ</t>
    </rPh>
    <rPh sb="10" eb="11">
      <t>カズ</t>
    </rPh>
    <phoneticPr fontId="3"/>
  </si>
  <si>
    <t>家庭用、袋入り（１ｋｇ入り）、「食塩」</t>
    <rPh sb="0" eb="3">
      <t>カテイヨウ</t>
    </rPh>
    <rPh sb="4" eb="5">
      <t>フクロ</t>
    </rPh>
    <rPh sb="5" eb="6">
      <t>イ</t>
    </rPh>
    <rPh sb="11" eb="12">
      <t>イ</t>
    </rPh>
    <rPh sb="16" eb="18">
      <t>ショクエン</t>
    </rPh>
    <phoneticPr fontId="3"/>
  </si>
  <si>
    <t>参）</t>
    <rPh sb="0" eb="1">
      <t>サン</t>
    </rPh>
    <phoneticPr fontId="3"/>
  </si>
  <si>
    <t>　の　収　入　と　支　出</t>
    <rPh sb="3" eb="4">
      <t>オサム</t>
    </rPh>
    <rPh sb="5" eb="6">
      <t>イ</t>
    </rPh>
    <rPh sb="9" eb="10">
      <t>ササ</t>
    </rPh>
    <rPh sb="11" eb="12">
      <t>デ</t>
    </rPh>
    <phoneticPr fontId="3"/>
  </si>
  <si>
    <t>　（ 規 模 ３ ０人 以 上 ） （Ⅲ）</t>
    <rPh sb="3" eb="4">
      <t>キ</t>
    </rPh>
    <rPh sb="5" eb="6">
      <t>ノット</t>
    </rPh>
    <rPh sb="10" eb="11">
      <t>ニン</t>
    </rPh>
    <rPh sb="12" eb="13">
      <t>イ</t>
    </rPh>
    <rPh sb="14" eb="15">
      <t>ウエ</t>
    </rPh>
    <phoneticPr fontId="3"/>
  </si>
  <si>
    <t>　（ 規 模 ３ ０人 以 上 ） （Ⅱ）</t>
    <rPh sb="3" eb="4">
      <t>キ</t>
    </rPh>
    <rPh sb="5" eb="6">
      <t>ノット</t>
    </rPh>
    <rPh sb="10" eb="11">
      <t>ニン</t>
    </rPh>
    <rPh sb="12" eb="13">
      <t>イ</t>
    </rPh>
    <rPh sb="14" eb="15">
      <t>ウエ</t>
    </rPh>
    <phoneticPr fontId="3"/>
  </si>
  <si>
    <t>２</t>
  </si>
  <si>
    <t>３</t>
  </si>
  <si>
    <t>４</t>
  </si>
  <si>
    <t>５</t>
  </si>
  <si>
    <t>６</t>
  </si>
  <si>
    <t>７</t>
  </si>
  <si>
    <t>８</t>
  </si>
  <si>
    <t>９</t>
  </si>
  <si>
    <t>１０</t>
  </si>
  <si>
    <t>【食料】</t>
    <rPh sb="1" eb="3">
      <t>ショクリョウ</t>
    </rPh>
    <phoneticPr fontId="3"/>
  </si>
  <si>
    <t>（穀類）</t>
    <rPh sb="1" eb="3">
      <t>コクルイ</t>
    </rPh>
    <phoneticPr fontId="3"/>
  </si>
  <si>
    <t>世帯人員</t>
    <rPh sb="0" eb="2">
      <t>セタイ</t>
    </rPh>
    <rPh sb="2" eb="4">
      <t>ジンイン</t>
    </rPh>
    <phoneticPr fontId="3"/>
  </si>
  <si>
    <t>（魚介類）</t>
    <rPh sb="1" eb="4">
      <t>ギョカイルイ</t>
    </rPh>
    <phoneticPr fontId="3"/>
  </si>
  <si>
    <t>（肉類）</t>
    <rPh sb="1" eb="3">
      <t>ニクルイ</t>
    </rPh>
    <phoneticPr fontId="3"/>
  </si>
  <si>
    <t>（乳卵類）</t>
    <rPh sb="1" eb="2">
      <t>ニュウ</t>
    </rPh>
    <rPh sb="2" eb="3">
      <t>タマゴ</t>
    </rPh>
    <rPh sb="3" eb="4">
      <t>ルイ</t>
    </rPh>
    <phoneticPr fontId="3"/>
  </si>
  <si>
    <t>（野菜、海藻）</t>
    <rPh sb="1" eb="3">
      <t>ヤサイ</t>
    </rPh>
    <rPh sb="4" eb="6">
      <t>カイソウ</t>
    </rPh>
    <phoneticPr fontId="3"/>
  </si>
  <si>
    <t>内容別分類項目</t>
    <rPh sb="0" eb="2">
      <t>ナイヨウ</t>
    </rPh>
    <rPh sb="2" eb="3">
      <t>ベツ</t>
    </rPh>
    <rPh sb="3" eb="5">
      <t>ブンルイ</t>
    </rPh>
    <rPh sb="5" eb="7">
      <t>コウモク</t>
    </rPh>
    <phoneticPr fontId="3"/>
  </si>
  <si>
    <t>役務品質     品質機能</t>
    <rPh sb="0" eb="2">
      <t>エキム</t>
    </rPh>
    <rPh sb="2" eb="4">
      <t>ヒンシツ</t>
    </rPh>
    <rPh sb="9" eb="11">
      <t>ヒンシツ</t>
    </rPh>
    <rPh sb="11" eb="13">
      <t>キノウ</t>
    </rPh>
    <phoneticPr fontId="3"/>
  </si>
  <si>
    <t>（解約）　　　　　　契約</t>
    <rPh sb="1" eb="3">
      <t>カイヤク</t>
    </rPh>
    <rPh sb="10" eb="12">
      <t>ケイヤク</t>
    </rPh>
    <phoneticPr fontId="3"/>
  </si>
  <si>
    <t>商品別分類項目</t>
    <rPh sb="0" eb="2">
      <t>ショウヒン</t>
    </rPh>
    <rPh sb="2" eb="3">
      <t>ベツ</t>
    </rPh>
    <rPh sb="3" eb="5">
      <t>ブンルイ</t>
    </rPh>
    <rPh sb="5" eb="7">
      <t>コウモク</t>
    </rPh>
    <phoneticPr fontId="3"/>
  </si>
  <si>
    <t>商品一般</t>
    <rPh sb="0" eb="2">
      <t>ショウヒン</t>
    </rPh>
    <rPh sb="2" eb="4">
      <t>イッパン</t>
    </rPh>
    <phoneticPr fontId="3"/>
  </si>
  <si>
    <t>　　うち苦情</t>
    <rPh sb="4" eb="6">
      <t>クジョウ</t>
    </rPh>
    <phoneticPr fontId="3"/>
  </si>
  <si>
    <t>住居品</t>
    <rPh sb="0" eb="2">
      <t>ジュウキョ</t>
    </rPh>
    <rPh sb="2" eb="3">
      <t>ヒン</t>
    </rPh>
    <phoneticPr fontId="3"/>
  </si>
  <si>
    <t>光熱水品</t>
    <rPh sb="0" eb="2">
      <t>コウネツ</t>
    </rPh>
    <rPh sb="2" eb="3">
      <t>スイ</t>
    </rPh>
    <rPh sb="3" eb="4">
      <t>ヒン</t>
    </rPh>
    <phoneticPr fontId="3"/>
  </si>
  <si>
    <t>被服品</t>
    <rPh sb="0" eb="2">
      <t>ヒフク</t>
    </rPh>
    <rPh sb="2" eb="3">
      <t>ヒン</t>
    </rPh>
    <phoneticPr fontId="3"/>
  </si>
  <si>
    <t>保健衛生品</t>
    <rPh sb="0" eb="2">
      <t>ホケン</t>
    </rPh>
    <rPh sb="2" eb="4">
      <t>エイセイ</t>
    </rPh>
    <rPh sb="4" eb="5">
      <t>ヒン</t>
    </rPh>
    <phoneticPr fontId="3"/>
  </si>
  <si>
    <t>教養娯楽品</t>
    <rPh sb="0" eb="2">
      <t>キョウヨウ</t>
    </rPh>
    <rPh sb="2" eb="4">
      <t>ゴラク</t>
    </rPh>
    <rPh sb="4" eb="5">
      <t>シナ</t>
    </rPh>
    <phoneticPr fontId="3"/>
  </si>
  <si>
    <t>車両・乗物</t>
    <rPh sb="0" eb="2">
      <t>シャリョウ</t>
    </rPh>
    <rPh sb="3" eb="5">
      <t>ノリモノ</t>
    </rPh>
    <phoneticPr fontId="3"/>
  </si>
  <si>
    <t>土地・建物・設備</t>
    <rPh sb="0" eb="2">
      <t>トチ</t>
    </rPh>
    <rPh sb="3" eb="5">
      <t>タテモノ</t>
    </rPh>
    <rPh sb="6" eb="8">
      <t>セツビ</t>
    </rPh>
    <phoneticPr fontId="3"/>
  </si>
  <si>
    <t>他の商品</t>
    <rPh sb="0" eb="1">
      <t>ホカ</t>
    </rPh>
    <rPh sb="2" eb="4">
      <t>ショウヒン</t>
    </rPh>
    <phoneticPr fontId="3"/>
  </si>
  <si>
    <t>レンタル・リース・貸借</t>
    <rPh sb="9" eb="11">
      <t>タイシャク</t>
    </rPh>
    <phoneticPr fontId="3"/>
  </si>
  <si>
    <t>工事・建築・加工</t>
    <rPh sb="0" eb="2">
      <t>コウジ</t>
    </rPh>
    <rPh sb="3" eb="5">
      <t>ケンチク</t>
    </rPh>
    <rPh sb="6" eb="8">
      <t>カコウ</t>
    </rPh>
    <phoneticPr fontId="3"/>
  </si>
  <si>
    <t>修理・補修</t>
    <rPh sb="0" eb="2">
      <t>シュウリ</t>
    </rPh>
    <rPh sb="3" eb="5">
      <t>ホシュウ</t>
    </rPh>
    <phoneticPr fontId="3"/>
  </si>
  <si>
    <t>管理・保管</t>
    <rPh sb="0" eb="2">
      <t>カンリ</t>
    </rPh>
    <rPh sb="3" eb="5">
      <t>ホカン</t>
    </rPh>
    <phoneticPr fontId="3"/>
  </si>
  <si>
    <t>役務一般</t>
    <rPh sb="0" eb="2">
      <t>エキム</t>
    </rPh>
    <rPh sb="2" eb="4">
      <t>イッパン</t>
    </rPh>
    <phoneticPr fontId="3"/>
  </si>
  <si>
    <t>金融・保険サービス</t>
    <rPh sb="0" eb="2">
      <t>キンユウ</t>
    </rPh>
    <rPh sb="3" eb="5">
      <t>ホケン</t>
    </rPh>
    <phoneticPr fontId="3"/>
  </si>
  <si>
    <t>運輸・通信サービス</t>
    <rPh sb="0" eb="2">
      <t>ウンユ</t>
    </rPh>
    <rPh sb="3" eb="5">
      <t>ツウシン</t>
    </rPh>
    <phoneticPr fontId="3"/>
  </si>
  <si>
    <t>教育サービス</t>
    <rPh sb="0" eb="2">
      <t>キョウイク</t>
    </rPh>
    <phoneticPr fontId="3"/>
  </si>
  <si>
    <t>教養・娯楽サービス</t>
    <rPh sb="0" eb="2">
      <t>キョウヨウ</t>
    </rPh>
    <rPh sb="3" eb="5">
      <t>ゴラク</t>
    </rPh>
    <phoneticPr fontId="3"/>
  </si>
  <si>
    <t>保健・福祉サービス</t>
    <rPh sb="0" eb="2">
      <t>ホケン</t>
    </rPh>
    <rPh sb="3" eb="5">
      <t>フクシ</t>
    </rPh>
    <phoneticPr fontId="3"/>
  </si>
  <si>
    <t>他の役務</t>
    <rPh sb="0" eb="1">
      <t>ホカ</t>
    </rPh>
    <rPh sb="2" eb="4">
      <t>エキム</t>
    </rPh>
    <phoneticPr fontId="3"/>
  </si>
  <si>
    <t>内職・副業・相場</t>
    <rPh sb="0" eb="2">
      <t>ナイショク</t>
    </rPh>
    <rPh sb="3" eb="5">
      <t>フクギョウ</t>
    </rPh>
    <rPh sb="6" eb="8">
      <t>ソウバ</t>
    </rPh>
    <phoneticPr fontId="3"/>
  </si>
  <si>
    <t>他の行政サービス</t>
    <rPh sb="0" eb="1">
      <t>ホカ</t>
    </rPh>
    <rPh sb="2" eb="4">
      <t>ギョウセイ</t>
    </rPh>
    <phoneticPr fontId="3"/>
  </si>
  <si>
    <t>他の相談</t>
    <rPh sb="0" eb="1">
      <t>ホカ</t>
    </rPh>
    <rPh sb="2" eb="4">
      <t>ソウダン</t>
    </rPh>
    <phoneticPr fontId="3"/>
  </si>
  <si>
    <t>　目　別　小　売　価　格　（Ⅱ）</t>
    <rPh sb="1" eb="2">
      <t>メ</t>
    </rPh>
    <rPh sb="3" eb="4">
      <t>ベツ</t>
    </rPh>
    <rPh sb="5" eb="6">
      <t>ショウ</t>
    </rPh>
    <rPh sb="7" eb="8">
      <t>バイ</t>
    </rPh>
    <rPh sb="9" eb="10">
      <t>アタイ</t>
    </rPh>
    <rPh sb="11" eb="12">
      <t>カク</t>
    </rPh>
    <phoneticPr fontId="3"/>
  </si>
  <si>
    <t>（果物）</t>
    <rPh sb="1" eb="3">
      <t>クダモノ</t>
    </rPh>
    <phoneticPr fontId="3"/>
  </si>
  <si>
    <t>（油脂・調味料）</t>
    <rPh sb="1" eb="3">
      <t>ユシ</t>
    </rPh>
    <rPh sb="4" eb="7">
      <t>チョウミリョウ</t>
    </rPh>
    <phoneticPr fontId="3"/>
  </si>
  <si>
    <t>（菓子類）</t>
    <rPh sb="1" eb="3">
      <t>カシ</t>
    </rPh>
    <rPh sb="3" eb="4">
      <t>ルイ</t>
    </rPh>
    <phoneticPr fontId="3"/>
  </si>
  <si>
    <t>（飲料）</t>
    <rPh sb="1" eb="3">
      <t>インリョウ</t>
    </rPh>
    <phoneticPr fontId="3"/>
  </si>
  <si>
    <t>（酒類）</t>
    <rPh sb="1" eb="2">
      <t>サケ</t>
    </rPh>
    <rPh sb="2" eb="3">
      <t>ルイ</t>
    </rPh>
    <phoneticPr fontId="3"/>
  </si>
  <si>
    <t>（外食）</t>
    <rPh sb="1" eb="3">
      <t>ガイショク</t>
    </rPh>
    <phoneticPr fontId="3"/>
  </si>
  <si>
    <t>【住宅】</t>
    <rPh sb="1" eb="3">
      <t>ジュウタク</t>
    </rPh>
    <phoneticPr fontId="3"/>
  </si>
  <si>
    <t>（家賃）</t>
    <rPh sb="1" eb="3">
      <t>ヤチン</t>
    </rPh>
    <phoneticPr fontId="3"/>
  </si>
  <si>
    <t>（設備修繕・維持）</t>
    <rPh sb="1" eb="3">
      <t>セツビ</t>
    </rPh>
    <rPh sb="3" eb="5">
      <t>シュウゼン</t>
    </rPh>
    <rPh sb="6" eb="8">
      <t>イジ</t>
    </rPh>
    <phoneticPr fontId="3"/>
  </si>
  <si>
    <t>【光熱・水道】</t>
    <rPh sb="1" eb="3">
      <t>コウネツ</t>
    </rPh>
    <rPh sb="4" eb="6">
      <t>スイドウ</t>
    </rPh>
    <phoneticPr fontId="3"/>
  </si>
  <si>
    <t>（他の光熱）</t>
    <rPh sb="1" eb="2">
      <t>ホカ</t>
    </rPh>
    <rPh sb="3" eb="5">
      <t>コウネツ</t>
    </rPh>
    <phoneticPr fontId="3"/>
  </si>
  <si>
    <t>（水道料）</t>
    <rPh sb="1" eb="4">
      <t>スイドウリョウ</t>
    </rPh>
    <phoneticPr fontId="3"/>
  </si>
  <si>
    <t>【家具・家事用品】</t>
    <rPh sb="1" eb="3">
      <t>カグ</t>
    </rPh>
    <rPh sb="4" eb="6">
      <t>カジ</t>
    </rPh>
    <rPh sb="6" eb="8">
      <t>ヨウヒン</t>
    </rPh>
    <phoneticPr fontId="3"/>
  </si>
  <si>
    <t>（家庭用耐久財）</t>
    <rPh sb="1" eb="4">
      <t>カテイヨウ</t>
    </rPh>
    <rPh sb="4" eb="7">
      <t>タイキュウザイ</t>
    </rPh>
    <phoneticPr fontId="3"/>
  </si>
  <si>
    <t>（寝具）</t>
    <rPh sb="1" eb="3">
      <t>シング</t>
    </rPh>
    <phoneticPr fontId="3"/>
  </si>
  <si>
    <t>（家事・雑事）</t>
    <rPh sb="1" eb="3">
      <t>カジ</t>
    </rPh>
    <rPh sb="4" eb="6">
      <t>ザツジ</t>
    </rPh>
    <phoneticPr fontId="3"/>
  </si>
  <si>
    <t>　目　別　小　売　価　格　（Ⅲ）</t>
    <rPh sb="1" eb="2">
      <t>メ</t>
    </rPh>
    <rPh sb="3" eb="4">
      <t>ベツ</t>
    </rPh>
    <rPh sb="5" eb="6">
      <t>ショウ</t>
    </rPh>
    <rPh sb="7" eb="8">
      <t>バイ</t>
    </rPh>
    <rPh sb="9" eb="10">
      <t>アタイ</t>
    </rPh>
    <rPh sb="11" eb="12">
      <t>カク</t>
    </rPh>
    <phoneticPr fontId="3"/>
  </si>
  <si>
    <t>（家事用消耗品）</t>
    <rPh sb="1" eb="3">
      <t>カジ</t>
    </rPh>
    <rPh sb="3" eb="4">
      <t>ヨウ</t>
    </rPh>
    <rPh sb="4" eb="6">
      <t>ショウモウ</t>
    </rPh>
    <rPh sb="6" eb="7">
      <t>ヒン</t>
    </rPh>
    <phoneticPr fontId="3"/>
  </si>
  <si>
    <t>（洋服）</t>
    <rPh sb="1" eb="3">
      <t>ヨウフク</t>
    </rPh>
    <phoneticPr fontId="3"/>
  </si>
  <si>
    <t>（シャツ・セーター類）</t>
    <rPh sb="9" eb="10">
      <t>ルイ</t>
    </rPh>
    <phoneticPr fontId="3"/>
  </si>
  <si>
    <t>（下着類）</t>
    <rPh sb="1" eb="3">
      <t>シタギ</t>
    </rPh>
    <rPh sb="3" eb="4">
      <t>ルイ</t>
    </rPh>
    <phoneticPr fontId="3"/>
  </si>
  <si>
    <t>（他の被服）</t>
    <rPh sb="1" eb="2">
      <t>ホカ</t>
    </rPh>
    <rPh sb="3" eb="5">
      <t>ヒフク</t>
    </rPh>
    <phoneticPr fontId="3"/>
  </si>
  <si>
    <t>（履物類）</t>
    <rPh sb="1" eb="3">
      <t>ハキモノ</t>
    </rPh>
    <rPh sb="3" eb="4">
      <t>ルイ</t>
    </rPh>
    <phoneticPr fontId="3"/>
  </si>
  <si>
    <t>（被服関連サービス）</t>
    <rPh sb="1" eb="3">
      <t>ヒフク</t>
    </rPh>
    <rPh sb="3" eb="5">
      <t>カンレン</t>
    </rPh>
    <phoneticPr fontId="3"/>
  </si>
  <si>
    <t>【保健医療】</t>
    <rPh sb="1" eb="3">
      <t>ホケン</t>
    </rPh>
    <rPh sb="3" eb="5">
      <t>イリョウ</t>
    </rPh>
    <phoneticPr fontId="3"/>
  </si>
  <si>
    <t>（医薬品）</t>
    <rPh sb="1" eb="4">
      <t>イヤクヒン</t>
    </rPh>
    <phoneticPr fontId="3"/>
  </si>
  <si>
    <t>　（ 規 模 ３ ０人 以 上 ） （Ⅰ）</t>
    <rPh sb="3" eb="4">
      <t>キ</t>
    </rPh>
    <rPh sb="5" eb="6">
      <t>ノット</t>
    </rPh>
    <rPh sb="10" eb="11">
      <t>ニン</t>
    </rPh>
    <rPh sb="12" eb="13">
      <t>イ</t>
    </rPh>
    <rPh sb="14" eb="15">
      <t>ウエ</t>
    </rPh>
    <phoneticPr fontId="3"/>
  </si>
  <si>
    <t>総合</t>
    <rPh sb="0" eb="2">
      <t>ソウゴウ</t>
    </rPh>
    <phoneticPr fontId="3"/>
  </si>
  <si>
    <t>食料</t>
    <rPh sb="0" eb="2">
      <t>ショクリョウ</t>
    </rPh>
    <phoneticPr fontId="3"/>
  </si>
  <si>
    <t>穀類</t>
    <rPh sb="0" eb="2">
      <t>コクルイ</t>
    </rPh>
    <phoneticPr fontId="3"/>
  </si>
  <si>
    <t>魚介類</t>
    <rPh sb="0" eb="3">
      <t>ギョカイルイ</t>
    </rPh>
    <phoneticPr fontId="3"/>
  </si>
  <si>
    <t>肉類</t>
    <rPh sb="0" eb="2">
      <t>ニクルイ</t>
    </rPh>
    <phoneticPr fontId="3"/>
  </si>
  <si>
    <t>野菜・海藻</t>
    <rPh sb="0" eb="2">
      <t>ヤサイ</t>
    </rPh>
    <rPh sb="3" eb="5">
      <t>カイソウ</t>
    </rPh>
    <phoneticPr fontId="3"/>
  </si>
  <si>
    <t>果物</t>
    <rPh sb="0" eb="2">
      <t>クダモノ</t>
    </rPh>
    <phoneticPr fontId="3"/>
  </si>
  <si>
    <t>調理食品</t>
    <rPh sb="0" eb="2">
      <t>チョウリ</t>
    </rPh>
    <rPh sb="2" eb="4">
      <t>ショクヒン</t>
    </rPh>
    <phoneticPr fontId="3"/>
  </si>
  <si>
    <t>外食</t>
    <rPh sb="0" eb="2">
      <t>ガイショク</t>
    </rPh>
    <phoneticPr fontId="3"/>
  </si>
  <si>
    <t>住居</t>
    <rPh sb="0" eb="2">
      <t>ジュウキョ</t>
    </rPh>
    <phoneticPr fontId="3"/>
  </si>
  <si>
    <t>家賃</t>
    <rPh sb="0" eb="2">
      <t>ヤチン</t>
    </rPh>
    <phoneticPr fontId="3"/>
  </si>
  <si>
    <t>設備修繕・維持</t>
    <rPh sb="0" eb="2">
      <t>セツビ</t>
    </rPh>
    <rPh sb="2" eb="4">
      <t>シュウゼン</t>
    </rPh>
    <rPh sb="5" eb="7">
      <t>イジ</t>
    </rPh>
    <phoneticPr fontId="3"/>
  </si>
  <si>
    <t>光熱・水道</t>
    <rPh sb="0" eb="2">
      <t>コウネツ</t>
    </rPh>
    <rPh sb="3" eb="5">
      <t>スイドウ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</si>
  <si>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</si>
  <si>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</si>
  <si>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衣料</t>
    <rPh sb="0" eb="2">
      <t>イリョウ</t>
    </rPh>
    <phoneticPr fontId="3"/>
  </si>
  <si>
    <t>保健医療</t>
    <rPh sb="0" eb="2">
      <t>ホケン</t>
    </rPh>
    <rPh sb="2" eb="4">
      <t>イリョウ</t>
    </rPh>
    <phoneticPr fontId="3"/>
  </si>
  <si>
    <t>交通通信</t>
    <rPh sb="0" eb="2">
      <t>コウツウ</t>
    </rPh>
    <rPh sb="2" eb="4">
      <t>ツウシン</t>
    </rPh>
    <phoneticPr fontId="3"/>
  </si>
  <si>
    <t>自動車等関係費</t>
    <rPh sb="0" eb="3">
      <t>ジドウシャ</t>
    </rPh>
    <rPh sb="3" eb="4">
      <t>ナド</t>
    </rPh>
    <rPh sb="4" eb="7">
      <t>カンケイヒ</t>
    </rPh>
    <phoneticPr fontId="3"/>
  </si>
  <si>
    <t>教育</t>
    <rPh sb="0" eb="2">
      <t>キョウイク</t>
    </rPh>
    <phoneticPr fontId="3"/>
  </si>
  <si>
    <t>教養娯楽</t>
    <rPh sb="0" eb="2">
      <t>キョウヨウ</t>
    </rPh>
    <rPh sb="2" eb="4">
      <t>ゴラク</t>
    </rPh>
    <phoneticPr fontId="3"/>
  </si>
  <si>
    <t>諸雑費</t>
    <rPh sb="0" eb="1">
      <t>ショ</t>
    </rPh>
    <rPh sb="1" eb="3">
      <t>ザッピ</t>
    </rPh>
    <phoneticPr fontId="3"/>
  </si>
  <si>
    <t>理美容サービス</t>
    <rPh sb="0" eb="1">
      <t>リ</t>
    </rPh>
    <rPh sb="1" eb="3">
      <t>ビヨウ</t>
    </rPh>
    <phoneticPr fontId="3"/>
  </si>
  <si>
    <t>年　　　　　月</t>
    <rPh sb="0" eb="1">
      <t>ネン</t>
    </rPh>
    <rPh sb="6" eb="7">
      <t>ツキ</t>
    </rPh>
    <phoneticPr fontId="3"/>
  </si>
  <si>
    <t>長　　　　　　　　　　　　　　　　　　　　　　　　　崎　　　　　</t>
    <rPh sb="0" eb="1">
      <t>チョウ</t>
    </rPh>
    <rPh sb="26" eb="27">
      <t>ザキ</t>
    </rPh>
    <phoneticPr fontId="3"/>
  </si>
  <si>
    <t>　　　　　　　　　　　　　　　　　　　　市</t>
    <rPh sb="20" eb="21">
      <t>シ</t>
    </rPh>
    <phoneticPr fontId="3"/>
  </si>
  <si>
    <t>　　　　　　　　　　　　　　　　　　　　国</t>
    <rPh sb="20" eb="21">
      <t>クニ</t>
    </rPh>
    <phoneticPr fontId="3"/>
  </si>
  <si>
    <t>２　月　　　</t>
    <rPh sb="2" eb="3">
      <t>ガツ</t>
    </rPh>
    <phoneticPr fontId="3"/>
  </si>
  <si>
    <t>資料　　総務省統計局（家計調査報告）</t>
    <rPh sb="0" eb="2">
      <t>シリョウ</t>
    </rPh>
    <rPh sb="4" eb="6">
      <t>ソウム</t>
    </rPh>
    <rPh sb="6" eb="7">
      <t>ショウ</t>
    </rPh>
    <rPh sb="7" eb="10">
      <t>トウケイキョク</t>
    </rPh>
    <rPh sb="11" eb="13">
      <t>カケイ</t>
    </rPh>
    <rPh sb="13" eb="15">
      <t>チョウサ</t>
    </rPh>
    <rPh sb="15" eb="17">
      <t>ホウコク</t>
    </rPh>
    <phoneticPr fontId="3"/>
  </si>
  <si>
    <t>ウ　　　エ　　　イ　　　ト</t>
    <phoneticPr fontId="3"/>
  </si>
  <si>
    <t>　</t>
    <phoneticPr fontId="3"/>
  </si>
  <si>
    <t>２月　</t>
    <rPh sb="1" eb="2">
      <t>ガツ</t>
    </rPh>
    <phoneticPr fontId="3"/>
  </si>
  <si>
    <t>３月　</t>
    <rPh sb="1" eb="2">
      <t>ガツ</t>
    </rPh>
    <phoneticPr fontId="3"/>
  </si>
  <si>
    <t>４月　</t>
    <rPh sb="1" eb="2">
      <t>ガツ</t>
    </rPh>
    <phoneticPr fontId="3"/>
  </si>
  <si>
    <t>５月　</t>
    <rPh sb="1" eb="2">
      <t>ガツ</t>
    </rPh>
    <phoneticPr fontId="3"/>
  </si>
  <si>
    <t>６月　</t>
    <rPh sb="1" eb="2">
      <t>ガツ</t>
    </rPh>
    <phoneticPr fontId="3"/>
  </si>
  <si>
    <t>７月　</t>
    <rPh sb="1" eb="2">
      <t>ガツ</t>
    </rPh>
    <phoneticPr fontId="3"/>
  </si>
  <si>
    <t>８月　</t>
    <rPh sb="1" eb="2">
      <t>ガツ</t>
    </rPh>
    <phoneticPr fontId="3"/>
  </si>
  <si>
    <t>９月　</t>
    <rPh sb="1" eb="2">
      <t>ガツ</t>
    </rPh>
    <phoneticPr fontId="3"/>
  </si>
  <si>
    <t>１０月　</t>
    <rPh sb="2" eb="3">
      <t>ガツ</t>
    </rPh>
    <phoneticPr fontId="3"/>
  </si>
  <si>
    <t>１１月　</t>
    <rPh sb="2" eb="3">
      <t>ガツ</t>
    </rPh>
    <phoneticPr fontId="3"/>
  </si>
  <si>
    <t>１２月　</t>
    <rPh sb="2" eb="3">
      <t>ガツ</t>
    </rPh>
    <phoneticPr fontId="3"/>
  </si>
  <si>
    <t>年月</t>
    <rPh sb="0" eb="1">
      <t>ネン</t>
    </rPh>
    <rPh sb="1" eb="2">
      <t>ツキ</t>
    </rPh>
    <phoneticPr fontId="3"/>
  </si>
  <si>
    <t>　（ 規 模 ３ ０人 以 上 ） （Ⅱ）</t>
  </si>
  <si>
    <t>　（ 規 模 ３ ０人 以 上 ） （Ⅲ）</t>
  </si>
  <si>
    <t>９６２１</t>
    <phoneticPr fontId="3"/>
  </si>
  <si>
    <t>　</t>
    <phoneticPr fontId="3"/>
  </si>
  <si>
    <t>　　　なお、ウエイトは本市分のみ表示している。</t>
    <rPh sb="16" eb="18">
      <t>ヒョウジ</t>
    </rPh>
    <phoneticPr fontId="3"/>
  </si>
  <si>
    <t>さいたま市</t>
    <rPh sb="4" eb="5">
      <t>シ</t>
    </rPh>
    <phoneticPr fontId="3"/>
  </si>
  <si>
    <t>１４６２</t>
    <phoneticPr fontId="3"/>
  </si>
  <si>
    <t>７１０１</t>
    <phoneticPr fontId="3"/>
  </si>
  <si>
    <t>７１０２</t>
    <phoneticPr fontId="3"/>
  </si>
  <si>
    <t>７１０３</t>
    <phoneticPr fontId="3"/>
  </si>
  <si>
    <t>７１０９</t>
    <phoneticPr fontId="3"/>
  </si>
  <si>
    <t>７４０１</t>
    <phoneticPr fontId="3"/>
  </si>
  <si>
    <t>７４０２</t>
    <phoneticPr fontId="3"/>
  </si>
  <si>
    <t>８１０１</t>
    <phoneticPr fontId="3"/>
  </si>
  <si>
    <t>８１０２</t>
    <phoneticPr fontId="3"/>
  </si>
  <si>
    <t>８１０３</t>
    <phoneticPr fontId="3"/>
  </si>
  <si>
    <t>９０５１</t>
    <phoneticPr fontId="3"/>
  </si>
  <si>
    <t>９２０２</t>
    <phoneticPr fontId="3"/>
  </si>
  <si>
    <t>９２０３</t>
    <phoneticPr fontId="3"/>
  </si>
  <si>
    <t>９２５１</t>
    <phoneticPr fontId="3"/>
  </si>
  <si>
    <t>９２６１</t>
    <phoneticPr fontId="3"/>
  </si>
  <si>
    <t>９２６３</t>
    <phoneticPr fontId="3"/>
  </si>
  <si>
    <t>９３３２</t>
    <phoneticPr fontId="3"/>
  </si>
  <si>
    <t>◇</t>
    <phoneticPr fontId="3"/>
  </si>
  <si>
    <t>◇</t>
    <phoneticPr fontId="3"/>
  </si>
  <si>
    <t>◇</t>
    <phoneticPr fontId="3"/>
  </si>
  <si>
    <t>◇</t>
    <phoneticPr fontId="3"/>
  </si>
  <si>
    <t>◎</t>
    <phoneticPr fontId="3"/>
  </si>
  <si>
    <t>Ａ</t>
    <phoneticPr fontId="3"/>
  </si>
  <si>
    <t>★</t>
    <phoneticPr fontId="3"/>
  </si>
  <si>
    <t>１</t>
    <phoneticPr fontId="3"/>
  </si>
  <si>
    <t>ａ</t>
    <phoneticPr fontId="3"/>
  </si>
  <si>
    <t>イ</t>
    <phoneticPr fontId="3"/>
  </si>
  <si>
    <t>ロ</t>
    <phoneticPr fontId="3"/>
  </si>
  <si>
    <t>ハ</t>
    <phoneticPr fontId="3"/>
  </si>
  <si>
    <t>ｂ</t>
    <phoneticPr fontId="3"/>
  </si>
  <si>
    <t>ｃ</t>
    <phoneticPr fontId="3"/>
  </si>
  <si>
    <t>ｃ</t>
    <phoneticPr fontId="3"/>
  </si>
  <si>
    <t>２</t>
    <phoneticPr fontId="3"/>
  </si>
  <si>
    <t>２</t>
    <phoneticPr fontId="3"/>
  </si>
  <si>
    <t>ａ</t>
    <phoneticPr fontId="3"/>
  </si>
  <si>
    <t>ｂ</t>
    <phoneticPr fontId="3"/>
  </si>
  <si>
    <t>３</t>
    <phoneticPr fontId="3"/>
  </si>
  <si>
    <t>ａ</t>
    <phoneticPr fontId="3"/>
  </si>
  <si>
    <t>ｂ</t>
    <phoneticPr fontId="3"/>
  </si>
  <si>
    <t>ｃ</t>
    <phoneticPr fontId="3"/>
  </si>
  <si>
    <t>★</t>
    <phoneticPr fontId="3"/>
  </si>
  <si>
    <t>Ｂ</t>
    <phoneticPr fontId="3"/>
  </si>
  <si>
    <t>○</t>
    <phoneticPr fontId="3"/>
  </si>
  <si>
    <t>○</t>
    <phoneticPr fontId="3"/>
  </si>
  <si>
    <t>Ｃ</t>
    <phoneticPr fontId="3"/>
  </si>
  <si>
    <t>◎</t>
    <phoneticPr fontId="3"/>
  </si>
  <si>
    <t>Ａ</t>
    <phoneticPr fontId="3"/>
  </si>
  <si>
    <t>１</t>
    <phoneticPr fontId="3"/>
  </si>
  <si>
    <t>３</t>
    <phoneticPr fontId="3"/>
  </si>
  <si>
    <t>４</t>
    <phoneticPr fontId="3"/>
  </si>
  <si>
    <t>５</t>
    <phoneticPr fontId="3"/>
  </si>
  <si>
    <t>６</t>
    <phoneticPr fontId="3"/>
  </si>
  <si>
    <t>７</t>
    <phoneticPr fontId="3"/>
  </si>
  <si>
    <t>８</t>
    <phoneticPr fontId="3"/>
  </si>
  <si>
    <t>９</t>
    <phoneticPr fontId="3"/>
  </si>
  <si>
    <t>１０</t>
    <phoneticPr fontId="3"/>
  </si>
  <si>
    <t>★</t>
    <phoneticPr fontId="3"/>
  </si>
  <si>
    <t>Ｂ</t>
    <phoneticPr fontId="3"/>
  </si>
  <si>
    <t>★</t>
    <phoneticPr fontId="3"/>
  </si>
  <si>
    <t>【 １ 】</t>
    <phoneticPr fontId="3"/>
  </si>
  <si>
    <t>ア</t>
    <phoneticPr fontId="3"/>
  </si>
  <si>
    <t>ア</t>
    <phoneticPr fontId="3"/>
  </si>
  <si>
    <t>イ</t>
    <phoneticPr fontId="3"/>
  </si>
  <si>
    <t>イ</t>
    <phoneticPr fontId="3"/>
  </si>
  <si>
    <t>ウ</t>
    <phoneticPr fontId="3"/>
  </si>
  <si>
    <t>ウ</t>
    <phoneticPr fontId="3"/>
  </si>
  <si>
    <t>エ</t>
    <phoneticPr fontId="3"/>
  </si>
  <si>
    <t>オ</t>
    <phoneticPr fontId="3"/>
  </si>
  <si>
    <t>オ</t>
    <phoneticPr fontId="3"/>
  </si>
  <si>
    <t>カ</t>
    <phoneticPr fontId="3"/>
  </si>
  <si>
    <t>カ</t>
    <phoneticPr fontId="3"/>
  </si>
  <si>
    <t>キ</t>
    <phoneticPr fontId="3"/>
  </si>
  <si>
    <t>キ</t>
    <phoneticPr fontId="3"/>
  </si>
  <si>
    <t>ク</t>
    <phoneticPr fontId="3"/>
  </si>
  <si>
    <t>ク</t>
    <phoneticPr fontId="3"/>
  </si>
  <si>
    <t>ケ</t>
    <phoneticPr fontId="3"/>
  </si>
  <si>
    <t>ケ</t>
    <phoneticPr fontId="3"/>
  </si>
  <si>
    <t>コ</t>
    <phoneticPr fontId="3"/>
  </si>
  <si>
    <t>サ</t>
    <phoneticPr fontId="3"/>
  </si>
  <si>
    <t>サ</t>
    <phoneticPr fontId="3"/>
  </si>
  <si>
    <t>シ</t>
    <phoneticPr fontId="3"/>
  </si>
  <si>
    <t>シ</t>
    <phoneticPr fontId="3"/>
  </si>
  <si>
    <t>【 ２ 】</t>
    <phoneticPr fontId="3"/>
  </si>
  <si>
    <t>ア</t>
    <phoneticPr fontId="3"/>
  </si>
  <si>
    <t>ア</t>
    <phoneticPr fontId="3"/>
  </si>
  <si>
    <t>イ</t>
    <phoneticPr fontId="3"/>
  </si>
  <si>
    <t>【 ３ 】</t>
    <phoneticPr fontId="3"/>
  </si>
  <si>
    <t>ア</t>
    <phoneticPr fontId="3"/>
  </si>
  <si>
    <t>イ</t>
    <phoneticPr fontId="3"/>
  </si>
  <si>
    <t>イ</t>
    <phoneticPr fontId="3"/>
  </si>
  <si>
    <t>ウ</t>
    <phoneticPr fontId="3"/>
  </si>
  <si>
    <t>ウ</t>
    <phoneticPr fontId="3"/>
  </si>
  <si>
    <t>エ</t>
    <phoneticPr fontId="3"/>
  </si>
  <si>
    <t>エ</t>
    <phoneticPr fontId="3"/>
  </si>
  <si>
    <t>【 ４ 】</t>
    <phoneticPr fontId="3"/>
  </si>
  <si>
    <t>【 ５ 】</t>
    <phoneticPr fontId="3"/>
  </si>
  <si>
    <t>ア</t>
    <phoneticPr fontId="3"/>
  </si>
  <si>
    <t>ア</t>
    <phoneticPr fontId="3"/>
  </si>
  <si>
    <t>イ</t>
    <phoneticPr fontId="3"/>
  </si>
  <si>
    <t>イ</t>
    <phoneticPr fontId="3"/>
  </si>
  <si>
    <t>ウ</t>
    <phoneticPr fontId="3"/>
  </si>
  <si>
    <t>ウ</t>
    <phoneticPr fontId="3"/>
  </si>
  <si>
    <t>エ</t>
    <phoneticPr fontId="3"/>
  </si>
  <si>
    <t>エ</t>
    <phoneticPr fontId="3"/>
  </si>
  <si>
    <t>オ</t>
    <phoneticPr fontId="3"/>
  </si>
  <si>
    <t>オ</t>
    <phoneticPr fontId="3"/>
  </si>
  <si>
    <t>カ</t>
    <phoneticPr fontId="3"/>
  </si>
  <si>
    <t>カ</t>
    <phoneticPr fontId="3"/>
  </si>
  <si>
    <t>キ</t>
    <phoneticPr fontId="3"/>
  </si>
  <si>
    <t>キ</t>
    <phoneticPr fontId="3"/>
  </si>
  <si>
    <t>ク</t>
    <phoneticPr fontId="3"/>
  </si>
  <si>
    <t>ク</t>
    <phoneticPr fontId="3"/>
  </si>
  <si>
    <t>【 ６ 】</t>
    <phoneticPr fontId="3"/>
  </si>
  <si>
    <t>【 ７ 】</t>
    <phoneticPr fontId="3"/>
  </si>
  <si>
    <t>イ</t>
    <phoneticPr fontId="3"/>
  </si>
  <si>
    <t>ウ</t>
    <phoneticPr fontId="3"/>
  </si>
  <si>
    <t>ウ</t>
    <phoneticPr fontId="3"/>
  </si>
  <si>
    <t>【 ８ 】</t>
    <phoneticPr fontId="3"/>
  </si>
  <si>
    <t>ア</t>
    <phoneticPr fontId="3"/>
  </si>
  <si>
    <t>イ</t>
    <phoneticPr fontId="3"/>
  </si>
  <si>
    <t>ウ</t>
    <phoneticPr fontId="3"/>
  </si>
  <si>
    <t>【 ９ 】</t>
    <phoneticPr fontId="3"/>
  </si>
  <si>
    <t>【１０】</t>
    <phoneticPr fontId="3"/>
  </si>
  <si>
    <t>ア</t>
    <phoneticPr fontId="3"/>
  </si>
  <si>
    <t>イ</t>
    <phoneticPr fontId="3"/>
  </si>
  <si>
    <t>ウ</t>
    <phoneticPr fontId="3"/>
  </si>
  <si>
    <t>ウ</t>
    <phoneticPr fontId="3"/>
  </si>
  <si>
    <t>エ</t>
    <phoneticPr fontId="3"/>
  </si>
  <si>
    <t>１　　月　　　</t>
    <rPh sb="3" eb="4">
      <t>ガツ</t>
    </rPh>
    <phoneticPr fontId="3"/>
  </si>
  <si>
    <t>２　　月　　　</t>
    <rPh sb="3" eb="4">
      <t>ガツ</t>
    </rPh>
    <phoneticPr fontId="3"/>
  </si>
  <si>
    <t>３　　月　　　</t>
    <rPh sb="3" eb="4">
      <t>ガツ</t>
    </rPh>
    <phoneticPr fontId="3"/>
  </si>
  <si>
    <t>４　　月　　　</t>
    <rPh sb="3" eb="4">
      <t>ガツ</t>
    </rPh>
    <phoneticPr fontId="3"/>
  </si>
  <si>
    <t>５　　月　　　</t>
    <rPh sb="3" eb="4">
      <t>ガツ</t>
    </rPh>
    <phoneticPr fontId="3"/>
  </si>
  <si>
    <t>６　　月　　　</t>
    <rPh sb="3" eb="4">
      <t>ガツ</t>
    </rPh>
    <phoneticPr fontId="3"/>
  </si>
  <si>
    <t>７　　月　　　</t>
    <rPh sb="3" eb="4">
      <t>ガツ</t>
    </rPh>
    <phoneticPr fontId="3"/>
  </si>
  <si>
    <t>８　　月　　　</t>
    <rPh sb="3" eb="4">
      <t>ガツ</t>
    </rPh>
    <phoneticPr fontId="3"/>
  </si>
  <si>
    <t>９　　月　　　</t>
    <rPh sb="3" eb="4">
      <t>ガツ</t>
    </rPh>
    <phoneticPr fontId="3"/>
  </si>
  <si>
    <t>１０　　月　　　</t>
    <rPh sb="4" eb="5">
      <t>ガツ</t>
    </rPh>
    <phoneticPr fontId="3"/>
  </si>
  <si>
    <t>１１　　月　　　</t>
    <rPh sb="4" eb="5">
      <t>ガツ</t>
    </rPh>
    <phoneticPr fontId="3"/>
  </si>
  <si>
    <t>１２　　月　　　</t>
    <rPh sb="4" eb="5">
      <t>ツキ</t>
    </rPh>
    <phoneticPr fontId="3"/>
  </si>
  <si>
    <t>１２　　月　　　</t>
    <rPh sb="4" eb="5">
      <t>ガツ</t>
    </rPh>
    <phoneticPr fontId="3"/>
  </si>
  <si>
    <t>年　　月</t>
    <rPh sb="0" eb="1">
      <t>ネン</t>
    </rPh>
    <rPh sb="3" eb="4">
      <t>ツキ</t>
    </rPh>
    <phoneticPr fontId="3"/>
  </si>
  <si>
    <t>１　　月</t>
    <rPh sb="3" eb="4">
      <t>ガツ</t>
    </rPh>
    <phoneticPr fontId="3"/>
  </si>
  <si>
    <t>上下水道料</t>
    <rPh sb="0" eb="1">
      <t>ジョウ</t>
    </rPh>
    <rPh sb="1" eb="4">
      <t>ゲスイドウ</t>
    </rPh>
    <rPh sb="4" eb="5">
      <t>リョウ</t>
    </rPh>
    <phoneticPr fontId="3"/>
  </si>
  <si>
    <t>１　月</t>
    <rPh sb="2" eb="3">
      <t>ガツ</t>
    </rPh>
    <phoneticPr fontId="3"/>
  </si>
  <si>
    <t>１月　</t>
    <rPh sb="1" eb="2">
      <t>ガツ</t>
    </rPh>
    <phoneticPr fontId="3"/>
  </si>
  <si>
    <t>集計世帯</t>
    <rPh sb="0" eb="2">
      <t>シュウケイ</t>
    </rPh>
    <rPh sb="2" eb="4">
      <t>セタイ</t>
    </rPh>
    <phoneticPr fontId="3"/>
  </si>
  <si>
    <t>消費支出</t>
    <rPh sb="0" eb="2">
      <t>ショウヒ</t>
    </rPh>
    <rPh sb="2" eb="4">
      <t>シシュツ</t>
    </rPh>
    <phoneticPr fontId="3"/>
  </si>
  <si>
    <t>交通・通信</t>
    <rPh sb="0" eb="2">
      <t>コウツウ</t>
    </rPh>
    <rPh sb="3" eb="5">
      <t>ツウシン</t>
    </rPh>
    <phoneticPr fontId="3"/>
  </si>
  <si>
    <t>買物相談</t>
    <rPh sb="0" eb="2">
      <t>カイモノ</t>
    </rPh>
    <rPh sb="2" eb="4">
      <t>ソウダン</t>
    </rPh>
    <phoneticPr fontId="3"/>
  </si>
  <si>
    <t>生活知識</t>
    <rPh sb="0" eb="2">
      <t>セイカツ</t>
    </rPh>
    <rPh sb="2" eb="4">
      <t>チシキ</t>
    </rPh>
    <phoneticPr fontId="3"/>
  </si>
  <si>
    <t>販売方法</t>
    <rPh sb="0" eb="2">
      <t>ハンバイ</t>
    </rPh>
    <rPh sb="2" eb="4">
      <t>ホウホウ</t>
    </rPh>
    <phoneticPr fontId="3"/>
  </si>
  <si>
    <t>種　　　　　　　　　　　　　　　別</t>
    <rPh sb="0" eb="1">
      <t>タネ</t>
    </rPh>
    <rPh sb="16" eb="17">
      <t>ベツ</t>
    </rPh>
    <phoneticPr fontId="3"/>
  </si>
  <si>
    <t>平　　均</t>
    <rPh sb="0" eb="1">
      <t>ヒラ</t>
    </rPh>
    <rPh sb="3" eb="4">
      <t>ヒトシ</t>
    </rPh>
    <phoneticPr fontId="3"/>
  </si>
  <si>
    <t>２　　月</t>
    <rPh sb="3" eb="4">
      <t>ガツ</t>
    </rPh>
    <phoneticPr fontId="3"/>
  </si>
  <si>
    <t>３　　月</t>
    <rPh sb="3" eb="4">
      <t>ガツ</t>
    </rPh>
    <phoneticPr fontId="3"/>
  </si>
  <si>
    <t>４　　月</t>
    <rPh sb="3" eb="4">
      <t>ツキ</t>
    </rPh>
    <phoneticPr fontId="3"/>
  </si>
  <si>
    <t>５　　月</t>
    <rPh sb="3" eb="4">
      <t>ガツ</t>
    </rPh>
    <phoneticPr fontId="3"/>
  </si>
  <si>
    <t>６　　月</t>
    <rPh sb="3" eb="4">
      <t>ガツ</t>
    </rPh>
    <phoneticPr fontId="3"/>
  </si>
  <si>
    <t>７　　月</t>
    <rPh sb="3" eb="4">
      <t>ガツ</t>
    </rPh>
    <phoneticPr fontId="3"/>
  </si>
  <si>
    <t>８　　月</t>
    <rPh sb="3" eb="4">
      <t>ガツ</t>
    </rPh>
    <phoneticPr fontId="3"/>
  </si>
  <si>
    <t>９　　月</t>
    <rPh sb="3" eb="4">
      <t>ガツ</t>
    </rPh>
    <phoneticPr fontId="3"/>
  </si>
  <si>
    <t>１０　　月</t>
    <rPh sb="4" eb="5">
      <t>ガツ</t>
    </rPh>
    <phoneticPr fontId="3"/>
  </si>
  <si>
    <t>１２　　月</t>
    <rPh sb="4" eb="5">
      <t>ガツ</t>
    </rPh>
    <phoneticPr fontId="3"/>
  </si>
  <si>
    <t>１１　　月</t>
    <rPh sb="4" eb="5">
      <t>ガツ</t>
    </rPh>
    <phoneticPr fontId="3"/>
  </si>
  <si>
    <t>種　　　別</t>
    <rPh sb="0" eb="1">
      <t>タネ</t>
    </rPh>
    <rPh sb="4" eb="5">
      <t>ベツ</t>
    </rPh>
    <phoneticPr fontId="3"/>
  </si>
  <si>
    <t>乳卵類</t>
    <rPh sb="0" eb="1">
      <t>ニュウ</t>
    </rPh>
    <rPh sb="1" eb="2">
      <t>ラン</t>
    </rPh>
    <rPh sb="2" eb="3">
      <t>ルイ</t>
    </rPh>
    <phoneticPr fontId="3"/>
  </si>
  <si>
    <t>油脂・調味料</t>
    <rPh sb="0" eb="2">
      <t>ユシ</t>
    </rPh>
    <rPh sb="3" eb="6">
      <t>チョウミリョウ</t>
    </rPh>
    <phoneticPr fontId="3"/>
  </si>
  <si>
    <t>菓子類</t>
    <rPh sb="0" eb="3">
      <t>カシルイ</t>
    </rPh>
    <phoneticPr fontId="3"/>
  </si>
  <si>
    <t>飲料</t>
    <rPh sb="0" eb="2">
      <t>インリョウ</t>
    </rPh>
    <phoneticPr fontId="3"/>
  </si>
  <si>
    <t>酒類</t>
    <rPh sb="0" eb="2">
      <t>シュルイ</t>
    </rPh>
    <phoneticPr fontId="3"/>
  </si>
  <si>
    <t>家賃地代</t>
    <rPh sb="0" eb="2">
      <t>ヤチン</t>
    </rPh>
    <rPh sb="2" eb="4">
      <t>チダイ</t>
    </rPh>
    <phoneticPr fontId="3"/>
  </si>
  <si>
    <t>男</t>
    <rPh sb="0" eb="1">
      <t>オトコ</t>
    </rPh>
    <phoneticPr fontId="3"/>
  </si>
  <si>
    <t>女</t>
    <rPh sb="0" eb="1">
      <t>オンナ</t>
    </rPh>
    <phoneticPr fontId="3"/>
  </si>
  <si>
    <t>　物　価　指　数</t>
    <rPh sb="1" eb="2">
      <t>モノ</t>
    </rPh>
    <rPh sb="3" eb="4">
      <t>アタイ</t>
    </rPh>
    <rPh sb="5" eb="6">
      <t>ユビ</t>
    </rPh>
    <rPh sb="7" eb="8">
      <t>カズ</t>
    </rPh>
    <phoneticPr fontId="3"/>
  </si>
  <si>
    <t>清酒</t>
    <rPh sb="0" eb="2">
      <t>セイシュ</t>
    </rPh>
    <phoneticPr fontId="3"/>
  </si>
  <si>
    <t>　　　本表は、総務省統計局作成の消費者物価指数によるものである。</t>
    <rPh sb="3" eb="4">
      <t>ホン</t>
    </rPh>
    <rPh sb="4" eb="5">
      <t>ヒョウ</t>
    </rPh>
    <rPh sb="7" eb="9">
      <t>ソウム</t>
    </rPh>
    <rPh sb="9" eb="10">
      <t>ショウ</t>
    </rPh>
    <rPh sb="10" eb="13">
      <t>トウケイキョク</t>
    </rPh>
    <rPh sb="13" eb="15">
      <t>サクセイ</t>
    </rPh>
    <rPh sb="16" eb="19">
      <t>ショウヒシャ</t>
    </rPh>
    <rPh sb="19" eb="21">
      <t>ブッカ</t>
    </rPh>
    <rPh sb="21" eb="23">
      <t>シスウ</t>
    </rPh>
    <phoneticPr fontId="3"/>
  </si>
  <si>
    <t>電気代</t>
    <rPh sb="0" eb="3">
      <t>デンキダイ</t>
    </rPh>
    <phoneticPr fontId="3"/>
  </si>
  <si>
    <t>ガス代</t>
    <rPh sb="2" eb="3">
      <t>ダイ</t>
    </rPh>
    <phoneticPr fontId="3"/>
  </si>
  <si>
    <t>他の光熱</t>
    <rPh sb="0" eb="1">
      <t>ホカ</t>
    </rPh>
    <rPh sb="2" eb="4">
      <t>コウネツ</t>
    </rPh>
    <phoneticPr fontId="3"/>
  </si>
  <si>
    <t>和服</t>
    <rPh sb="0" eb="2">
      <t>ワフク</t>
    </rPh>
    <phoneticPr fontId="3"/>
  </si>
  <si>
    <t>洋服</t>
    <rPh sb="0" eb="2">
      <t>ヨウフク</t>
    </rPh>
    <phoneticPr fontId="3"/>
  </si>
  <si>
    <t>シャツ・セーター類</t>
    <rPh sb="8" eb="9">
      <t>ルイ</t>
    </rPh>
    <phoneticPr fontId="3"/>
  </si>
  <si>
    <t>下着類</t>
    <rPh sb="0" eb="2">
      <t>シタギ</t>
    </rPh>
    <rPh sb="2" eb="3">
      <t>ルイ</t>
    </rPh>
    <phoneticPr fontId="3"/>
  </si>
  <si>
    <t>生地・糸類</t>
    <rPh sb="0" eb="2">
      <t>キジ</t>
    </rPh>
    <rPh sb="3" eb="4">
      <t>イト</t>
    </rPh>
    <rPh sb="4" eb="5">
      <t>ルイ</t>
    </rPh>
    <phoneticPr fontId="3"/>
  </si>
  <si>
    <t>他の被服</t>
    <rPh sb="0" eb="1">
      <t>ホカ</t>
    </rPh>
    <rPh sb="2" eb="4">
      <t>ヒフク</t>
    </rPh>
    <phoneticPr fontId="3"/>
  </si>
  <si>
    <t>履物類</t>
    <rPh sb="0" eb="2">
      <t>ハキモノ</t>
    </rPh>
    <rPh sb="2" eb="3">
      <t>ルイ</t>
    </rPh>
    <phoneticPr fontId="3"/>
  </si>
  <si>
    <t>被服関連サービス</t>
    <rPh sb="0" eb="2">
      <t>ヒフク</t>
    </rPh>
    <rPh sb="2" eb="4">
      <t>カンレン</t>
    </rPh>
    <phoneticPr fontId="3"/>
  </si>
  <si>
    <t>交通</t>
    <rPh sb="0" eb="2">
      <t>コウツウ</t>
    </rPh>
    <phoneticPr fontId="3"/>
  </si>
  <si>
    <t>通信</t>
    <rPh sb="0" eb="2">
      <t>ツウシン</t>
    </rPh>
    <phoneticPr fontId="3"/>
  </si>
  <si>
    <t>授業料等</t>
    <rPh sb="0" eb="3">
      <t>ジュギョウリョウ</t>
    </rPh>
    <rPh sb="3" eb="4">
      <t>ナド</t>
    </rPh>
    <phoneticPr fontId="3"/>
  </si>
  <si>
    <t>教科書・学習参考教材</t>
    <rPh sb="0" eb="3">
      <t>キョウカショ</t>
    </rPh>
    <rPh sb="4" eb="6">
      <t>ガクシュウ</t>
    </rPh>
    <rPh sb="6" eb="8">
      <t>サンコウ</t>
    </rPh>
    <rPh sb="8" eb="10">
      <t>キョウザイ</t>
    </rPh>
    <phoneticPr fontId="3"/>
  </si>
  <si>
    <t>補習教育</t>
    <rPh sb="0" eb="2">
      <t>ホシュウ</t>
    </rPh>
    <rPh sb="2" eb="4">
      <t>キョウイク</t>
    </rPh>
    <phoneticPr fontId="3"/>
  </si>
  <si>
    <t>計量・量目</t>
    <rPh sb="0" eb="2">
      <t>ケイリョウ</t>
    </rPh>
    <rPh sb="3" eb="4">
      <t>リョウ</t>
    </rPh>
    <rPh sb="4" eb="5">
      <t>モク</t>
    </rPh>
    <phoneticPr fontId="3"/>
  </si>
  <si>
    <t>その他の消費支出</t>
    <rPh sb="2" eb="3">
      <t>ホカ</t>
    </rPh>
    <rPh sb="4" eb="6">
      <t>ショウヒ</t>
    </rPh>
    <rPh sb="6" eb="8">
      <t>シシュツ</t>
    </rPh>
    <phoneticPr fontId="3"/>
  </si>
  <si>
    <t>こづかい（使途不明）</t>
    <rPh sb="5" eb="7">
      <t>シト</t>
    </rPh>
    <rPh sb="7" eb="9">
      <t>フメイ</t>
    </rPh>
    <phoneticPr fontId="3"/>
  </si>
  <si>
    <t>交際費</t>
    <rPh sb="0" eb="3">
      <t>コウサイヒ</t>
    </rPh>
    <phoneticPr fontId="3"/>
  </si>
  <si>
    <t>仕送り金</t>
    <rPh sb="0" eb="2">
      <t>シオク</t>
    </rPh>
    <rPh sb="3" eb="4">
      <t>キン</t>
    </rPh>
    <phoneticPr fontId="3"/>
  </si>
  <si>
    <t>エンゲル係数（％）</t>
    <rPh sb="4" eb="6">
      <t>ケイスウ</t>
    </rPh>
    <phoneticPr fontId="3"/>
  </si>
  <si>
    <t>集　 　計 　　世 　　帯 　　数</t>
    <rPh sb="0" eb="1">
      <t>シュウ</t>
    </rPh>
    <rPh sb="4" eb="5">
      <t>ケイ</t>
    </rPh>
    <rPh sb="8" eb="9">
      <t>ヨ</t>
    </rPh>
    <rPh sb="12" eb="13">
      <t>オビ</t>
    </rPh>
    <rPh sb="16" eb="17">
      <t>カズ</t>
    </rPh>
    <phoneticPr fontId="3"/>
  </si>
  <si>
    <t>集</t>
    <rPh sb="0" eb="1">
      <t>シュウ</t>
    </rPh>
    <phoneticPr fontId="3"/>
  </si>
  <si>
    <t>世</t>
    <rPh sb="0" eb="1">
      <t>セ</t>
    </rPh>
    <phoneticPr fontId="3"/>
  </si>
  <si>
    <t>有</t>
    <rPh sb="0" eb="1">
      <t>ユウ</t>
    </rPh>
    <phoneticPr fontId="3"/>
  </si>
  <si>
    <t>収</t>
    <rPh sb="0" eb="1">
      <t>シュウ</t>
    </rPh>
    <phoneticPr fontId="3"/>
  </si>
  <si>
    <t>経</t>
    <rPh sb="0" eb="1">
      <t>ケイ</t>
    </rPh>
    <phoneticPr fontId="3"/>
  </si>
  <si>
    <t>消</t>
    <rPh sb="0" eb="1">
      <t>ケ</t>
    </rPh>
    <phoneticPr fontId="3"/>
  </si>
  <si>
    <t>参）　エ</t>
    <rPh sb="0" eb="1">
      <t>サン</t>
    </rPh>
    <phoneticPr fontId="3"/>
  </si>
  <si>
    <t>収入総額</t>
    <rPh sb="0" eb="2">
      <t>シュウニュウ</t>
    </rPh>
    <rPh sb="2" eb="4">
      <t>ソウガク</t>
    </rPh>
    <phoneticPr fontId="3"/>
  </si>
  <si>
    <t>実収入</t>
    <rPh sb="0" eb="1">
      <t>ジツ</t>
    </rPh>
    <rPh sb="1" eb="3">
      <t>シュウニュウ</t>
    </rPh>
    <phoneticPr fontId="3"/>
  </si>
  <si>
    <t>経常収入</t>
    <rPh sb="0" eb="2">
      <t>ケイジョウ</t>
    </rPh>
    <rPh sb="2" eb="4">
      <t>シュウニュウ</t>
    </rPh>
    <phoneticPr fontId="3"/>
  </si>
  <si>
    <t>勤め先収入</t>
    <rPh sb="0" eb="1">
      <t>ツト</t>
    </rPh>
    <rPh sb="2" eb="3">
      <t>サキ</t>
    </rPh>
    <rPh sb="3" eb="5">
      <t>シュウニュウ</t>
    </rPh>
    <phoneticPr fontId="3"/>
  </si>
  <si>
    <t>世帯主収入</t>
    <rPh sb="0" eb="3">
      <t>セタイヌシ</t>
    </rPh>
    <rPh sb="3" eb="5">
      <t>シュウニュウ</t>
    </rPh>
    <phoneticPr fontId="3"/>
  </si>
  <si>
    <t>定期収入</t>
    <rPh sb="0" eb="2">
      <t>テイキ</t>
    </rPh>
    <rPh sb="2" eb="4">
      <t>シュウニュウ</t>
    </rPh>
    <phoneticPr fontId="3"/>
  </si>
  <si>
    <t>臨時収入</t>
    <rPh sb="0" eb="2">
      <t>リンジ</t>
    </rPh>
    <rPh sb="2" eb="4">
      <t>シュウニュウ</t>
    </rPh>
    <phoneticPr fontId="3"/>
  </si>
  <si>
    <t>賞与</t>
    <rPh sb="0" eb="2">
      <t>ショウヨ</t>
    </rPh>
    <phoneticPr fontId="3"/>
  </si>
  <si>
    <t>世帯主の配偶者の収入</t>
    <rPh sb="0" eb="3">
      <t>セタイヌシ</t>
    </rPh>
    <rPh sb="4" eb="7">
      <t>ハイグウシャ</t>
    </rPh>
    <rPh sb="8" eb="10">
      <t>シュウニュウ</t>
    </rPh>
    <phoneticPr fontId="3"/>
  </si>
  <si>
    <t>他の世帯員収入</t>
    <rPh sb="0" eb="1">
      <t>ホカ</t>
    </rPh>
    <rPh sb="2" eb="5">
      <t>セタイイン</t>
    </rPh>
    <rPh sb="5" eb="7">
      <t>シュウニュウ</t>
    </rPh>
    <phoneticPr fontId="3"/>
  </si>
  <si>
    <t>銘　柄</t>
    <rPh sb="0" eb="1">
      <t>メイ</t>
    </rPh>
    <rPh sb="2" eb="3">
      <t>エ</t>
    </rPh>
    <phoneticPr fontId="3"/>
  </si>
  <si>
    <t>符　号</t>
    <rPh sb="0" eb="1">
      <t>フ</t>
    </rPh>
    <rPh sb="2" eb="3">
      <t>ゴウ</t>
    </rPh>
    <phoneticPr fontId="3"/>
  </si>
  <si>
    <t>品　　　目　　　名</t>
    <rPh sb="0" eb="1">
      <t>シナ</t>
    </rPh>
    <rPh sb="4" eb="5">
      <t>メ</t>
    </rPh>
    <rPh sb="8" eb="9">
      <t>メイ</t>
    </rPh>
    <phoneticPr fontId="3"/>
  </si>
  <si>
    <t>単　位</t>
    <rPh sb="0" eb="1">
      <t>タン</t>
    </rPh>
    <rPh sb="2" eb="3">
      <t>クライ</t>
    </rPh>
    <phoneticPr fontId="3"/>
  </si>
  <si>
    <t>平　均</t>
    <rPh sb="0" eb="1">
      <t>ヒラ</t>
    </rPh>
    <rPh sb="2" eb="3">
      <t>ヒトシ</t>
    </rPh>
    <phoneticPr fontId="3"/>
  </si>
  <si>
    <t>うるち米</t>
    <rPh sb="3" eb="4">
      <t>ゴメ</t>
    </rPh>
    <phoneticPr fontId="3"/>
  </si>
  <si>
    <t>食パン</t>
    <rPh sb="0" eb="1">
      <t>ショク</t>
    </rPh>
    <phoneticPr fontId="3"/>
  </si>
  <si>
    <t>安全・衛生</t>
    <rPh sb="0" eb="2">
      <t>アンゼン</t>
    </rPh>
    <rPh sb="3" eb="5">
      <t>エイセイ</t>
    </rPh>
    <phoneticPr fontId="3"/>
  </si>
  <si>
    <t>法規・基準</t>
    <rPh sb="0" eb="2">
      <t>ホウキ</t>
    </rPh>
    <rPh sb="3" eb="5">
      <t>キジュン</t>
    </rPh>
    <phoneticPr fontId="3"/>
  </si>
  <si>
    <t>価格・料金</t>
    <rPh sb="0" eb="2">
      <t>カカク</t>
    </rPh>
    <rPh sb="3" eb="5">
      <t>リョウキン</t>
    </rPh>
    <phoneticPr fontId="3"/>
  </si>
  <si>
    <t>表示・広告</t>
    <rPh sb="0" eb="2">
      <t>ヒョウジ</t>
    </rPh>
    <rPh sb="3" eb="5">
      <t>コウコク</t>
    </rPh>
    <phoneticPr fontId="3"/>
  </si>
  <si>
    <t>接客・対応</t>
    <rPh sb="0" eb="2">
      <t>セッキャク</t>
    </rPh>
    <rPh sb="3" eb="5">
      <t>タイオウ</t>
    </rPh>
    <phoneticPr fontId="3"/>
  </si>
  <si>
    <t>包装・容器</t>
    <rPh sb="0" eb="2">
      <t>ホウソウ</t>
    </rPh>
    <rPh sb="3" eb="5">
      <t>ヨウキ</t>
    </rPh>
    <phoneticPr fontId="3"/>
  </si>
  <si>
    <t>施設・設備</t>
    <rPh sb="0" eb="2">
      <t>シセツ</t>
    </rPh>
    <rPh sb="3" eb="5">
      <t>セツビ</t>
    </rPh>
    <phoneticPr fontId="3"/>
  </si>
  <si>
    <t>その他</t>
    <rPh sb="2" eb="3">
      <t>タ</t>
    </rPh>
    <phoneticPr fontId="3"/>
  </si>
  <si>
    <t>(単位　　円)</t>
    <rPh sb="1" eb="3">
      <t>タンイ</t>
    </rPh>
    <rPh sb="5" eb="6">
      <t>エン</t>
    </rPh>
    <phoneticPr fontId="3"/>
  </si>
  <si>
    <t>銘　　柄</t>
    <rPh sb="0" eb="1">
      <t>メイ</t>
    </rPh>
    <rPh sb="3" eb="4">
      <t>エ</t>
    </rPh>
    <phoneticPr fontId="3"/>
  </si>
  <si>
    <t>符　　号</t>
    <rPh sb="0" eb="1">
      <t>フ</t>
    </rPh>
    <rPh sb="3" eb="4">
      <t>ゴウ</t>
    </rPh>
    <phoneticPr fontId="3"/>
  </si>
  <si>
    <t>X</t>
    <phoneticPr fontId="3"/>
  </si>
  <si>
    <t>白灯油、詰め替え売り、店頭売り</t>
    <rPh sb="0" eb="1">
      <t>シロ</t>
    </rPh>
    <rPh sb="1" eb="3">
      <t>トウユ</t>
    </rPh>
    <rPh sb="4" eb="5">
      <t>ツ</t>
    </rPh>
    <rPh sb="6" eb="7">
      <t>カ</t>
    </rPh>
    <rPh sb="8" eb="9">
      <t>ウ</t>
    </rPh>
    <phoneticPr fontId="3"/>
  </si>
  <si>
    <t>　及　び　消　費　生　活</t>
    <rPh sb="1" eb="2">
      <t>オヨ</t>
    </rPh>
    <rPh sb="5" eb="6">
      <t>ケ</t>
    </rPh>
    <rPh sb="7" eb="8">
      <t>ヒ</t>
    </rPh>
    <rPh sb="9" eb="10">
      <t>ショウ</t>
    </rPh>
    <rPh sb="11" eb="12">
      <t>カツ</t>
    </rPh>
    <phoneticPr fontId="3"/>
  </si>
  <si>
    <t>　</t>
  </si>
  <si>
    <t xml:space="preserve"> </t>
  </si>
  <si>
    <t>　目　別　小　売　価　格　（Ⅰ）</t>
    <rPh sb="1" eb="2">
      <t>モク</t>
    </rPh>
    <rPh sb="3" eb="4">
      <t>ベツ</t>
    </rPh>
    <rPh sb="5" eb="6">
      <t>ショウ</t>
    </rPh>
    <rPh sb="7" eb="8">
      <t>バイ</t>
    </rPh>
    <rPh sb="9" eb="10">
      <t>アタイ</t>
    </rPh>
    <rPh sb="11" eb="12">
      <t>カク</t>
    </rPh>
    <phoneticPr fontId="3"/>
  </si>
  <si>
    <t>鉱業、採石業、砂利採取業</t>
    <rPh sb="0" eb="1">
      <t>コウ</t>
    </rPh>
    <rPh sb="1" eb="2">
      <t>ギョウ</t>
    </rPh>
    <rPh sb="3" eb="5">
      <t>サイセキ</t>
    </rPh>
    <rPh sb="5" eb="6">
      <t>ギョウ</t>
    </rPh>
    <rPh sb="7" eb="9">
      <t>ジャリ</t>
    </rPh>
    <rPh sb="9" eb="11">
      <t>サイシュ</t>
    </rPh>
    <rPh sb="11" eb="12">
      <t>ギョウ</t>
    </rPh>
    <phoneticPr fontId="3"/>
  </si>
  <si>
    <t xml:space="preserve"> 食料品・たばこ</t>
    <rPh sb="1" eb="2">
      <t>ショク</t>
    </rPh>
    <rPh sb="2" eb="3">
      <t>リョウ</t>
    </rPh>
    <rPh sb="3" eb="4">
      <t>シナ</t>
    </rPh>
    <phoneticPr fontId="3"/>
  </si>
  <si>
    <t>輸送用機械器具</t>
    <rPh sb="0" eb="3">
      <t>ユソウヨウ</t>
    </rPh>
    <rPh sb="3" eb="5">
      <t>キカイ</t>
    </rPh>
    <rPh sb="5" eb="7">
      <t>キグ</t>
    </rPh>
    <phoneticPr fontId="3"/>
  </si>
  <si>
    <t>電気・ガス・熱供給・水道業</t>
    <rPh sb="0" eb="2">
      <t>デンキ</t>
    </rPh>
    <rPh sb="6" eb="7">
      <t>ネツ</t>
    </rPh>
    <rPh sb="7" eb="9">
      <t>キョウキュウ</t>
    </rPh>
    <rPh sb="10" eb="13">
      <t>スイドウギョウ</t>
    </rPh>
    <phoneticPr fontId="3"/>
  </si>
  <si>
    <t>情報通信業</t>
    <rPh sb="0" eb="2">
      <t>ジョウホウ</t>
    </rPh>
    <rPh sb="2" eb="5">
      <t>ツウシンギョウ</t>
    </rPh>
    <phoneticPr fontId="3"/>
  </si>
  <si>
    <t>不動産業、物品賃貸業</t>
    <rPh sb="0" eb="3">
      <t>フドウサン</t>
    </rPh>
    <rPh sb="3" eb="4">
      <t>ギョウ</t>
    </rPh>
    <rPh sb="5" eb="7">
      <t>ブッピン</t>
    </rPh>
    <rPh sb="7" eb="10">
      <t>チンタイギョウ</t>
    </rPh>
    <phoneticPr fontId="3"/>
  </si>
  <si>
    <t>金融業、保険業</t>
    <rPh sb="0" eb="3">
      <t>キンユウギョウ</t>
    </rPh>
    <rPh sb="4" eb="7">
      <t>ホケンギョウ</t>
    </rPh>
    <phoneticPr fontId="3"/>
  </si>
  <si>
    <t>卸売業、小売業</t>
    <rPh sb="0" eb="3">
      <t>オロシウリギョウ</t>
    </rPh>
    <rPh sb="4" eb="7">
      <t>コウリギョウ</t>
    </rPh>
    <phoneticPr fontId="3"/>
  </si>
  <si>
    <t>運輸業、郵便業</t>
    <rPh sb="0" eb="3">
      <t>ウンユギョウ</t>
    </rPh>
    <rPh sb="4" eb="6">
      <t>ユウビン</t>
    </rPh>
    <rPh sb="6" eb="7">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</si>
  <si>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</si>
  <si>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</si>
  <si>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</si>
  <si>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</si>
  <si>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t>
    <rPh sb="0" eb="2">
      <t>イリョウ</t>
    </rPh>
    <rPh sb="3" eb="5">
      <t>フクシ</t>
    </rPh>
    <phoneticPr fontId="3"/>
  </si>
  <si>
    <t>複合サービス事業</t>
    <rPh sb="0" eb="2">
      <t>フクゴウ</t>
    </rPh>
    <rPh sb="6" eb="8">
      <t>ジギョウ</t>
    </rPh>
    <phoneticPr fontId="3"/>
  </si>
  <si>
    <t>小売業</t>
    <rPh sb="0" eb="3">
      <t>コウリギョウ</t>
    </rPh>
    <phoneticPr fontId="3"/>
  </si>
  <si>
    <t>浜松市</t>
    <rPh sb="0" eb="1">
      <t>ハマ</t>
    </rPh>
    <rPh sb="1" eb="2">
      <t>マツ</t>
    </rPh>
    <rPh sb="2" eb="3">
      <t>シ</t>
    </rPh>
    <phoneticPr fontId="3"/>
  </si>
  <si>
    <t>堺市</t>
    <rPh sb="0" eb="2">
      <t>サカイシ</t>
    </rPh>
    <phoneticPr fontId="3"/>
  </si>
  <si>
    <t>サービス業
（他に分類されないもの）</t>
    <phoneticPr fontId="3"/>
  </si>
  <si>
    <t>　　　基準時加重相対法算式（ラスパイレス型）を用いている。</t>
    <rPh sb="3" eb="5">
      <t>キジュン</t>
    </rPh>
    <rPh sb="5" eb="6">
      <t>ジ</t>
    </rPh>
    <rPh sb="6" eb="8">
      <t>カジュウ</t>
    </rPh>
    <rPh sb="8" eb="10">
      <t>ソウタイ</t>
    </rPh>
    <rPh sb="10" eb="11">
      <t>ホウ</t>
    </rPh>
    <rPh sb="11" eb="13">
      <t>サンシキ</t>
    </rPh>
    <rPh sb="20" eb="21">
      <t>ガタ</t>
    </rPh>
    <rPh sb="23" eb="24">
      <t>モチ</t>
    </rPh>
    <phoneticPr fontId="3"/>
  </si>
  <si>
    <t>　　　本表は、総務省統計局実施の小売物価統計調査の結果による長崎市の小売価格である。　（１）　調査期日は、毎月１２日を含む週の水、木、金曜の</t>
    <rPh sb="3" eb="4">
      <t>ホン</t>
    </rPh>
    <rPh sb="4" eb="5">
      <t>ヒョウ</t>
    </rPh>
    <rPh sb="7" eb="9">
      <t>ソウム</t>
    </rPh>
    <rPh sb="9" eb="10">
      <t>ショウ</t>
    </rPh>
    <rPh sb="10" eb="13">
      <t>トウケイキョク</t>
    </rPh>
    <rPh sb="13" eb="15">
      <t>ジッシ</t>
    </rPh>
    <rPh sb="16" eb="18">
      <t>コウリ</t>
    </rPh>
    <rPh sb="18" eb="20">
      <t>ブッカ</t>
    </rPh>
    <rPh sb="20" eb="22">
      <t>トウケイ</t>
    </rPh>
    <rPh sb="22" eb="24">
      <t>チョウサ</t>
    </rPh>
    <rPh sb="25" eb="27">
      <t>ケッカ</t>
    </rPh>
    <rPh sb="30" eb="33">
      <t>ナガサキシ</t>
    </rPh>
    <rPh sb="34" eb="36">
      <t>コウリ</t>
    </rPh>
    <rPh sb="36" eb="38">
      <t>カカク</t>
    </rPh>
    <rPh sb="47" eb="49">
      <t>チョウサ</t>
    </rPh>
    <rPh sb="49" eb="51">
      <t>キジツ</t>
    </rPh>
    <rPh sb="53" eb="55">
      <t>マイツキ</t>
    </rPh>
    <rPh sb="57" eb="58">
      <t>ニチ</t>
    </rPh>
    <rPh sb="59" eb="60">
      <t>フク</t>
    </rPh>
    <phoneticPr fontId="3"/>
  </si>
  <si>
    <t>特</t>
    <rPh sb="0" eb="1">
      <t>トク</t>
    </rPh>
    <phoneticPr fontId="3"/>
  </si>
  <si>
    <t>札幌市</t>
    <rPh sb="0" eb="3">
      <t>サッポロシ</t>
    </rPh>
    <phoneticPr fontId="3"/>
  </si>
  <si>
    <t>青森市</t>
    <rPh sb="0" eb="3">
      <t>アオモリシ</t>
    </rPh>
    <phoneticPr fontId="3"/>
  </si>
  <si>
    <t>盛岡市</t>
    <rPh sb="0" eb="3">
      <t>モリオカシ</t>
    </rPh>
    <phoneticPr fontId="3"/>
  </si>
  <si>
    <t>仙台市</t>
    <rPh sb="0" eb="3">
      <t>センダイシ</t>
    </rPh>
    <phoneticPr fontId="3"/>
  </si>
  <si>
    <t>秋田市</t>
    <rPh sb="0" eb="3">
      <t>アキタシ</t>
    </rPh>
    <phoneticPr fontId="3"/>
  </si>
  <si>
    <t>山形市</t>
    <rPh sb="0" eb="3">
      <t>ヤマガタシ</t>
    </rPh>
    <phoneticPr fontId="3"/>
  </si>
  <si>
    <t>福島市</t>
    <rPh sb="0" eb="3">
      <t>フクシマシ</t>
    </rPh>
    <phoneticPr fontId="3"/>
  </si>
  <si>
    <t>水戸市</t>
    <rPh sb="0" eb="1">
      <t>ミズ</t>
    </rPh>
    <rPh sb="1" eb="2">
      <t>ト</t>
    </rPh>
    <rPh sb="2" eb="3">
      <t>シ</t>
    </rPh>
    <phoneticPr fontId="3"/>
  </si>
  <si>
    <t>宇都宮市</t>
    <rPh sb="0" eb="4">
      <t>ウツノミヤシ</t>
    </rPh>
    <phoneticPr fontId="3"/>
  </si>
  <si>
    <t>前橋市</t>
    <rPh sb="0" eb="3">
      <t>マエバシシ</t>
    </rPh>
    <phoneticPr fontId="3"/>
  </si>
  <si>
    <t>さいたま市</t>
    <rPh sb="4" eb="5">
      <t>シ</t>
    </rPh>
    <phoneticPr fontId="3"/>
  </si>
  <si>
    <t>千葉市</t>
    <rPh sb="0" eb="3">
      <t>チバシ</t>
    </rPh>
    <phoneticPr fontId="3"/>
  </si>
  <si>
    <t>東京都区部</t>
    <rPh sb="0" eb="3">
      <t>トウキョウト</t>
    </rPh>
    <rPh sb="3" eb="4">
      <t>ク</t>
    </rPh>
    <rPh sb="4" eb="5">
      <t>ブ</t>
    </rPh>
    <phoneticPr fontId="3"/>
  </si>
  <si>
    <t>横浜市</t>
    <rPh sb="0" eb="3">
      <t>ヨコハマシ</t>
    </rPh>
    <phoneticPr fontId="3"/>
  </si>
  <si>
    <t>新潟市</t>
    <rPh sb="0" eb="3">
      <t>ニイガタシ</t>
    </rPh>
    <phoneticPr fontId="3"/>
  </si>
  <si>
    <t>　</t>
    <phoneticPr fontId="3"/>
  </si>
  <si>
    <t>富山市</t>
    <rPh sb="0" eb="3">
      <t>トヤマシ</t>
    </rPh>
    <phoneticPr fontId="3"/>
  </si>
  <si>
    <t>金沢市</t>
    <rPh sb="0" eb="3">
      <t>カナザワシ</t>
    </rPh>
    <phoneticPr fontId="3"/>
  </si>
  <si>
    <t>福井市</t>
    <rPh sb="0" eb="3">
      <t>フクイシ</t>
    </rPh>
    <phoneticPr fontId="3"/>
  </si>
  <si>
    <t>甲府市</t>
    <rPh sb="0" eb="3">
      <t>コウフシ</t>
    </rPh>
    <phoneticPr fontId="3"/>
  </si>
  <si>
    <t>長野市</t>
    <rPh sb="0" eb="3">
      <t>ナガノシ</t>
    </rPh>
    <phoneticPr fontId="3"/>
  </si>
  <si>
    <t>岐阜市</t>
    <rPh sb="0" eb="3">
      <t>ギフシ</t>
    </rPh>
    <phoneticPr fontId="3"/>
  </si>
  <si>
    <t>静岡市</t>
    <rPh sb="0" eb="3">
      <t>シズオカシ</t>
    </rPh>
    <phoneticPr fontId="3"/>
  </si>
  <si>
    <t>名古屋市</t>
    <rPh sb="0" eb="4">
      <t>ナゴヤシ</t>
    </rPh>
    <phoneticPr fontId="3"/>
  </si>
  <si>
    <t>津市</t>
    <rPh sb="0" eb="2">
      <t>ツシ</t>
    </rPh>
    <phoneticPr fontId="3"/>
  </si>
  <si>
    <t>大津市</t>
    <rPh sb="0" eb="3">
      <t>オオツシ</t>
    </rPh>
    <phoneticPr fontId="3"/>
  </si>
  <si>
    <t>京都市</t>
    <rPh sb="0" eb="3">
      <t>キョウトシ</t>
    </rPh>
    <phoneticPr fontId="3"/>
  </si>
  <si>
    <t>大阪市</t>
    <rPh sb="0" eb="3">
      <t>オオサカシ</t>
    </rPh>
    <phoneticPr fontId="3"/>
  </si>
  <si>
    <t>神戸市</t>
    <rPh sb="0" eb="3">
      <t>コウベシ</t>
    </rPh>
    <phoneticPr fontId="3"/>
  </si>
  <si>
    <t>奈良市</t>
    <rPh sb="0" eb="3">
      <t>ナラシ</t>
    </rPh>
    <phoneticPr fontId="3"/>
  </si>
  <si>
    <t>和歌山市</t>
    <rPh sb="0" eb="4">
      <t>ワカヤマシ</t>
    </rPh>
    <phoneticPr fontId="3"/>
  </si>
  <si>
    <t>鳥取市</t>
    <rPh sb="0" eb="3">
      <t>トットリシ</t>
    </rPh>
    <phoneticPr fontId="3"/>
  </si>
  <si>
    <t>松江市</t>
    <rPh sb="0" eb="3">
      <t>マツエシ</t>
    </rPh>
    <phoneticPr fontId="3"/>
  </si>
  <si>
    <t>岡山市</t>
    <rPh sb="0" eb="3">
      <t>オカヤマシ</t>
    </rPh>
    <phoneticPr fontId="3"/>
  </si>
  <si>
    <t>広島市</t>
    <rPh sb="0" eb="3">
      <t>ヒロシマシ</t>
    </rPh>
    <phoneticPr fontId="3"/>
  </si>
  <si>
    <t>山口市</t>
    <rPh sb="0" eb="3">
      <t>ヤマグチシ</t>
    </rPh>
    <phoneticPr fontId="3"/>
  </si>
  <si>
    <t>徳島市</t>
    <rPh sb="0" eb="3">
      <t>トクシマシ</t>
    </rPh>
    <phoneticPr fontId="3"/>
  </si>
  <si>
    <t>高松市</t>
    <rPh sb="0" eb="3">
      <t>タカマツシ</t>
    </rPh>
    <phoneticPr fontId="3"/>
  </si>
  <si>
    <t>松山市</t>
    <rPh sb="0" eb="3">
      <t>マツヤマシ</t>
    </rPh>
    <phoneticPr fontId="3"/>
  </si>
  <si>
    <t>高知市</t>
    <rPh sb="0" eb="3">
      <t>コウチシ</t>
    </rPh>
    <phoneticPr fontId="3"/>
  </si>
  <si>
    <t>福岡市</t>
    <rPh sb="0" eb="3">
      <t>フクオカシ</t>
    </rPh>
    <phoneticPr fontId="3"/>
  </si>
  <si>
    <t>佐賀市</t>
    <rPh sb="0" eb="3">
      <t>サガシ</t>
    </rPh>
    <phoneticPr fontId="3"/>
  </si>
  <si>
    <t>長崎市</t>
    <rPh sb="0" eb="3">
      <t>ナガサキシ</t>
    </rPh>
    <phoneticPr fontId="3"/>
  </si>
  <si>
    <t>熊本市</t>
    <rPh sb="0" eb="3">
      <t>クマモトシ</t>
    </rPh>
    <phoneticPr fontId="3"/>
  </si>
  <si>
    <t>大分市</t>
    <rPh sb="0" eb="3">
      <t>オオイタシ</t>
    </rPh>
    <phoneticPr fontId="3"/>
  </si>
  <si>
    <t>宮崎市</t>
    <rPh sb="0" eb="3">
      <t>ミヤザキシ</t>
    </rPh>
    <phoneticPr fontId="3"/>
  </si>
  <si>
    <t>鹿児島市</t>
    <rPh sb="0" eb="4">
      <t>カゴシマシ</t>
    </rPh>
    <phoneticPr fontId="3"/>
  </si>
  <si>
    <t>全国</t>
    <rPh sb="0" eb="2">
      <t>ゼンコク</t>
    </rPh>
    <phoneticPr fontId="3"/>
  </si>
  <si>
    <t>　帯　の　消　費　支　出</t>
    <rPh sb="5" eb="6">
      <t>ケ</t>
    </rPh>
    <rPh sb="7" eb="8">
      <t>ヒ</t>
    </rPh>
    <rPh sb="9" eb="10">
      <t>ササ</t>
    </rPh>
    <rPh sb="11" eb="12">
      <t>デ</t>
    </rPh>
    <phoneticPr fontId="3"/>
  </si>
  <si>
    <t>...</t>
  </si>
  <si>
    <t>総平均</t>
  </si>
  <si>
    <t>農　　 林
水 産 物</t>
  </si>
  <si>
    <t>鉱産物</t>
  </si>
  <si>
    <t>電　力　・
都市ガス
・　水　道　　　　　　　　　　　　</t>
  </si>
  <si>
    <t>年　　月</t>
  </si>
  <si>
    <t>　　　　　類　　別</t>
  </si>
  <si>
    <t>パルプ
・紙・
同製品</t>
  </si>
  <si>
    <t>石　油　・
石炭製品</t>
  </si>
  <si>
    <t>プラス
チック
製　品</t>
  </si>
  <si>
    <t>窯　業　・
土石製品</t>
  </si>
  <si>
    <t>鉄　　鋼</t>
  </si>
  <si>
    <t>はん用
機   器</t>
  </si>
  <si>
    <t>生産用
機   器</t>
  </si>
  <si>
    <t>電子部品
・デバイス</t>
  </si>
  <si>
    <t>情　報
通　信
機　器</t>
  </si>
  <si>
    <t>輸送用
機　  器</t>
  </si>
  <si>
    <t>そ の 他
工業製品</t>
  </si>
  <si>
    <t>　　年　　月</t>
  </si>
  <si>
    <t>ウ　エ　イ　ト</t>
  </si>
  <si>
    <t>Ｗ</t>
  </si>
  <si>
    <t>１　月　</t>
  </si>
  <si>
    <t>２　月</t>
  </si>
  <si>
    <t>２　月　</t>
  </si>
  <si>
    <t>３　月</t>
  </si>
  <si>
    <t>３　月　</t>
  </si>
  <si>
    <t>４　月</t>
  </si>
  <si>
    <t>４　月　</t>
  </si>
  <si>
    <t>５　月</t>
  </si>
  <si>
    <t>５　月　</t>
  </si>
  <si>
    <t>６　月</t>
  </si>
  <si>
    <t>６　月　</t>
  </si>
  <si>
    <t>７　月</t>
  </si>
  <si>
    <t>７　月　</t>
  </si>
  <si>
    <t>８　月</t>
  </si>
  <si>
    <t>８　月　</t>
  </si>
  <si>
    <t>　　</t>
  </si>
  <si>
    <t>９　月</t>
  </si>
  <si>
    <t>９　月　</t>
  </si>
  <si>
    <t>１０　月</t>
  </si>
  <si>
    <t>１０　月　</t>
  </si>
  <si>
    <t>１１　月</t>
  </si>
  <si>
    <t>１１　月　</t>
  </si>
  <si>
    <t>１２　月</t>
  </si>
  <si>
    <t>１２　月　</t>
  </si>
  <si>
    <t>農業</t>
    <rPh sb="0" eb="2">
      <t>ノウギョウ</t>
    </rPh>
    <phoneticPr fontId="3"/>
  </si>
  <si>
    <t>林業</t>
    <rPh sb="0" eb="2">
      <t>リンギョウ</t>
    </rPh>
    <phoneticPr fontId="3"/>
  </si>
  <si>
    <t>水産業</t>
    <rPh sb="0" eb="3">
      <t>スイサンギョウ</t>
    </rPh>
    <phoneticPr fontId="3"/>
  </si>
  <si>
    <t>鉱業</t>
    <rPh sb="0" eb="2">
      <t>コウギョウ</t>
    </rPh>
    <phoneticPr fontId="3"/>
  </si>
  <si>
    <t>製造業</t>
    <rPh sb="0" eb="3">
      <t>セイゾウギョウ</t>
    </rPh>
    <phoneticPr fontId="3"/>
  </si>
  <si>
    <t>建設業</t>
    <rPh sb="0" eb="3">
      <t>ケンセツギョウ</t>
    </rPh>
    <phoneticPr fontId="3"/>
  </si>
  <si>
    <t>不動産業</t>
    <rPh sb="0" eb="3">
      <t>フドウサン</t>
    </rPh>
    <rPh sb="3" eb="4">
      <t>ギョウ</t>
    </rPh>
    <phoneticPr fontId="3"/>
  </si>
  <si>
    <t>公務</t>
    <rPh sb="0" eb="2">
      <t>コウム</t>
    </rPh>
    <phoneticPr fontId="3"/>
  </si>
  <si>
    <t>総生産</t>
    <rPh sb="0" eb="3">
      <t>ソウセイサン</t>
    </rPh>
    <phoneticPr fontId="3"/>
  </si>
  <si>
    <t>　別　総　生　産</t>
    <rPh sb="1" eb="2">
      <t>ベツ</t>
    </rPh>
    <rPh sb="3" eb="4">
      <t>ソウ</t>
    </rPh>
    <rPh sb="5" eb="6">
      <t>ショウ</t>
    </rPh>
    <rPh sb="7" eb="8">
      <t>サン</t>
    </rPh>
    <phoneticPr fontId="3"/>
  </si>
  <si>
    <t>３　月　　　</t>
  </si>
  <si>
    <t>４　月　　　</t>
  </si>
  <si>
    <t>６　月　　　</t>
  </si>
  <si>
    <t>７　月　　　</t>
  </si>
  <si>
    <t>８　月　　　</t>
  </si>
  <si>
    <t>９　月　　　</t>
  </si>
  <si>
    <t>１０　月　　　</t>
  </si>
  <si>
    <t>１１　月　　　</t>
  </si>
  <si>
    <t>１２　月　　　</t>
  </si>
  <si>
    <t>那覇市</t>
    <rPh sb="0" eb="2">
      <t>ナハ</t>
    </rPh>
    <rPh sb="2" eb="3">
      <t>オキナワシ</t>
    </rPh>
    <phoneticPr fontId="8"/>
  </si>
  <si>
    <t>川崎市</t>
    <rPh sb="0" eb="3">
      <t>カワサキシ</t>
    </rPh>
    <phoneticPr fontId="8"/>
  </si>
  <si>
    <t>相模原市</t>
    <rPh sb="0" eb="4">
      <t>サガミハラシ</t>
    </rPh>
    <phoneticPr fontId="8"/>
  </si>
  <si>
    <t>浜松市</t>
    <rPh sb="0" eb="2">
      <t>ハママツ</t>
    </rPh>
    <rPh sb="2" eb="3">
      <t>シ</t>
    </rPh>
    <phoneticPr fontId="8"/>
  </si>
  <si>
    <t>堺市</t>
    <rPh sb="0" eb="2">
      <t>サカイシ</t>
    </rPh>
    <phoneticPr fontId="8"/>
  </si>
  <si>
    <t>北九州市</t>
    <rPh sb="0" eb="4">
      <t>キタキュウシュウシ</t>
    </rPh>
    <phoneticPr fontId="8"/>
  </si>
  <si>
    <t>信書送達料</t>
    <rPh sb="0" eb="2">
      <t>シンショ</t>
    </rPh>
    <rPh sb="2" eb="4">
      <t>ソウタツ</t>
    </rPh>
    <rPh sb="4" eb="5">
      <t>リョウ</t>
    </rPh>
    <phoneticPr fontId="3"/>
  </si>
  <si>
    <t>ピアノ</t>
  </si>
  <si>
    <t>　小型乗用車、1.50Ｌ超</t>
    <rPh sb="1" eb="3">
      <t>コガタ</t>
    </rPh>
    <rPh sb="3" eb="6">
      <t>ジョウヨウシャ</t>
    </rPh>
    <rPh sb="12" eb="13">
      <t>コ</t>
    </rPh>
    <phoneticPr fontId="3"/>
  </si>
  <si>
    <t>　小型乗用車、輸入品</t>
    <rPh sb="1" eb="3">
      <t>コガタ</t>
    </rPh>
    <rPh sb="3" eb="6">
      <t>ジョウヨウシャ</t>
    </rPh>
    <rPh sb="7" eb="9">
      <t>ユニュウ</t>
    </rPh>
    <rPh sb="9" eb="10">
      <t>ヒン</t>
    </rPh>
    <phoneticPr fontId="3"/>
  </si>
  <si>
    <t>あじ</t>
  </si>
  <si>
    <t>いわし</t>
  </si>
  <si>
    <t>さば</t>
  </si>
  <si>
    <t>たい</t>
  </si>
  <si>
    <t>ぶり</t>
  </si>
  <si>
    <t>いか</t>
  </si>
  <si>
    <t>ハム</t>
  </si>
  <si>
    <t>バター</t>
  </si>
  <si>
    <t>キャベツ</t>
  </si>
  <si>
    <t>はくさい</t>
  </si>
  <si>
    <t>じゃがいも</t>
  </si>
  <si>
    <t>だいこん</t>
  </si>
  <si>
    <t>にんじん</t>
  </si>
  <si>
    <t>たまねぎ</t>
  </si>
  <si>
    <t>きゅうり</t>
  </si>
  <si>
    <t>わかめ</t>
  </si>
  <si>
    <t>1袋</t>
  </si>
  <si>
    <t>1kg</t>
  </si>
  <si>
    <t>1個</t>
  </si>
  <si>
    <t>100g</t>
  </si>
  <si>
    <t>普通品</t>
  </si>
  <si>
    <t>山東菜を除く</t>
  </si>
  <si>
    <t>赤たまねぎを除く</t>
  </si>
  <si>
    <t>…</t>
  </si>
  <si>
    <t>1か月</t>
  </si>
  <si>
    <t>18L</t>
  </si>
  <si>
    <t>1か月</t>
    <phoneticPr fontId="18"/>
  </si>
  <si>
    <t>X</t>
  </si>
  <si>
    <t>医療業</t>
    <rPh sb="0" eb="2">
      <t>イリョウ</t>
    </rPh>
    <rPh sb="2" eb="3">
      <t>ギョウ</t>
    </rPh>
    <phoneticPr fontId="3"/>
  </si>
  <si>
    <t>液晶テレビ、32V型、地上デジタルチューナー2基内蔵、ハイビジョン対応パネル、LEDバックライト搭載、特殊機能付きは除く</t>
    <phoneticPr fontId="18"/>
  </si>
  <si>
    <t>バスサイズ、3個入り、「花王ホワイト」（1個130g）又は「カウブランド青箱」（1個135g）</t>
    <phoneticPr fontId="3"/>
  </si>
  <si>
    <t>国内産、精米、単一原料米（産地，品種及び産年が同一のもの）、袋入り（5kg入り）、コシヒカリを除く</t>
    <phoneticPr fontId="3"/>
  </si>
  <si>
    <t>まあじ、丸（長さ約15cm以上）</t>
    <phoneticPr fontId="3"/>
  </si>
  <si>
    <t>まさば又はごまさば、切り身</t>
    <phoneticPr fontId="3"/>
  </si>
  <si>
    <t>まだい、刺身用，さく</t>
    <phoneticPr fontId="3"/>
  </si>
  <si>
    <t>国産品、ロース</t>
    <phoneticPr fontId="3"/>
  </si>
  <si>
    <t>ロースハム、JAS格付けなし、普通品</t>
    <phoneticPr fontId="3"/>
  </si>
  <si>
    <t>箱入り（200g入り）、食塩不使用は除く</t>
    <phoneticPr fontId="3"/>
  </si>
  <si>
    <t>　　　うち苦情</t>
    <rPh sb="5" eb="7">
      <t>クジョウ</t>
    </rPh>
    <phoneticPr fontId="3"/>
  </si>
  <si>
    <t>　　　　　（１）　本指数は、小売物価調査の結果を資料として作成したもので、「平成２７年＝１００．０」基準時を平成２７年１年間とし、指数算式は</t>
    <rPh sb="9" eb="10">
      <t>ホン</t>
    </rPh>
    <rPh sb="10" eb="12">
      <t>シスウ</t>
    </rPh>
    <rPh sb="14" eb="16">
      <t>コウリ</t>
    </rPh>
    <rPh sb="16" eb="18">
      <t>ブッカ</t>
    </rPh>
    <rPh sb="18" eb="20">
      <t>チョウサ</t>
    </rPh>
    <rPh sb="21" eb="23">
      <t>ケッカ</t>
    </rPh>
    <rPh sb="24" eb="26">
      <t>シリョウ</t>
    </rPh>
    <rPh sb="29" eb="31">
      <t>サクセイ</t>
    </rPh>
    <rPh sb="38" eb="40">
      <t>ヘイセイ</t>
    </rPh>
    <rPh sb="42" eb="43">
      <t>ネン</t>
    </rPh>
    <rPh sb="50" eb="52">
      <t>キジュン</t>
    </rPh>
    <rPh sb="52" eb="53">
      <t>ジ</t>
    </rPh>
    <rPh sb="54" eb="56">
      <t>ヘイセイ</t>
    </rPh>
    <rPh sb="58" eb="59">
      <t>ネン</t>
    </rPh>
    <rPh sb="60" eb="62">
      <t>ネンカン</t>
    </rPh>
    <phoneticPr fontId="3"/>
  </si>
  <si>
    <t>　　　　　（２）　品目数は、５８８品目を用い、ウエイトは家計調査による平成２７年平均１か月の１世帯あたりの品目別支出金額から算出した。</t>
    <rPh sb="9" eb="10">
      <t>ヒン</t>
    </rPh>
    <rPh sb="10" eb="11">
      <t>モク</t>
    </rPh>
    <rPh sb="11" eb="12">
      <t>スウ</t>
    </rPh>
    <rPh sb="17" eb="18">
      <t>ヒン</t>
    </rPh>
    <rPh sb="18" eb="19">
      <t>メ</t>
    </rPh>
    <rPh sb="20" eb="21">
      <t>モチ</t>
    </rPh>
    <rPh sb="28" eb="30">
      <t>カケイ</t>
    </rPh>
    <rPh sb="30" eb="32">
      <t>チョウサ</t>
    </rPh>
    <rPh sb="35" eb="37">
      <t>ヘイセイ</t>
    </rPh>
    <rPh sb="39" eb="40">
      <t>ネン</t>
    </rPh>
    <rPh sb="40" eb="42">
      <t>ヘイキン</t>
    </rPh>
    <rPh sb="44" eb="45">
      <t>ゲツ</t>
    </rPh>
    <rPh sb="47" eb="49">
      <t>セタイ</t>
    </rPh>
    <rPh sb="53" eb="55">
      <t>ヒンモク</t>
    </rPh>
    <rPh sb="55" eb="56">
      <t>ベツ</t>
    </rPh>
    <rPh sb="56" eb="58">
      <t>シシュツ</t>
    </rPh>
    <rPh sb="58" eb="60">
      <t>キンガク</t>
    </rPh>
    <rPh sb="62" eb="64">
      <t>サンシュツ</t>
    </rPh>
    <phoneticPr fontId="3"/>
  </si>
  <si>
    <t>相模原市</t>
    <rPh sb="0" eb="4">
      <t>サガミハラシ</t>
    </rPh>
    <phoneticPr fontId="3"/>
  </si>
  <si>
    <t>２７　年　</t>
  </si>
  <si>
    <t>切り身（刺身用を除く）</t>
    <rPh sb="4" eb="6">
      <t>サシミ</t>
    </rPh>
    <rPh sb="6" eb="7">
      <t>ヨウ</t>
    </rPh>
    <rPh sb="8" eb="9">
      <t>ノゾ</t>
    </rPh>
    <phoneticPr fontId="3"/>
  </si>
  <si>
    <t>バラ（黒豚を除く）【平成27年1月から基本銘柄改正】</t>
    <rPh sb="3" eb="5">
      <t>クロブタ</t>
    </rPh>
    <rPh sb="6" eb="7">
      <t>ノゾ</t>
    </rPh>
    <rPh sb="10" eb="12">
      <t>ヘイセイ</t>
    </rPh>
    <rPh sb="14" eb="15">
      <t>ネン</t>
    </rPh>
    <rPh sb="16" eb="17">
      <t>ガツ</t>
    </rPh>
    <rPh sb="19" eb="21">
      <t>キホン</t>
    </rPh>
    <rPh sb="21" eb="23">
      <t>メイガラ</t>
    </rPh>
    <rPh sb="23" eb="25">
      <t>カイセイ</t>
    </rPh>
    <phoneticPr fontId="3"/>
  </si>
  <si>
    <t>水道料</t>
    <rPh sb="0" eb="3">
      <t>スイドウリョウ</t>
    </rPh>
    <phoneticPr fontId="3"/>
  </si>
  <si>
    <t>７６２８</t>
    <phoneticPr fontId="3"/>
  </si>
  <si>
    <t>７７４２</t>
    <phoneticPr fontId="3"/>
  </si>
  <si>
    <t>７７４７</t>
    <phoneticPr fontId="3"/>
  </si>
  <si>
    <t>３０１２</t>
    <phoneticPr fontId="3"/>
  </si>
  <si>
    <t>３６０５</t>
    <phoneticPr fontId="3"/>
  </si>
  <si>
    <t>事務･学用など、普通ノート、〔サイズ〕6号（179×252mm）、罫入り、中身枚数30枚</t>
    <phoneticPr fontId="3"/>
  </si>
  <si>
    <t>ⅩⅠ　　物　価　、　賃　金　</t>
    <rPh sb="4" eb="5">
      <t>モノ</t>
    </rPh>
    <rPh sb="6" eb="7">
      <t>アタイ</t>
    </rPh>
    <rPh sb="10" eb="11">
      <t>チン</t>
    </rPh>
    <rPh sb="12" eb="13">
      <t>キン</t>
    </rPh>
    <phoneticPr fontId="3"/>
  </si>
  <si>
    <t>（平成２７年平均＝１００．０）</t>
    <rPh sb="1" eb="3">
      <t>ヘイセイ</t>
    </rPh>
    <rPh sb="5" eb="6">
      <t>ネン</t>
    </rPh>
    <rPh sb="6" eb="8">
      <t>ヘイキン</t>
    </rPh>
    <phoneticPr fontId="3"/>
  </si>
  <si>
    <t>輸入品に
課される税・
関税等</t>
    <rPh sb="0" eb="2">
      <t>ユニュウ</t>
    </rPh>
    <rPh sb="2" eb="3">
      <t>ヒン</t>
    </rPh>
    <rPh sb="5" eb="6">
      <t>カ</t>
    </rPh>
    <rPh sb="9" eb="10">
      <t>ゼイ</t>
    </rPh>
    <rPh sb="12" eb="14">
      <t>カンゼイ</t>
    </rPh>
    <rPh sb="14" eb="15">
      <t>トウ</t>
    </rPh>
    <phoneticPr fontId="3"/>
  </si>
  <si>
    <t>　３日間のうち、いずれかの１日について調査するもので、鮮魚類と野菜類は調査日の前日３日間の中値。　（２）　調査価格は原則として</t>
    <rPh sb="2" eb="4">
      <t>ニチカン</t>
    </rPh>
    <rPh sb="14" eb="15">
      <t>ニチ</t>
    </rPh>
    <rPh sb="19" eb="21">
      <t>チョウサ</t>
    </rPh>
    <rPh sb="27" eb="29">
      <t>センギョ</t>
    </rPh>
    <rPh sb="29" eb="30">
      <t>ルイ</t>
    </rPh>
    <rPh sb="31" eb="34">
      <t>ヤサイルイ</t>
    </rPh>
    <rPh sb="35" eb="38">
      <t>チョウサビ</t>
    </rPh>
    <rPh sb="39" eb="41">
      <t>ゼンジツ</t>
    </rPh>
    <rPh sb="42" eb="44">
      <t>ニチカン</t>
    </rPh>
    <rPh sb="45" eb="46">
      <t>ナカ</t>
    </rPh>
    <rPh sb="46" eb="47">
      <t>アタイ</t>
    </rPh>
    <rPh sb="53" eb="55">
      <t>チョウサ</t>
    </rPh>
    <rPh sb="55" eb="57">
      <t>カカク</t>
    </rPh>
    <phoneticPr fontId="3"/>
  </si>
  <si>
    <t>　る特殊価格及び中古品価格は調査していない。なお、各品目の価格は単純算術平均で算出した平均値である。また、調査により銘柄が</t>
    <rPh sb="2" eb="4">
      <t>トクシュ</t>
    </rPh>
    <rPh sb="4" eb="6">
      <t>カカク</t>
    </rPh>
    <rPh sb="6" eb="7">
      <t>オヨ</t>
    </rPh>
    <rPh sb="8" eb="10">
      <t>チュウコ</t>
    </rPh>
    <rPh sb="10" eb="11">
      <t>ヒン</t>
    </rPh>
    <rPh sb="11" eb="13">
      <t>カカク</t>
    </rPh>
    <rPh sb="14" eb="16">
      <t>チョウサ</t>
    </rPh>
    <rPh sb="25" eb="28">
      <t>カクヒンモク</t>
    </rPh>
    <rPh sb="29" eb="31">
      <t>カカク</t>
    </rPh>
    <rPh sb="32" eb="34">
      <t>タンジュン</t>
    </rPh>
    <rPh sb="34" eb="36">
      <t>サンジュツ</t>
    </rPh>
    <rPh sb="36" eb="38">
      <t>ヘイキン</t>
    </rPh>
    <rPh sb="39" eb="41">
      <t>サンシュツ</t>
    </rPh>
    <rPh sb="43" eb="46">
      <t>ヘイキンチ</t>
    </rPh>
    <rPh sb="53" eb="55">
      <t>チョウサ</t>
    </rPh>
    <phoneticPr fontId="3"/>
  </si>
  <si>
    <t>資料　　総務省統計局（消費者物価指数月報）</t>
    <rPh sb="0" eb="2">
      <t>シリョウ</t>
    </rPh>
    <rPh sb="4" eb="7">
      <t>ソウムショウ</t>
    </rPh>
    <rPh sb="7" eb="10">
      <t>トウケイキョク</t>
    </rPh>
    <rPh sb="11" eb="14">
      <t>ショウヒシャ</t>
    </rPh>
    <rPh sb="14" eb="16">
      <t>ブッカ</t>
    </rPh>
    <rPh sb="16" eb="18">
      <t>シスウ</t>
    </rPh>
    <rPh sb="18" eb="20">
      <t>ゲッポウ</t>
    </rPh>
    <phoneticPr fontId="3"/>
  </si>
  <si>
    <t>９２１０</t>
    <phoneticPr fontId="3"/>
  </si>
  <si>
    <t>（保険金）</t>
    <rPh sb="1" eb="3">
      <t>ホケン</t>
    </rPh>
    <rPh sb="3" eb="4">
      <t>キン</t>
    </rPh>
    <phoneticPr fontId="3"/>
  </si>
  <si>
    <t>（保険料）</t>
    <rPh sb="1" eb="3">
      <t>ホケン</t>
    </rPh>
    <rPh sb="3" eb="4">
      <t>リョウ</t>
    </rPh>
    <phoneticPr fontId="3"/>
  </si>
  <si>
    <t>　　　　　（注）　種別（　）の項は、主なものだけを表示したので、合計金額と必ずしも一致しない。</t>
    <rPh sb="6" eb="7">
      <t>チュウ</t>
    </rPh>
    <rPh sb="9" eb="11">
      <t>シュベツ</t>
    </rPh>
    <rPh sb="15" eb="16">
      <t>コウ</t>
    </rPh>
    <rPh sb="18" eb="19">
      <t>オモ</t>
    </rPh>
    <rPh sb="25" eb="27">
      <t>ヒョウジ</t>
    </rPh>
    <rPh sb="32" eb="34">
      <t>ゴウケイ</t>
    </rPh>
    <rPh sb="34" eb="36">
      <t>キンガク</t>
    </rPh>
    <rPh sb="37" eb="38">
      <t>カナラ</t>
    </rPh>
    <rPh sb="41" eb="43">
      <t>イッチ</t>
    </rPh>
    <phoneticPr fontId="3"/>
  </si>
  <si>
    <t>資料　　市消費者センター　　　　　</t>
    <rPh sb="0" eb="2">
      <t>シリョウ</t>
    </rPh>
    <rPh sb="4" eb="5">
      <t>シ</t>
    </rPh>
    <rPh sb="5" eb="8">
      <t>ショウヒシャ</t>
    </rPh>
    <phoneticPr fontId="3"/>
  </si>
  <si>
    <t>卸売・
小売業</t>
    <rPh sb="0" eb="2">
      <t>オロシウリ</t>
    </rPh>
    <rPh sb="4" eb="7">
      <t>コウリギョウ</t>
    </rPh>
    <phoneticPr fontId="3"/>
  </si>
  <si>
    <t>金融・
保険業</t>
    <rPh sb="0" eb="2">
      <t>キンユウ</t>
    </rPh>
    <rPh sb="4" eb="7">
      <t>ホケンギョウ</t>
    </rPh>
    <phoneticPr fontId="3"/>
  </si>
  <si>
    <t>２７　　年　　　</t>
  </si>
  <si>
    <t>年　　　　　　　　　　　月</t>
    <rPh sb="0" eb="1">
      <t>ネン</t>
    </rPh>
    <rPh sb="12" eb="13">
      <t>ツキ</t>
    </rPh>
    <phoneticPr fontId="3"/>
  </si>
  <si>
    <t>家賃を除く総合</t>
    <phoneticPr fontId="3"/>
  </si>
  <si>
    <t>持家の帰属家賃を除く
総　　　　　　　　　合</t>
    <phoneticPr fontId="3"/>
  </si>
  <si>
    <t>食　　　　　　　　　料</t>
    <rPh sb="0" eb="1">
      <t>ショク</t>
    </rPh>
    <rPh sb="10" eb="11">
      <t>リョウ</t>
    </rPh>
    <phoneticPr fontId="3"/>
  </si>
  <si>
    <t>資料　　総務省統計局（小売物価統計調査（構造編））　</t>
    <rPh sb="0" eb="2">
      <t>シリョウ</t>
    </rPh>
    <rPh sb="4" eb="7">
      <t>ソウムショウ</t>
    </rPh>
    <rPh sb="7" eb="10">
      <t>トウケイキョク</t>
    </rPh>
    <rPh sb="11" eb="13">
      <t>コウリ</t>
    </rPh>
    <rPh sb="13" eb="15">
      <t>ブッカ</t>
    </rPh>
    <rPh sb="15" eb="17">
      <t>トウケイ</t>
    </rPh>
    <rPh sb="17" eb="19">
      <t>チョウサ</t>
    </rPh>
    <rPh sb="20" eb="22">
      <t>コウゾウ</t>
    </rPh>
    <rPh sb="22" eb="23">
      <t>ヘン</t>
    </rPh>
    <phoneticPr fontId="3"/>
  </si>
  <si>
    <t>地　　　　　　　域</t>
    <rPh sb="0" eb="1">
      <t>チ</t>
    </rPh>
    <rPh sb="8" eb="9">
      <t>イキ</t>
    </rPh>
    <phoneticPr fontId="3"/>
  </si>
  <si>
    <t>資料　　総務省統計局（家計調査年報）　（注）都道府県庁所在市及び政令指定都市（川崎市、相模原市、浜松市、堺市、北九州市）を掲載している。</t>
    <rPh sb="0" eb="2">
      <t>シリョウ</t>
    </rPh>
    <rPh sb="4" eb="6">
      <t>ソウム</t>
    </rPh>
    <rPh sb="6" eb="7">
      <t>ショウ</t>
    </rPh>
    <rPh sb="7" eb="10">
      <t>トウケイキョク</t>
    </rPh>
    <rPh sb="11" eb="13">
      <t>カケイ</t>
    </rPh>
    <rPh sb="13" eb="15">
      <t>チョウサ</t>
    </rPh>
    <rPh sb="15" eb="17">
      <t>ネンポウ</t>
    </rPh>
    <rPh sb="20" eb="21">
      <t>チュウ</t>
    </rPh>
    <rPh sb="22" eb="26">
      <t>トドウフケン</t>
    </rPh>
    <rPh sb="26" eb="27">
      <t>チョウ</t>
    </rPh>
    <rPh sb="27" eb="29">
      <t>ショザイ</t>
    </rPh>
    <rPh sb="29" eb="30">
      <t>シ</t>
    </rPh>
    <rPh sb="30" eb="31">
      <t>オヨ</t>
    </rPh>
    <rPh sb="32" eb="34">
      <t>セイレイ</t>
    </rPh>
    <rPh sb="34" eb="36">
      <t>シテイ</t>
    </rPh>
    <rPh sb="36" eb="38">
      <t>トシ</t>
    </rPh>
    <rPh sb="39" eb="42">
      <t>カワサキシ</t>
    </rPh>
    <rPh sb="43" eb="46">
      <t>サガミハラ</t>
    </rPh>
    <rPh sb="46" eb="47">
      <t>シ</t>
    </rPh>
    <rPh sb="48" eb="51">
      <t>ハママツシ</t>
    </rPh>
    <rPh sb="52" eb="54">
      <t>サカイシ</t>
    </rPh>
    <rPh sb="55" eb="59">
      <t>キタキュウシュウシ</t>
    </rPh>
    <rPh sb="61" eb="63">
      <t>ケイサイ</t>
    </rPh>
    <phoneticPr fontId="3"/>
  </si>
  <si>
    <t>資料　　総務省統計局（家計調査報告）　　</t>
    <rPh sb="0" eb="2">
      <t>シリョウ</t>
    </rPh>
    <rPh sb="4" eb="7">
      <t>ソウムショウ</t>
    </rPh>
    <rPh sb="7" eb="10">
      <t>トウケイキョク</t>
    </rPh>
    <rPh sb="11" eb="13">
      <t>カケイ</t>
    </rPh>
    <rPh sb="13" eb="15">
      <t>チョウサ</t>
    </rPh>
    <rPh sb="15" eb="17">
      <t>ホウコク</t>
    </rPh>
    <phoneticPr fontId="3"/>
  </si>
  <si>
    <t>　　　本表は、総務省統計局実施の家計調査の結果による長崎市の二人以上の世帯の１世帯当たり１カ月間の平均家計支出金額を示したもので、</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2">
      <t>フタリ</t>
    </rPh>
    <rPh sb="32" eb="34">
      <t>イジョウ</t>
    </rPh>
    <rPh sb="35" eb="37">
      <t>セタイ</t>
    </rPh>
    <rPh sb="39" eb="41">
      <t>セタイ</t>
    </rPh>
    <rPh sb="41" eb="42">
      <t>ア</t>
    </rPh>
    <rPh sb="46" eb="47">
      <t>ゲツ</t>
    </rPh>
    <rPh sb="47" eb="48">
      <t>カン</t>
    </rPh>
    <rPh sb="49" eb="51">
      <t>ヘイキン</t>
    </rPh>
    <rPh sb="51" eb="53">
      <t>カケイ</t>
    </rPh>
    <rPh sb="53" eb="55">
      <t>シシュツ</t>
    </rPh>
    <rPh sb="55" eb="57">
      <t>キンガク</t>
    </rPh>
    <phoneticPr fontId="3"/>
  </si>
  <si>
    <t>世　　 帯　 　人　　 員　　 （人）</t>
    <rPh sb="0" eb="1">
      <t>ヨ</t>
    </rPh>
    <rPh sb="4" eb="5">
      <t>オビ</t>
    </rPh>
    <rPh sb="8" eb="9">
      <t>ヒト</t>
    </rPh>
    <rPh sb="12" eb="13">
      <t>イン</t>
    </rPh>
    <rPh sb="17" eb="18">
      <t>ヒト</t>
    </rPh>
    <phoneticPr fontId="3"/>
  </si>
  <si>
    <t>有　　 業　 　人 　　員 　　（人）</t>
    <rPh sb="0" eb="1">
      <t>ユウ</t>
    </rPh>
    <rPh sb="4" eb="5">
      <t>ギョウ</t>
    </rPh>
    <rPh sb="8" eb="9">
      <t>ヒト</t>
    </rPh>
    <rPh sb="12" eb="13">
      <t>イン</t>
    </rPh>
    <rPh sb="17" eb="18">
      <t>ニン</t>
    </rPh>
    <phoneticPr fontId="3"/>
  </si>
  <si>
    <t>世　帯　主　の　年　齢　  （歳）</t>
    <rPh sb="0" eb="1">
      <t>ヨ</t>
    </rPh>
    <rPh sb="2" eb="3">
      <t>オビ</t>
    </rPh>
    <rPh sb="4" eb="5">
      <t>シュ</t>
    </rPh>
    <rPh sb="8" eb="9">
      <t>トシ</t>
    </rPh>
    <rPh sb="10" eb="11">
      <t>ヨワイ</t>
    </rPh>
    <rPh sb="15" eb="16">
      <t>サイ</t>
    </rPh>
    <phoneticPr fontId="3"/>
  </si>
  <si>
    <t>世　　 帯　 　人　　 員　　 (人)</t>
    <rPh sb="0" eb="1">
      <t>ヨ</t>
    </rPh>
    <rPh sb="4" eb="5">
      <t>オビ</t>
    </rPh>
    <rPh sb="8" eb="9">
      <t>ヒト</t>
    </rPh>
    <rPh sb="12" eb="13">
      <t>イン</t>
    </rPh>
    <rPh sb="17" eb="18">
      <t>ヒト</t>
    </rPh>
    <phoneticPr fontId="3"/>
  </si>
  <si>
    <t>有　　 業　 　人 　　員 　　(人)</t>
    <rPh sb="0" eb="1">
      <t>ユウ</t>
    </rPh>
    <rPh sb="4" eb="5">
      <t>ギョウ</t>
    </rPh>
    <rPh sb="8" eb="9">
      <t>ヒト</t>
    </rPh>
    <rPh sb="12" eb="13">
      <t>イン</t>
    </rPh>
    <rPh sb="17" eb="18">
      <t>ニン</t>
    </rPh>
    <phoneticPr fontId="3"/>
  </si>
  <si>
    <t>世　帯　主　の　年　齢　　 (歳)</t>
    <rPh sb="0" eb="1">
      <t>ヨ</t>
    </rPh>
    <rPh sb="2" eb="3">
      <t>オビ</t>
    </rPh>
    <rPh sb="4" eb="5">
      <t>シュ</t>
    </rPh>
    <rPh sb="8" eb="9">
      <t>トシ</t>
    </rPh>
    <rPh sb="10" eb="11">
      <t>ヨワイ</t>
    </rPh>
    <rPh sb="15" eb="16">
      <t>サイ</t>
    </rPh>
    <phoneticPr fontId="3"/>
  </si>
  <si>
    <t>鉄道運賃</t>
    <rPh sb="0" eb="2">
      <t>テツドウ</t>
    </rPh>
    <rPh sb="2" eb="4">
      <t>ウンチン</t>
    </rPh>
    <phoneticPr fontId="3"/>
  </si>
  <si>
    <t>新聞代（全国紙）</t>
    <rPh sb="0" eb="3">
      <t>シンブンダイ</t>
    </rPh>
    <rPh sb="4" eb="7">
      <t>ゼンコクシ</t>
    </rPh>
    <phoneticPr fontId="3"/>
  </si>
  <si>
    <t>　朝夕刊</t>
    <rPh sb="1" eb="2">
      <t>アサ</t>
    </rPh>
    <rPh sb="2" eb="4">
      <t>ユウカン</t>
    </rPh>
    <phoneticPr fontId="3"/>
  </si>
  <si>
    <t>　統合版</t>
    <rPh sb="1" eb="3">
      <t>トウゴウ</t>
    </rPh>
    <rPh sb="3" eb="4">
      <t>バン</t>
    </rPh>
    <phoneticPr fontId="3"/>
  </si>
  <si>
    <t>　岩波新書</t>
    <rPh sb="1" eb="3">
      <t>イワナミ</t>
    </rPh>
    <rPh sb="3" eb="5">
      <t>シンショ</t>
    </rPh>
    <phoneticPr fontId="3"/>
  </si>
  <si>
    <t>　新潮文庫</t>
    <rPh sb="1" eb="3">
      <t>シンチョウ</t>
    </rPh>
    <rPh sb="3" eb="5">
      <t>ブンコ</t>
    </rPh>
    <phoneticPr fontId="3"/>
  </si>
  <si>
    <t>資料　　長崎県統計課（毎月勤労統計調査月報）</t>
    <rPh sb="0" eb="2">
      <t>シリョウ</t>
    </rPh>
    <rPh sb="4" eb="7">
      <t>ナガサキケン</t>
    </rPh>
    <rPh sb="7" eb="10">
      <t>トウケイカ</t>
    </rPh>
    <rPh sb="11" eb="13">
      <t>マイツキ</t>
    </rPh>
    <rPh sb="13" eb="15">
      <t>キンロウ</t>
    </rPh>
    <rPh sb="15" eb="17">
      <t>トウケイ</t>
    </rPh>
    <rPh sb="17" eb="19">
      <t>チョウサ</t>
    </rPh>
    <rPh sb="19" eb="21">
      <t>ゲッポウ</t>
    </rPh>
    <phoneticPr fontId="3"/>
  </si>
  <si>
    <t>資料　　日本銀行（企業物価指数）　　</t>
    <rPh sb="9" eb="11">
      <t>キギョウ</t>
    </rPh>
    <phoneticPr fontId="3"/>
  </si>
  <si>
    <t>木 材・
木製品</t>
    <rPh sb="0" eb="1">
      <t>キ</t>
    </rPh>
    <rPh sb="2" eb="3">
      <t>ザイ</t>
    </rPh>
    <phoneticPr fontId="3"/>
  </si>
  <si>
    <t>飲食料品</t>
    <rPh sb="0" eb="1">
      <t>イン</t>
    </rPh>
    <rPh sb="1" eb="2">
      <t>ショク</t>
    </rPh>
    <rPh sb="2" eb="3">
      <t>リョウ</t>
    </rPh>
    <rPh sb="3" eb="4">
      <t>ヒン</t>
    </rPh>
    <phoneticPr fontId="3"/>
  </si>
  <si>
    <t>繊維製品</t>
    <phoneticPr fontId="3"/>
  </si>
  <si>
    <t>化学製品</t>
    <phoneticPr fontId="3"/>
  </si>
  <si>
    <t>非鉄金属</t>
    <phoneticPr fontId="3"/>
  </si>
  <si>
    <t>金属製品</t>
    <phoneticPr fontId="3"/>
  </si>
  <si>
    <t>電気機器</t>
    <phoneticPr fontId="3"/>
  </si>
  <si>
    <t>１１５３</t>
    <phoneticPr fontId="3"/>
  </si>
  <si>
    <t>かまぼこ</t>
    <phoneticPr fontId="3"/>
  </si>
  <si>
    <t>蒸かまぼこ、板付き、[内容量]80～140g、普通品</t>
    <rPh sb="0" eb="1">
      <t>ムシ</t>
    </rPh>
    <rPh sb="6" eb="8">
      <t>イタツ</t>
    </rPh>
    <rPh sb="11" eb="14">
      <t>ナイヨウリョウ</t>
    </rPh>
    <rPh sb="23" eb="25">
      <t>フツウ</t>
    </rPh>
    <rPh sb="25" eb="26">
      <t>ヒン</t>
    </rPh>
    <phoneticPr fontId="3"/>
  </si>
  <si>
    <t>干しのり</t>
    <rPh sb="0" eb="1">
      <t>ホ</t>
    </rPh>
    <phoneticPr fontId="3"/>
  </si>
  <si>
    <t>本醸造、こいくちしょうゆ、JAS規格品･特級、ポリ容器入り（1L入り）、「キッコーマンしょうゆ」又は「ヤマサしょうゆ」</t>
    <rPh sb="48" eb="49">
      <t>マタ</t>
    </rPh>
    <phoneticPr fontId="3"/>
  </si>
  <si>
    <t>中華そば（外食）</t>
    <rPh sb="0" eb="2">
      <t>チュウカ</t>
    </rPh>
    <rPh sb="5" eb="7">
      <t>ガイショク</t>
    </rPh>
    <phoneticPr fontId="3"/>
  </si>
  <si>
    <t>コーヒー（外食）</t>
    <rPh sb="5" eb="7">
      <t>ガイショク</t>
    </rPh>
    <phoneticPr fontId="3"/>
  </si>
  <si>
    <t>民営借家の家賃【平成28年1月から品目名改正及び基本銘柄改正】</t>
    <rPh sb="0" eb="2">
      <t>ミンエイ</t>
    </rPh>
    <rPh sb="2" eb="4">
      <t>シャクヤ</t>
    </rPh>
    <rPh sb="5" eb="7">
      <t>ヤチン</t>
    </rPh>
    <rPh sb="8" eb="10">
      <t>ヘイセイ</t>
    </rPh>
    <rPh sb="12" eb="13">
      <t>ネン</t>
    </rPh>
    <rPh sb="14" eb="15">
      <t>ガツ</t>
    </rPh>
    <rPh sb="17" eb="19">
      <t>ヒンモク</t>
    </rPh>
    <rPh sb="19" eb="20">
      <t>メイ</t>
    </rPh>
    <rPh sb="20" eb="22">
      <t>カイセイ</t>
    </rPh>
    <rPh sb="22" eb="23">
      <t>オヨ</t>
    </rPh>
    <rPh sb="24" eb="26">
      <t>キホン</t>
    </rPh>
    <rPh sb="26" eb="28">
      <t>メイガラ</t>
    </rPh>
    <rPh sb="28" eb="30">
      <t>カイセイ</t>
    </rPh>
    <phoneticPr fontId="3"/>
  </si>
  <si>
    <t>３１５１</t>
    <phoneticPr fontId="3"/>
  </si>
  <si>
    <t>公営家賃（公的住宅）</t>
    <rPh sb="0" eb="2">
      <t>コウエイ</t>
    </rPh>
    <rPh sb="2" eb="4">
      <t>ヤチン</t>
    </rPh>
    <rPh sb="5" eb="7">
      <t>コウテキ</t>
    </rPh>
    <rPh sb="7" eb="9">
      <t>ジュウタク</t>
    </rPh>
    <phoneticPr fontId="3"/>
  </si>
  <si>
    <t>市町村営住宅家賃【平成28年1月から品目名改正】</t>
    <rPh sb="0" eb="2">
      <t>シチョウ</t>
    </rPh>
    <rPh sb="2" eb="3">
      <t>ムラ</t>
    </rPh>
    <rPh sb="3" eb="4">
      <t>エイ</t>
    </rPh>
    <rPh sb="4" eb="6">
      <t>ジュウタク</t>
    </rPh>
    <rPh sb="6" eb="8">
      <t>ヤチン</t>
    </rPh>
    <rPh sb="9" eb="11">
      <t>ヘイセイ</t>
    </rPh>
    <rPh sb="13" eb="14">
      <t>ネン</t>
    </rPh>
    <rPh sb="15" eb="16">
      <t>ガツ</t>
    </rPh>
    <rPh sb="18" eb="20">
      <t>ヒンモク</t>
    </rPh>
    <rPh sb="20" eb="21">
      <t>メイ</t>
    </rPh>
    <rPh sb="21" eb="23">
      <t>カイセイ</t>
    </rPh>
    <phoneticPr fontId="3"/>
  </si>
  <si>
    <t>畳替え代</t>
    <rPh sb="0" eb="1">
      <t>タタミ</t>
    </rPh>
    <rPh sb="1" eb="2">
      <t>タイ</t>
    </rPh>
    <rPh sb="3" eb="4">
      <t>ダイ</t>
    </rPh>
    <phoneticPr fontId="3"/>
  </si>
  <si>
    <t>表替え、〔畳表〕緯：いぐさ；経：綿糸2本又は麻糸・綿糸2本；中級品、〔へり〕光輝べり、化繊、材料費及び表替え工賃を含む【平成28年1月から品目名改正及び基本銘柄改正】</t>
    <rPh sb="0" eb="1">
      <t>オモテ</t>
    </rPh>
    <rPh sb="1" eb="2">
      <t>カ</t>
    </rPh>
    <rPh sb="51" eb="52">
      <t>オモテ</t>
    </rPh>
    <rPh sb="52" eb="53">
      <t>カ</t>
    </rPh>
    <rPh sb="60" eb="62">
      <t>ヘイセイ</t>
    </rPh>
    <rPh sb="64" eb="65">
      <t>ネン</t>
    </rPh>
    <rPh sb="66" eb="67">
      <t>ガツ</t>
    </rPh>
    <rPh sb="69" eb="71">
      <t>ヒンモク</t>
    </rPh>
    <rPh sb="71" eb="72">
      <t>メイ</t>
    </rPh>
    <rPh sb="72" eb="74">
      <t>カイセイ</t>
    </rPh>
    <rPh sb="74" eb="75">
      <t>オヨ</t>
    </rPh>
    <rPh sb="76" eb="78">
      <t>キホン</t>
    </rPh>
    <rPh sb="78" eb="80">
      <t>メイガラ</t>
    </rPh>
    <rPh sb="80" eb="82">
      <t>カイセイ</t>
    </rPh>
    <phoneticPr fontId="3"/>
  </si>
  <si>
    <t>煎茶（抹茶入りを含む）、袋入り（100～300ｇ入り）【平成26年7月から基本銘柄改正】</t>
    <rPh sb="0" eb="2">
      <t>センチャ</t>
    </rPh>
    <rPh sb="3" eb="5">
      <t>マッチャ</t>
    </rPh>
    <rPh sb="5" eb="6">
      <t>イ</t>
    </rPh>
    <rPh sb="8" eb="9">
      <t>フク</t>
    </rPh>
    <rPh sb="12" eb="13">
      <t>フクロ</t>
    </rPh>
    <rPh sb="13" eb="14">
      <t>イ</t>
    </rPh>
    <rPh sb="24" eb="25">
      <t>イ</t>
    </rPh>
    <rPh sb="28" eb="30">
      <t>ヘイセイ</t>
    </rPh>
    <rPh sb="32" eb="33">
      <t>ネン</t>
    </rPh>
    <rPh sb="34" eb="35">
      <t>ガツ</t>
    </rPh>
    <rPh sb="37" eb="44">
      <t>キホンメイガラカイセイ）</t>
    </rPh>
    <phoneticPr fontId="3"/>
  </si>
  <si>
    <t>都市ガス代</t>
    <rPh sb="0" eb="2">
      <t>トシ</t>
    </rPh>
    <rPh sb="4" eb="5">
      <t>ダイ</t>
    </rPh>
    <phoneticPr fontId="3"/>
  </si>
  <si>
    <t>一般家庭用、1465.　12ＭＪ【平成28年1月から品目名改正】</t>
    <rPh sb="0" eb="2">
      <t>イッパン</t>
    </rPh>
    <rPh sb="2" eb="5">
      <t>カテイヨウ</t>
    </rPh>
    <rPh sb="17" eb="19">
      <t>ヘイセイ</t>
    </rPh>
    <rPh sb="21" eb="22">
      <t>ネン</t>
    </rPh>
    <rPh sb="23" eb="24">
      <t>ガツ</t>
    </rPh>
    <rPh sb="26" eb="28">
      <t>ヒンモク</t>
    </rPh>
    <rPh sb="28" eb="29">
      <t>メイ</t>
    </rPh>
    <rPh sb="29" eb="31">
      <t>カイセイ</t>
    </rPh>
    <phoneticPr fontId="3"/>
  </si>
  <si>
    <t>基本料金及び10㎥（従量料金）を使用した料金</t>
    <rPh sb="0" eb="2">
      <t>キホン</t>
    </rPh>
    <rPh sb="2" eb="4">
      <t>リョウキン</t>
    </rPh>
    <rPh sb="4" eb="5">
      <t>オヨ</t>
    </rPh>
    <rPh sb="10" eb="12">
      <t>ジュウリョウ</t>
    </rPh>
    <rPh sb="12" eb="14">
      <t>リョウキン</t>
    </rPh>
    <rPh sb="16" eb="18">
      <t>シヨウ</t>
    </rPh>
    <rPh sb="20" eb="22">
      <t>リョウキン</t>
    </rPh>
    <phoneticPr fontId="3"/>
  </si>
  <si>
    <t>１４７１</t>
    <phoneticPr fontId="3"/>
  </si>
  <si>
    <t>１１０２</t>
    <phoneticPr fontId="3"/>
  </si>
  <si>
    <t>１１０７</t>
    <phoneticPr fontId="3"/>
  </si>
  <si>
    <t>２１０２</t>
    <phoneticPr fontId="3"/>
  </si>
  <si>
    <t>２１６２</t>
    <phoneticPr fontId="3"/>
  </si>
  <si>
    <t>冷凍冷蔵庫、〔定格内容積〕401～450L、「5ドア」又は「6ドア」、特殊機能付きは除く【平成28年10月から基本銘柄改正】</t>
    <rPh sb="45" eb="47">
      <t>ヘイセイ</t>
    </rPh>
    <rPh sb="49" eb="50">
      <t>ネン</t>
    </rPh>
    <rPh sb="52" eb="53">
      <t>ガツ</t>
    </rPh>
    <rPh sb="55" eb="57">
      <t>キホン</t>
    </rPh>
    <rPh sb="57" eb="59">
      <t>メイガラ</t>
    </rPh>
    <rPh sb="59" eb="61">
      <t>カイセイ</t>
    </rPh>
    <phoneticPr fontId="3"/>
  </si>
  <si>
    <t>鍋</t>
    <rPh sb="0" eb="1">
      <t>ナベ</t>
    </rPh>
    <phoneticPr fontId="3"/>
  </si>
  <si>
    <t>電球・ランプ</t>
    <rPh sb="0" eb="2">
      <t>デンキュウ</t>
    </rPh>
    <phoneticPr fontId="3"/>
  </si>
  <si>
    <t>背広服</t>
    <rPh sb="0" eb="2">
      <t>セビロ</t>
    </rPh>
    <rPh sb="2" eb="3">
      <t>フク</t>
    </rPh>
    <phoneticPr fontId="3"/>
  </si>
  <si>
    <t>婦人用セーター</t>
    <rPh sb="0" eb="2">
      <t>フジン</t>
    </rPh>
    <rPh sb="2" eb="3">
      <t>ヨウ</t>
    </rPh>
    <phoneticPr fontId="3"/>
  </si>
  <si>
    <t>男子用シャツ</t>
    <rPh sb="0" eb="2">
      <t>ダンシ</t>
    </rPh>
    <rPh sb="2" eb="3">
      <t>ヨウ</t>
    </rPh>
    <phoneticPr fontId="3"/>
  </si>
  <si>
    <t>半袖、〔素材〕綿100％、〔サイズ〕チェスト96～104cm・LA（L）、2枚入り、白、普通品、特殊加工は除く【平成28年1月から品目名改正及び基本銘柄改正】</t>
    <rPh sb="56" eb="58">
      <t>ヘイセイ</t>
    </rPh>
    <rPh sb="60" eb="61">
      <t>ネン</t>
    </rPh>
    <rPh sb="62" eb="63">
      <t>ガツ</t>
    </rPh>
    <rPh sb="65" eb="67">
      <t>ヒンモク</t>
    </rPh>
    <rPh sb="67" eb="68">
      <t>メイ</t>
    </rPh>
    <rPh sb="68" eb="70">
      <t>カイセイ</t>
    </rPh>
    <rPh sb="70" eb="71">
      <t>オヨ</t>
    </rPh>
    <rPh sb="72" eb="74">
      <t>キホン</t>
    </rPh>
    <rPh sb="74" eb="76">
      <t>メイガラ</t>
    </rPh>
    <rPh sb="76" eb="78">
      <t>カイセイ</t>
    </rPh>
    <phoneticPr fontId="3"/>
  </si>
  <si>
    <t>男子用靴下</t>
    <rPh sb="0" eb="2">
      <t>ダンシ</t>
    </rPh>
    <rPh sb="2" eb="3">
      <t>ヨウ</t>
    </rPh>
    <rPh sb="3" eb="5">
      <t>クツシタ</t>
    </rPh>
    <phoneticPr fontId="3"/>
  </si>
  <si>
    <t>婦人用ストッキング</t>
    <rPh sb="0" eb="3">
      <t>フジンヨウ</t>
    </rPh>
    <phoneticPr fontId="3"/>
  </si>
  <si>
    <t>洗濯代</t>
    <rPh sb="0" eb="2">
      <t>センタク</t>
    </rPh>
    <rPh sb="2" eb="3">
      <t>ダイ</t>
    </rPh>
    <phoneticPr fontId="3"/>
  </si>
  <si>
    <t>７７０１</t>
    <phoneticPr fontId="3"/>
  </si>
  <si>
    <t>バス代</t>
    <rPh sb="2" eb="3">
      <t>ダイ</t>
    </rPh>
    <phoneticPr fontId="3"/>
  </si>
  <si>
    <t>一般乗合旅客自動車、一般バス、7km、最低料金（各種割引運賃を除く）、大人</t>
    <rPh sb="19" eb="21">
      <t>サイテイ</t>
    </rPh>
    <rPh sb="21" eb="23">
      <t>リョウキン</t>
    </rPh>
    <rPh sb="24" eb="26">
      <t>カクシュ</t>
    </rPh>
    <rPh sb="26" eb="28">
      <t>ワリビキ</t>
    </rPh>
    <rPh sb="28" eb="30">
      <t>ウンチン</t>
    </rPh>
    <rPh sb="31" eb="32">
      <t>ノゾ</t>
    </rPh>
    <phoneticPr fontId="18"/>
  </si>
  <si>
    <t>７７１１</t>
    <phoneticPr fontId="3"/>
  </si>
  <si>
    <t>タクシー代</t>
    <rPh sb="4" eb="5">
      <t>ダイ</t>
    </rPh>
    <phoneticPr fontId="3"/>
  </si>
  <si>
    <t>ガソリン</t>
    <phoneticPr fontId="3"/>
  </si>
  <si>
    <t>レギュラーガソリン、セルフサービス式を除く【平成28年1月から品目名改正】</t>
    <rPh sb="17" eb="18">
      <t>シキ</t>
    </rPh>
    <rPh sb="19" eb="20">
      <t>ノゾ</t>
    </rPh>
    <rPh sb="22" eb="24">
      <t>ヘイセイ</t>
    </rPh>
    <rPh sb="26" eb="27">
      <t>ネン</t>
    </rPh>
    <rPh sb="28" eb="29">
      <t>ガツ</t>
    </rPh>
    <rPh sb="31" eb="33">
      <t>ヒンモク</t>
    </rPh>
    <rPh sb="33" eb="34">
      <t>メイ</t>
    </rPh>
    <rPh sb="34" eb="36">
      <t>カイセイ</t>
    </rPh>
    <phoneticPr fontId="3"/>
  </si>
  <si>
    <t>固定電話、加入電話、住宅用、回線使用料、ユニバーサルサービス料を含む【平成28年1月から品目名改正】</t>
    <rPh sb="35" eb="37">
      <t>ヘイセイ</t>
    </rPh>
    <rPh sb="39" eb="40">
      <t>ネン</t>
    </rPh>
    <rPh sb="41" eb="42">
      <t>ガツ</t>
    </rPh>
    <rPh sb="44" eb="46">
      <t>ヒンモク</t>
    </rPh>
    <rPh sb="46" eb="47">
      <t>メイ</t>
    </rPh>
    <rPh sb="47" eb="49">
      <t>カイセイ</t>
    </rPh>
    <phoneticPr fontId="3"/>
  </si>
  <si>
    <t>ＰＴＡ会費</t>
    <rPh sb="3" eb="5">
      <t>カイヒ</t>
    </rPh>
    <phoneticPr fontId="3"/>
  </si>
  <si>
    <t>新聞代（地方・ブロック紙）</t>
    <rPh sb="0" eb="3">
      <t>シンブンダイ</t>
    </rPh>
    <phoneticPr fontId="3"/>
  </si>
  <si>
    <t>テレビ</t>
    <phoneticPr fontId="3"/>
  </si>
  <si>
    <t>4km、昼、長崎市は普通車</t>
    <rPh sb="4" eb="5">
      <t>ヒル</t>
    </rPh>
    <rPh sb="6" eb="9">
      <t>ナガサキシ</t>
    </rPh>
    <rPh sb="10" eb="13">
      <t>フツウシャ</t>
    </rPh>
    <phoneticPr fontId="18"/>
  </si>
  <si>
    <t>するめいか．丸、長崎市はやりいか</t>
    <rPh sb="6" eb="7">
      <t>マル</t>
    </rPh>
    <rPh sb="8" eb="11">
      <t>ナガサキシ</t>
    </rPh>
    <phoneticPr fontId="3"/>
  </si>
  <si>
    <t>100ｇ</t>
  </si>
  <si>
    <t>100ｇ</t>
    <phoneticPr fontId="3"/>
  </si>
  <si>
    <t>1本</t>
    <rPh sb="1" eb="2">
      <t>ホン</t>
    </rPh>
    <phoneticPr fontId="3"/>
  </si>
  <si>
    <t>1箱</t>
    <rPh sb="1" eb="2">
      <t>ハコ</t>
    </rPh>
    <phoneticPr fontId="3"/>
  </si>
  <si>
    <t>1パック</t>
    <phoneticPr fontId="3"/>
  </si>
  <si>
    <t>白色卵、Lサイズ、パック詰（10個入り）</t>
    <rPh sb="0" eb="2">
      <t>ハクショク</t>
    </rPh>
    <rPh sb="2" eb="3">
      <t>タマゴ</t>
    </rPh>
    <rPh sb="12" eb="13">
      <t>ツ</t>
    </rPh>
    <rPh sb="16" eb="17">
      <t>コ</t>
    </rPh>
    <rPh sb="17" eb="18">
      <t>イ</t>
    </rPh>
    <phoneticPr fontId="3"/>
  </si>
  <si>
    <t>焼のり、袋入り（全形10枚入）、普通品【平成28年1月から品目名改正】</t>
    <rPh sb="0" eb="1">
      <t>ヤキ</t>
    </rPh>
    <rPh sb="4" eb="5">
      <t>フクロ</t>
    </rPh>
    <rPh sb="5" eb="6">
      <t>イ</t>
    </rPh>
    <rPh sb="8" eb="9">
      <t>ゼン</t>
    </rPh>
    <rPh sb="9" eb="10">
      <t>ケイ</t>
    </rPh>
    <rPh sb="12" eb="13">
      <t>マイ</t>
    </rPh>
    <rPh sb="13" eb="14">
      <t>イ</t>
    </rPh>
    <rPh sb="16" eb="18">
      <t>フツウ</t>
    </rPh>
    <rPh sb="18" eb="19">
      <t>ヒン</t>
    </rPh>
    <rPh sb="20" eb="22">
      <t>ヘイセイ</t>
    </rPh>
    <rPh sb="24" eb="25">
      <t>ネン</t>
    </rPh>
    <rPh sb="26" eb="27">
      <t>ガツ</t>
    </rPh>
    <rPh sb="29" eb="31">
      <t>ヒンモク</t>
    </rPh>
    <rPh sb="31" eb="32">
      <t>メイ</t>
    </rPh>
    <rPh sb="32" eb="34">
      <t>カイセイ</t>
    </rPh>
    <phoneticPr fontId="3"/>
  </si>
  <si>
    <t>木綿豆腐、並【平成26年1月から単位変更】</t>
    <rPh sb="7" eb="9">
      <t>ヘイセイ</t>
    </rPh>
    <rPh sb="11" eb="12">
      <t>ネン</t>
    </rPh>
    <rPh sb="13" eb="14">
      <t>ガツ</t>
    </rPh>
    <rPh sb="16" eb="18">
      <t>タンイ</t>
    </rPh>
    <rPh sb="18" eb="20">
      <t>ヘンコウ</t>
    </rPh>
    <phoneticPr fontId="3"/>
  </si>
  <si>
    <t>温州みかん（ハウスみかんを除く）、1個70～130g</t>
    <rPh sb="13" eb="14">
      <t>ノゾ</t>
    </rPh>
    <phoneticPr fontId="3"/>
  </si>
  <si>
    <t>1本</t>
    <rPh sb="1" eb="2">
      <t>ポン</t>
    </rPh>
    <phoneticPr fontId="3"/>
  </si>
  <si>
    <t>1袋</t>
    <rPh sb="1" eb="2">
      <t>フクロ</t>
    </rPh>
    <phoneticPr fontId="3"/>
  </si>
  <si>
    <t>1杯</t>
    <rPh sb="1" eb="2">
      <t>ハイ</t>
    </rPh>
    <phoneticPr fontId="3"/>
  </si>
  <si>
    <t>1枚</t>
    <rPh sb="1" eb="2">
      <t>マイ</t>
    </rPh>
    <phoneticPr fontId="3"/>
  </si>
  <si>
    <t>フィリピン産（高地栽培などを除く）【平成26年1月から基本銘柄改正】</t>
    <rPh sb="5" eb="6">
      <t>サン</t>
    </rPh>
    <rPh sb="7" eb="9">
      <t>コウチ</t>
    </rPh>
    <rPh sb="9" eb="11">
      <t>サイバイ</t>
    </rPh>
    <rPh sb="14" eb="15">
      <t>ノゾ</t>
    </rPh>
    <rPh sb="18" eb="20">
      <t>ヘイセイ</t>
    </rPh>
    <rPh sb="22" eb="23">
      <t>ネン</t>
    </rPh>
    <rPh sb="24" eb="25">
      <t>ガツ</t>
    </rPh>
    <rPh sb="27" eb="29">
      <t>キホン</t>
    </rPh>
    <rPh sb="29" eb="31">
      <t>メイガラ</t>
    </rPh>
    <rPh sb="31" eb="33">
      <t>カイセイ</t>
    </rPh>
    <phoneticPr fontId="3"/>
  </si>
  <si>
    <t>箱入り（3枚パック×7袋入り）、「森永マリー」 【平成27年10月から基本銘柄改正】</t>
    <rPh sb="0" eb="2">
      <t>ハコイ</t>
    </rPh>
    <rPh sb="5" eb="6">
      <t>マイ</t>
    </rPh>
    <rPh sb="11" eb="12">
      <t>フクロ</t>
    </rPh>
    <rPh sb="12" eb="13">
      <t>イ</t>
    </rPh>
    <rPh sb="17" eb="19">
      <t>モリナガ</t>
    </rPh>
    <rPh sb="25" eb="27">
      <t>ヘイセイ</t>
    </rPh>
    <rPh sb="29" eb="30">
      <t>ネン</t>
    </rPh>
    <rPh sb="32" eb="33">
      <t>ガツ</t>
    </rPh>
    <rPh sb="35" eb="37">
      <t>キホン</t>
    </rPh>
    <rPh sb="37" eb="39">
      <t>メイガラ</t>
    </rPh>
    <rPh sb="39" eb="41">
      <t>カイセイ</t>
    </rPh>
    <phoneticPr fontId="3"/>
  </si>
  <si>
    <t>緑茶</t>
    <rPh sb="0" eb="2">
      <t>リョクチャ</t>
    </rPh>
    <phoneticPr fontId="3"/>
  </si>
  <si>
    <t>普通酒、紙容器入り（2,000ｍL入り）、アルコール分13度以上16度未満</t>
    <rPh sb="0" eb="2">
      <t>フツウ</t>
    </rPh>
    <rPh sb="2" eb="3">
      <t>シュ</t>
    </rPh>
    <rPh sb="4" eb="5">
      <t>カミ</t>
    </rPh>
    <rPh sb="5" eb="7">
      <t>ヨウキ</t>
    </rPh>
    <rPh sb="7" eb="8">
      <t>イリ</t>
    </rPh>
    <rPh sb="17" eb="18">
      <t>イリ</t>
    </rPh>
    <rPh sb="26" eb="27">
      <t>ブン</t>
    </rPh>
    <rPh sb="29" eb="32">
      <t>ドイジョウ</t>
    </rPh>
    <rPh sb="34" eb="35">
      <t>ド</t>
    </rPh>
    <rPh sb="35" eb="37">
      <t>ミマン</t>
    </rPh>
    <phoneticPr fontId="3"/>
  </si>
  <si>
    <t>1台</t>
    <rPh sb="1" eb="2">
      <t>ダイ</t>
    </rPh>
    <phoneticPr fontId="3"/>
  </si>
  <si>
    <t>1個</t>
    <rPh sb="1" eb="2">
      <t>コ</t>
    </rPh>
    <phoneticPr fontId="3"/>
  </si>
  <si>
    <t>1着</t>
    <rPh sb="1" eb="2">
      <t>チャク</t>
    </rPh>
    <phoneticPr fontId="3"/>
  </si>
  <si>
    <t>1足</t>
    <rPh sb="1" eb="2">
      <t>ソク</t>
    </rPh>
    <phoneticPr fontId="3"/>
  </si>
  <si>
    <t>マイヤー毛布、〔素材〕ポリエステル100％、四方縁取り、〔サイズ〕140㎝×200㎝程度、普通品</t>
    <rPh sb="4" eb="6">
      <t>モウフ</t>
    </rPh>
    <rPh sb="8" eb="10">
      <t>ソザイ</t>
    </rPh>
    <rPh sb="22" eb="23">
      <t>シ</t>
    </rPh>
    <rPh sb="23" eb="24">
      <t>ホウ</t>
    </rPh>
    <rPh sb="24" eb="26">
      <t>フチド</t>
    </rPh>
    <rPh sb="42" eb="44">
      <t>テイド</t>
    </rPh>
    <rPh sb="45" eb="47">
      <t>フツウ</t>
    </rPh>
    <rPh sb="47" eb="48">
      <t>ヒン</t>
    </rPh>
    <phoneticPr fontId="3"/>
  </si>
  <si>
    <t>片手鍋、ステンレス鋼製、〔サイズ〕18cm、〔満水容量〕2.0～2.5L、〔底の厚さ〕0.4～1.0mm 、ふた付き、普通品【平成26年7月から基本銘柄改正、平成28年1月から品目名改正及び基本銘柄改正】</t>
    <rPh sb="0" eb="2">
      <t>カタテ</t>
    </rPh>
    <rPh sb="2" eb="3">
      <t>ナベ</t>
    </rPh>
    <rPh sb="9" eb="10">
      <t>コウ</t>
    </rPh>
    <rPh sb="10" eb="11">
      <t>セイ</t>
    </rPh>
    <rPh sb="56" eb="57">
      <t>ツキ</t>
    </rPh>
    <rPh sb="59" eb="61">
      <t>フツウ</t>
    </rPh>
    <rPh sb="61" eb="62">
      <t>ヒン</t>
    </rPh>
    <rPh sb="63" eb="65">
      <t>ヘイセイ</t>
    </rPh>
    <rPh sb="67" eb="68">
      <t>ネン</t>
    </rPh>
    <rPh sb="69" eb="70">
      <t>ガツ</t>
    </rPh>
    <rPh sb="72" eb="74">
      <t>キホン</t>
    </rPh>
    <rPh sb="74" eb="76">
      <t>メイガラ</t>
    </rPh>
    <rPh sb="76" eb="78">
      <t>カイセイ</t>
    </rPh>
    <rPh sb="79" eb="81">
      <t>ヘイセイ</t>
    </rPh>
    <rPh sb="83" eb="84">
      <t>ネン</t>
    </rPh>
    <rPh sb="85" eb="86">
      <t>ガツ</t>
    </rPh>
    <rPh sb="88" eb="90">
      <t>ヒンモク</t>
    </rPh>
    <rPh sb="90" eb="91">
      <t>メイ</t>
    </rPh>
    <rPh sb="91" eb="93">
      <t>カイセイ</t>
    </rPh>
    <rPh sb="93" eb="94">
      <t>オヨ</t>
    </rPh>
    <rPh sb="95" eb="102">
      <t>キホンメイガラカイセイ）</t>
    </rPh>
    <phoneticPr fontId="3"/>
  </si>
  <si>
    <t>〔素材〕綿100％、無地、〔長さ〕80～90ｃｍ、〔重さ〕80～110ｇ、1枚、普通品【平成27年2月から基本銘柄改正】</t>
    <rPh sb="1" eb="3">
      <t>ソザイ</t>
    </rPh>
    <rPh sb="4" eb="5">
      <t>メン</t>
    </rPh>
    <rPh sb="10" eb="12">
      <t>ムジ</t>
    </rPh>
    <rPh sb="14" eb="15">
      <t>ナガ</t>
    </rPh>
    <rPh sb="26" eb="27">
      <t>オモ</t>
    </rPh>
    <rPh sb="38" eb="39">
      <t>マイ</t>
    </rPh>
    <phoneticPr fontId="3"/>
  </si>
  <si>
    <t>長袖、シングルカフス、〔素材〕ポリエステル・綿混用、白（白織柄を含む）、〔サイズ〕えり回り39～41㎝・ゆき80～84㎝又はМ～Ｌ、普通品【平成26年5月から基準銘柄改正】</t>
    <rPh sb="0" eb="2">
      <t>ナガソデ</t>
    </rPh>
    <rPh sb="12" eb="14">
      <t>ソザイ</t>
    </rPh>
    <rPh sb="22" eb="23">
      <t>メン</t>
    </rPh>
    <rPh sb="24" eb="25">
      <t>ヨウ</t>
    </rPh>
    <rPh sb="26" eb="27">
      <t>シロ</t>
    </rPh>
    <rPh sb="28" eb="29">
      <t>シロ</t>
    </rPh>
    <rPh sb="29" eb="30">
      <t>オリ</t>
    </rPh>
    <rPh sb="30" eb="31">
      <t>ガラ</t>
    </rPh>
    <rPh sb="32" eb="33">
      <t>フク</t>
    </rPh>
    <rPh sb="43" eb="44">
      <t>マワ</t>
    </rPh>
    <rPh sb="60" eb="61">
      <t>マタ</t>
    </rPh>
    <rPh sb="70" eb="72">
      <t>ヘイセイ</t>
    </rPh>
    <rPh sb="74" eb="75">
      <t>ネン</t>
    </rPh>
    <rPh sb="76" eb="77">
      <t>ガツ</t>
    </rPh>
    <rPh sb="79" eb="81">
      <t>キジュン</t>
    </rPh>
    <rPh sb="81" eb="83">
      <t>メイガラ</t>
    </rPh>
    <rPh sb="83" eb="85">
      <t>カイセイ</t>
    </rPh>
    <phoneticPr fontId="3"/>
  </si>
  <si>
    <t>カーディガン、「長袖」又は「7分袖」、〔素材〕毛・化学繊維混用、〔サイズ〕M、普通品【平成28年1月から品目名改正】</t>
    <rPh sb="8" eb="10">
      <t>ナガソデ</t>
    </rPh>
    <rPh sb="11" eb="12">
      <t>マタ</t>
    </rPh>
    <rPh sb="15" eb="16">
      <t>ブ</t>
    </rPh>
    <rPh sb="16" eb="17">
      <t>ソデ</t>
    </rPh>
    <rPh sb="20" eb="22">
      <t>ソザイ</t>
    </rPh>
    <rPh sb="23" eb="24">
      <t>ケ</t>
    </rPh>
    <rPh sb="25" eb="27">
      <t>カガク</t>
    </rPh>
    <rPh sb="27" eb="29">
      <t>センイ</t>
    </rPh>
    <rPh sb="29" eb="30">
      <t>コン</t>
    </rPh>
    <rPh sb="30" eb="31">
      <t>ヨウ</t>
    </rPh>
    <rPh sb="39" eb="41">
      <t>フツウ</t>
    </rPh>
    <rPh sb="41" eb="42">
      <t>ヒン</t>
    </rPh>
    <rPh sb="43" eb="45">
      <t>ヘイセイ</t>
    </rPh>
    <rPh sb="47" eb="48">
      <t>ネン</t>
    </rPh>
    <rPh sb="49" eb="50">
      <t>ガツ</t>
    </rPh>
    <rPh sb="52" eb="54">
      <t>ヒンモク</t>
    </rPh>
    <rPh sb="54" eb="55">
      <t>メイ</t>
    </rPh>
    <rPh sb="55" eb="57">
      <t>カイセイ</t>
    </rPh>
    <phoneticPr fontId="3"/>
  </si>
  <si>
    <t>〔素材〕綿・化学繊維混用、無地、〔サイズ〕25ｃｍ、1足、普通品【平成28年1月から品目名改正及び基本銘柄改正】</t>
    <rPh sb="1" eb="3">
      <t>ソザイ</t>
    </rPh>
    <rPh sb="4" eb="5">
      <t>メン</t>
    </rPh>
    <rPh sb="6" eb="8">
      <t>カガク</t>
    </rPh>
    <rPh sb="8" eb="10">
      <t>センイ</t>
    </rPh>
    <rPh sb="10" eb="12">
      <t>コンヨウ</t>
    </rPh>
    <rPh sb="13" eb="15">
      <t>ムジ</t>
    </rPh>
    <rPh sb="27" eb="28">
      <t>ソク</t>
    </rPh>
    <rPh sb="29" eb="31">
      <t>フツウ</t>
    </rPh>
    <rPh sb="31" eb="32">
      <t>ヒン</t>
    </rPh>
    <rPh sb="33" eb="35">
      <t>ヘイセイ</t>
    </rPh>
    <rPh sb="37" eb="38">
      <t>ネン</t>
    </rPh>
    <rPh sb="39" eb="40">
      <t>ガツ</t>
    </rPh>
    <rPh sb="42" eb="44">
      <t>ヒンモク</t>
    </rPh>
    <rPh sb="44" eb="45">
      <t>メイ</t>
    </rPh>
    <rPh sb="45" eb="47">
      <t>カイセイ</t>
    </rPh>
    <rPh sb="47" eb="48">
      <t>オヨ</t>
    </rPh>
    <rPh sb="49" eb="51">
      <t>キホン</t>
    </rPh>
    <rPh sb="51" eb="53">
      <t>メイガラ</t>
    </rPh>
    <rPh sb="53" eb="55">
      <t>カイセイ</t>
    </rPh>
    <phoneticPr fontId="3"/>
  </si>
  <si>
    <t>1回</t>
    <rPh sb="1" eb="2">
      <t>カイ</t>
    </rPh>
    <phoneticPr fontId="3"/>
  </si>
  <si>
    <t>1か年</t>
    <rPh sb="2" eb="3">
      <t>ネン</t>
    </rPh>
    <phoneticPr fontId="3"/>
  </si>
  <si>
    <t>1冊</t>
    <rPh sb="1" eb="2">
      <t>サツ</t>
    </rPh>
    <phoneticPr fontId="3"/>
  </si>
  <si>
    <t>短靴、黒、〔甲〕牛革、〔底〕「合成ゴム」又は｢ウレタン｣〔底の製法〕張り付け、〔サイズ〕25～26cm、中級品</t>
    <rPh sb="0" eb="1">
      <t>ミジカ</t>
    </rPh>
    <rPh sb="1" eb="2">
      <t>クツ</t>
    </rPh>
    <rPh sb="3" eb="4">
      <t>クロ</t>
    </rPh>
    <rPh sb="6" eb="7">
      <t>コウ</t>
    </rPh>
    <rPh sb="8" eb="10">
      <t>ウシカワ</t>
    </rPh>
    <rPh sb="12" eb="13">
      <t>ソコ</t>
    </rPh>
    <rPh sb="15" eb="17">
      <t>ゴウセイ</t>
    </rPh>
    <rPh sb="20" eb="21">
      <t>マタ</t>
    </rPh>
    <phoneticPr fontId="3"/>
  </si>
  <si>
    <t>パンプス、〔甲〕牛革、〔底〕合成ゴム、〔底の製法〕張り付け、〔サイズ〕23～24cm、中級品</t>
    <rPh sb="6" eb="7">
      <t>コウ</t>
    </rPh>
    <rPh sb="8" eb="10">
      <t>ウシカワ</t>
    </rPh>
    <rPh sb="12" eb="13">
      <t>ソコ</t>
    </rPh>
    <rPh sb="14" eb="16">
      <t>ゴウセイ</t>
    </rPh>
    <rPh sb="20" eb="21">
      <t>ソコ</t>
    </rPh>
    <phoneticPr fontId="3"/>
  </si>
  <si>
    <t>感冒薬</t>
    <rPh sb="0" eb="3">
      <t>カンボウヤク</t>
    </rPh>
    <phoneticPr fontId="3"/>
  </si>
  <si>
    <t>第2類医薬品、総合かぜ薬、散剤、箱入り（44包入り）、「パブロンゴールドA&lt;微粒&gt;」【平成27年8月から基本銘柄改正】</t>
    <rPh sb="43" eb="45">
      <t>ヘイセイ</t>
    </rPh>
    <rPh sb="47" eb="48">
      <t>ネン</t>
    </rPh>
    <rPh sb="49" eb="50">
      <t>ガツ</t>
    </rPh>
    <rPh sb="52" eb="54">
      <t>キホン</t>
    </rPh>
    <rPh sb="54" eb="56">
      <t>メイガラ</t>
    </rPh>
    <rPh sb="56" eb="58">
      <t>カイセイ</t>
    </rPh>
    <phoneticPr fontId="18"/>
  </si>
  <si>
    <t>通信料</t>
    <rPh sb="0" eb="3">
      <t>ツウシンリョウ</t>
    </rPh>
    <phoneticPr fontId="3"/>
  </si>
  <si>
    <t>トマト</t>
    <phoneticPr fontId="3"/>
  </si>
  <si>
    <t>資料　　長崎県統計課（長崎県の市町民経済計算）</t>
    <rPh sb="0" eb="2">
      <t>シリョウ</t>
    </rPh>
    <rPh sb="4" eb="7">
      <t>ナガサキケン</t>
    </rPh>
    <rPh sb="7" eb="9">
      <t>トウケイ</t>
    </rPh>
    <rPh sb="9" eb="10">
      <t>カ</t>
    </rPh>
    <rPh sb="11" eb="14">
      <t>ナガサキケン</t>
    </rPh>
    <rPh sb="15" eb="16">
      <t>シ</t>
    </rPh>
    <rPh sb="16" eb="18">
      <t>チョウミン</t>
    </rPh>
    <rPh sb="17" eb="18">
      <t>ミン</t>
    </rPh>
    <rPh sb="18" eb="20">
      <t>ケイザイ</t>
    </rPh>
    <rPh sb="20" eb="22">
      <t>ケイサン</t>
    </rPh>
    <phoneticPr fontId="3"/>
  </si>
  <si>
    <t>　　　　　（注）都道府県庁所在市及び政令指定都市（川崎市、相模原市、浜松市、堺市、北九州市）を掲載している。</t>
    <rPh sb="29" eb="33">
      <t>サガミハラシ</t>
    </rPh>
    <rPh sb="47" eb="49">
      <t>ケイサイ</t>
    </rPh>
    <phoneticPr fontId="3"/>
  </si>
  <si>
    <t>（単位　　百万円）</t>
    <rPh sb="1" eb="3">
      <t>タンイ</t>
    </rPh>
    <rPh sb="5" eb="6">
      <t>ヒャク</t>
    </rPh>
    <rPh sb="6" eb="8">
      <t>マンエン</t>
    </rPh>
    <phoneticPr fontId="3"/>
  </si>
  <si>
    <t>種　　別</t>
    <rPh sb="0" eb="1">
      <t>タネ</t>
    </rPh>
    <rPh sb="3" eb="4">
      <t>ベツ</t>
    </rPh>
    <phoneticPr fontId="3"/>
  </si>
  <si>
    <t>種　　　　　　　　　　　　　　別</t>
    <rPh sb="0" eb="1">
      <t>タネ</t>
    </rPh>
    <rPh sb="15" eb="16">
      <t>ベツ</t>
    </rPh>
    <phoneticPr fontId="3"/>
  </si>
  <si>
    <t>（実件数）
受付件数</t>
    <rPh sb="1" eb="2">
      <t>ジツ</t>
    </rPh>
    <rPh sb="2" eb="4">
      <t>ケンスウ</t>
    </rPh>
    <rPh sb="6" eb="8">
      <t>ウケツケ</t>
    </rPh>
    <rPh sb="8" eb="10">
      <t>ケンスウ</t>
    </rPh>
    <phoneticPr fontId="3"/>
  </si>
  <si>
    <t>　　　小売店舗で実際に販売している平常価格を調査し、一時的な廉価価格（大安売り、棚ざらえ等）、災害に起因する異常価格、月賦販売、多量購入によ</t>
    <rPh sb="3" eb="5">
      <t>コウリ</t>
    </rPh>
    <rPh sb="5" eb="7">
      <t>テンポ</t>
    </rPh>
    <rPh sb="8" eb="10">
      <t>ジッサイ</t>
    </rPh>
    <rPh sb="11" eb="13">
      <t>ハンバイ</t>
    </rPh>
    <rPh sb="17" eb="19">
      <t>ヘイジョウ</t>
    </rPh>
    <rPh sb="19" eb="21">
      <t>カカク</t>
    </rPh>
    <rPh sb="22" eb="24">
      <t>チョウサ</t>
    </rPh>
    <rPh sb="26" eb="29">
      <t>イチジテキ</t>
    </rPh>
    <rPh sb="30" eb="32">
      <t>レンカ</t>
    </rPh>
    <rPh sb="32" eb="34">
      <t>カカク</t>
    </rPh>
    <rPh sb="35" eb="38">
      <t>オオヤスウ</t>
    </rPh>
    <rPh sb="40" eb="41">
      <t>タナ</t>
    </rPh>
    <rPh sb="44" eb="45">
      <t>ナド</t>
    </rPh>
    <rPh sb="47" eb="49">
      <t>サイガイ</t>
    </rPh>
    <rPh sb="50" eb="52">
      <t>キイン</t>
    </rPh>
    <rPh sb="54" eb="56">
      <t>イジョウ</t>
    </rPh>
    <rPh sb="56" eb="58">
      <t>カカク</t>
    </rPh>
    <rPh sb="59" eb="61">
      <t>ゲップ</t>
    </rPh>
    <rPh sb="61" eb="63">
      <t>ハンバイ</t>
    </rPh>
    <rPh sb="64" eb="65">
      <t>タ</t>
    </rPh>
    <phoneticPr fontId="3"/>
  </si>
  <si>
    <t>　　　改正される場合がある。</t>
    <rPh sb="8" eb="10">
      <t>バアイ</t>
    </rPh>
    <phoneticPr fontId="3"/>
  </si>
  <si>
    <t>資料　　総務省統計局（小売物価統計調査（動向編））　　　（注） 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phoneticPr fontId="3"/>
  </si>
  <si>
    <t>資料　　総務省統計局（小売物価統計調査（動向編））　　　（注） １．表中の価格は消費税込み。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phoneticPr fontId="3"/>
  </si>
  <si>
    <r>
      <t xml:space="preserve">資料　　総務省統計局（小売物価統計調査（動向編））　　　（注） </t>
    </r>
    <r>
      <rPr>
        <sz val="8"/>
        <rFont val="ＭＳ Ｐ明朝"/>
        <family val="1"/>
        <charset val="128"/>
      </rPr>
      <t>２．家賃は3.3㎡当たりの価格。</t>
    </r>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rPh sb="29" eb="30">
      <t>チュウ</t>
    </rPh>
    <rPh sb="34" eb="36">
      <t>ヤチン</t>
    </rPh>
    <rPh sb="41" eb="42">
      <t>ア</t>
    </rPh>
    <rPh sb="45" eb="47">
      <t>カカク</t>
    </rPh>
    <phoneticPr fontId="3"/>
  </si>
  <si>
    <t>【被服及び履物】</t>
    <rPh sb="1" eb="3">
      <t>ヒフク</t>
    </rPh>
    <rPh sb="3" eb="4">
      <t>オヨ</t>
    </rPh>
    <rPh sb="5" eb="7">
      <t>ハキモノ</t>
    </rPh>
    <phoneticPr fontId="3"/>
  </si>
  <si>
    <t>　　　本表は、厚生労働省「毎月勤労統計調査」の結果による常用労働者１人１ヵ月間の平均給与額であって、長崎県分の結果である。（１）調査の対象は、</t>
    <rPh sb="3" eb="4">
      <t>ホン</t>
    </rPh>
    <rPh sb="4" eb="5">
      <t>ヒョウ</t>
    </rPh>
    <rPh sb="7" eb="9">
      <t>コウセイ</t>
    </rPh>
    <rPh sb="9" eb="12">
      <t>ロウドウショウ</t>
    </rPh>
    <rPh sb="13" eb="15">
      <t>マイツキ</t>
    </rPh>
    <rPh sb="15" eb="17">
      <t>キンロウ</t>
    </rPh>
    <rPh sb="17" eb="19">
      <t>トウケイ</t>
    </rPh>
    <rPh sb="19" eb="21">
      <t>チョウサ</t>
    </rPh>
    <rPh sb="23" eb="25">
      <t>ケッカ</t>
    </rPh>
    <rPh sb="28" eb="30">
      <t>ジョウヨウ</t>
    </rPh>
    <rPh sb="30" eb="33">
      <t>ロウドウシャ</t>
    </rPh>
    <rPh sb="34" eb="35">
      <t>ニン</t>
    </rPh>
    <rPh sb="37" eb="38">
      <t>ゲツ</t>
    </rPh>
    <rPh sb="38" eb="39">
      <t>カン</t>
    </rPh>
    <rPh sb="40" eb="42">
      <t>ヘイキン</t>
    </rPh>
    <rPh sb="42" eb="44">
      <t>キュウヨ</t>
    </rPh>
    <rPh sb="44" eb="45">
      <t>ガク</t>
    </rPh>
    <rPh sb="50" eb="53">
      <t>ナガサキケン</t>
    </rPh>
    <rPh sb="53" eb="54">
      <t>ブン</t>
    </rPh>
    <rPh sb="55" eb="57">
      <t>ケッカ</t>
    </rPh>
    <phoneticPr fontId="3"/>
  </si>
  <si>
    <t>　官公民すべての事業所において、常時３０人以上の常用労働者を雇用する事業所の中から抽出された事業所について調査されている。</t>
    <rPh sb="8" eb="11">
      <t>ジギョウショ</t>
    </rPh>
    <rPh sb="16" eb="18">
      <t>ジョウジ</t>
    </rPh>
    <rPh sb="20" eb="21">
      <t>ニン</t>
    </rPh>
    <rPh sb="21" eb="23">
      <t>イジョウ</t>
    </rPh>
    <rPh sb="24" eb="26">
      <t>ジョウヨウ</t>
    </rPh>
    <rPh sb="26" eb="29">
      <t>ロウドウシャ</t>
    </rPh>
    <rPh sb="30" eb="32">
      <t>コヨウ</t>
    </rPh>
    <rPh sb="34" eb="37">
      <t>ジギョウショ</t>
    </rPh>
    <rPh sb="38" eb="39">
      <t>ナカ</t>
    </rPh>
    <rPh sb="41" eb="43">
      <t>チュウシュツ</t>
    </rPh>
    <rPh sb="46" eb="49">
      <t>ジギョウショ</t>
    </rPh>
    <rPh sb="53" eb="55">
      <t>チョウサ</t>
    </rPh>
    <phoneticPr fontId="3"/>
  </si>
  <si>
    <t>　　　（２）「現金給与総額」とは、「決まって支給する給与」（超過勤務手当を含む）と「特別に支払われた給与」（夏季賞与、年末賞与等）の双方を含み、</t>
    <rPh sb="18" eb="19">
      <t>キ</t>
    </rPh>
    <rPh sb="22" eb="24">
      <t>シキュウ</t>
    </rPh>
    <rPh sb="26" eb="28">
      <t>キュウヨ</t>
    </rPh>
    <rPh sb="30" eb="32">
      <t>チョウカ</t>
    </rPh>
    <rPh sb="32" eb="34">
      <t>キンム</t>
    </rPh>
    <rPh sb="34" eb="36">
      <t>テアテ</t>
    </rPh>
    <rPh sb="37" eb="38">
      <t>フク</t>
    </rPh>
    <rPh sb="42" eb="44">
      <t>トクベツ</t>
    </rPh>
    <rPh sb="45" eb="47">
      <t>シハラ</t>
    </rPh>
    <rPh sb="50" eb="52">
      <t>キュウヨ</t>
    </rPh>
    <rPh sb="54" eb="56">
      <t>カキ</t>
    </rPh>
    <rPh sb="56" eb="58">
      <t>ショウヨ</t>
    </rPh>
    <rPh sb="59" eb="61">
      <t>ネンマツ</t>
    </rPh>
    <rPh sb="61" eb="63">
      <t>ショウヨ</t>
    </rPh>
    <rPh sb="63" eb="64">
      <t>トウ</t>
    </rPh>
    <rPh sb="66" eb="68">
      <t>ソウホウ</t>
    </rPh>
    <phoneticPr fontId="3"/>
  </si>
  <si>
    <t>　所得税、貯金、組合費、社会保険料等を差し引く前の総額のことである。</t>
    <rPh sb="19" eb="20">
      <t>サ</t>
    </rPh>
    <rPh sb="21" eb="22">
      <t>ヒ</t>
    </rPh>
    <rPh sb="23" eb="24">
      <t>マエ</t>
    </rPh>
    <rPh sb="25" eb="27">
      <t>ソウガク</t>
    </rPh>
    <phoneticPr fontId="3"/>
  </si>
  <si>
    <t>建　設　業</t>
    <rPh sb="0" eb="1">
      <t>ダテ</t>
    </rPh>
    <rPh sb="2" eb="3">
      <t>セツ</t>
    </rPh>
    <rPh sb="4" eb="5">
      <t>ギョウ</t>
    </rPh>
    <phoneticPr fontId="3"/>
  </si>
  <si>
    <t>製　造　業</t>
    <rPh sb="0" eb="1">
      <t>セイ</t>
    </rPh>
    <rPh sb="2" eb="3">
      <t>ヅクリ</t>
    </rPh>
    <rPh sb="4" eb="5">
      <t>ギョウ</t>
    </rPh>
    <phoneticPr fontId="3"/>
  </si>
  <si>
    <t>現　　　　　　　　　　　　　　　金　　　　　　　　　　　　　　　給　　</t>
    <rPh sb="0" eb="1">
      <t>ウツツ</t>
    </rPh>
    <rPh sb="16" eb="17">
      <t>キン</t>
    </rPh>
    <rPh sb="32" eb="33">
      <t>キュウ</t>
    </rPh>
    <phoneticPr fontId="3"/>
  </si>
  <si>
    <t>　　与　　　　　　　　　　　　　　　総　　　　　　　　　　　　　　　　額</t>
    <rPh sb="2" eb="3">
      <t>ヨ</t>
    </rPh>
    <rPh sb="18" eb="19">
      <t>フサ</t>
    </rPh>
    <rPh sb="35" eb="36">
      <t>ガク</t>
    </rPh>
    <phoneticPr fontId="3"/>
  </si>
  <si>
    <t>決　　　　　　　　ま　　　　　　　　っ　　　　　　　　て　　　　　　　　支　　</t>
    <rPh sb="0" eb="1">
      <t>キ</t>
    </rPh>
    <rPh sb="36" eb="37">
      <t>ササ</t>
    </rPh>
    <phoneticPr fontId="3"/>
  </si>
  <si>
    <t>　　給　　　　　　　　す　　　　　　　　る　　　　　　　　給　　　　　　　　与</t>
    <rPh sb="2" eb="3">
      <t>キュウ</t>
    </rPh>
    <rPh sb="29" eb="30">
      <t>キュウ</t>
    </rPh>
    <rPh sb="38" eb="39">
      <t>アタエ</t>
    </rPh>
    <phoneticPr fontId="3"/>
  </si>
  <si>
    <t>特　　　　　　　　別　　　　　　　　に　　　　　　　　支　　　　　　　　払　　</t>
    <rPh sb="0" eb="1">
      <t>トク</t>
    </rPh>
    <rPh sb="9" eb="10">
      <t>ベツ</t>
    </rPh>
    <rPh sb="27" eb="28">
      <t>ササ</t>
    </rPh>
    <rPh sb="36" eb="37">
      <t>バライ</t>
    </rPh>
    <phoneticPr fontId="3"/>
  </si>
  <si>
    <t>　　わ　　　　　　　　れ　　　　　　　　た　　　　　　　　給　　　　　　　　与</t>
    <rPh sb="29" eb="30">
      <t>キュウ</t>
    </rPh>
    <rPh sb="38" eb="39">
      <t>アタエ</t>
    </rPh>
    <phoneticPr fontId="3"/>
  </si>
  <si>
    <t>保健衛生・社会事業</t>
    <rPh sb="0" eb="2">
      <t>ホケン</t>
    </rPh>
    <rPh sb="2" eb="4">
      <t>エイセイ</t>
    </rPh>
    <rPh sb="5" eb="7">
      <t>シャカイ</t>
    </rPh>
    <rPh sb="7" eb="9">
      <t>ジギョウ</t>
    </rPh>
    <phoneticPr fontId="3"/>
  </si>
  <si>
    <t>その他のサービス業</t>
    <rPh sb="2" eb="3">
      <t>タ</t>
    </rPh>
    <rPh sb="8" eb="9">
      <t>ギョウ</t>
    </rPh>
    <phoneticPr fontId="3"/>
  </si>
  <si>
    <t>運輸・
郵便業</t>
    <rPh sb="0" eb="2">
      <t>ウンユ</t>
    </rPh>
    <rPh sb="4" eb="6">
      <t>ユウビン</t>
    </rPh>
    <rPh sb="6" eb="7">
      <t>ギョウ</t>
    </rPh>
    <phoneticPr fontId="3"/>
  </si>
  <si>
    <t>宿泊・飲食サービス業</t>
    <rPh sb="0" eb="2">
      <t>シュクハク</t>
    </rPh>
    <rPh sb="3" eb="5">
      <t>インショク</t>
    </rPh>
    <rPh sb="9" eb="10">
      <t>ギョウ</t>
    </rPh>
    <phoneticPr fontId="3"/>
  </si>
  <si>
    <t>専門・科学技術、業務支援サービス業</t>
    <rPh sb="0" eb="2">
      <t>センモン</t>
    </rPh>
    <rPh sb="3" eb="5">
      <t>カガク</t>
    </rPh>
    <rPh sb="5" eb="7">
      <t>ギジュツ</t>
    </rPh>
    <rPh sb="8" eb="10">
      <t>ギョウム</t>
    </rPh>
    <rPh sb="10" eb="12">
      <t>シエン</t>
    </rPh>
    <rPh sb="16" eb="17">
      <t>ギョウ</t>
    </rPh>
    <phoneticPr fontId="3"/>
  </si>
  <si>
    <t>　軽乗用車</t>
    <rPh sb="1" eb="2">
      <t>ケイ</t>
    </rPh>
    <rPh sb="2" eb="5">
      <t>ジョウヨウシャ</t>
    </rPh>
    <phoneticPr fontId="3"/>
  </si>
  <si>
    <t>　1泊2食付き、平日</t>
    <rPh sb="2" eb="3">
      <t>ハク</t>
    </rPh>
    <rPh sb="4" eb="5">
      <t>ショク</t>
    </rPh>
    <rPh sb="5" eb="6">
      <t>ツ</t>
    </rPh>
    <rPh sb="8" eb="10">
      <t>ヘイジツ</t>
    </rPh>
    <phoneticPr fontId="3"/>
  </si>
  <si>
    <t>　1泊2食付き、休前日</t>
    <rPh sb="2" eb="3">
      <t>ハク</t>
    </rPh>
    <rPh sb="4" eb="5">
      <t>ショク</t>
    </rPh>
    <rPh sb="5" eb="6">
      <t>ツ</t>
    </rPh>
    <rPh sb="8" eb="11">
      <t>キュウゼンジツ</t>
    </rPh>
    <phoneticPr fontId="3"/>
  </si>
  <si>
    <t>　NHK放送受信料、地上契約、口座振替等</t>
    <rPh sb="4" eb="6">
      <t>ホウソウ</t>
    </rPh>
    <rPh sb="6" eb="9">
      <t>ジュシンリョウ</t>
    </rPh>
    <rPh sb="10" eb="12">
      <t>チジョウ</t>
    </rPh>
    <rPh sb="12" eb="14">
      <t>ケイヤク</t>
    </rPh>
    <rPh sb="15" eb="17">
      <t>コウザ</t>
    </rPh>
    <rPh sb="17" eb="19">
      <t>フリカエ</t>
    </rPh>
    <rPh sb="19" eb="20">
      <t>トウ</t>
    </rPh>
    <phoneticPr fontId="3"/>
  </si>
  <si>
    <t>瓶入り（80～90g入り）、「ネスカフェ ゴールドブレンド」【平成29年10月から単位変更及び基本銘柄改正】</t>
    <rPh sb="31" eb="33">
      <t>ヘイセイ</t>
    </rPh>
    <rPh sb="35" eb="36">
      <t>ネン</t>
    </rPh>
    <rPh sb="38" eb="39">
      <t>ガツ</t>
    </rPh>
    <rPh sb="41" eb="43">
      <t>タンイ</t>
    </rPh>
    <rPh sb="43" eb="45">
      <t>ヘンコウ</t>
    </rPh>
    <rPh sb="45" eb="46">
      <t>オヨ</t>
    </rPh>
    <rPh sb="47" eb="49">
      <t>キホン</t>
    </rPh>
    <rPh sb="49" eb="51">
      <t>メイガラ</t>
    </rPh>
    <rPh sb="51" eb="53">
      <t>カイセイ</t>
    </rPh>
    <phoneticPr fontId="3"/>
  </si>
  <si>
    <t>喫茶店（セルフサービス店及びコーヒースタンドを除く）におけるコーヒー、アイスコーヒーは除く【平成28年1月から品目名改正及び基本銘柄改正】</t>
    <rPh sb="11" eb="12">
      <t>テン</t>
    </rPh>
    <rPh sb="12" eb="13">
      <t>オヨ</t>
    </rPh>
    <rPh sb="23" eb="24">
      <t>ノゾ</t>
    </rPh>
    <rPh sb="60" eb="61">
      <t>オヨ</t>
    </rPh>
    <rPh sb="62" eb="64">
      <t>キホン</t>
    </rPh>
    <rPh sb="64" eb="66">
      <t>メイガラ</t>
    </rPh>
    <rPh sb="66" eb="68">
      <t>カイセイ</t>
    </rPh>
    <phoneticPr fontId="3"/>
  </si>
  <si>
    <t>秋冬物、シングル上下、並型、総裏、〔表地〕毛100％、〔サイズ〕A体型（A4～A6）、〔百貨店･専門店ブランド〕「五大陸」、「J.PRESS」、「ブラックレーベル・クレストブリッジ」又は「ダーバン」【平成27年9月から基本銘柄改正】</t>
    <rPh sb="100" eb="102">
      <t>ヘイセイ</t>
    </rPh>
    <rPh sb="104" eb="105">
      <t>ネン</t>
    </rPh>
    <rPh sb="106" eb="107">
      <t>ガツ</t>
    </rPh>
    <rPh sb="109" eb="116">
      <t>キホンメイガラカイセイ）</t>
    </rPh>
    <phoneticPr fontId="3"/>
  </si>
  <si>
    <t>ワイシャツ、水洗い、機械仕上げ、立体仕上げ、持ち込み、料金前払い、配達なし【平成29年1月から基本銘柄改正】</t>
    <phoneticPr fontId="3"/>
  </si>
  <si>
    <t>１回</t>
    <rPh sb="1" eb="2">
      <t>カイ</t>
    </rPh>
    <phoneticPr fontId="3"/>
  </si>
  <si>
    <t>１台</t>
    <rPh sb="1" eb="2">
      <t>ダイ</t>
    </rPh>
    <phoneticPr fontId="3"/>
  </si>
  <si>
    <t>１通</t>
    <phoneticPr fontId="3"/>
  </si>
  <si>
    <t>１冊</t>
    <rPh sb="1" eb="2">
      <t>サツ</t>
    </rPh>
    <phoneticPr fontId="3"/>
  </si>
  <si>
    <t>１か月　</t>
    <rPh sb="2" eb="3">
      <t>ゲツ</t>
    </rPh>
    <phoneticPr fontId="3"/>
  </si>
  <si>
    <t>１人</t>
    <rPh sb="1" eb="2">
      <t>ヒト</t>
    </rPh>
    <phoneticPr fontId="3"/>
  </si>
  <si>
    <t>調　査　産　業　計</t>
    <rPh sb="0" eb="1">
      <t>チョウ</t>
    </rPh>
    <rPh sb="2" eb="3">
      <t>サ</t>
    </rPh>
    <rPh sb="4" eb="5">
      <t>サン</t>
    </rPh>
    <rPh sb="6" eb="7">
      <t>ギョウ</t>
    </rPh>
    <rPh sb="8" eb="9">
      <t>ケイ</t>
    </rPh>
    <phoneticPr fontId="3"/>
  </si>
  <si>
    <t>スクラ
ップ類</t>
    <phoneticPr fontId="3"/>
  </si>
  <si>
    <t>業務用
機   器</t>
    <phoneticPr fontId="3"/>
  </si>
  <si>
    <t>　２８年平均</t>
  </si>
  <si>
    <t>２８　年　</t>
  </si>
  <si>
    <t>パンティストッキング、〔素材〕ナイロン･ポリウレタン混用、プレーン（無地）、〔サイズ〕M～L、1足、中級品、「満足」、「ASTIGU（アスティーグ）」又は「SABRINA（サブリナ）」【平成26年7月から基本銘柄改正、平成28年1月から品目名改正及び基本銘柄改正】</t>
    <rPh sb="34" eb="36">
      <t>ムジ</t>
    </rPh>
    <rPh sb="48" eb="49">
      <t>ソク</t>
    </rPh>
    <rPh sb="75" eb="76">
      <t>マタ</t>
    </rPh>
    <rPh sb="109" eb="111">
      <t>ヘイセイ</t>
    </rPh>
    <rPh sb="113" eb="114">
      <t>ネン</t>
    </rPh>
    <rPh sb="115" eb="116">
      <t>ガツ</t>
    </rPh>
    <rPh sb="118" eb="120">
      <t>ヒンモク</t>
    </rPh>
    <rPh sb="120" eb="121">
      <t>メイ</t>
    </rPh>
    <rPh sb="121" eb="123">
      <t>カイセイ</t>
    </rPh>
    <rPh sb="123" eb="124">
      <t>オヨ</t>
    </rPh>
    <rPh sb="125" eb="127">
      <t>キホン</t>
    </rPh>
    <rPh sb="127" eb="129">
      <t>メイガラ</t>
    </rPh>
    <rPh sb="129" eb="131">
      <t>カイセイ</t>
    </rPh>
    <phoneticPr fontId="3"/>
  </si>
  <si>
    <t>（光熱）</t>
    <rPh sb="1" eb="3">
      <t>コウネツ</t>
    </rPh>
    <phoneticPr fontId="3"/>
  </si>
  <si>
    <t>３５11</t>
    <phoneticPr fontId="3"/>
  </si>
  <si>
    <t>従量電灯，アンペア制（契約電流50アンペア）又は最低料金制，441kWh</t>
  </si>
  <si>
    <t>１００１</t>
    <phoneticPr fontId="3"/>
  </si>
  <si>
    <t>国内産、精米、単一原料米（産地，品種及び産年が同一のもの）、袋入り（5kg入り）、「コシヒカリ」</t>
    <phoneticPr fontId="3"/>
  </si>
  <si>
    <t>１００２</t>
    <phoneticPr fontId="3"/>
  </si>
  <si>
    <t>１０２１</t>
    <phoneticPr fontId="3"/>
  </si>
  <si>
    <t>１１０３</t>
    <phoneticPr fontId="3"/>
  </si>
  <si>
    <t>まいわし、丸（長さ約12cm以上）</t>
    <phoneticPr fontId="3"/>
  </si>
  <si>
    <t>１１１０</t>
    <phoneticPr fontId="3"/>
  </si>
  <si>
    <t>１１１１</t>
    <phoneticPr fontId="3"/>
  </si>
  <si>
    <t>１１１２</t>
    <phoneticPr fontId="3"/>
  </si>
  <si>
    <t>１１４６</t>
    <phoneticPr fontId="3"/>
  </si>
  <si>
    <t>かたくちいわし、並</t>
    <phoneticPr fontId="3"/>
  </si>
  <si>
    <t>１２０１</t>
    <phoneticPr fontId="3"/>
  </si>
  <si>
    <t>１２１１</t>
    <phoneticPr fontId="3"/>
  </si>
  <si>
    <t>１２２１</t>
    <phoneticPr fontId="3"/>
  </si>
  <si>
    <t>ブロイラー、もも肉</t>
    <phoneticPr fontId="3"/>
  </si>
  <si>
    <t>１２５２</t>
    <phoneticPr fontId="3"/>
  </si>
  <si>
    <t>１３０１</t>
    <phoneticPr fontId="3"/>
  </si>
  <si>
    <t>牛乳、配達1本月ぎめ、瓶入り（180mL入り）、瓶代を除く</t>
    <phoneticPr fontId="3"/>
  </si>
  <si>
    <t>１３２１</t>
    <phoneticPr fontId="3"/>
  </si>
  <si>
    <t>１３４１</t>
    <phoneticPr fontId="3"/>
  </si>
  <si>
    <t>１４０１</t>
    <phoneticPr fontId="3"/>
  </si>
  <si>
    <t>１４０３</t>
    <phoneticPr fontId="3"/>
  </si>
  <si>
    <t>１４１２</t>
    <phoneticPr fontId="3"/>
  </si>
  <si>
    <t>１４１４</t>
    <phoneticPr fontId="3"/>
  </si>
  <si>
    <t>１４１５</t>
    <phoneticPr fontId="3"/>
  </si>
  <si>
    <t>１４１７</t>
    <phoneticPr fontId="3"/>
  </si>
  <si>
    <t>１４３４</t>
    <phoneticPr fontId="3"/>
  </si>
  <si>
    <t>１４３６</t>
    <phoneticPr fontId="3"/>
  </si>
  <si>
    <t>１４６１</t>
    <phoneticPr fontId="3"/>
  </si>
  <si>
    <t>生わかめ，湯通し塩蔵わかめ（天然ものを除く）、国産品、並</t>
    <phoneticPr fontId="3"/>
  </si>
  <si>
    <t>1kg</t>
    <phoneticPr fontId="3"/>
  </si>
  <si>
    <t>りんご</t>
    <phoneticPr fontId="3"/>
  </si>
  <si>
    <t>１５１１</t>
    <phoneticPr fontId="3"/>
  </si>
  <si>
    <t>みかん</t>
    <phoneticPr fontId="3"/>
  </si>
  <si>
    <t>１５８１</t>
    <phoneticPr fontId="3"/>
  </si>
  <si>
    <t>バナナ</t>
    <phoneticPr fontId="3"/>
  </si>
  <si>
    <t>1ｋｇ</t>
    <phoneticPr fontId="3"/>
  </si>
  <si>
    <t>１６０１</t>
    <phoneticPr fontId="3"/>
  </si>
  <si>
    <t>キャノーラ（なたね）油、ポリ容器入り（1,000g入り）</t>
    <phoneticPr fontId="3"/>
  </si>
  <si>
    <t>１６１１</t>
    <phoneticPr fontId="3"/>
  </si>
  <si>
    <t>１６２１</t>
    <phoneticPr fontId="3"/>
  </si>
  <si>
    <t>１６３１</t>
    <phoneticPr fontId="3"/>
  </si>
  <si>
    <t>みそ</t>
    <phoneticPr fontId="3"/>
  </si>
  <si>
    <t>米みそ、カップ入り（750g入り）、並</t>
    <phoneticPr fontId="3"/>
  </si>
  <si>
    <t>１６３２</t>
    <phoneticPr fontId="3"/>
  </si>
  <si>
    <t>上白、袋入り（1kg入り）</t>
    <phoneticPr fontId="3"/>
  </si>
  <si>
    <t>１７１１</t>
    <phoneticPr fontId="3"/>
  </si>
  <si>
    <t>カステラ</t>
    <phoneticPr fontId="3"/>
  </si>
  <si>
    <t>100ｇ</t>
    <phoneticPr fontId="3"/>
  </si>
  <si>
    <t>１７２１</t>
    <phoneticPr fontId="3"/>
  </si>
  <si>
    <t>ビスケット</t>
    <phoneticPr fontId="3"/>
  </si>
  <si>
    <t>１９０２</t>
    <phoneticPr fontId="3"/>
  </si>
  <si>
    <t>１９２１</t>
    <phoneticPr fontId="3"/>
  </si>
  <si>
    <t>インスタントコーヒー</t>
    <phoneticPr fontId="3"/>
  </si>
  <si>
    <t>100g</t>
    <phoneticPr fontId="3"/>
  </si>
  <si>
    <t>２００３</t>
    <phoneticPr fontId="3"/>
  </si>
  <si>
    <t>ラーメン、しょう油味（豚骨しょう油味を含む）【平成28年1月から品目名改正】</t>
    <phoneticPr fontId="3"/>
  </si>
  <si>
    <t>３００１</t>
    <phoneticPr fontId="3"/>
  </si>
  <si>
    <t>３６１４</t>
    <phoneticPr fontId="3"/>
  </si>
  <si>
    <t>プロパンガス</t>
    <phoneticPr fontId="3"/>
  </si>
  <si>
    <t>３７０１</t>
    <phoneticPr fontId="3"/>
  </si>
  <si>
    <t>３８００</t>
    <phoneticPr fontId="3"/>
  </si>
  <si>
    <t>計量制、専用給水装置（専用栓）、一般用、20㎥</t>
    <phoneticPr fontId="3"/>
  </si>
  <si>
    <t>４０２１</t>
    <phoneticPr fontId="3"/>
  </si>
  <si>
    <t>４０８１</t>
    <phoneticPr fontId="3"/>
  </si>
  <si>
    <t>〔正面板表面材〕天然木、〔サイズ〕幅100～110×奥行40～50×高さ130～145cm、総引き出し（6段又は7段）、中級品</t>
    <phoneticPr fontId="3"/>
  </si>
  <si>
    <t>４２３１</t>
    <phoneticPr fontId="3"/>
  </si>
  <si>
    <t>４３０２</t>
    <phoneticPr fontId="3"/>
  </si>
  <si>
    <t>陶磁器製、丸型、平皿、直径15～16.5cm、普通品【平成29年1月から基本銘柄改正】</t>
    <phoneticPr fontId="3"/>
  </si>
  <si>
    <t>４３３１</t>
    <phoneticPr fontId="3"/>
  </si>
  <si>
    <t>４３５２</t>
    <phoneticPr fontId="3"/>
  </si>
  <si>
    <t>1パック</t>
    <phoneticPr fontId="3"/>
  </si>
  <si>
    <t>蛍光ランプ、環形、〔定格寿命〕9,000～12,000時間、30形、2本入り【平成29年1月から単位変更及び基本銘柄改正】</t>
    <phoneticPr fontId="3"/>
  </si>
  <si>
    <t>４３６１</t>
    <phoneticPr fontId="3"/>
  </si>
  <si>
    <t>タオル</t>
    <phoneticPr fontId="3"/>
  </si>
  <si>
    <t>4412</t>
    <phoneticPr fontId="3"/>
  </si>
  <si>
    <t>ティシュペーパー</t>
    <phoneticPr fontId="3"/>
  </si>
  <si>
    <t>パルプ100％又はパルプ・再生紙混合，1箱320枚（160組）入り，5箱入り，平成29年7月から基本銘柄改正</t>
  </si>
  <si>
    <t>４４４１</t>
    <phoneticPr fontId="3"/>
  </si>
  <si>
    <t>1ｋｇ</t>
    <phoneticPr fontId="3"/>
  </si>
  <si>
    <t>合成洗剤、綿・麻・合成繊維用、液体、詰め替え用、袋入り（720～810g入り）、「アタック 高浸透バイオジェル」、「トップ クリアリキッド」又は「アリエール イオンパワージェル サイエンスプラス」【平成29年11月から基本銘柄改正】</t>
    <phoneticPr fontId="3"/>
  </si>
  <si>
    <t>５１０１</t>
    <phoneticPr fontId="3"/>
  </si>
  <si>
    <t>春夏物、シングル上下、並型、半裏又は背抜き、〔表地〕毛100％、〔サイズ〕A体型（A4～A6）、〔百貨店・専門店ブランド〕「五大陸」、「J.PRESS」、「ブラックレーベル・クレストブリッジ」又は「ダーバン」【平成29年1月から基本銘柄改正】</t>
    <phoneticPr fontId="3"/>
  </si>
  <si>
    <t>５１０２</t>
    <phoneticPr fontId="3"/>
  </si>
  <si>
    <t>５２０２</t>
    <phoneticPr fontId="3"/>
  </si>
  <si>
    <t>ワイシャツ</t>
    <phoneticPr fontId="3"/>
  </si>
  <si>
    <t>５２４１</t>
    <phoneticPr fontId="3"/>
  </si>
  <si>
    <t>５３０１</t>
    <phoneticPr fontId="3"/>
  </si>
  <si>
    <t>５５２１</t>
    <phoneticPr fontId="3"/>
  </si>
  <si>
    <t>５５３１</t>
    <phoneticPr fontId="3"/>
  </si>
  <si>
    <t>５６０１</t>
    <phoneticPr fontId="3"/>
  </si>
  <si>
    <t>５６１１</t>
    <phoneticPr fontId="3"/>
  </si>
  <si>
    <t>５７１１</t>
    <phoneticPr fontId="3"/>
  </si>
  <si>
    <t>６００１</t>
    <phoneticPr fontId="3"/>
  </si>
  <si>
    <t>７３０１</t>
    <phoneticPr fontId="3"/>
  </si>
  <si>
    <t>1L</t>
    <phoneticPr fontId="18"/>
  </si>
  <si>
    <t>７４１３</t>
    <phoneticPr fontId="3"/>
  </si>
  <si>
    <t>８００１</t>
    <phoneticPr fontId="3"/>
  </si>
  <si>
    <t>公立小学校、PTA会則による会費、1家庭児童1人通学</t>
    <phoneticPr fontId="18"/>
  </si>
  <si>
    <t>９０１３</t>
    <phoneticPr fontId="3"/>
  </si>
  <si>
    <t>９１２１</t>
    <phoneticPr fontId="3"/>
  </si>
  <si>
    <t>ノートブック</t>
    <phoneticPr fontId="3"/>
  </si>
  <si>
    <t>９２０１</t>
    <phoneticPr fontId="3"/>
  </si>
  <si>
    <t>日刊、一般新聞、「朝刊」又は「統合版」、月ぎめ</t>
    <phoneticPr fontId="3"/>
  </si>
  <si>
    <t>９５１１</t>
    <phoneticPr fontId="3"/>
  </si>
  <si>
    <t>総合調髪（カット、シェービング、シャンプー、セット）、男性（高校生以下を除く）</t>
    <phoneticPr fontId="18"/>
  </si>
  <si>
    <t>９５２１</t>
    <phoneticPr fontId="3"/>
  </si>
  <si>
    <t>パーマネント（シャンプー、カット、ブロー又はセット込み）、ショート、女性（高校生以下を除く）</t>
    <phoneticPr fontId="3"/>
  </si>
  <si>
    <t>（単位　　円）</t>
    <rPh sb="1" eb="3">
      <t>タンイ</t>
    </rPh>
    <rPh sb="5" eb="6">
      <t>エン</t>
    </rPh>
    <phoneticPr fontId="3"/>
  </si>
  <si>
    <t>資料　　総務省統計局　（小売物価統計調査（動向編））　　　（注）　表中の価格は消費税込み。 ※1…平成28年1月から品目名改正</t>
    <phoneticPr fontId="3"/>
  </si>
  <si>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※2…平成28年1月から基本銘柄改正</t>
    </r>
    <phoneticPr fontId="3"/>
  </si>
  <si>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※3…平成29年1月から基本銘柄改正</t>
    </r>
    <phoneticPr fontId="3"/>
  </si>
  <si>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※4…平成29年2月から基本銘柄改正</t>
    </r>
    <phoneticPr fontId="3"/>
  </si>
  <si>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※5…平成29年7月から基本銘柄改正</t>
    </r>
    <phoneticPr fontId="3"/>
  </si>
  <si>
    <t>　ＪＲ、在来線、ＪＲ九州、Ｂ特急料金、200㎞まで　※2</t>
    <rPh sb="4" eb="7">
      <t>ザイライセン</t>
    </rPh>
    <rPh sb="10" eb="12">
      <t>キュウシュウ</t>
    </rPh>
    <rPh sb="14" eb="16">
      <t>トッキュウ</t>
    </rPh>
    <rPh sb="16" eb="18">
      <t>リョウキン</t>
    </rPh>
    <phoneticPr fontId="3"/>
  </si>
  <si>
    <t>　東京（羽田）～大阪（伊丹）</t>
    <rPh sb="1" eb="3">
      <t>トウキョウ</t>
    </rPh>
    <rPh sb="4" eb="6">
      <t>ハネダ</t>
    </rPh>
    <rPh sb="8" eb="10">
      <t>オオサカ</t>
    </rPh>
    <rPh sb="11" eb="13">
      <t>イタミ</t>
    </rPh>
    <phoneticPr fontId="3"/>
  </si>
  <si>
    <t>　東京（羽田）～長崎</t>
    <rPh sb="1" eb="3">
      <t>トウキョウ</t>
    </rPh>
    <rPh sb="4" eb="6">
      <t>ハネダ</t>
    </rPh>
    <rPh sb="8" eb="10">
      <t>ナガサキ</t>
    </rPh>
    <phoneticPr fontId="3"/>
  </si>
  <si>
    <t>　小型乗用車　※3</t>
    <rPh sb="1" eb="3">
      <t>コガタ</t>
    </rPh>
    <rPh sb="3" eb="6">
      <t>ジョウヨウシャ</t>
    </rPh>
    <phoneticPr fontId="3"/>
  </si>
  <si>
    <t>　英語　※5</t>
    <rPh sb="1" eb="3">
      <t>エイゴ</t>
    </rPh>
    <phoneticPr fontId="3"/>
  </si>
  <si>
    <t>　国語</t>
    <rPh sb="1" eb="3">
      <t>コクゴ</t>
    </rPh>
    <phoneticPr fontId="3"/>
  </si>
  <si>
    <t>　数学　※4</t>
    <rPh sb="1" eb="3">
      <t>スウガク</t>
    </rPh>
    <phoneticPr fontId="3"/>
  </si>
  <si>
    <t>学習参考教材　※1</t>
    <rPh sb="0" eb="2">
      <t>ガクシュウ</t>
    </rPh>
    <rPh sb="2" eb="4">
      <t>サンコウ</t>
    </rPh>
    <rPh sb="4" eb="6">
      <t>キョウザイ</t>
    </rPh>
    <phoneticPr fontId="3"/>
  </si>
  <si>
    <t>　通常はがき（第二種郵便物）　　※6　</t>
    <rPh sb="1" eb="3">
      <t>ツウジョウ</t>
    </rPh>
    <rPh sb="7" eb="8">
      <t>ダイ</t>
    </rPh>
    <rPh sb="8" eb="10">
      <t>ニシュ</t>
    </rPh>
    <rPh sb="10" eb="13">
      <t>ユウビンブツ</t>
    </rPh>
    <phoneticPr fontId="3"/>
  </si>
  <si>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※6…平成29年6月から62円に値上げ</t>
    </r>
    <rPh sb="60" eb="61">
      <t>エン</t>
    </rPh>
    <rPh sb="62" eb="64">
      <t>ネア</t>
    </rPh>
    <phoneticPr fontId="3"/>
  </si>
  <si>
    <t>ふじ，1個200～400g</t>
    <phoneticPr fontId="3"/>
  </si>
  <si>
    <t>１５０２</t>
    <phoneticPr fontId="3"/>
  </si>
  <si>
    <t>２８　年　平　均　　　</t>
  </si>
  <si>
    <t>２９　年　平　均　　　</t>
  </si>
  <si>
    <t>３０　年　平　均　　　</t>
  </si>
  <si>
    <t>２８　　年　　　</t>
  </si>
  <si>
    <t>２９　　年　　　</t>
  </si>
  <si>
    <t>３０　　年　　　</t>
  </si>
  <si>
    <t>平 成 ２７ 年</t>
  </si>
  <si>
    <t>平 成 ２８ 年</t>
  </si>
  <si>
    <t>平 成 ２９ 年</t>
  </si>
  <si>
    <t>Ａ</t>
    <phoneticPr fontId="3"/>
  </si>
  <si>
    <t>１</t>
    <phoneticPr fontId="3"/>
  </si>
  <si>
    <t>ａ</t>
    <phoneticPr fontId="3"/>
  </si>
  <si>
    <t>イ</t>
    <phoneticPr fontId="3"/>
  </si>
  <si>
    <t>ロ</t>
    <phoneticPr fontId="3"/>
  </si>
  <si>
    <t>ハ</t>
    <phoneticPr fontId="3"/>
  </si>
  <si>
    <t>ｂ</t>
    <phoneticPr fontId="3"/>
  </si>
  <si>
    <t>ｃ</t>
    <phoneticPr fontId="3"/>
  </si>
  <si>
    <t>２</t>
    <phoneticPr fontId="3"/>
  </si>
  <si>
    <t>ａ</t>
    <phoneticPr fontId="3"/>
  </si>
  <si>
    <t>ｃ</t>
    <phoneticPr fontId="3"/>
  </si>
  <si>
    <t>３</t>
    <phoneticPr fontId="3"/>
  </si>
  <si>
    <t>ａ</t>
    <phoneticPr fontId="3"/>
  </si>
  <si>
    <t>ｂ</t>
    <phoneticPr fontId="3"/>
  </si>
  <si>
    <t>ｃ</t>
    <phoneticPr fontId="3"/>
  </si>
  <si>
    <t>Ｂ</t>
    <phoneticPr fontId="3"/>
  </si>
  <si>
    <t>Ｃ</t>
    <phoneticPr fontId="3"/>
  </si>
  <si>
    <t>Ａ</t>
    <phoneticPr fontId="3"/>
  </si>
  <si>
    <t>３</t>
    <phoneticPr fontId="3"/>
  </si>
  <si>
    <t>４</t>
    <phoneticPr fontId="3"/>
  </si>
  <si>
    <t>６</t>
    <phoneticPr fontId="3"/>
  </si>
  <si>
    <t>７</t>
    <phoneticPr fontId="3"/>
  </si>
  <si>
    <t>８</t>
    <phoneticPr fontId="3"/>
  </si>
  <si>
    <t>９</t>
    <phoneticPr fontId="3"/>
  </si>
  <si>
    <t>１０</t>
    <phoneticPr fontId="3"/>
  </si>
  <si>
    <t>Ｂ</t>
    <phoneticPr fontId="3"/>
  </si>
  <si>
    <t>Ｃ</t>
    <phoneticPr fontId="3"/>
  </si>
  <si>
    <t>X</t>
    <phoneticPr fontId="3"/>
  </si>
  <si>
    <t xml:space="preserve"> </t>
    <phoneticPr fontId="3"/>
  </si>
  <si>
    <t>　</t>
    <phoneticPr fontId="3"/>
  </si>
  <si>
    <t>３０年　</t>
  </si>
  <si>
    <t>平成２７年</t>
  </si>
  <si>
    <t>平成２８年</t>
  </si>
  <si>
    <t>平成２９年</t>
  </si>
  <si>
    <t>平成３０年</t>
  </si>
  <si>
    <t>内 容 別 相 談 件 数 （ 延 件 数 ）</t>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</si>
  <si>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</si>
  <si>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</si>
  <si>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</si>
  <si>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</si>
  <si>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</si>
  <si>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</si>
  <si>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</si>
  <si>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</si>
  <si>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</si>
  <si>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</si>
  <si>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</si>
  <si>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クリーニング</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</si>
  <si>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</si>
  <si>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</si>
  <si>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</si>
  <si>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</si>
  <si>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</si>
  <si>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</si>
  <si>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</si>
  <si>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</si>
  <si>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</si>
  <si>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</si>
  <si>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</si>
  <si>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</si>
  <si>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Z</t>
    <phoneticPr fontId="3"/>
  </si>
  <si>
    <t>（注）内容別相談件数欄については、１件の受付で複数の項目に該当する場合があるため、延件数になる。</t>
    <rPh sb="10" eb="11">
      <t>ラン</t>
    </rPh>
    <rPh sb="18" eb="19">
      <t>ケン</t>
    </rPh>
    <rPh sb="20" eb="22">
      <t>ウケツケ</t>
    </rPh>
    <rPh sb="23" eb="25">
      <t>フクスウ</t>
    </rPh>
    <rPh sb="26" eb="28">
      <t>コウモク</t>
    </rPh>
    <rPh sb="29" eb="31">
      <t>ガイトウ</t>
    </rPh>
    <rPh sb="33" eb="35">
      <t>バアイ</t>
    </rPh>
    <rPh sb="41" eb="42">
      <t>ノ</t>
    </rPh>
    <rPh sb="42" eb="44">
      <t>ケンスウ</t>
    </rPh>
    <phoneticPr fontId="3"/>
  </si>
  <si>
    <t>　２６年度</t>
  </si>
  <si>
    <t>　２７年度</t>
  </si>
  <si>
    <t>　２８年度</t>
  </si>
  <si>
    <t>電気・ガス・水道業･廃棄物処理業</t>
    <rPh sb="0" eb="2">
      <t>デンキ</t>
    </rPh>
    <rPh sb="6" eb="9">
      <t>スイドウギョウ</t>
    </rPh>
    <phoneticPr fontId="3"/>
  </si>
  <si>
    <t>２９　年　</t>
  </si>
  <si>
    <t>３０　年　</t>
  </si>
  <si>
    <t>　２９年平均</t>
  </si>
  <si>
    <t>　３０年平均</t>
  </si>
  <si>
    <t>６１　　　消　　費　　者　</t>
    <rPh sb="5" eb="6">
      <t>ケ</t>
    </rPh>
    <rPh sb="8" eb="9">
      <t>ヒ</t>
    </rPh>
    <rPh sb="11" eb="12">
      <t>モノ</t>
    </rPh>
    <phoneticPr fontId="3"/>
  </si>
  <si>
    <t>６２　　国　内　企　業　</t>
    <rPh sb="4" eb="5">
      <t>コク</t>
    </rPh>
    <rPh sb="6" eb="7">
      <t>ナイ</t>
    </rPh>
    <rPh sb="8" eb="9">
      <t>クワダ</t>
    </rPh>
    <rPh sb="10" eb="11">
      <t>ギョウ</t>
    </rPh>
    <phoneticPr fontId="3"/>
  </si>
  <si>
    <t>６３　　経　済　活　動　</t>
    <rPh sb="4" eb="5">
      <t>ケイ</t>
    </rPh>
    <rPh sb="6" eb="7">
      <t>スミ</t>
    </rPh>
    <rPh sb="8" eb="9">
      <t>カツ</t>
    </rPh>
    <rPh sb="10" eb="11">
      <t>ドウ</t>
    </rPh>
    <phoneticPr fontId="3"/>
  </si>
  <si>
    <t>６４　　　消費者物価地域差指数</t>
    <rPh sb="5" eb="8">
      <t>ショウヒシャ</t>
    </rPh>
    <rPh sb="8" eb="10">
      <t>ブッカ</t>
    </rPh>
    <rPh sb="10" eb="13">
      <t>チイキサ</t>
    </rPh>
    <rPh sb="13" eb="15">
      <t>シスウ</t>
    </rPh>
    <phoneticPr fontId="3"/>
  </si>
  <si>
    <t>６５　　　１世帯当たり年間の品目別支出金額</t>
    <rPh sb="6" eb="8">
      <t>セタイ</t>
    </rPh>
    <rPh sb="8" eb="9">
      <t>アタ</t>
    </rPh>
    <rPh sb="11" eb="13">
      <t>ネンカン</t>
    </rPh>
    <rPh sb="14" eb="16">
      <t>ヒンモク</t>
    </rPh>
    <rPh sb="16" eb="17">
      <t>ベツ</t>
    </rPh>
    <rPh sb="17" eb="19">
      <t>シシュツ</t>
    </rPh>
    <rPh sb="19" eb="21">
      <t>キンガク</t>
    </rPh>
    <phoneticPr fontId="3"/>
  </si>
  <si>
    <t>６６　　　二　人　以　上　の　世　</t>
    <rPh sb="5" eb="6">
      <t>ニ</t>
    </rPh>
    <rPh sb="7" eb="8">
      <t>ヒト</t>
    </rPh>
    <rPh sb="9" eb="10">
      <t>イ</t>
    </rPh>
    <rPh sb="11" eb="12">
      <t>カミ</t>
    </rPh>
    <rPh sb="15" eb="16">
      <t>ヨ</t>
    </rPh>
    <phoneticPr fontId="3"/>
  </si>
  <si>
    <t>６７　　　勤　労　者　世　帯　</t>
    <rPh sb="5" eb="6">
      <t>ツトム</t>
    </rPh>
    <rPh sb="7" eb="8">
      <t>ロウ</t>
    </rPh>
    <rPh sb="9" eb="10">
      <t>モノ</t>
    </rPh>
    <rPh sb="11" eb="12">
      <t>ヨ</t>
    </rPh>
    <rPh sb="13" eb="14">
      <t>オビ</t>
    </rPh>
    <phoneticPr fontId="3"/>
  </si>
  <si>
    <t>６８　　　消　費　生　活　相　談　状　況</t>
    <rPh sb="5" eb="6">
      <t>ケ</t>
    </rPh>
    <rPh sb="7" eb="8">
      <t>ヒ</t>
    </rPh>
    <rPh sb="9" eb="10">
      <t>ショウ</t>
    </rPh>
    <rPh sb="11" eb="12">
      <t>カツ</t>
    </rPh>
    <rPh sb="13" eb="14">
      <t>ソウ</t>
    </rPh>
    <rPh sb="15" eb="16">
      <t>ダン</t>
    </rPh>
    <rPh sb="17" eb="18">
      <t>ジョウ</t>
    </rPh>
    <rPh sb="19" eb="20">
      <t>イワン</t>
    </rPh>
    <phoneticPr fontId="3"/>
  </si>
  <si>
    <t>６９　　　全　国　統　一　価　格　品　目　の　価　格</t>
    <rPh sb="5" eb="6">
      <t>ゼン</t>
    </rPh>
    <rPh sb="7" eb="8">
      <t>クニ</t>
    </rPh>
    <rPh sb="9" eb="10">
      <t>オサム</t>
    </rPh>
    <rPh sb="11" eb="12">
      <t>１</t>
    </rPh>
    <rPh sb="13" eb="14">
      <t>アタイ</t>
    </rPh>
    <rPh sb="15" eb="16">
      <t>カク</t>
    </rPh>
    <rPh sb="17" eb="18">
      <t>シナ</t>
    </rPh>
    <rPh sb="19" eb="20">
      <t>メ</t>
    </rPh>
    <rPh sb="23" eb="24">
      <t>アタイ</t>
    </rPh>
    <rPh sb="25" eb="26">
      <t>カク</t>
    </rPh>
    <phoneticPr fontId="3"/>
  </si>
  <si>
    <t>７０　　　長　崎　市　主　要　品　</t>
    <rPh sb="5" eb="6">
      <t>チョウ</t>
    </rPh>
    <rPh sb="7" eb="8">
      <t>サキ</t>
    </rPh>
    <rPh sb="9" eb="10">
      <t>シ</t>
    </rPh>
    <rPh sb="11" eb="12">
      <t>シュ</t>
    </rPh>
    <rPh sb="13" eb="14">
      <t>ヨウ</t>
    </rPh>
    <rPh sb="15" eb="16">
      <t>シナ</t>
    </rPh>
    <phoneticPr fontId="3"/>
  </si>
  <si>
    <t>７０　　　長　崎　市　主　要　品　</t>
    <rPh sb="5" eb="6">
      <t>チョウ</t>
    </rPh>
    <rPh sb="7" eb="8">
      <t>ザキ</t>
    </rPh>
    <rPh sb="9" eb="10">
      <t>シ</t>
    </rPh>
    <rPh sb="11" eb="12">
      <t>シュ</t>
    </rPh>
    <rPh sb="13" eb="14">
      <t>ヨウ</t>
    </rPh>
    <rPh sb="15" eb="16">
      <t>シナ</t>
    </rPh>
    <phoneticPr fontId="3"/>
  </si>
  <si>
    <t>７１　　　常 用 労 働 者 の 平 均 賃 金　</t>
    <rPh sb="5" eb="6">
      <t>ツネ</t>
    </rPh>
    <rPh sb="7" eb="8">
      <t>ヨウ</t>
    </rPh>
    <rPh sb="9" eb="10">
      <t>ロウ</t>
    </rPh>
    <rPh sb="11" eb="12">
      <t>ドウ</t>
    </rPh>
    <rPh sb="13" eb="14">
      <t>モノ</t>
    </rPh>
    <rPh sb="17" eb="18">
      <t>ヒラ</t>
    </rPh>
    <rPh sb="19" eb="20">
      <t>ヒトシ</t>
    </rPh>
    <rPh sb="21" eb="22">
      <t>チン</t>
    </rPh>
    <rPh sb="23" eb="24">
      <t>カネ</t>
    </rPh>
    <phoneticPr fontId="3"/>
  </si>
  <si>
    <t>　</t>
    <phoneticPr fontId="3"/>
  </si>
  <si>
    <t>　　を除く二人以上の世帯の中から標本抽出されたもので、調査期間は６カ月を原則として毎月１／６の世帯が交替することになっている。</t>
    <rPh sb="3" eb="4">
      <t>ノゾ</t>
    </rPh>
    <rPh sb="5" eb="7">
      <t>フタリ</t>
    </rPh>
    <rPh sb="7" eb="9">
      <t>イジョウ</t>
    </rPh>
    <rPh sb="10" eb="12">
      <t>セタイ</t>
    </rPh>
    <rPh sb="13" eb="14">
      <t>ナカ</t>
    </rPh>
    <rPh sb="16" eb="18">
      <t>ヒョウホン</t>
    </rPh>
    <rPh sb="18" eb="20">
      <t>チュウシュツ</t>
    </rPh>
    <rPh sb="27" eb="29">
      <t>チョウサ</t>
    </rPh>
    <rPh sb="29" eb="31">
      <t>キカン</t>
    </rPh>
    <rPh sb="34" eb="35">
      <t>ゲツ</t>
    </rPh>
    <rPh sb="36" eb="38">
      <t>ゲンソク</t>
    </rPh>
    <rPh sb="41" eb="43">
      <t>マイツキ</t>
    </rPh>
    <phoneticPr fontId="3"/>
  </si>
  <si>
    <t>　　　本表は、総務省統計局実施の家計調査の結果による長崎市の勤労者世帯の１世帯当たり1カ月間の平均収入と、支出金額を示したもので、数値は</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3">
      <t>キンロウシャ</t>
    </rPh>
    <rPh sb="33" eb="35">
      <t>セタイ</t>
    </rPh>
    <rPh sb="37" eb="39">
      <t>セタイ</t>
    </rPh>
    <rPh sb="39" eb="40">
      <t>ア</t>
    </rPh>
    <rPh sb="44" eb="45">
      <t>ゲツ</t>
    </rPh>
    <rPh sb="45" eb="46">
      <t>カン</t>
    </rPh>
    <rPh sb="47" eb="49">
      <t>ヘイキン</t>
    </rPh>
    <rPh sb="49" eb="51">
      <t>シュウニュウ</t>
    </rPh>
    <rPh sb="53" eb="55">
      <t>シシュツ</t>
    </rPh>
    <rPh sb="55" eb="57">
      <t>キンガク</t>
    </rPh>
    <phoneticPr fontId="3"/>
  </si>
  <si>
    <t>　　現金のみで現物を含まない。なお、本表は家計調査の二人以上の世帯中、勤労者世帯についての結果である。</t>
    <rPh sb="18" eb="19">
      <t>ホン</t>
    </rPh>
    <rPh sb="19" eb="20">
      <t>ヒョウ</t>
    </rPh>
    <rPh sb="21" eb="23">
      <t>カケイ</t>
    </rPh>
    <rPh sb="23" eb="25">
      <t>チョウサ</t>
    </rPh>
    <rPh sb="26" eb="28">
      <t>フタリ</t>
    </rPh>
    <rPh sb="28" eb="30">
      <t>イジョウ</t>
    </rPh>
    <rPh sb="31" eb="33">
      <t>セタイ</t>
    </rPh>
    <rPh sb="33" eb="34">
      <t>チュウ</t>
    </rPh>
    <rPh sb="35" eb="38">
      <t>キンロウシャ</t>
    </rPh>
    <rPh sb="38" eb="40">
      <t>セタイ</t>
    </rPh>
    <rPh sb="45" eb="47">
      <t>ケッカ</t>
    </rPh>
    <phoneticPr fontId="3"/>
  </si>
  <si>
    <t>　数値は現金のみで現物を含まない。調査世帯は、単身者世帯、外国人世帯、世帯主が長期不在の世帯、料理・飲食店、旅館、下宿屋を営む世帯等</t>
    <rPh sb="4" eb="6">
      <t>ゲンキン</t>
    </rPh>
    <rPh sb="9" eb="11">
      <t>ゲンブツ</t>
    </rPh>
    <rPh sb="12" eb="13">
      <t>フク</t>
    </rPh>
    <rPh sb="17" eb="19">
      <t>チョウサ</t>
    </rPh>
    <rPh sb="19" eb="21">
      <t>セタイ</t>
    </rPh>
    <rPh sb="23" eb="25">
      <t>タンシン</t>
    </rPh>
    <rPh sb="25" eb="26">
      <t>シャ</t>
    </rPh>
    <rPh sb="26" eb="28">
      <t>セタイ</t>
    </rPh>
    <rPh sb="29" eb="31">
      <t>ガイコク</t>
    </rPh>
    <rPh sb="31" eb="32">
      <t>ジン</t>
    </rPh>
    <rPh sb="32" eb="34">
      <t>セタイ</t>
    </rPh>
    <rPh sb="35" eb="37">
      <t>セタイ</t>
    </rPh>
    <rPh sb="37" eb="38">
      <t>ヌシ</t>
    </rPh>
    <rPh sb="39" eb="41">
      <t>チョウキ</t>
    </rPh>
    <rPh sb="41" eb="43">
      <t>フザイ</t>
    </rPh>
    <phoneticPr fontId="3"/>
  </si>
  <si>
    <t>（令和元年度）</t>
    <rPh sb="1" eb="4">
      <t>レイワモト</t>
    </rPh>
    <phoneticPr fontId="3"/>
  </si>
  <si>
    <t>（令和元年）</t>
    <rPh sb="1" eb="3">
      <t>レイワ</t>
    </rPh>
    <rPh sb="3" eb="5">
      <t>ガンネン</t>
    </rPh>
    <rPh sb="5" eb="6">
      <t>ヘイネン</t>
    </rPh>
    <phoneticPr fontId="3"/>
  </si>
  <si>
    <t>（令和元年）（単位　　人、千円）</t>
    <rPh sb="1" eb="4">
      <t>レイワモト</t>
    </rPh>
    <rPh sb="4" eb="5">
      <t>ネン</t>
    </rPh>
    <rPh sb="7" eb="9">
      <t>タンイ</t>
    </rPh>
    <rPh sb="11" eb="12">
      <t>ニン</t>
    </rPh>
    <rPh sb="13" eb="15">
      <t>センエン</t>
    </rPh>
    <phoneticPr fontId="3"/>
  </si>
  <si>
    <t xml:space="preserve"> 令　　　　　　　　　　　　　　　和　　　　　　　　　　　　　　元　　　　　　　　　　　　　年</t>
    <rPh sb="1" eb="2">
      <t>レイ</t>
    </rPh>
    <rPh sb="17" eb="18">
      <t>ワ</t>
    </rPh>
    <rPh sb="32" eb="33">
      <t>モト</t>
    </rPh>
    <phoneticPr fontId="3"/>
  </si>
  <si>
    <t>平　　　　　　　成</t>
    <rPh sb="0" eb="1">
      <t>ヒラ</t>
    </rPh>
    <rPh sb="8" eb="9">
      <t>ナリ</t>
    </rPh>
    <phoneticPr fontId="3"/>
  </si>
  <si>
    <t>３１　　　　　　　　年</t>
    <rPh sb="10" eb="11">
      <t>ネン</t>
    </rPh>
    <phoneticPr fontId="3"/>
  </si>
  <si>
    <t>平成　２７　年　平　均　　　</t>
  </si>
  <si>
    <t>令和　元　年　平　均　　　</t>
  </si>
  <si>
    <t>令和　元　年　平　均　　　</t>
    <rPh sb="0" eb="2">
      <t>レイワ</t>
    </rPh>
    <rPh sb="3" eb="4">
      <t>モト</t>
    </rPh>
    <phoneticPr fontId="3"/>
  </si>
  <si>
    <t>元　　年　　　</t>
  </si>
  <si>
    <t>元　　年　　　</t>
    <rPh sb="0" eb="1">
      <t>モト</t>
    </rPh>
    <phoneticPr fontId="3"/>
  </si>
  <si>
    <t>平成３１年１　月</t>
    <rPh sb="0" eb="2">
      <t>ヘイセイ</t>
    </rPh>
    <rPh sb="4" eb="5">
      <t>ネン</t>
    </rPh>
    <phoneticPr fontId="3"/>
  </si>
  <si>
    <t>令和元年５　月</t>
    <rPh sb="0" eb="4">
      <t>レイワガンネン</t>
    </rPh>
    <phoneticPr fontId="3"/>
  </si>
  <si>
    <t>平成　２７年平均</t>
    <rPh sb="0" eb="2">
      <t>ヘイセイ</t>
    </rPh>
    <rPh sb="5" eb="6">
      <t>ネン</t>
    </rPh>
    <phoneticPr fontId="3"/>
  </si>
  <si>
    <t>　令和　元年平均</t>
    <rPh sb="1" eb="3">
      <t>レイワ</t>
    </rPh>
    <rPh sb="4" eb="5">
      <t>モト</t>
    </rPh>
    <phoneticPr fontId="3"/>
  </si>
  <si>
    <t>元　年　</t>
    <rPh sb="0" eb="1">
      <t>モト</t>
    </rPh>
    <phoneticPr fontId="3"/>
  </si>
  <si>
    <t>r  102.0</t>
    <phoneticPr fontId="3"/>
  </si>
  <si>
    <t>r 96.8</t>
    <phoneticPr fontId="3"/>
  </si>
  <si>
    <t>　平成　２５年度</t>
    <rPh sb="1" eb="3">
      <t>ヘイセイ</t>
    </rPh>
    <rPh sb="6" eb="7">
      <t>ネン</t>
    </rPh>
    <phoneticPr fontId="3"/>
  </si>
  <si>
    <t>　２９年度</t>
  </si>
  <si>
    <t>r 189,915</t>
    <phoneticPr fontId="3"/>
  </si>
  <si>
    <t>r 171,210</t>
    <phoneticPr fontId="3"/>
  </si>
  <si>
    <t>r 73,915</t>
    <phoneticPr fontId="3"/>
  </si>
  <si>
    <t>r 235,253</t>
    <phoneticPr fontId="3"/>
  </si>
  <si>
    <t>r 46,557</t>
    <phoneticPr fontId="3"/>
  </si>
  <si>
    <t>r 47,875</t>
    <phoneticPr fontId="3"/>
  </si>
  <si>
    <t>r 48,147</t>
    <phoneticPr fontId="3"/>
  </si>
  <si>
    <t>r 45,170</t>
    <phoneticPr fontId="3"/>
  </si>
  <si>
    <t>r 80,644</t>
    <phoneticPr fontId="3"/>
  </si>
  <si>
    <t>r 72,891</t>
    <phoneticPr fontId="3"/>
  </si>
  <si>
    <t>r 88,684</t>
    <phoneticPr fontId="3"/>
  </si>
  <si>
    <t>r 86,546</t>
    <phoneticPr fontId="3"/>
  </si>
  <si>
    <t>r 162,892</t>
    <phoneticPr fontId="3"/>
  </si>
  <si>
    <t>r 75,852</t>
    <phoneticPr fontId="3"/>
  </si>
  <si>
    <t>r 79,507</t>
    <phoneticPr fontId="3"/>
  </si>
  <si>
    <t>r 80,536</t>
    <phoneticPr fontId="3"/>
  </si>
  <si>
    <t>r 79,534</t>
    <phoneticPr fontId="3"/>
  </si>
  <si>
    <t>r 107,638</t>
    <phoneticPr fontId="3"/>
  </si>
  <si>
    <t>r 107,235</t>
    <phoneticPr fontId="3"/>
  </si>
  <si>
    <t>r 91,376</t>
    <phoneticPr fontId="3"/>
  </si>
  <si>
    <t>r 90,779</t>
    <phoneticPr fontId="3"/>
  </si>
  <si>
    <t>r 109,834</t>
    <phoneticPr fontId="3"/>
  </si>
  <si>
    <t>r 106,792</t>
    <phoneticPr fontId="3"/>
  </si>
  <si>
    <t>r 110,231</t>
    <phoneticPr fontId="3"/>
  </si>
  <si>
    <t>r 114,095</t>
    <phoneticPr fontId="3"/>
  </si>
  <si>
    <t>r 76,163</t>
    <phoneticPr fontId="3"/>
  </si>
  <si>
    <t>r 78,788</t>
    <phoneticPr fontId="3"/>
  </si>
  <si>
    <t>r 80,346</t>
    <phoneticPr fontId="3"/>
  </si>
  <si>
    <t>r 78,604</t>
    <phoneticPr fontId="3"/>
  </si>
  <si>
    <t>r 80,833</t>
    <phoneticPr fontId="3"/>
  </si>
  <si>
    <t>r 83,533</t>
    <phoneticPr fontId="3"/>
  </si>
  <si>
    <t>r 84,125</t>
    <phoneticPr fontId="3"/>
  </si>
  <si>
    <t>r 83,957</t>
    <phoneticPr fontId="3"/>
  </si>
  <si>
    <t>r 183,511</t>
    <phoneticPr fontId="3"/>
  </si>
  <si>
    <t>r 180,022</t>
    <phoneticPr fontId="3"/>
  </si>
  <si>
    <t>r 189,394</t>
    <phoneticPr fontId="3"/>
  </si>
  <si>
    <t>r 191,483</t>
    <phoneticPr fontId="3"/>
  </si>
  <si>
    <t>r 82,372</t>
    <phoneticPr fontId="3"/>
  </si>
  <si>
    <t>r 79,945</t>
    <phoneticPr fontId="3"/>
  </si>
  <si>
    <t>r 78,271</t>
    <phoneticPr fontId="3"/>
  </si>
  <si>
    <t>r 9,253</t>
    <phoneticPr fontId="3"/>
  </si>
  <si>
    <t>r 12,704</t>
    <phoneticPr fontId="3"/>
  </si>
  <si>
    <t>r 6,443</t>
    <phoneticPr fontId="3"/>
  </si>
  <si>
    <t>r 7,215</t>
    <phoneticPr fontId="3"/>
  </si>
  <si>
    <t>r 1,503,607</t>
    <phoneticPr fontId="3"/>
  </si>
  <si>
    <t>r 1,388,196</t>
    <phoneticPr fontId="3"/>
  </si>
  <si>
    <t>r 1,527,412</t>
    <phoneticPr fontId="3"/>
  </si>
  <si>
    <t>r 1,592,929</t>
    <phoneticPr fontId="3"/>
  </si>
  <si>
    <t>r 1,512,860</t>
    <phoneticPr fontId="3"/>
  </si>
  <si>
    <t>r 1,400,900</t>
    <phoneticPr fontId="3"/>
  </si>
  <si>
    <t>r 1,533,856</t>
    <phoneticPr fontId="3"/>
  </si>
  <si>
    <t>r 1,600,145</t>
    <phoneticPr fontId="3"/>
  </si>
  <si>
    <t>平 成 ３０ 年</t>
  </si>
  <si>
    <t>r 3.07</t>
    <phoneticPr fontId="3"/>
  </si>
  <si>
    <t>r 1.75</t>
    <phoneticPr fontId="3"/>
  </si>
  <si>
    <t>r 51.5</t>
    <phoneticPr fontId="3"/>
  </si>
  <si>
    <t>令和元年</t>
    <rPh sb="0" eb="2">
      <t>レイワ</t>
    </rPh>
    <rPh sb="2" eb="3">
      <t>モト</t>
    </rPh>
    <rPh sb="3" eb="4">
      <t>ネン</t>
    </rPh>
    <phoneticPr fontId="3"/>
  </si>
  <si>
    <t xml:space="preserve">　封書（第一種郵便物）　※７ </t>
    <rPh sb="1" eb="3">
      <t>フウショ</t>
    </rPh>
    <rPh sb="4" eb="5">
      <t>ダイ</t>
    </rPh>
    <rPh sb="5" eb="7">
      <t>イッシュ</t>
    </rPh>
    <rPh sb="7" eb="10">
      <t>ユウビンブツ</t>
    </rPh>
    <phoneticPr fontId="3"/>
  </si>
  <si>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※7…令和元年10月から84円に値上げ</t>
    </r>
    <r>
      <rPr>
        <sz val="11"/>
        <color theme="1"/>
        <rFont val="ＭＳ Ｐゴシック"/>
        <family val="2"/>
        <charset val="128"/>
        <scheme val="minor"/>
      </rPr>
      <t/>
    </r>
    <rPh sb="49" eb="51">
      <t>レイワ</t>
    </rPh>
    <rPh sb="51" eb="52">
      <t>モト</t>
    </rPh>
    <rPh sb="60" eb="61">
      <t>エン</t>
    </rPh>
    <rPh sb="62" eb="64">
      <t>ネア</t>
    </rPh>
    <phoneticPr fontId="3"/>
  </si>
  <si>
    <t>平　　　　　成　　　　　３１　　　　　年</t>
    <rPh sb="0" eb="1">
      <t>ヒラ</t>
    </rPh>
    <rPh sb="6" eb="7">
      <t>シゲル</t>
    </rPh>
    <rPh sb="19" eb="20">
      <t>ネン</t>
    </rPh>
    <phoneticPr fontId="3"/>
  </si>
  <si>
    <t>令　　　　　和　　　　　元　　　　　年</t>
    <rPh sb="0" eb="1">
      <t>レイ</t>
    </rPh>
    <rPh sb="6" eb="7">
      <t>ワ</t>
    </rPh>
    <rPh sb="12" eb="13">
      <t>モト</t>
    </rPh>
    <rPh sb="18" eb="19">
      <t>ネン</t>
    </rPh>
    <phoneticPr fontId="3"/>
  </si>
  <si>
    <t>　平成　３０年</t>
    <rPh sb="1" eb="3">
      <t>ヘイセイ</t>
    </rPh>
    <phoneticPr fontId="3"/>
  </si>
  <si>
    <t>　令和　 元年</t>
    <rPh sb="1" eb="3">
      <t>レイワ</t>
    </rPh>
    <rPh sb="5" eb="6">
      <t>モト</t>
    </rPh>
    <rPh sb="6" eb="7">
      <t>ネン</t>
    </rPh>
    <phoneticPr fontId="3"/>
  </si>
  <si>
    <t>３０年　</t>
    <phoneticPr fontId="3"/>
  </si>
  <si>
    <t>元年　</t>
    <rPh sb="0" eb="1">
      <t>モト</t>
    </rPh>
    <phoneticPr fontId="3"/>
  </si>
  <si>
    <t>平成３１年１月</t>
    <rPh sb="0" eb="2">
      <t>ヘイセイ</t>
    </rPh>
    <rPh sb="4" eb="5">
      <t>ネン</t>
    </rPh>
    <rPh sb="6" eb="7">
      <t>ガツ</t>
    </rPh>
    <phoneticPr fontId="3"/>
  </si>
  <si>
    <t>２月</t>
    <rPh sb="1" eb="2">
      <t>ガツ</t>
    </rPh>
    <phoneticPr fontId="3"/>
  </si>
  <si>
    <t>３月</t>
  </si>
  <si>
    <t>４月</t>
  </si>
  <si>
    <t>令和元年５月</t>
    <rPh sb="0" eb="4">
      <t>レイワガンネン</t>
    </rPh>
    <phoneticPr fontId="3"/>
  </si>
  <si>
    <t>６月</t>
  </si>
  <si>
    <t>６月</t>
    <phoneticPr fontId="3"/>
  </si>
  <si>
    <t>７月</t>
  </si>
  <si>
    <t>８月</t>
  </si>
  <si>
    <t>９月</t>
  </si>
  <si>
    <t>９月</t>
    <phoneticPr fontId="3"/>
  </si>
  <si>
    <t>１０月</t>
  </si>
  <si>
    <t>１１月</t>
  </si>
  <si>
    <t>１２月</t>
  </si>
  <si>
    <t>３０年　</t>
    <phoneticPr fontId="3"/>
  </si>
  <si>
    <t>平成　２７　年　平　均　　　</t>
    <phoneticPr fontId="3"/>
  </si>
  <si>
    <t>平成　３１　年　１　月　　　</t>
    <rPh sb="10" eb="11">
      <t>ガツ</t>
    </rPh>
    <phoneticPr fontId="3"/>
  </si>
  <si>
    <t>令和　元　年　５　月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</si>
</sst>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quot;¥&quot;\-#,##0"/>
    <numFmt numFmtId="41" formatCode="_ * #,##0_ ;_ * \-#,##0_ ;_ * &quot;-&quot;_ ;_ @_ "/>
    <numFmt numFmtId="43" formatCode="_ * #,##0.00_ ;_ * \-#,##0.00_ ;_ * &quot;-&quot;??_ ;_ @_ "/>
    <numFmt numFmtId="176" formatCode="#,##0.0_-"/>
    <numFmt numFmtId="177" formatCode="#,##0_-"/>
    <numFmt numFmtId="178" formatCode="#,##0_);[Red]\(#,##0\)"/>
    <numFmt numFmtId="179" formatCode="#,##0_ "/>
    <numFmt numFmtId="180" formatCode="#,##0.0_);[Red]\(#,##0.0\)"/>
    <numFmt numFmtId="181" formatCode="#,##0.0;&quot;△ &quot;#,##0.0"/>
    <numFmt numFmtId="182" formatCode="#,##0;&quot;△ &quot;#,##0"/>
    <numFmt numFmtId="183" formatCode="#,##0.00;&quot;△ &quot;#,##0.00"/>
    <numFmt numFmtId="184" formatCode="0.0;&quot;△ &quot;0.0"/>
    <numFmt numFmtId="185" formatCode="#,##0.0;[Red]\-#,##0.0"/>
    <numFmt numFmtId="186" formatCode="0.0_);[Red]\(0.0\)"/>
    <numFmt numFmtId="187" formatCode="##,###,##0;&quot;-&quot;#,###,##0"/>
    <numFmt numFmtId="188" formatCode="_ * #,##0.00_ ;_ * \-#,##0.00_ ;_ * &quot;-&quot;_ ;_ @_ "/>
    <numFmt numFmtId="189" formatCode="#,##0.0"/>
    <numFmt numFmtId="190" formatCode="* #,##0;*-#,##0;* &quot;-&quot;;@\ "/>
    <numFmt numFmtId="191" formatCode="###,###,##0;&quot;-&quot;##,###,##0"/>
    <numFmt numFmtId="192" formatCode="###,###,##0.00;&quot;-&quot;##,###,##0.00"/>
    <numFmt numFmtId="193" formatCode="#,##0,"/>
    <numFmt numFmtId="194" formatCode="##0.0;&quot;-&quot;#0.0"/>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0.5"/>
      <name val="ＭＳ Ｐ明朝"/>
      <family val="1"/>
      <charset val="128"/>
    </font>
    <font>
      <sz val="14"/>
      <name val="ＭＳ Ｐ明朝"/>
      <family val="1"/>
      <charset val="128"/>
    </font>
    <font>
      <sz val="12"/>
      <name val="ＭＳ Ｐ明朝"/>
      <family val="1"/>
      <charset val="128"/>
    </font>
    <font>
      <b/>
      <sz val="8"/>
      <name val="ＭＳ Ｐ明朝"/>
      <family val="1"/>
      <charset val="128"/>
    </font>
    <font>
      <sz val="8"/>
      <color indexed="9"/>
      <name val="ＭＳ Ｐ明朝"/>
      <family val="1"/>
      <charset val="128"/>
    </font>
    <font>
      <sz val="7"/>
      <name val="ＭＳ Ｐ明朝"/>
      <family val="1"/>
      <charset val="128"/>
    </font>
    <font>
      <sz val="18"/>
      <name val="ＭＳ Ｐ明朝"/>
      <family val="1"/>
      <charset val="128"/>
    </font>
    <font>
      <sz val="9"/>
      <name val="ＭＳ Ｐ明朝"/>
      <family val="1"/>
      <charset val="128"/>
    </font>
    <font>
      <sz val="11"/>
      <name val="ＭＳ 明朝"/>
      <family val="1"/>
      <charset val="128"/>
    </font>
    <font>
      <sz val="9"/>
      <name val="ＭＳ 明朝"/>
      <family val="1"/>
      <charset val="128"/>
    </font>
    <font>
      <sz val="6"/>
      <name val="ＭＳ Ｐ明朝"/>
      <family val="1"/>
      <charset val="128"/>
    </font>
    <font>
      <sz val="7.5"/>
      <name val="ＭＳ Ｐ明朝"/>
      <family val="1"/>
      <charset val="128"/>
    </font>
    <font>
      <sz val="8"/>
      <color theme="0"/>
      <name val="ＭＳ Ｐ明朝"/>
      <family val="1"/>
      <charset val="128"/>
    </font>
    <font>
      <sz val="6.5"/>
      <name val="ＭＳ Ｐ明朝"/>
      <family val="1"/>
      <charset val="128"/>
    </font>
    <font>
      <sz val="8"/>
      <color theme="1"/>
      <name val="ＭＳ Ｐ明朝"/>
      <family val="1"/>
      <charset val="128"/>
    </font>
    <font>
      <sz val="10"/>
      <name val="ＭＳ 明朝"/>
      <family val="1"/>
      <charset val="128"/>
    </font>
    <font>
      <sz val="8"/>
      <color rgb="FFFF0000"/>
      <name val="ＭＳ Ｐ明朝"/>
      <family val="1"/>
      <charset val="128"/>
    </font>
    <font>
      <sz val="11"/>
      <color rgb="FFFF0000"/>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7">
    <xf numFmtId="0" fontId="0" fillId="0" borderId="0"/>
    <xf numFmtId="38" fontId="2" fillId="0" borderId="0" applyFont="0" applyFill="0" applyBorder="0" applyAlignment="0" applyProtection="0"/>
    <xf numFmtId="0" fontId="2" fillId="0" borderId="0"/>
    <xf numFmtId="0" fontId="2" fillId="0" borderId="0">
      <alignment vertical="center"/>
    </xf>
    <xf numFmtId="0" fontId="16" fillId="0" borderId="0"/>
    <xf numFmtId="38" fontId="2" fillId="0" borderId="0" applyFont="0" applyFill="0" applyBorder="0" applyAlignment="0" applyProtection="0"/>
    <xf numFmtId="0" fontId="2" fillId="0" borderId="0"/>
  </cellStyleXfs>
  <cellXfs count="718">
    <xf numFmtId="0" fontId="0" fillId="0" borderId="0" xfId="0"/>
    <xf numFmtId="0" fontId="4" fillId="0" borderId="0" xfId="0" applyFont="1" applyAlignment="1"/>
    <xf numFmtId="0" fontId="5" fillId="0" borderId="0" xfId="0" applyFont="1"/>
    <xf numFmtId="0" fontId="4" fillId="0" borderId="0" xfId="0" applyFont="1"/>
    <xf numFmtId="0" fontId="4" fillId="0" borderId="1" xfId="0" applyFont="1" applyBorder="1" applyAlignment="1"/>
    <xf numFmtId="0" fontId="4" fillId="0" borderId="2" xfId="0" applyFont="1" applyBorder="1" applyAlignment="1"/>
    <xf numFmtId="0" fontId="4" fillId="0" borderId="0" xfId="0" applyFont="1" applyBorder="1" applyAlignment="1"/>
    <xf numFmtId="0" fontId="4" fillId="0" borderId="0" xfId="0" applyFont="1" applyBorder="1" applyAlignment="1">
      <alignment horizontal="right"/>
    </xf>
    <xf numFmtId="0" fontId="4" fillId="0" borderId="2" xfId="0" applyFont="1" applyBorder="1" applyAlignment="1">
      <alignment horizontal="right"/>
    </xf>
    <xf numFmtId="0" fontId="4" fillId="0" borderId="0" xfId="0" applyFont="1" applyBorder="1" applyAlignment="1">
      <alignment horizontal="center" vertical="center"/>
    </xf>
    <xf numFmtId="0" fontId="4" fillId="0" borderId="0" xfId="0" applyFont="1" applyAlignment="1">
      <alignment vertical="distributed" textRotation="255"/>
    </xf>
    <xf numFmtId="0" fontId="4" fillId="0" borderId="3" xfId="0" applyFont="1" applyBorder="1" applyAlignment="1">
      <alignment vertical="distributed" textRotation="255"/>
    </xf>
    <xf numFmtId="0" fontId="4" fillId="0" borderId="4" xfId="0" applyFont="1" applyBorder="1" applyAlignment="1">
      <alignment vertical="distributed" textRotation="255"/>
    </xf>
    <xf numFmtId="0" fontId="5" fillId="0" borderId="5" xfId="0" applyFont="1" applyBorder="1" applyAlignment="1">
      <alignment vertical="distributed" textRotation="255"/>
    </xf>
    <xf numFmtId="0" fontId="5" fillId="0" borderId="6" xfId="0" applyFont="1" applyBorder="1" applyAlignment="1">
      <alignment vertical="distributed" textRotation="255"/>
    </xf>
    <xf numFmtId="0" fontId="5" fillId="0" borderId="6" xfId="0" applyFont="1" applyBorder="1" applyAlignment="1">
      <alignment vertical="center" textRotation="255"/>
    </xf>
    <xf numFmtId="38" fontId="5" fillId="0" borderId="0" xfId="1" applyFont="1" applyAlignment="1">
      <alignment vertical="center"/>
    </xf>
    <xf numFmtId="0" fontId="4" fillId="0" borderId="7" xfId="0" applyFont="1" applyBorder="1" applyAlignment="1">
      <alignment vertical="center"/>
    </xf>
    <xf numFmtId="0" fontId="4" fillId="0" borderId="0" xfId="0" applyFont="1" applyBorder="1" applyAlignment="1">
      <alignment vertical="center"/>
    </xf>
    <xf numFmtId="0" fontId="5" fillId="0" borderId="0" xfId="0" applyFont="1" applyAlignment="1">
      <alignment vertical="center"/>
    </xf>
    <xf numFmtId="0" fontId="4" fillId="0" borderId="8" xfId="0" applyFont="1" applyBorder="1" applyAlignment="1">
      <alignment horizontal="right" vertical="center"/>
    </xf>
    <xf numFmtId="0" fontId="4" fillId="0" borderId="0" xfId="0" applyFont="1" applyAlignment="1">
      <alignment vertical="center"/>
    </xf>
    <xf numFmtId="0" fontId="4" fillId="0" borderId="7" xfId="0" applyFont="1" applyBorder="1" applyAlignment="1">
      <alignment horizontal="right" vertical="center"/>
    </xf>
    <xf numFmtId="180" fontId="4" fillId="0" borderId="0" xfId="0" applyNumberFormat="1" applyFont="1" applyAlignment="1">
      <alignmen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0" xfId="0" applyNumberFormat="1" applyFont="1" applyAlignment="1">
      <alignment vertical="center"/>
    </xf>
    <xf numFmtId="49" fontId="4" fillId="0" borderId="0" xfId="0" applyNumberFormat="1" applyFont="1" applyBorder="1" applyAlignment="1">
      <alignment horizontal="distributed"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distributed" vertical="center"/>
    </xf>
    <xf numFmtId="49" fontId="4" fillId="0" borderId="15"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9" xfId="0" applyFont="1" applyBorder="1" applyAlignment="1">
      <alignment vertical="center"/>
    </xf>
    <xf numFmtId="179" fontId="5" fillId="0" borderId="0" xfId="0" applyNumberFormat="1" applyFont="1" applyAlignment="1">
      <alignment vertical="center"/>
    </xf>
    <xf numFmtId="49" fontId="4" fillId="0" borderId="0" xfId="0" applyNumberFormat="1" applyFont="1" applyBorder="1" applyAlignment="1">
      <alignment vertical="center"/>
    </xf>
    <xf numFmtId="0" fontId="4" fillId="0" borderId="8" xfId="0" applyFont="1" applyBorder="1" applyAlignment="1">
      <alignment horizontal="center" vertical="center"/>
    </xf>
    <xf numFmtId="49" fontId="4" fillId="0" borderId="10" xfId="0" applyNumberFormat="1" applyFont="1" applyBorder="1" applyAlignment="1">
      <alignment vertical="center"/>
    </xf>
    <xf numFmtId="0" fontId="5" fillId="0" borderId="0" xfId="0" applyFont="1" applyBorder="1" applyAlignment="1">
      <alignment vertical="center"/>
    </xf>
    <xf numFmtId="49" fontId="4" fillId="0" borderId="11" xfId="0" applyNumberFormat="1" applyFont="1" applyBorder="1" applyAlignment="1">
      <alignment vertical="center"/>
    </xf>
    <xf numFmtId="0" fontId="4" fillId="0" borderId="11" xfId="0" applyFont="1" applyBorder="1" applyAlignment="1">
      <alignment horizontal="distributed" vertical="center"/>
    </xf>
    <xf numFmtId="0" fontId="4" fillId="0" borderId="0" xfId="0" applyFont="1" applyBorder="1" applyAlignment="1">
      <alignment horizontal="distributed" vertical="center"/>
    </xf>
    <xf numFmtId="0" fontId="4" fillId="0" borderId="7" xfId="0" applyFont="1" applyBorder="1" applyAlignment="1">
      <alignment horizontal="distributed" vertical="center"/>
    </xf>
    <xf numFmtId="49" fontId="4" fillId="0" borderId="11" xfId="0" applyNumberFormat="1" applyFont="1" applyBorder="1" applyAlignment="1">
      <alignment horizontal="center" vertical="center"/>
    </xf>
    <xf numFmtId="0" fontId="4" fillId="0" borderId="9" xfId="0" applyFont="1" applyBorder="1" applyAlignment="1">
      <alignment horizontal="distributed" vertical="center"/>
    </xf>
    <xf numFmtId="0" fontId="4" fillId="0" borderId="15" xfId="0" applyFont="1" applyBorder="1" applyAlignment="1">
      <alignment vertical="center"/>
    </xf>
    <xf numFmtId="0" fontId="5" fillId="0" borderId="0" xfId="0" applyFont="1" applyAlignment="1"/>
    <xf numFmtId="0" fontId="5" fillId="0" borderId="16" xfId="0" applyFont="1" applyBorder="1" applyAlignment="1">
      <alignment vertical="center"/>
    </xf>
    <xf numFmtId="0" fontId="5" fillId="0" borderId="7" xfId="0" applyFont="1" applyBorder="1" applyAlignment="1">
      <alignment vertical="center"/>
    </xf>
    <xf numFmtId="49" fontId="4" fillId="0" borderId="4" xfId="0" applyNumberFormat="1"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182" fontId="4" fillId="0" borderId="8" xfId="1" applyNumberFormat="1" applyFont="1" applyFill="1" applyBorder="1" applyAlignment="1">
      <alignment horizontal="center" vertical="center"/>
    </xf>
    <xf numFmtId="182" fontId="4" fillId="0" borderId="0" xfId="1" applyNumberFormat="1" applyFont="1" applyFill="1" applyBorder="1" applyAlignment="1">
      <alignment vertical="center"/>
    </xf>
    <xf numFmtId="0" fontId="5" fillId="0" borderId="7" xfId="0" applyFont="1" applyBorder="1" applyAlignment="1">
      <alignment horizontal="distributed" vertical="center"/>
    </xf>
    <xf numFmtId="0" fontId="4" fillId="0" borderId="11"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Border="1" applyAlignment="1">
      <alignment horizontal="center" vertical="top"/>
    </xf>
    <xf numFmtId="0" fontId="11" fillId="0" borderId="0" xfId="0" applyFont="1" applyBorder="1" applyAlignment="1">
      <alignment horizontal="distributed" vertical="center"/>
    </xf>
    <xf numFmtId="0" fontId="11" fillId="0" borderId="7" xfId="0" applyFont="1" applyBorder="1" applyAlignment="1">
      <alignment horizontal="center" vertical="center"/>
    </xf>
    <xf numFmtId="0" fontId="5" fillId="0" borderId="11" xfId="0" applyFont="1" applyBorder="1" applyAlignment="1">
      <alignment vertical="center"/>
    </xf>
    <xf numFmtId="181" fontId="4" fillId="0" borderId="0" xfId="0" applyNumberFormat="1" applyFont="1" applyAlignment="1">
      <alignment vertical="center"/>
    </xf>
    <xf numFmtId="0" fontId="5" fillId="0" borderId="20" xfId="0" applyFont="1" applyBorder="1" applyAlignment="1">
      <alignment vertical="center"/>
    </xf>
    <xf numFmtId="182" fontId="4" fillId="0" borderId="0" xfId="0" applyNumberFormat="1" applyFont="1" applyAlignment="1">
      <alignment vertical="center"/>
    </xf>
    <xf numFmtId="182" fontId="4" fillId="0" borderId="0" xfId="0" applyNumberFormat="1" applyFont="1" applyBorder="1" applyAlignment="1">
      <alignment vertical="center"/>
    </xf>
    <xf numFmtId="183" fontId="4" fillId="0" borderId="0" xfId="0" applyNumberFormat="1" applyFont="1" applyAlignment="1">
      <alignment vertical="center"/>
    </xf>
    <xf numFmtId="182" fontId="4" fillId="0" borderId="11" xfId="0" applyNumberFormat="1" applyFont="1" applyBorder="1" applyAlignment="1">
      <alignment vertical="center"/>
    </xf>
    <xf numFmtId="38" fontId="4" fillId="0" borderId="0" xfId="1" applyFont="1" applyAlignment="1">
      <alignment vertical="center"/>
    </xf>
    <xf numFmtId="38" fontId="4" fillId="0" borderId="11" xfId="1" applyFont="1" applyBorder="1" applyAlignment="1">
      <alignment vertical="center"/>
    </xf>
    <xf numFmtId="38" fontId="4" fillId="0" borderId="0" xfId="1" applyFont="1" applyAlignment="1"/>
    <xf numFmtId="0" fontId="4" fillId="0" borderId="18" xfId="0" applyFont="1" applyBorder="1" applyAlignment="1"/>
    <xf numFmtId="182" fontId="4" fillId="0" borderId="0" xfId="1" applyNumberFormat="1" applyFont="1" applyFill="1" applyBorder="1" applyAlignment="1"/>
    <xf numFmtId="183" fontId="4" fillId="0" borderId="0" xfId="1" applyNumberFormat="1" applyFont="1" applyFill="1" applyBorder="1" applyAlignment="1"/>
    <xf numFmtId="184" fontId="4" fillId="0" borderId="0" xfId="1" applyNumberFormat="1" applyFont="1" applyFill="1" applyBorder="1" applyAlignment="1"/>
    <xf numFmtId="184" fontId="4" fillId="0" borderId="0" xfId="1" applyNumberFormat="1" applyFont="1" applyFill="1" applyBorder="1" applyAlignment="1">
      <alignment horizontal="right"/>
    </xf>
    <xf numFmtId="38" fontId="9" fillId="0" borderId="0" xfId="1" applyFont="1" applyFill="1" applyBorder="1" applyAlignment="1">
      <alignment vertical="center"/>
    </xf>
    <xf numFmtId="38" fontId="5" fillId="0" borderId="0" xfId="1" applyFont="1" applyFill="1" applyAlignment="1">
      <alignment vertical="center"/>
    </xf>
    <xf numFmtId="38" fontId="11" fillId="0" borderId="11" xfId="1" applyFont="1" applyFill="1" applyBorder="1" applyAlignment="1">
      <alignment horizontal="center" vertical="center"/>
    </xf>
    <xf numFmtId="38" fontId="4" fillId="0" borderId="11" xfId="1" applyFont="1" applyFill="1" applyBorder="1" applyAlignment="1">
      <alignment vertical="center"/>
    </xf>
    <xf numFmtId="38" fontId="10" fillId="0" borderId="0" xfId="1" applyFont="1" applyFill="1" applyBorder="1" applyAlignment="1">
      <alignment vertical="center"/>
    </xf>
    <xf numFmtId="38" fontId="5" fillId="0" borderId="0" xfId="1" applyFont="1" applyFill="1" applyBorder="1" applyAlignment="1">
      <alignment vertical="center"/>
    </xf>
    <xf numFmtId="38" fontId="15" fillId="0" borderId="12" xfId="1" applyFont="1" applyFill="1" applyBorder="1" applyAlignment="1">
      <alignment horizontal="left" vertical="top"/>
    </xf>
    <xf numFmtId="38" fontId="15" fillId="0" borderId="5" xfId="1" applyFont="1" applyFill="1" applyBorder="1" applyAlignment="1">
      <alignment horizontal="left" vertical="top"/>
    </xf>
    <xf numFmtId="38" fontId="4" fillId="0" borderId="7" xfId="1" applyFont="1" applyFill="1" applyBorder="1" applyAlignment="1">
      <alignment horizontal="distributed"/>
    </xf>
    <xf numFmtId="38" fontId="4" fillId="0" borderId="7" xfId="1" applyFont="1" applyFill="1" applyBorder="1" applyAlignment="1">
      <alignment horizontal="distributed" vertical="top"/>
    </xf>
    <xf numFmtId="38" fontId="4" fillId="0" borderId="7" xfId="1" applyFont="1" applyFill="1" applyBorder="1" applyAlignment="1">
      <alignment horizontal="distributed" shrinkToFit="1"/>
    </xf>
    <xf numFmtId="38" fontId="4" fillId="0" borderId="0" xfId="1" applyFont="1" applyFill="1" applyAlignment="1">
      <alignment vertical="center"/>
    </xf>
    <xf numFmtId="3" fontId="4" fillId="0" borderId="0" xfId="0" applyNumberFormat="1" applyFont="1" applyFill="1" applyBorder="1" applyAlignment="1">
      <alignment horizontal="right" vertical="center"/>
    </xf>
    <xf numFmtId="3" fontId="4" fillId="0" borderId="11" xfId="0" applyNumberFormat="1" applyFont="1" applyFill="1" applyBorder="1" applyAlignment="1">
      <alignment horizontal="right" vertical="center"/>
    </xf>
    <xf numFmtId="38" fontId="4" fillId="0" borderId="11" xfId="0" applyNumberFormat="1" applyFont="1" applyBorder="1" applyAlignment="1">
      <alignment vertical="center"/>
    </xf>
    <xf numFmtId="3" fontId="4" fillId="0" borderId="11" xfId="0" applyNumberFormat="1" applyFont="1" applyBorder="1" applyAlignment="1">
      <alignment vertical="center"/>
    </xf>
    <xf numFmtId="3" fontId="4" fillId="0" borderId="0" xfId="0" applyNumberFormat="1" applyFont="1" applyBorder="1" applyAlignment="1">
      <alignment vertical="center"/>
    </xf>
    <xf numFmtId="0" fontId="4" fillId="0" borderId="0" xfId="0" applyFont="1" applyFill="1" applyBorder="1" applyAlignment="1">
      <alignment vertical="center"/>
    </xf>
    <xf numFmtId="0" fontId="4" fillId="0" borderId="11" xfId="0" applyFont="1" applyFill="1" applyBorder="1" applyAlignment="1">
      <alignment vertical="center"/>
    </xf>
    <xf numFmtId="0" fontId="4" fillId="0" borderId="11" xfId="0" applyFont="1" applyFill="1" applyBorder="1" applyAlignment="1">
      <alignment horizontal="right" vertical="center"/>
    </xf>
    <xf numFmtId="0" fontId="4" fillId="0" borderId="16" xfId="0" applyFont="1" applyBorder="1" applyAlignment="1">
      <alignment vertical="distributed" textRotation="255"/>
    </xf>
    <xf numFmtId="0" fontId="5" fillId="0" borderId="17" xfId="0" applyFont="1" applyBorder="1" applyAlignment="1">
      <alignment vertical="distributed" textRotation="255"/>
    </xf>
    <xf numFmtId="41" fontId="4" fillId="0" borderId="0" xfId="1" applyNumberFormat="1" applyFont="1" applyFill="1" applyBorder="1" applyAlignment="1">
      <alignment horizontal="right"/>
    </xf>
    <xf numFmtId="41" fontId="4" fillId="0" borderId="8" xfId="1" applyNumberFormat="1" applyFont="1" applyFill="1" applyBorder="1" applyAlignment="1">
      <alignment horizontal="right" vertical="top"/>
    </xf>
    <xf numFmtId="41" fontId="4" fillId="0" borderId="0" xfId="1" applyNumberFormat="1" applyFont="1" applyFill="1" applyBorder="1" applyAlignment="1">
      <alignment horizontal="right" vertical="top"/>
    </xf>
    <xf numFmtId="184" fontId="4" fillId="0" borderId="0" xfId="0" applyNumberFormat="1" applyFont="1" applyAlignment="1">
      <alignment vertical="center"/>
    </xf>
    <xf numFmtId="182" fontId="4" fillId="0" borderId="0" xfId="1" applyNumberFormat="1" applyFont="1" applyFill="1" applyAlignment="1">
      <alignment vertical="center"/>
    </xf>
    <xf numFmtId="183" fontId="4" fillId="0" borderId="0" xfId="1" applyNumberFormat="1" applyFont="1" applyFill="1" applyAlignment="1">
      <alignment vertical="center"/>
    </xf>
    <xf numFmtId="0" fontId="4" fillId="0" borderId="0" xfId="0" applyFont="1" applyAlignment="1">
      <alignment vertical="center" shrinkToFit="1"/>
    </xf>
    <xf numFmtId="0" fontId="4" fillId="0" borderId="0" xfId="0" applyFont="1" applyFill="1" applyAlignment="1"/>
    <xf numFmtId="38" fontId="4" fillId="0" borderId="0" xfId="1" applyFont="1" applyFill="1" applyAlignment="1"/>
    <xf numFmtId="38" fontId="4" fillId="0" borderId="0" xfId="1" applyFont="1" applyFill="1" applyAlignment="1">
      <alignment horizontal="right"/>
    </xf>
    <xf numFmtId="38" fontId="4" fillId="0" borderId="0" xfId="1" applyFont="1" applyAlignment="1">
      <alignment horizontal="right"/>
    </xf>
    <xf numFmtId="38" fontId="4" fillId="0" borderId="20" xfId="1" applyFont="1" applyBorder="1" applyAlignment="1">
      <alignment horizontal="center" vertical="center"/>
    </xf>
    <xf numFmtId="38" fontId="4" fillId="0" borderId="4" xfId="1" applyFont="1" applyBorder="1" applyAlignment="1">
      <alignment horizontal="center" vertical="center"/>
    </xf>
    <xf numFmtId="181" fontId="4" fillId="0" borderId="0" xfId="1" applyNumberFormat="1" applyFont="1" applyFill="1" applyAlignment="1">
      <alignment vertical="center"/>
    </xf>
    <xf numFmtId="181" fontId="4" fillId="0" borderId="11" xfId="1" applyNumberFormat="1" applyFont="1" applyFill="1" applyBorder="1" applyAlignment="1">
      <alignment vertical="center"/>
    </xf>
    <xf numFmtId="38" fontId="4" fillId="0" borderId="0" xfId="0" applyNumberFormat="1" applyFont="1" applyAlignment="1"/>
    <xf numFmtId="185" fontId="4" fillId="0" borderId="0" xfId="0" applyNumberFormat="1" applyFont="1" applyAlignment="1"/>
    <xf numFmtId="38" fontId="4" fillId="0" borderId="0" xfId="0" quotePrefix="1" applyNumberFormat="1" applyFont="1" applyAlignment="1">
      <alignment horizontal="right"/>
    </xf>
    <xf numFmtId="38" fontId="4" fillId="0" borderId="0" xfId="0" applyNumberFormat="1" applyFont="1" applyAlignment="1">
      <alignment horizontal="right"/>
    </xf>
    <xf numFmtId="38" fontId="4" fillId="0" borderId="0" xfId="0" applyNumberFormat="1" applyFont="1" applyBorder="1" applyAlignment="1"/>
    <xf numFmtId="182" fontId="4" fillId="0" borderId="19" xfId="1" applyNumberFormat="1" applyFont="1" applyFill="1" applyBorder="1" applyAlignment="1">
      <alignment horizontal="right" vertical="center"/>
    </xf>
    <xf numFmtId="184" fontId="4" fillId="0" borderId="0" xfId="0" applyNumberFormat="1" applyFont="1" applyFill="1" applyBorder="1" applyAlignment="1"/>
    <xf numFmtId="184" fontId="4" fillId="0" borderId="7" xfId="0" applyNumberFormat="1" applyFont="1" applyFill="1" applyBorder="1" applyAlignment="1"/>
    <xf numFmtId="184" fontId="4" fillId="0" borderId="0" xfId="0" applyNumberFormat="1" applyFont="1" applyFill="1" applyAlignment="1">
      <alignment horizontal="right"/>
    </xf>
    <xf numFmtId="184" fontId="4" fillId="0" borderId="11" xfId="0" applyNumberFormat="1" applyFont="1" applyFill="1" applyBorder="1" applyAlignment="1"/>
    <xf numFmtId="184" fontId="4" fillId="0" borderId="9" xfId="0" applyNumberFormat="1" applyFont="1" applyFill="1" applyBorder="1" applyAlignment="1"/>
    <xf numFmtId="0" fontId="5" fillId="0" borderId="0" xfId="0" applyFont="1" applyBorder="1" applyAlignment="1">
      <alignment horizontal="distributed" vertical="center"/>
    </xf>
    <xf numFmtId="182" fontId="4" fillId="0" borderId="11" xfId="0" applyNumberFormat="1" applyFont="1" applyBorder="1" applyAlignment="1" applyProtection="1">
      <alignment vertical="center"/>
      <protection locked="0"/>
    </xf>
    <xf numFmtId="0" fontId="4" fillId="0" borderId="14" xfId="0" applyFont="1" applyBorder="1" applyAlignment="1">
      <alignment vertical="center" shrinkToFit="1"/>
    </xf>
    <xf numFmtId="3" fontId="4" fillId="0" borderId="14" xfId="0" applyNumberFormat="1" applyFont="1" applyBorder="1" applyAlignment="1">
      <alignment vertical="center" shrinkToFit="1"/>
    </xf>
    <xf numFmtId="0" fontId="4" fillId="0" borderId="14" xfId="0" applyFont="1" applyBorder="1" applyAlignment="1">
      <alignment horizontal="left" vertical="center" shrinkToFit="1"/>
    </xf>
    <xf numFmtId="0" fontId="4" fillId="0" borderId="11" xfId="0" applyFont="1" applyBorder="1" applyAlignment="1">
      <alignment vertical="center" shrinkToFit="1"/>
    </xf>
    <xf numFmtId="49" fontId="15" fillId="0" borderId="0" xfId="0" applyNumberFormat="1" applyFont="1" applyBorder="1" applyAlignment="1">
      <alignment horizontal="center" vertical="center"/>
    </xf>
    <xf numFmtId="0" fontId="15" fillId="0" borderId="7" xfId="0" applyFont="1" applyBorder="1" applyAlignment="1">
      <alignment horizontal="distributed" vertical="center"/>
    </xf>
    <xf numFmtId="0" fontId="15" fillId="0" borderId="0" xfId="0" applyFont="1" applyAlignment="1">
      <alignment vertical="center"/>
    </xf>
    <xf numFmtId="0" fontId="4" fillId="0" borderId="0" xfId="0" applyFont="1" applyAlignment="1">
      <alignment horizontal="distributed" vertical="center" justifyLastLine="1" shrinkToFit="1"/>
    </xf>
    <xf numFmtId="0" fontId="4" fillId="0" borderId="14" xfId="0" applyFont="1" applyBorder="1" applyAlignment="1">
      <alignment vertical="center" wrapText="1" shrinkToFit="1"/>
    </xf>
    <xf numFmtId="184" fontId="4" fillId="0" borderId="0" xfId="1" applyNumberFormat="1" applyFont="1" applyFill="1" applyAlignment="1">
      <alignment vertical="center"/>
    </xf>
    <xf numFmtId="181" fontId="4" fillId="0" borderId="11" xfId="0" applyNumberFormat="1" applyFont="1" applyBorder="1" applyAlignment="1">
      <alignment vertical="center"/>
    </xf>
    <xf numFmtId="38" fontId="4" fillId="0" borderId="0" xfId="1" applyNumberFormat="1" applyFont="1" applyAlignment="1"/>
    <xf numFmtId="185" fontId="4" fillId="0" borderId="0" xfId="1" applyNumberFormat="1" applyFont="1" applyAlignment="1"/>
    <xf numFmtId="0" fontId="0" fillId="0" borderId="7" xfId="0" applyBorder="1" applyAlignment="1">
      <alignment horizontal="center" vertical="center"/>
    </xf>
    <xf numFmtId="41" fontId="4" fillId="0" borderId="0" xfId="4" applyNumberFormat="1" applyFont="1" applyFill="1" applyBorder="1" applyAlignment="1">
      <alignment horizontal="right"/>
    </xf>
    <xf numFmtId="188" fontId="4" fillId="0" borderId="0" xfId="4" applyNumberFormat="1" applyFont="1" applyFill="1" applyAlignment="1">
      <alignment horizontal="right"/>
    </xf>
    <xf numFmtId="3" fontId="4" fillId="0" borderId="0" xfId="0" applyNumberFormat="1" applyFont="1" applyFill="1" applyAlignment="1"/>
    <xf numFmtId="3" fontId="17" fillId="0" borderId="0" xfId="0" applyNumberFormat="1" applyFont="1" applyFill="1" applyBorder="1" applyAlignment="1">
      <alignment horizontal="right" vertical="center"/>
    </xf>
    <xf numFmtId="0" fontId="4" fillId="0" borderId="0" xfId="0" applyFont="1" applyAlignment="1">
      <alignment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49" fontId="4" fillId="0" borderId="0" xfId="0" applyNumberFormat="1" applyFont="1" applyBorder="1" applyAlignment="1">
      <alignment vertical="top"/>
    </xf>
    <xf numFmtId="0" fontId="4" fillId="0" borderId="0" xfId="0" applyFont="1" applyBorder="1" applyAlignment="1">
      <alignment horizontal="distributed" vertical="top"/>
    </xf>
    <xf numFmtId="49" fontId="4" fillId="0" borderId="14" xfId="0" applyNumberFormat="1" applyFont="1" applyBorder="1" applyAlignment="1">
      <alignment horizontal="center" vertical="top"/>
    </xf>
    <xf numFmtId="49" fontId="4" fillId="0" borderId="8" xfId="0" applyNumberFormat="1" applyFont="1" applyBorder="1" applyAlignment="1">
      <alignment horizontal="center" vertical="top"/>
    </xf>
    <xf numFmtId="0" fontId="4" fillId="0" borderId="0" xfId="0" applyFont="1" applyBorder="1" applyAlignment="1">
      <alignment vertical="top"/>
    </xf>
    <xf numFmtId="49" fontId="4" fillId="0" borderId="7" xfId="0" applyNumberFormat="1" applyFont="1" applyBorder="1" applyAlignment="1">
      <alignment horizontal="center" vertical="top"/>
    </xf>
    <xf numFmtId="182" fontId="4" fillId="0" borderId="0" xfId="0" applyNumberFormat="1" applyFont="1" applyBorder="1" applyAlignment="1">
      <alignment vertical="top"/>
    </xf>
    <xf numFmtId="3" fontId="4" fillId="0" borderId="0" xfId="0" applyNumberFormat="1" applyFont="1" applyBorder="1" applyAlignment="1">
      <alignment vertical="top"/>
    </xf>
    <xf numFmtId="0" fontId="4" fillId="0" borderId="7" xfId="0" applyFont="1" applyBorder="1" applyAlignment="1">
      <alignment vertical="top"/>
    </xf>
    <xf numFmtId="3" fontId="4" fillId="0" borderId="0" xfId="0" applyNumberFormat="1" applyFont="1" applyFill="1" applyBorder="1" applyAlignment="1">
      <alignment horizontal="right" vertical="top"/>
    </xf>
    <xf numFmtId="0" fontId="4" fillId="0" borderId="0" xfId="0" applyFont="1" applyAlignment="1">
      <alignment horizontal="distributed" vertical="top"/>
    </xf>
    <xf numFmtId="3" fontId="4" fillId="0" borderId="0" xfId="0" applyNumberFormat="1" applyFont="1" applyAlignment="1">
      <alignment vertical="top"/>
    </xf>
    <xf numFmtId="3" fontId="4" fillId="0" borderId="0" xfId="0" applyNumberFormat="1" applyFont="1" applyFill="1" applyAlignment="1">
      <alignment horizontal="right" vertical="top"/>
    </xf>
    <xf numFmtId="0" fontId="4" fillId="0" borderId="0" xfId="0" applyFont="1" applyBorder="1" applyAlignment="1">
      <alignment vertical="top" shrinkToFit="1"/>
    </xf>
    <xf numFmtId="177" fontId="4" fillId="0" borderId="0" xfId="0" applyNumberFormat="1" applyFont="1" applyAlignment="1">
      <alignment vertical="top"/>
    </xf>
    <xf numFmtId="177" fontId="4" fillId="0" borderId="0" xfId="0" applyNumberFormat="1" applyFont="1" applyBorder="1" applyAlignment="1">
      <alignment vertical="top"/>
    </xf>
    <xf numFmtId="49" fontId="4" fillId="0" borderId="0" xfId="0" applyNumberFormat="1" applyFont="1" applyBorder="1" applyAlignment="1">
      <alignment horizontal="distributed" vertical="top"/>
    </xf>
    <xf numFmtId="0" fontId="4" fillId="0" borderId="14" xfId="0" applyFont="1" applyBorder="1" applyAlignment="1">
      <alignment horizontal="center" vertical="top"/>
    </xf>
    <xf numFmtId="178" fontId="4" fillId="0" borderId="0" xfId="0" applyNumberFormat="1" applyFont="1" applyBorder="1" applyAlignment="1">
      <alignment vertical="top"/>
    </xf>
    <xf numFmtId="49" fontId="4" fillId="0" borderId="9" xfId="0" applyNumberFormat="1" applyFont="1" applyBorder="1" applyAlignment="1">
      <alignment vertical="top"/>
    </xf>
    <xf numFmtId="49" fontId="4" fillId="0" borderId="11" xfId="0" applyNumberFormat="1" applyFont="1" applyBorder="1" applyAlignment="1">
      <alignment vertical="top"/>
    </xf>
    <xf numFmtId="49" fontId="4" fillId="0" borderId="11" xfId="0" applyNumberFormat="1" applyFont="1" applyBorder="1" applyAlignment="1">
      <alignment horizontal="distributed" vertical="top"/>
    </xf>
    <xf numFmtId="0" fontId="4" fillId="0" borderId="15" xfId="0" applyFont="1" applyBorder="1" applyAlignment="1">
      <alignment horizontal="center" vertical="top"/>
    </xf>
    <xf numFmtId="0" fontId="4" fillId="0" borderId="10" xfId="0" applyFont="1" applyBorder="1" applyAlignment="1">
      <alignment horizontal="center" vertical="top"/>
    </xf>
    <xf numFmtId="49" fontId="4" fillId="0" borderId="9" xfId="0" applyNumberFormat="1" applyFont="1" applyBorder="1" applyAlignment="1">
      <alignment horizontal="center" vertical="top"/>
    </xf>
    <xf numFmtId="182" fontId="4" fillId="0" borderId="11" xfId="0" applyNumberFormat="1" applyFont="1" applyBorder="1" applyAlignment="1">
      <alignment vertical="top"/>
    </xf>
    <xf numFmtId="0" fontId="4" fillId="0" borderId="7" xfId="0" applyFont="1" applyBorder="1" applyAlignment="1">
      <alignment horizontal="center" vertical="center"/>
    </xf>
    <xf numFmtId="38" fontId="4" fillId="0" borderId="7" xfId="1" applyFont="1" applyFill="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distributed" vertical="center"/>
    </xf>
    <xf numFmtId="0" fontId="4" fillId="0" borderId="0" xfId="0" applyFont="1" applyBorder="1" applyAlignment="1">
      <alignment horizontal="distributed" vertical="center"/>
    </xf>
    <xf numFmtId="0" fontId="4" fillId="0" borderId="7" xfId="0" applyFont="1" applyBorder="1" applyAlignment="1">
      <alignment horizontal="center" vertical="center"/>
    </xf>
    <xf numFmtId="0" fontId="4" fillId="0" borderId="0" xfId="0" applyFont="1" applyBorder="1" applyAlignment="1">
      <alignment horizontal="distributed" vertical="center"/>
    </xf>
    <xf numFmtId="0" fontId="4" fillId="0" borderId="14" xfId="0" applyFont="1" applyBorder="1" applyAlignment="1">
      <alignment horizontal="left" vertical="center" wrapText="1"/>
    </xf>
    <xf numFmtId="0" fontId="4" fillId="0" borderId="14" xfId="0" applyFont="1" applyBorder="1" applyAlignment="1">
      <alignment horizontal="left" vertical="center" wrapText="1" shrinkToFit="1"/>
    </xf>
    <xf numFmtId="0" fontId="4" fillId="0" borderId="0" xfId="0" applyFont="1" applyAlignment="1"/>
    <xf numFmtId="0" fontId="6" fillId="0" borderId="0" xfId="0" applyFont="1" applyAlignment="1"/>
    <xf numFmtId="0" fontId="7" fillId="0" borderId="0" xfId="0" applyFont="1" applyAlignment="1"/>
    <xf numFmtId="0" fontId="4" fillId="0" borderId="0" xfId="0" applyFont="1" applyAlignment="1">
      <alignment vertical="center"/>
    </xf>
    <xf numFmtId="38" fontId="4" fillId="0" borderId="0" xfId="1" applyFont="1" applyBorder="1" applyAlignment="1">
      <alignment horizontal="center" vertical="center"/>
    </xf>
    <xf numFmtId="0" fontId="4" fillId="0" borderId="0" xfId="0" applyFont="1" applyBorder="1" applyAlignment="1">
      <alignment vertical="top" wrapText="1" shrinkToFit="1"/>
    </xf>
    <xf numFmtId="182" fontId="4" fillId="0" borderId="0" xfId="0" applyNumberFormat="1" applyFont="1" applyAlignment="1">
      <alignment vertical="top"/>
    </xf>
    <xf numFmtId="49" fontId="4" fillId="0" borderId="0" xfId="0" applyNumberFormat="1" applyFont="1" applyAlignment="1">
      <alignment horizontal="distributed" vertical="top"/>
    </xf>
    <xf numFmtId="187" fontId="4" fillId="0" borderId="14" xfId="0" applyNumberFormat="1" applyFont="1" applyFill="1" applyBorder="1" applyAlignment="1">
      <alignment horizontal="center" vertical="top" wrapText="1"/>
    </xf>
    <xf numFmtId="49" fontId="4" fillId="0" borderId="0" xfId="0" applyNumberFormat="1" applyFont="1" applyBorder="1" applyAlignment="1">
      <alignment horizontal="center" vertical="top"/>
    </xf>
    <xf numFmtId="182" fontId="4" fillId="0" borderId="0" xfId="0" applyNumberFormat="1" applyFont="1" applyFill="1" applyBorder="1" applyAlignment="1" applyProtection="1">
      <alignment vertical="top"/>
      <protection locked="0"/>
    </xf>
    <xf numFmtId="187" fontId="4" fillId="0" borderId="0" xfId="0" applyNumberFormat="1" applyFont="1" applyFill="1" applyBorder="1" applyAlignment="1">
      <alignment vertical="top" wrapText="1"/>
    </xf>
    <xf numFmtId="3" fontId="4" fillId="0" borderId="0" xfId="0" applyNumberFormat="1" applyFont="1" applyAlignment="1">
      <alignment horizontal="right" vertical="top"/>
    </xf>
    <xf numFmtId="0" fontId="4" fillId="0" borderId="0" xfId="0" applyFont="1" applyBorder="1" applyAlignment="1">
      <alignment horizontal="center" vertical="center" textRotation="255"/>
    </xf>
    <xf numFmtId="0" fontId="5" fillId="0" borderId="0" xfId="0" applyFont="1" applyBorder="1" applyAlignment="1">
      <alignment vertical="center" textRotation="255"/>
    </xf>
    <xf numFmtId="0" fontId="4" fillId="0" borderId="0" xfId="0" applyFont="1" applyBorder="1" applyAlignment="1">
      <alignment horizontal="right" vertical="center"/>
    </xf>
    <xf numFmtId="0" fontId="4" fillId="0" borderId="11" xfId="0" applyFont="1" applyBorder="1" applyAlignment="1">
      <alignment vertical="center" wrapText="1" shrinkToFit="1"/>
    </xf>
    <xf numFmtId="38" fontId="4" fillId="0" borderId="11" xfId="1" applyFont="1" applyFill="1" applyBorder="1" applyAlignment="1">
      <alignment horizontal="right"/>
    </xf>
    <xf numFmtId="41" fontId="4" fillId="0" borderId="0" xfId="0" applyNumberFormat="1" applyFont="1" applyFill="1" applyAlignment="1" applyProtection="1">
      <alignment vertical="center"/>
      <protection locked="0"/>
    </xf>
    <xf numFmtId="0" fontId="4" fillId="0" borderId="0" xfId="0" applyFont="1" applyAlignment="1">
      <alignment vertical="center"/>
    </xf>
    <xf numFmtId="3" fontId="4" fillId="0" borderId="14" xfId="0" applyNumberFormat="1" applyFont="1" applyBorder="1" applyAlignment="1">
      <alignment horizontal="left" vertical="top" wrapText="1" shrinkToFit="1"/>
    </xf>
    <xf numFmtId="0" fontId="4" fillId="0" borderId="14" xfId="0" applyFont="1" applyBorder="1" applyAlignment="1">
      <alignment horizontal="left" vertical="top" wrapText="1" shrinkToFit="1"/>
    </xf>
    <xf numFmtId="0" fontId="19" fillId="0" borderId="14" xfId="0" applyFont="1" applyBorder="1" applyAlignment="1">
      <alignment vertical="center" wrapText="1"/>
    </xf>
    <xf numFmtId="0" fontId="18" fillId="0" borderId="0" xfId="0" applyFont="1" applyBorder="1" applyAlignment="1">
      <alignment vertical="top" wrapText="1"/>
    </xf>
    <xf numFmtId="0" fontId="18" fillId="0" borderId="0" xfId="0" applyFont="1" applyBorder="1" applyAlignment="1">
      <alignment vertical="top"/>
    </xf>
    <xf numFmtId="0" fontId="13" fillId="0" borderId="0" xfId="0" applyFont="1" applyBorder="1" applyAlignment="1">
      <alignment vertical="top"/>
    </xf>
    <xf numFmtId="182" fontId="4" fillId="0" borderId="0" xfId="0" applyNumberFormat="1" applyFont="1" applyAlignment="1" applyProtection="1">
      <alignment vertical="top"/>
      <protection locked="0"/>
    </xf>
    <xf numFmtId="0" fontId="13" fillId="0" borderId="0" xfId="0" applyFont="1" applyBorder="1" applyAlignment="1">
      <alignment vertical="top" wrapText="1"/>
    </xf>
    <xf numFmtId="49" fontId="4" fillId="0" borderId="0" xfId="0" applyNumberFormat="1" applyFont="1" applyFill="1" applyAlignment="1">
      <alignment horizontal="distributed" vertical="top"/>
    </xf>
    <xf numFmtId="0" fontId="4" fillId="0" borderId="16" xfId="0" applyFont="1" applyBorder="1" applyAlignment="1">
      <alignment vertical="top"/>
    </xf>
    <xf numFmtId="178" fontId="4" fillId="0" borderId="0" xfId="0" applyNumberFormat="1" applyFont="1" applyAlignment="1">
      <alignment vertical="top"/>
    </xf>
    <xf numFmtId="0" fontId="4" fillId="0" borderId="0" xfId="0" applyFont="1" applyFill="1" applyAlignment="1">
      <alignment horizontal="distributed" vertical="top"/>
    </xf>
    <xf numFmtId="187" fontId="4" fillId="0" borderId="7" xfId="0" applyNumberFormat="1" applyFont="1" applyBorder="1" applyAlignment="1">
      <alignment horizontal="center" vertical="top"/>
    </xf>
    <xf numFmtId="187" fontId="4" fillId="0" borderId="0" xfId="0" applyNumberFormat="1" applyFont="1" applyBorder="1" applyAlignment="1">
      <alignment vertical="top" wrapText="1"/>
    </xf>
    <xf numFmtId="0" fontId="0" fillId="0" borderId="0" xfId="0" applyBorder="1" applyAlignment="1">
      <alignment vertical="top"/>
    </xf>
    <xf numFmtId="187" fontId="19" fillId="0" borderId="0" xfId="0" applyNumberFormat="1" applyFont="1" applyFill="1" applyBorder="1" applyAlignment="1">
      <alignment vertical="top" wrapText="1"/>
    </xf>
    <xf numFmtId="178" fontId="4" fillId="0" borderId="0" xfId="0" applyNumberFormat="1" applyFont="1" applyFill="1" applyBorder="1" applyAlignment="1">
      <alignment vertical="top"/>
    </xf>
    <xf numFmtId="187" fontId="4" fillId="0" borderId="0" xfId="0" applyNumberFormat="1" applyFont="1" applyFill="1" applyBorder="1" applyAlignment="1">
      <alignment vertical="top" wrapText="1" shrinkToFit="1"/>
    </xf>
    <xf numFmtId="187" fontId="4" fillId="0" borderId="0" xfId="0" applyNumberFormat="1" applyFont="1" applyFill="1" applyBorder="1" applyAlignment="1">
      <alignment vertical="top" shrinkToFit="1"/>
    </xf>
    <xf numFmtId="0" fontId="4" fillId="0" borderId="14" xfId="0" applyFont="1" applyBorder="1" applyAlignment="1">
      <alignment vertical="top"/>
    </xf>
    <xf numFmtId="0" fontId="4" fillId="0" borderId="0" xfId="0" applyFont="1" applyFill="1" applyBorder="1" applyAlignment="1">
      <alignment vertical="top"/>
    </xf>
    <xf numFmtId="49" fontId="4" fillId="0" borderId="15" xfId="0" applyNumberFormat="1" applyFont="1" applyBorder="1" applyAlignment="1">
      <alignment horizontal="center" vertical="top"/>
    </xf>
    <xf numFmtId="49" fontId="4" fillId="0" borderId="11" xfId="0" applyNumberFormat="1" applyFont="1" applyBorder="1" applyAlignment="1">
      <alignment horizontal="center" vertical="top"/>
    </xf>
    <xf numFmtId="0" fontId="4" fillId="0" borderId="9" xfId="0" applyFont="1" applyBorder="1" applyAlignment="1">
      <alignment vertical="top"/>
    </xf>
    <xf numFmtId="3" fontId="4" fillId="0" borderId="11" xfId="0" applyNumberFormat="1" applyFont="1" applyBorder="1" applyAlignment="1">
      <alignment horizontal="right" vertical="top"/>
    </xf>
    <xf numFmtId="3" fontId="4" fillId="0" borderId="11" xfId="0" applyNumberFormat="1" applyFont="1" applyBorder="1" applyAlignment="1">
      <alignment vertical="top"/>
    </xf>
    <xf numFmtId="3" fontId="4" fillId="0" borderId="11" xfId="0" applyNumberFormat="1" applyFont="1" applyFill="1" applyBorder="1" applyAlignment="1">
      <alignment horizontal="right" vertical="top"/>
    </xf>
    <xf numFmtId="0" fontId="21" fillId="0" borderId="0" xfId="0" applyFont="1" applyBorder="1" applyAlignment="1">
      <alignment vertical="top" wrapText="1"/>
    </xf>
    <xf numFmtId="0" fontId="21" fillId="0" borderId="0" xfId="0" applyFont="1" applyBorder="1" applyAlignment="1">
      <alignment vertical="top" shrinkToFit="1"/>
    </xf>
    <xf numFmtId="49" fontId="19" fillId="0" borderId="0" xfId="0" applyNumberFormat="1" applyFont="1" applyBorder="1" applyAlignment="1">
      <alignment horizontal="distributed" vertical="top"/>
    </xf>
    <xf numFmtId="0" fontId="19" fillId="0" borderId="0" xfId="0" applyFont="1" applyBorder="1" applyAlignment="1">
      <alignment vertical="top" wrapText="1"/>
    </xf>
    <xf numFmtId="49" fontId="19" fillId="0" borderId="0" xfId="0" applyNumberFormat="1" applyFont="1" applyAlignment="1">
      <alignment horizontal="distributed" vertical="top"/>
    </xf>
    <xf numFmtId="49" fontId="21" fillId="0" borderId="0" xfId="0" applyNumberFormat="1" applyFont="1" applyAlignment="1">
      <alignment horizontal="distributed" vertical="top"/>
    </xf>
    <xf numFmtId="182" fontId="4" fillId="0" borderId="0" xfId="1" applyNumberFormat="1" applyFont="1" applyFill="1" applyBorder="1" applyAlignment="1">
      <alignment horizontal="right" vertical="center"/>
    </xf>
    <xf numFmtId="0" fontId="4" fillId="0" borderId="0" xfId="0" applyFont="1" applyFill="1" applyAlignment="1">
      <alignment vertical="center"/>
    </xf>
    <xf numFmtId="0" fontId="4" fillId="0" borderId="13" xfId="0" applyFont="1" applyFill="1" applyBorder="1" applyAlignment="1">
      <alignment vertical="center"/>
    </xf>
    <xf numFmtId="0" fontId="5" fillId="0" borderId="12" xfId="0" applyFont="1" applyFill="1" applyBorder="1" applyAlignment="1">
      <alignment vertical="center"/>
    </xf>
    <xf numFmtId="0" fontId="5" fillId="0" borderId="0" xfId="0" applyFont="1" applyFill="1" applyBorder="1" applyAlignment="1">
      <alignment vertical="center"/>
    </xf>
    <xf numFmtId="0" fontId="4" fillId="0" borderId="0" xfId="0" applyFont="1" applyFill="1" applyBorder="1" applyAlignment="1">
      <alignment horizontal="distributed" vertical="center"/>
    </xf>
    <xf numFmtId="0" fontId="4" fillId="0" borderId="18" xfId="0" applyFont="1" applyFill="1" applyBorder="1" applyAlignment="1">
      <alignment vertical="center"/>
    </xf>
    <xf numFmtId="0" fontId="5" fillId="0" borderId="17"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181" fontId="4" fillId="0" borderId="0" xfId="0" applyNumberFormat="1" applyFont="1" applyFill="1" applyAlignment="1">
      <alignment vertical="center"/>
    </xf>
    <xf numFmtId="0" fontId="5" fillId="0" borderId="0" xfId="0" applyFont="1" applyFill="1" applyAlignment="1">
      <alignment vertical="center"/>
    </xf>
    <xf numFmtId="176" fontId="4" fillId="0" borderId="10" xfId="0" applyNumberFormat="1" applyFont="1" applyFill="1" applyBorder="1" applyAlignment="1">
      <alignment vertical="center"/>
    </xf>
    <xf numFmtId="0" fontId="4" fillId="0" borderId="25" xfId="0" applyFont="1" applyFill="1" applyBorder="1" applyAlignment="1">
      <alignment vertical="center"/>
    </xf>
    <xf numFmtId="0" fontId="4" fillId="0" borderId="12" xfId="0" applyFont="1" applyFill="1" applyBorder="1" applyAlignment="1">
      <alignment horizontal="center" vertical="center"/>
    </xf>
    <xf numFmtId="176" fontId="4" fillId="0" borderId="11" xfId="0" applyNumberFormat="1"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top"/>
    </xf>
    <xf numFmtId="0" fontId="4" fillId="0" borderId="22" xfId="0" applyFont="1" applyFill="1" applyBorder="1" applyAlignment="1">
      <alignment horizontal="center" vertical="center"/>
    </xf>
    <xf numFmtId="0" fontId="4" fillId="0" borderId="18" xfId="0" applyFont="1" applyBorder="1" applyAlignment="1"/>
    <xf numFmtId="0" fontId="4" fillId="0" borderId="0" xfId="0" applyFont="1" applyAlignment="1"/>
    <xf numFmtId="0" fontId="4" fillId="0" borderId="0" xfId="0" applyFont="1" applyAlignment="1">
      <alignment vertical="center"/>
    </xf>
    <xf numFmtId="0" fontId="4" fillId="0" borderId="11" xfId="0" applyFont="1" applyBorder="1" applyAlignment="1">
      <alignment vertical="center"/>
    </xf>
    <xf numFmtId="0" fontId="4" fillId="0" borderId="18" xfId="0" applyFont="1" applyFill="1" applyBorder="1" applyAlignment="1"/>
    <xf numFmtId="38" fontId="4" fillId="0" borderId="0" xfId="0" applyNumberFormat="1" applyFont="1" applyFill="1" applyAlignment="1"/>
    <xf numFmtId="3" fontId="4" fillId="0" borderId="0" xfId="0" applyNumberFormat="1" applyFont="1" applyFill="1" applyAlignment="1">
      <alignment horizontal="right"/>
    </xf>
    <xf numFmtId="0" fontId="4" fillId="0" borderId="0" xfId="0" applyFont="1" applyAlignment="1">
      <alignment vertical="center"/>
    </xf>
    <xf numFmtId="182" fontId="4" fillId="0" borderId="0" xfId="0" applyNumberFormat="1" applyFont="1" applyFill="1" applyAlignment="1">
      <alignment vertical="top"/>
    </xf>
    <xf numFmtId="178" fontId="4" fillId="0" borderId="0" xfId="0" applyNumberFormat="1" applyFont="1" applyFill="1" applyAlignment="1">
      <alignment vertical="top"/>
    </xf>
    <xf numFmtId="182" fontId="4" fillId="0" borderId="0" xfId="0" applyNumberFormat="1" applyFont="1" applyFill="1" applyAlignment="1" applyProtection="1">
      <alignment vertical="top"/>
      <protection locked="0"/>
    </xf>
    <xf numFmtId="3" fontId="4" fillId="0" borderId="0" xfId="0" applyNumberFormat="1" applyFont="1" applyFill="1" applyAlignment="1">
      <alignment vertical="top"/>
    </xf>
    <xf numFmtId="0" fontId="4" fillId="0" borderId="0" xfId="0" applyFont="1" applyFill="1" applyAlignment="1">
      <alignment vertical="top"/>
    </xf>
    <xf numFmtId="0" fontId="5" fillId="0" borderId="0" xfId="0" applyFont="1" applyBorder="1" applyAlignment="1">
      <alignment vertical="top"/>
    </xf>
    <xf numFmtId="3" fontId="4" fillId="0" borderId="0" xfId="2" applyNumberFormat="1" applyFont="1" applyFill="1" applyBorder="1" applyAlignment="1">
      <alignment horizontal="right"/>
    </xf>
    <xf numFmtId="3" fontId="4" fillId="0" borderId="0" xfId="0" applyNumberFormat="1" applyFont="1" applyFill="1" applyBorder="1" applyAlignment="1">
      <alignment horizontal="right"/>
    </xf>
    <xf numFmtId="177" fontId="4" fillId="0" borderId="0" xfId="0" applyNumberFormat="1" applyFont="1" applyFill="1" applyBorder="1" applyAlignment="1">
      <alignment vertical="top"/>
    </xf>
    <xf numFmtId="3" fontId="4" fillId="0" borderId="0" xfId="0" applyNumberFormat="1" applyFont="1" applyFill="1" applyBorder="1" applyAlignment="1">
      <alignment vertical="top"/>
    </xf>
    <xf numFmtId="182" fontId="4" fillId="0" borderId="0" xfId="0" applyNumberFormat="1" applyFont="1" applyFill="1" applyBorder="1" applyAlignment="1">
      <alignment vertical="top"/>
    </xf>
    <xf numFmtId="3" fontId="4" fillId="0" borderId="0" xfId="0" applyNumberFormat="1" applyFont="1" applyFill="1" applyBorder="1" applyAlignment="1">
      <alignment vertical="center"/>
    </xf>
    <xf numFmtId="3" fontId="4" fillId="0" borderId="0" xfId="2" applyNumberFormat="1" applyFont="1" applyFill="1" applyAlignment="1">
      <alignment horizontal="right" vertical="top"/>
    </xf>
    <xf numFmtId="184" fontId="4" fillId="0" borderId="0" xfId="0" applyNumberFormat="1" applyFont="1" applyFill="1" applyAlignment="1" applyProtection="1">
      <alignment vertical="center"/>
      <protection locked="0"/>
    </xf>
    <xf numFmtId="181" fontId="4" fillId="0" borderId="0" xfId="0" applyNumberFormat="1" applyFont="1" applyFill="1" applyAlignment="1" applyProtection="1">
      <alignment vertical="center"/>
      <protection locked="0"/>
    </xf>
    <xf numFmtId="0" fontId="7" fillId="0" borderId="0" xfId="2" applyFont="1" applyBorder="1" applyAlignment="1">
      <alignment horizontal="right" vertical="center"/>
    </xf>
    <xf numFmtId="0" fontId="2" fillId="0" borderId="0" xfId="2" applyBorder="1" applyAlignment="1">
      <alignment vertical="center"/>
    </xf>
    <xf numFmtId="0" fontId="7" fillId="0" borderId="0" xfId="2" applyFont="1" applyAlignment="1">
      <alignment horizontal="left" vertical="center"/>
    </xf>
    <xf numFmtId="0" fontId="14" fillId="0" borderId="0" xfId="2" applyFont="1"/>
    <xf numFmtId="0" fontId="4" fillId="0" borderId="11" xfId="2" applyFont="1" applyBorder="1"/>
    <xf numFmtId="0" fontId="4" fillId="0" borderId="11" xfId="2" applyFont="1" applyBorder="1" applyAlignment="1">
      <alignment horizontal="right"/>
    </xf>
    <xf numFmtId="0" fontId="4" fillId="0" borderId="0" xfId="2" applyFont="1"/>
    <xf numFmtId="0" fontId="5" fillId="0" borderId="0" xfId="2" applyFont="1"/>
    <xf numFmtId="0" fontId="4" fillId="0" borderId="0" xfId="2" applyFont="1" applyBorder="1" applyAlignment="1"/>
    <xf numFmtId="0" fontId="4" fillId="0" borderId="8" xfId="2" applyFont="1" applyBorder="1" applyAlignment="1">
      <alignment horizontal="center" vertical="center" wrapText="1"/>
    </xf>
    <xf numFmtId="0" fontId="4" fillId="0" borderId="0" xfId="2" applyFont="1" applyBorder="1"/>
    <xf numFmtId="0" fontId="4" fillId="0" borderId="0" xfId="2" applyFont="1" applyBorder="1" applyAlignment="1">
      <alignment horizontal="right"/>
    </xf>
    <xf numFmtId="0" fontId="4" fillId="0" borderId="17" xfId="2" applyFont="1" applyBorder="1" applyAlignment="1">
      <alignment vertical="top"/>
    </xf>
    <xf numFmtId="180" fontId="4" fillId="0" borderId="20" xfId="2" applyNumberFormat="1" applyFont="1" applyBorder="1" applyAlignment="1">
      <alignment horizontal="center" vertical="center"/>
    </xf>
    <xf numFmtId="180" fontId="4" fillId="0" borderId="19" xfId="2" applyNumberFormat="1" applyFont="1" applyBorder="1" applyAlignment="1">
      <alignment vertical="center"/>
    </xf>
    <xf numFmtId="180" fontId="4" fillId="0" borderId="17" xfId="2" applyNumberFormat="1" applyFont="1" applyBorder="1" applyAlignment="1">
      <alignment vertical="center"/>
    </xf>
    <xf numFmtId="180" fontId="4" fillId="0" borderId="4" xfId="2" applyNumberFormat="1" applyFont="1" applyBorder="1" applyAlignment="1">
      <alignment horizontal="center" vertical="center"/>
    </xf>
    <xf numFmtId="180" fontId="5" fillId="0" borderId="0" xfId="2" applyNumberFormat="1" applyFont="1" applyAlignment="1">
      <alignment vertical="center"/>
    </xf>
    <xf numFmtId="0" fontId="4" fillId="0" borderId="7" xfId="2" applyFont="1" applyBorder="1" applyAlignment="1">
      <alignment horizontal="right" vertical="center"/>
    </xf>
    <xf numFmtId="186" fontId="4" fillId="0" borderId="0" xfId="2" applyNumberFormat="1" applyFont="1" applyAlignment="1">
      <alignment horizontal="right" vertical="center"/>
    </xf>
    <xf numFmtId="0" fontId="4" fillId="0" borderId="8" xfId="2" applyFont="1" applyBorder="1" applyAlignment="1">
      <alignment horizontal="right" vertical="center"/>
    </xf>
    <xf numFmtId="0" fontId="5" fillId="0" borderId="0" xfId="2" applyFont="1" applyAlignment="1">
      <alignment vertical="center"/>
    </xf>
    <xf numFmtId="186" fontId="4" fillId="0" borderId="0" xfId="2" applyNumberFormat="1" applyFont="1" applyAlignment="1">
      <alignment vertical="center"/>
    </xf>
    <xf numFmtId="186" fontId="4" fillId="0" borderId="0" xfId="2" applyNumberFormat="1" applyFont="1" applyAlignment="1" applyProtection="1">
      <alignment horizontal="right" vertical="center"/>
      <protection locked="0"/>
    </xf>
    <xf numFmtId="0" fontId="4" fillId="0" borderId="9" xfId="2" applyFont="1" applyBorder="1" applyAlignment="1">
      <alignment horizontal="right" vertical="center"/>
    </xf>
    <xf numFmtId="186" fontId="4" fillId="0" borderId="11" xfId="2" applyNumberFormat="1" applyFont="1" applyBorder="1" applyAlignment="1" applyProtection="1">
      <alignment horizontal="right" vertical="center"/>
      <protection locked="0"/>
    </xf>
    <xf numFmtId="0" fontId="4" fillId="0" borderId="10" xfId="2" applyFont="1" applyBorder="1" applyAlignment="1">
      <alignment horizontal="right" vertical="center"/>
    </xf>
    <xf numFmtId="0" fontId="4" fillId="0" borderId="18" xfId="2" applyFont="1" applyBorder="1" applyAlignment="1">
      <alignment vertical="center"/>
    </xf>
    <xf numFmtId="0" fontId="4" fillId="0" borderId="18" xfId="2" applyFont="1" applyBorder="1" applyAlignment="1"/>
    <xf numFmtId="181" fontId="4" fillId="0" borderId="0" xfId="2" applyNumberFormat="1" applyFont="1" applyBorder="1" applyAlignment="1" applyProtection="1">
      <alignment vertical="center"/>
      <protection locked="0"/>
    </xf>
    <xf numFmtId="181" fontId="4" fillId="0" borderId="0" xfId="2" applyNumberFormat="1" applyFont="1" applyBorder="1" applyProtection="1">
      <protection locked="0"/>
    </xf>
    <xf numFmtId="182" fontId="4" fillId="0" borderId="0" xfId="2" applyNumberFormat="1" applyFont="1" applyFill="1" applyAlignment="1">
      <alignment vertical="center"/>
    </xf>
    <xf numFmtId="3" fontId="4" fillId="0" borderId="0" xfId="2" applyNumberFormat="1" applyFont="1" applyFill="1" applyAlignment="1">
      <alignment horizontal="right" vertical="center"/>
    </xf>
    <xf numFmtId="182" fontId="4" fillId="0" borderId="0" xfId="2" applyNumberFormat="1" applyFont="1" applyFill="1" applyAlignment="1">
      <alignment horizontal="right" vertical="center"/>
    </xf>
    <xf numFmtId="0" fontId="4" fillId="0" borderId="7" xfId="2" applyFont="1" applyFill="1" applyBorder="1" applyAlignment="1">
      <alignment horizontal="right" vertical="center"/>
    </xf>
    <xf numFmtId="3" fontId="4" fillId="0" borderId="0" xfId="2" applyNumberFormat="1" applyFont="1" applyFill="1" applyAlignment="1">
      <alignment vertical="center"/>
    </xf>
    <xf numFmtId="0" fontId="4" fillId="0" borderId="8" xfId="2" applyFont="1" applyFill="1" applyBorder="1" applyAlignment="1">
      <alignment horizontal="right" vertical="center" shrinkToFit="1"/>
    </xf>
    <xf numFmtId="0" fontId="5" fillId="0" borderId="0" xfId="2" applyFont="1" applyFill="1" applyAlignment="1">
      <alignment vertical="center"/>
    </xf>
    <xf numFmtId="0" fontId="4" fillId="0" borderId="8" xfId="2" applyFont="1" applyFill="1" applyBorder="1" applyAlignment="1">
      <alignment vertical="center" shrinkToFit="1"/>
    </xf>
    <xf numFmtId="0" fontId="4" fillId="0" borderId="10" xfId="2" applyFont="1" applyFill="1" applyBorder="1" applyAlignment="1">
      <alignment horizontal="right" vertical="center" shrinkToFit="1"/>
    </xf>
    <xf numFmtId="182" fontId="4" fillId="0" borderId="0" xfId="5" applyNumberFormat="1" applyFont="1" applyFill="1" applyAlignment="1">
      <alignment vertical="center"/>
    </xf>
    <xf numFmtId="182" fontId="4" fillId="0" borderId="0" xfId="5" applyNumberFormat="1" applyFont="1" applyFill="1" applyAlignment="1">
      <alignment horizontal="right" vertical="center"/>
    </xf>
    <xf numFmtId="3" fontId="4" fillId="0" borderId="0" xfId="5" applyNumberFormat="1" applyFont="1" applyFill="1" applyAlignment="1">
      <alignment vertical="center"/>
    </xf>
    <xf numFmtId="0" fontId="4" fillId="0" borderId="12" xfId="0" applyFont="1" applyBorder="1" applyAlignment="1">
      <alignment horizontal="center" vertical="center"/>
    </xf>
    <xf numFmtId="0" fontId="4" fillId="0" borderId="0" xfId="0" applyFont="1" applyBorder="1" applyAlignment="1">
      <alignment vertical="center"/>
    </xf>
    <xf numFmtId="0" fontId="4" fillId="0" borderId="11" xfId="0" applyFont="1" applyBorder="1" applyAlignment="1">
      <alignment horizontal="right" vertical="center"/>
    </xf>
    <xf numFmtId="0" fontId="4" fillId="0" borderId="6" xfId="0" applyFont="1" applyBorder="1" applyAlignment="1">
      <alignment horizontal="center" vertical="center"/>
    </xf>
    <xf numFmtId="0" fontId="4" fillId="0" borderId="11" xfId="0" applyFont="1" applyBorder="1" applyAlignment="1">
      <alignment vertical="center"/>
    </xf>
    <xf numFmtId="0" fontId="4" fillId="0" borderId="0" xfId="0" applyFont="1" applyAlignment="1">
      <alignment vertical="center"/>
    </xf>
    <xf numFmtId="0" fontId="7" fillId="0" borderId="0" xfId="0" applyFont="1" applyAlignment="1">
      <alignment horizontal="right" vertical="center"/>
    </xf>
    <xf numFmtId="0" fontId="4" fillId="0" borderId="7" xfId="0" applyFont="1" applyBorder="1" applyAlignment="1">
      <alignment horizontal="center" vertical="center"/>
    </xf>
    <xf numFmtId="0" fontId="4" fillId="0" borderId="0" xfId="0" applyFont="1" applyBorder="1" applyAlignment="1">
      <alignment vertical="top" wrapText="1"/>
    </xf>
    <xf numFmtId="0" fontId="5" fillId="0" borderId="0" xfId="0" applyFont="1" applyBorder="1" applyAlignment="1"/>
    <xf numFmtId="0" fontId="4" fillId="0" borderId="0" xfId="0" applyFont="1" applyBorder="1" applyAlignment="1">
      <alignment horizontal="left" vertical="top" wrapText="1"/>
    </xf>
    <xf numFmtId="0" fontId="4" fillId="0" borderId="11" xfId="0" applyFont="1" applyBorder="1" applyAlignment="1">
      <alignment vertical="top"/>
    </xf>
    <xf numFmtId="0" fontId="7" fillId="0" borderId="0" xfId="0" applyFont="1" applyFill="1" applyBorder="1" applyAlignment="1">
      <alignment vertical="center"/>
    </xf>
    <xf numFmtId="0" fontId="4" fillId="0" borderId="0" xfId="0" applyFont="1" applyBorder="1" applyAlignment="1">
      <alignment horizontal="distributed" vertical="center"/>
    </xf>
    <xf numFmtId="0" fontId="4" fillId="0" borderId="0" xfId="0" applyFont="1" applyAlignment="1">
      <alignment vertical="center"/>
    </xf>
    <xf numFmtId="0" fontId="4" fillId="0" borderId="7" xfId="0" applyFont="1" applyBorder="1" applyAlignment="1">
      <alignment vertical="top" wrapText="1"/>
    </xf>
    <xf numFmtId="178" fontId="4" fillId="0" borderId="0" xfId="0" applyNumberFormat="1" applyFont="1" applyBorder="1" applyAlignment="1">
      <alignment vertical="top" wrapText="1"/>
    </xf>
    <xf numFmtId="49" fontId="4" fillId="0" borderId="7" xfId="0" applyNumberFormat="1" applyFont="1" applyFill="1" applyBorder="1" applyAlignment="1">
      <alignment horizontal="center" vertical="top"/>
    </xf>
    <xf numFmtId="49" fontId="4" fillId="0" borderId="0" xfId="0" applyNumberFormat="1" applyFont="1" applyFill="1" applyBorder="1" applyAlignment="1">
      <alignment vertical="top"/>
    </xf>
    <xf numFmtId="49" fontId="4" fillId="0" borderId="14" xfId="0" applyNumberFormat="1" applyFont="1" applyFill="1" applyBorder="1" applyAlignment="1">
      <alignment horizontal="center" vertical="top"/>
    </xf>
    <xf numFmtId="49" fontId="4" fillId="0" borderId="8" xfId="0" applyNumberFormat="1" applyFont="1" applyFill="1" applyBorder="1" applyAlignment="1">
      <alignment horizontal="center" vertical="top"/>
    </xf>
    <xf numFmtId="0" fontId="4" fillId="0" borderId="0" xfId="0" applyFont="1" applyFill="1" applyBorder="1" applyAlignment="1">
      <alignment vertical="top" shrinkToFit="1"/>
    </xf>
    <xf numFmtId="178" fontId="4" fillId="0" borderId="0" xfId="0" applyNumberFormat="1" applyFont="1" applyFill="1" applyBorder="1" applyAlignment="1">
      <alignment vertical="top" wrapText="1"/>
    </xf>
    <xf numFmtId="0" fontId="4" fillId="0" borderId="0" xfId="0" applyFont="1" applyAlignment="1">
      <alignment vertical="center"/>
    </xf>
    <xf numFmtId="184" fontId="4" fillId="0" borderId="11" xfId="0" applyNumberFormat="1" applyFont="1" applyFill="1" applyBorder="1" applyAlignment="1">
      <alignment horizontal="right"/>
    </xf>
    <xf numFmtId="190" fontId="22" fillId="0" borderId="0" xfId="0" applyNumberFormat="1" applyFont="1"/>
    <xf numFmtId="190" fontId="4" fillId="0" borderId="0" xfId="0" applyNumberFormat="1" applyFont="1" applyFill="1"/>
    <xf numFmtId="190" fontId="22" fillId="0" borderId="0" xfId="1" applyNumberFormat="1" applyFont="1" applyAlignment="1"/>
    <xf numFmtId="190" fontId="4" fillId="0" borderId="0" xfId="1" applyNumberFormat="1" applyFont="1" applyFill="1" applyBorder="1" applyAlignment="1">
      <alignment horizontal="right"/>
    </xf>
    <xf numFmtId="190" fontId="4" fillId="0" borderId="0" xfId="0" applyNumberFormat="1" applyFont="1" applyFill="1" applyBorder="1" applyAlignment="1"/>
    <xf numFmtId="3" fontId="4" fillId="0" borderId="0" xfId="0" applyNumberFormat="1" applyFont="1" applyFill="1"/>
    <xf numFmtId="0" fontId="22" fillId="0" borderId="0" xfId="0" applyFont="1"/>
    <xf numFmtId="3" fontId="22" fillId="0" borderId="0" xfId="0" applyNumberFormat="1" applyFont="1"/>
    <xf numFmtId="4" fontId="4" fillId="0" borderId="0" xfId="0" applyNumberFormat="1" applyFont="1" applyFill="1"/>
    <xf numFmtId="4" fontId="22" fillId="0" borderId="0" xfId="0" applyNumberFormat="1" applyFont="1"/>
    <xf numFmtId="189" fontId="4" fillId="0" borderId="0" xfId="0" applyNumberFormat="1" applyFont="1" applyFill="1"/>
    <xf numFmtId="189" fontId="22" fillId="0" borderId="0" xfId="0" applyNumberFormat="1" applyFont="1"/>
    <xf numFmtId="189" fontId="22" fillId="0" borderId="11" xfId="0" applyNumberFormat="1" applyFont="1" applyBorder="1"/>
    <xf numFmtId="189" fontId="22" fillId="0" borderId="9" xfId="0" applyNumberFormat="1" applyFont="1" applyBorder="1"/>
    <xf numFmtId="191" fontId="4" fillId="0" borderId="0" xfId="4" applyNumberFormat="1" applyFont="1" applyFill="1" applyAlignment="1">
      <alignment horizontal="right"/>
    </xf>
    <xf numFmtId="192" fontId="4" fillId="0" borderId="0" xfId="4" applyNumberFormat="1" applyFont="1" applyFill="1" applyAlignment="1">
      <alignment horizontal="right"/>
    </xf>
    <xf numFmtId="193" fontId="4" fillId="0" borderId="0" xfId="4" applyNumberFormat="1" applyFont="1" applyFill="1" applyAlignment="1">
      <alignment horizontal="right"/>
    </xf>
    <xf numFmtId="193" fontId="22" fillId="0" borderId="0" xfId="0" applyNumberFormat="1" applyFont="1" applyAlignment="1">
      <alignment vertical="center"/>
    </xf>
    <xf numFmtId="191" fontId="4" fillId="0" borderId="0" xfId="4" applyNumberFormat="1" applyFont="1" applyFill="1" applyBorder="1" applyAlignment="1">
      <alignment horizontal="right"/>
    </xf>
    <xf numFmtId="193" fontId="4" fillId="0" borderId="0" xfId="4" applyNumberFormat="1" applyFont="1" applyFill="1" applyBorder="1" applyAlignment="1">
      <alignment horizontal="right"/>
    </xf>
    <xf numFmtId="38" fontId="4" fillId="0" borderId="7" xfId="1" applyFont="1" applyFill="1" applyBorder="1" applyAlignment="1">
      <alignment horizontal="right" vertical="center"/>
    </xf>
    <xf numFmtId="38" fontId="4" fillId="0" borderId="8" xfId="1" applyFont="1" applyFill="1" applyBorder="1" applyAlignment="1">
      <alignment horizontal="right" vertical="center" shrinkToFit="1"/>
    </xf>
    <xf numFmtId="38" fontId="4" fillId="0" borderId="0" xfId="1" applyFont="1" applyFill="1" applyAlignment="1">
      <alignment horizontal="right" vertical="center"/>
    </xf>
    <xf numFmtId="38" fontId="4" fillId="0" borderId="11" xfId="1" applyFont="1" applyFill="1" applyBorder="1" applyAlignment="1">
      <alignment horizontal="right" vertical="center"/>
    </xf>
    <xf numFmtId="38" fontId="4" fillId="0" borderId="0" xfId="1" applyFont="1" applyFill="1" applyBorder="1" applyAlignment="1">
      <alignment horizontal="right" vertical="center"/>
    </xf>
    <xf numFmtId="3" fontId="4" fillId="0" borderId="6" xfId="2" applyNumberFormat="1" applyFont="1" applyFill="1" applyBorder="1" applyAlignment="1">
      <alignment vertical="center"/>
    </xf>
    <xf numFmtId="3" fontId="4" fillId="0" borderId="17" xfId="2" applyNumberFormat="1" applyFont="1" applyFill="1" applyBorder="1" applyAlignment="1">
      <alignment vertical="center"/>
    </xf>
    <xf numFmtId="3" fontId="4" fillId="0" borderId="12" xfId="2" applyNumberFormat="1" applyFont="1" applyFill="1" applyBorder="1" applyAlignment="1">
      <alignment vertical="center"/>
    </xf>
    <xf numFmtId="0" fontId="4" fillId="0" borderId="0" xfId="2" applyFont="1" applyFill="1" applyAlignment="1">
      <alignment vertical="center"/>
    </xf>
    <xf numFmtId="0" fontId="4" fillId="0" borderId="0" xfId="2" applyFont="1" applyFill="1" applyAlignment="1">
      <alignment vertical="center" shrinkToFit="1"/>
    </xf>
    <xf numFmtId="0" fontId="13" fillId="0" borderId="0" xfId="2" applyFont="1" applyFill="1" applyAlignment="1">
      <alignment vertical="center"/>
    </xf>
    <xf numFmtId="0" fontId="4" fillId="0" borderId="11" xfId="2" applyFont="1" applyFill="1" applyBorder="1" applyAlignment="1">
      <alignment vertical="center"/>
    </xf>
    <xf numFmtId="0" fontId="4" fillId="0" borderId="11" xfId="2" applyFont="1" applyFill="1" applyBorder="1" applyAlignment="1">
      <alignment horizontal="right" vertical="center"/>
    </xf>
    <xf numFmtId="0" fontId="4" fillId="0" borderId="12"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24" xfId="2" applyFont="1" applyFill="1" applyBorder="1" applyAlignment="1">
      <alignment horizontal="center" vertical="center"/>
    </xf>
    <xf numFmtId="0" fontId="4" fillId="0" borderId="19" xfId="2" applyFont="1" applyFill="1" applyBorder="1" applyAlignment="1">
      <alignment horizontal="right" vertical="center"/>
    </xf>
    <xf numFmtId="0" fontId="4" fillId="0" borderId="22" xfId="2" applyFont="1" applyFill="1" applyBorder="1" applyAlignment="1">
      <alignment vertical="center" shrinkToFit="1"/>
    </xf>
    <xf numFmtId="179" fontId="4" fillId="0" borderId="0" xfId="2" applyNumberFormat="1" applyFont="1" applyFill="1" applyAlignment="1">
      <alignment vertical="center"/>
    </xf>
    <xf numFmtId="38" fontId="4" fillId="0" borderId="6" xfId="1" applyFont="1" applyFill="1" applyBorder="1" applyAlignment="1">
      <alignment vertical="center"/>
    </xf>
    <xf numFmtId="38" fontId="4" fillId="0" borderId="17" xfId="1" applyFont="1" applyFill="1" applyBorder="1" applyAlignment="1">
      <alignment vertical="center"/>
    </xf>
    <xf numFmtId="38" fontId="4" fillId="0" borderId="12" xfId="1" applyFont="1" applyFill="1" applyBorder="1" applyAlignment="1">
      <alignment vertical="center"/>
    </xf>
    <xf numFmtId="38" fontId="4" fillId="0" borderId="8" xfId="1" applyFont="1" applyFill="1" applyBorder="1" applyAlignment="1">
      <alignment vertical="center" shrinkToFit="1"/>
    </xf>
    <xf numFmtId="38" fontId="4" fillId="0" borderId="19" xfId="1" applyFont="1" applyFill="1" applyBorder="1" applyAlignment="1">
      <alignment horizontal="right" vertical="center"/>
    </xf>
    <xf numFmtId="38" fontId="4" fillId="0" borderId="22" xfId="1" applyFont="1" applyFill="1" applyBorder="1" applyAlignment="1">
      <alignment vertical="center" shrinkToFit="1"/>
    </xf>
    <xf numFmtId="38" fontId="4" fillId="0" borderId="22" xfId="1" applyFont="1" applyFill="1" applyBorder="1" applyAlignment="1">
      <alignment vertical="center"/>
    </xf>
    <xf numFmtId="38" fontId="4" fillId="0" borderId="10" xfId="1" applyFont="1" applyFill="1" applyBorder="1" applyAlignment="1">
      <alignment horizontal="right" vertical="center" shrinkToFit="1"/>
    </xf>
    <xf numFmtId="41" fontId="4" fillId="0" borderId="0" xfId="2" applyNumberFormat="1" applyFont="1" applyFill="1" applyAlignment="1">
      <alignment vertical="center"/>
    </xf>
    <xf numFmtId="182" fontId="4" fillId="0" borderId="11" xfId="2" applyNumberFormat="1" applyFont="1" applyFill="1" applyBorder="1" applyAlignment="1">
      <alignment vertical="center"/>
    </xf>
    <xf numFmtId="0" fontId="4" fillId="0" borderId="8" xfId="2" applyFont="1" applyFill="1" applyBorder="1" applyAlignment="1">
      <alignment horizontal="center" vertical="center" shrinkToFit="1"/>
    </xf>
    <xf numFmtId="0" fontId="4" fillId="0" borderId="17" xfId="0" applyFont="1" applyFill="1" applyBorder="1" applyAlignment="1">
      <alignment vertical="center"/>
    </xf>
    <xf numFmtId="0" fontId="4" fillId="0" borderId="22" xfId="2" applyFont="1" applyFill="1" applyBorder="1" applyAlignment="1">
      <alignment vertical="center"/>
    </xf>
    <xf numFmtId="3" fontId="4" fillId="0" borderId="0" xfId="2" applyNumberFormat="1" applyFont="1" applyFill="1" applyBorder="1" applyAlignment="1">
      <alignment vertical="center"/>
    </xf>
    <xf numFmtId="0" fontId="4" fillId="0" borderId="0" xfId="0" applyFont="1" applyAlignment="1">
      <alignment vertical="center"/>
    </xf>
    <xf numFmtId="0" fontId="23" fillId="0" borderId="0" xfId="0" applyFont="1" applyFill="1" applyAlignment="1">
      <alignment vertical="center"/>
    </xf>
    <xf numFmtId="0" fontId="4" fillId="0" borderId="0" xfId="0" applyFont="1" applyAlignment="1">
      <alignment horizontal="right" vertical="top"/>
    </xf>
    <xf numFmtId="182" fontId="4" fillId="0" borderId="0" xfId="0" applyNumberFormat="1" applyFont="1" applyFill="1" applyAlignment="1" applyProtection="1">
      <alignment horizontal="right" vertical="top"/>
      <protection locked="0"/>
    </xf>
    <xf numFmtId="178" fontId="4" fillId="0" borderId="0" xfId="0" applyNumberFormat="1" applyFont="1" applyFill="1" applyAlignment="1">
      <alignment horizontal="right" vertical="top"/>
    </xf>
    <xf numFmtId="178" fontId="4" fillId="0" borderId="0" xfId="0" applyNumberFormat="1" applyFont="1" applyFill="1" applyBorder="1" applyAlignment="1">
      <alignment horizontal="right" vertical="top"/>
    </xf>
    <xf numFmtId="182" fontId="4" fillId="0" borderId="0" xfId="0" applyNumberFormat="1" applyFont="1" applyFill="1" applyBorder="1" applyAlignment="1" applyProtection="1">
      <alignment horizontal="right" vertical="top"/>
      <protection locked="0"/>
    </xf>
    <xf numFmtId="0" fontId="4" fillId="0" borderId="0" xfId="0" applyFont="1" applyFill="1" applyBorder="1" applyAlignment="1">
      <alignment horizontal="right" vertical="top"/>
    </xf>
    <xf numFmtId="194" fontId="4" fillId="0" borderId="0" xfId="0" applyNumberFormat="1" applyFont="1" applyFill="1" applyAlignment="1">
      <alignment vertical="center"/>
    </xf>
    <xf numFmtId="194" fontId="4" fillId="0" borderId="0" xfId="0" applyNumberFormat="1" applyFont="1" applyFill="1" applyAlignment="1">
      <alignment horizontal="right" vertical="center"/>
    </xf>
    <xf numFmtId="194" fontId="5" fillId="0" borderId="0" xfId="0" applyNumberFormat="1" applyFont="1" applyFill="1" applyAlignment="1">
      <alignment vertical="center"/>
    </xf>
    <xf numFmtId="177" fontId="4" fillId="0" borderId="18" xfId="3" applyNumberFormat="1" applyFont="1" applyFill="1" applyBorder="1" applyAlignment="1">
      <alignment vertical="center"/>
    </xf>
    <xf numFmtId="49" fontId="4" fillId="0" borderId="0" xfId="1" applyNumberFormat="1" applyFont="1" applyFill="1" applyAlignment="1">
      <alignment horizontal="right" vertical="center"/>
    </xf>
    <xf numFmtId="49" fontId="4" fillId="0" borderId="0" xfId="1" applyNumberFormat="1" applyFont="1" applyFill="1" applyBorder="1" applyAlignment="1">
      <alignment horizontal="right" vertical="center"/>
    </xf>
    <xf numFmtId="182" fontId="14" fillId="0" borderId="0" xfId="1" applyNumberFormat="1" applyFont="1" applyFill="1" applyAlignment="1">
      <alignment vertical="center"/>
    </xf>
    <xf numFmtId="182" fontId="7" fillId="0" borderId="0" xfId="1" applyNumberFormat="1" applyFont="1" applyFill="1" applyAlignment="1">
      <alignment horizontal="right" vertical="center"/>
    </xf>
    <xf numFmtId="182" fontId="7" fillId="0" borderId="0" xfId="1" applyNumberFormat="1" applyFont="1" applyFill="1" applyAlignment="1">
      <alignment horizontal="left" vertical="center"/>
    </xf>
    <xf numFmtId="182" fontId="7" fillId="0" borderId="0" xfId="1" applyNumberFormat="1" applyFont="1" applyFill="1" applyAlignment="1">
      <alignment vertical="center"/>
    </xf>
    <xf numFmtId="182" fontId="4" fillId="0" borderId="0" xfId="1" applyNumberFormat="1" applyFont="1" applyFill="1" applyAlignment="1">
      <alignment horizontal="right" vertical="center"/>
    </xf>
    <xf numFmtId="182" fontId="4" fillId="0" borderId="18" xfId="1" applyNumberFormat="1" applyFont="1" applyFill="1" applyBorder="1" applyAlignment="1">
      <alignment horizontal="center" vertical="center"/>
    </xf>
    <xf numFmtId="182" fontId="4" fillId="0" borderId="18" xfId="1" applyNumberFormat="1" applyFont="1" applyFill="1" applyBorder="1" applyAlignment="1">
      <alignment vertical="center" wrapText="1"/>
    </xf>
    <xf numFmtId="182" fontId="4" fillId="0" borderId="0" xfId="1" applyNumberFormat="1" applyFont="1" applyFill="1" applyAlignment="1">
      <alignment horizontal="center" vertical="center"/>
    </xf>
    <xf numFmtId="182" fontId="5" fillId="0" borderId="0" xfId="1" applyNumberFormat="1" applyFont="1" applyFill="1" applyBorder="1" applyAlignment="1">
      <alignment horizontal="center" vertical="center"/>
    </xf>
    <xf numFmtId="182" fontId="4" fillId="0" borderId="4" xfId="1" applyNumberFormat="1" applyFont="1" applyFill="1" applyBorder="1" applyAlignment="1">
      <alignment horizontal="center" vertical="center"/>
    </xf>
    <xf numFmtId="182" fontId="5" fillId="0" borderId="0" xfId="1" applyNumberFormat="1" applyFont="1" applyFill="1" applyBorder="1" applyAlignment="1">
      <alignment vertical="center"/>
    </xf>
    <xf numFmtId="182" fontId="4" fillId="0" borderId="0" xfId="1" applyNumberFormat="1" applyFont="1" applyFill="1" applyBorder="1" applyAlignment="1">
      <alignment horizontal="center" vertical="center" wrapText="1"/>
    </xf>
    <xf numFmtId="182" fontId="4" fillId="0" borderId="0" xfId="1" applyNumberFormat="1" applyFont="1" applyFill="1" applyBorder="1" applyAlignment="1">
      <alignment horizontal="distributed" vertical="center" indent="1"/>
    </xf>
    <xf numFmtId="182" fontId="4" fillId="0" borderId="0" xfId="1" applyNumberFormat="1" applyFont="1" applyFill="1" applyBorder="1" applyAlignment="1">
      <alignment horizontal="center" vertical="center"/>
    </xf>
    <xf numFmtId="178" fontId="4" fillId="0" borderId="8" xfId="1" applyNumberFormat="1" applyFont="1" applyFill="1" applyBorder="1" applyAlignment="1">
      <alignment horizontal="right" vertical="center"/>
    </xf>
    <xf numFmtId="178" fontId="4" fillId="0" borderId="0" xfId="1" applyNumberFormat="1" applyFont="1" applyFill="1" applyBorder="1" applyAlignment="1">
      <alignment horizontal="right" vertical="center"/>
    </xf>
    <xf numFmtId="182" fontId="4" fillId="0" borderId="11" xfId="1" applyNumberFormat="1" applyFont="1" applyFill="1" applyBorder="1" applyAlignment="1">
      <alignment horizontal="right" vertical="center"/>
    </xf>
    <xf numFmtId="182" fontId="4" fillId="0" borderId="10" xfId="1" applyNumberFormat="1" applyFont="1" applyFill="1" applyBorder="1" applyAlignment="1">
      <alignment vertical="center"/>
    </xf>
    <xf numFmtId="182" fontId="4" fillId="0" borderId="11" xfId="1" applyNumberFormat="1" applyFont="1" applyFill="1" applyBorder="1" applyAlignment="1">
      <alignment vertical="center"/>
    </xf>
    <xf numFmtId="182" fontId="4" fillId="0" borderId="8" xfId="1" applyNumberFormat="1" applyFont="1" applyFill="1" applyBorder="1" applyAlignment="1">
      <alignment horizontal="right" vertical="center"/>
    </xf>
    <xf numFmtId="180" fontId="4" fillId="0" borderId="0" xfId="5" applyNumberFormat="1" applyFont="1" applyFill="1" applyBorder="1" applyAlignment="1">
      <alignment horizontal="right" vertical="center"/>
    </xf>
    <xf numFmtId="186" fontId="4" fillId="0" borderId="0" xfId="5" applyNumberFormat="1" applyFont="1" applyFill="1" applyBorder="1" applyAlignment="1">
      <alignment horizontal="right" vertical="center"/>
    </xf>
    <xf numFmtId="0" fontId="4" fillId="0" borderId="8" xfId="2" applyFont="1" applyFill="1" applyBorder="1" applyAlignment="1">
      <alignment horizontal="right" vertical="center"/>
    </xf>
    <xf numFmtId="186" fontId="4" fillId="0" borderId="0" xfId="2" applyNumberFormat="1" applyFont="1" applyFill="1" applyAlignment="1">
      <alignment horizontal="right" vertical="center"/>
    </xf>
    <xf numFmtId="182" fontId="7" fillId="0" borderId="0" xfId="1" applyNumberFormat="1" applyFont="1" applyFill="1" applyAlignment="1">
      <alignment horizontal="right" vertical="center"/>
    </xf>
    <xf numFmtId="182" fontId="4" fillId="0" borderId="18" xfId="1" applyNumberFormat="1" applyFont="1" applyFill="1" applyBorder="1" applyAlignment="1">
      <alignment horizontal="center" vertical="center"/>
    </xf>
    <xf numFmtId="185" fontId="4" fillId="0" borderId="0" xfId="0" applyNumberFormat="1" applyFont="1" applyAlignment="1">
      <alignment vertical="center"/>
    </xf>
    <xf numFmtId="194" fontId="4" fillId="0" borderId="0" xfId="0" applyNumberFormat="1" applyFont="1" applyAlignment="1">
      <alignment vertical="center"/>
    </xf>
    <xf numFmtId="187" fontId="4" fillId="0" borderId="0" xfId="0" applyNumberFormat="1" applyFont="1" applyFill="1" applyAlignment="1">
      <alignment horizontal="right" vertical="center"/>
    </xf>
    <xf numFmtId="38" fontId="4" fillId="0" borderId="0" xfId="1" applyFont="1" applyAlignment="1">
      <alignment horizontal="right" vertical="center"/>
    </xf>
    <xf numFmtId="38" fontId="24" fillId="0" borderId="11" xfId="1" applyFont="1" applyFill="1" applyBorder="1" applyAlignment="1">
      <alignment vertical="center"/>
    </xf>
    <xf numFmtId="0" fontId="2" fillId="0" borderId="0" xfId="3" applyFill="1" applyBorder="1">
      <alignment vertical="center"/>
    </xf>
    <xf numFmtId="38" fontId="25" fillId="0" borderId="0" xfId="1" applyFont="1" applyFill="1" applyAlignment="1">
      <alignment vertical="center"/>
    </xf>
    <xf numFmtId="0" fontId="2" fillId="0" borderId="0" xfId="3" applyFill="1" applyAlignment="1">
      <alignment vertical="center"/>
    </xf>
    <xf numFmtId="0" fontId="2" fillId="0" borderId="7" xfId="3" applyFill="1" applyBorder="1" applyAlignment="1">
      <alignment vertical="center"/>
    </xf>
    <xf numFmtId="177" fontId="4" fillId="0" borderId="0" xfId="3" applyNumberFormat="1" applyFont="1" applyFill="1" applyBorder="1" applyAlignment="1">
      <alignment vertical="center"/>
    </xf>
    <xf numFmtId="0" fontId="4" fillId="0" borderId="5" xfId="0" applyFont="1" applyFill="1" applyBorder="1" applyAlignment="1">
      <alignment horizontal="center" vertical="center"/>
    </xf>
    <xf numFmtId="190" fontId="22" fillId="0" borderId="0" xfId="1" applyNumberFormat="1" applyFont="1" applyAlignment="1">
      <alignment horizontal="right"/>
    </xf>
    <xf numFmtId="0" fontId="4" fillId="0" borderId="0" xfId="0" applyFont="1" applyFill="1" applyAlignment="1">
      <alignment vertical="center"/>
    </xf>
    <xf numFmtId="43" fontId="4" fillId="0" borderId="0" xfId="0" applyNumberFormat="1" applyFont="1" applyBorder="1" applyAlignment="1">
      <alignment horizontal="center" vertical="center"/>
    </xf>
    <xf numFmtId="43" fontId="5" fillId="0" borderId="0" xfId="0" applyNumberFormat="1" applyFont="1" applyBorder="1" applyAlignment="1">
      <alignment vertical="center"/>
    </xf>
    <xf numFmtId="43" fontId="5" fillId="0" borderId="7" xfId="0" applyNumberFormat="1" applyFont="1" applyBorder="1" applyAlignment="1">
      <alignment vertical="center"/>
    </xf>
    <xf numFmtId="43" fontId="4" fillId="0" borderId="8" xfId="0" applyNumberFormat="1" applyFont="1" applyBorder="1" applyAlignment="1">
      <alignment horizontal="center" vertical="center"/>
    </xf>
    <xf numFmtId="43" fontId="5" fillId="0" borderId="0" xfId="0" applyNumberFormat="1" applyFont="1" applyAlignment="1">
      <alignment vertical="center"/>
    </xf>
    <xf numFmtId="41" fontId="4" fillId="0" borderId="0" xfId="2" applyNumberFormat="1" applyFont="1" applyAlignment="1">
      <alignment horizontal="right" vertical="center"/>
    </xf>
    <xf numFmtId="41" fontId="4" fillId="0" borderId="0" xfId="1" applyNumberFormat="1" applyFont="1" applyFill="1" applyBorder="1" applyAlignment="1">
      <alignment horizontal="right" vertical="center"/>
    </xf>
    <xf numFmtId="0" fontId="4" fillId="0" borderId="0" xfId="0" applyFont="1" applyAlignment="1">
      <alignment vertical="center"/>
    </xf>
    <xf numFmtId="38" fontId="4" fillId="0" borderId="0" xfId="1" applyNumberFormat="1" applyFont="1" applyFill="1" applyAlignment="1">
      <alignment horizontal="right"/>
    </xf>
    <xf numFmtId="185" fontId="4" fillId="0" borderId="0" xfId="1" applyNumberFormat="1" applyFont="1" applyFill="1" applyAlignment="1">
      <alignment horizontal="right"/>
    </xf>
    <xf numFmtId="40" fontId="4" fillId="0" borderId="0" xfId="0" applyNumberFormat="1" applyFont="1" applyAlignment="1"/>
    <xf numFmtId="40" fontId="4" fillId="0" borderId="0" xfId="1" applyNumberFormat="1" applyFont="1" applyAlignment="1"/>
    <xf numFmtId="40" fontId="4" fillId="0" borderId="0" xfId="1" applyNumberFormat="1" applyFont="1" applyFill="1" applyAlignment="1">
      <alignment horizontal="right"/>
    </xf>
    <xf numFmtId="40" fontId="22" fillId="0" borderId="0" xfId="0" applyNumberFormat="1" applyFont="1"/>
    <xf numFmtId="194" fontId="22" fillId="0" borderId="0" xfId="0" applyNumberFormat="1" applyFont="1"/>
    <xf numFmtId="194" fontId="4" fillId="0" borderId="0" xfId="0" applyNumberFormat="1" applyFont="1" applyFill="1"/>
    <xf numFmtId="189" fontId="4" fillId="0" borderId="11" xfId="0" applyNumberFormat="1" applyFont="1" applyBorder="1" applyAlignment="1"/>
    <xf numFmtId="189" fontId="4" fillId="0" borderId="0" xfId="1" applyNumberFormat="1" applyFont="1" applyFill="1" applyBorder="1" applyAlignment="1">
      <alignment horizontal="right"/>
    </xf>
    <xf numFmtId="0" fontId="4" fillId="0" borderId="12" xfId="0" applyFont="1" applyBorder="1" applyAlignment="1">
      <alignment horizontal="center" vertical="center"/>
    </xf>
    <xf numFmtId="0" fontId="4" fillId="0" borderId="6" xfId="0" applyFont="1" applyBorder="1" applyAlignment="1">
      <alignment horizontal="center" vertical="center"/>
    </xf>
    <xf numFmtId="5" fontId="4" fillId="0" borderId="7" xfId="1" applyNumberFormat="1" applyFont="1" applyFill="1" applyBorder="1" applyAlignment="1">
      <alignment horizontal="right" vertical="center"/>
    </xf>
    <xf numFmtId="38" fontId="4" fillId="0" borderId="9" xfId="1" applyFont="1" applyFill="1" applyBorder="1" applyAlignment="1">
      <alignment horizontal="right" vertical="center"/>
    </xf>
    <xf numFmtId="38" fontId="4" fillId="0" borderId="8" xfId="1" applyNumberFormat="1" applyFont="1" applyFill="1" applyBorder="1" applyAlignment="1" applyProtection="1">
      <alignment horizontal="right" vertical="center"/>
      <protection locked="0"/>
    </xf>
    <xf numFmtId="38" fontId="4" fillId="0" borderId="0" xfId="1" applyNumberFormat="1" applyFont="1" applyFill="1" applyBorder="1" applyAlignment="1" applyProtection="1">
      <alignment horizontal="right" vertical="center"/>
      <protection locked="0"/>
    </xf>
    <xf numFmtId="38" fontId="4" fillId="0" borderId="0" xfId="6" applyNumberFormat="1" applyFont="1" applyBorder="1" applyAlignment="1" applyProtection="1">
      <alignment horizontal="right" vertical="center"/>
      <protection locked="0"/>
    </xf>
    <xf numFmtId="38" fontId="4" fillId="0" borderId="7" xfId="1" applyNumberFormat="1" applyFont="1" applyFill="1" applyBorder="1" applyAlignment="1" applyProtection="1">
      <alignment horizontal="right" vertical="center"/>
      <protection locked="0"/>
    </xf>
    <xf numFmtId="38" fontId="4" fillId="0" borderId="0" xfId="1" applyNumberFormat="1" applyFont="1" applyFill="1" applyAlignment="1">
      <alignment horizontal="right" vertical="center"/>
    </xf>
    <xf numFmtId="38" fontId="4" fillId="0" borderId="8" xfId="6" applyNumberFormat="1" applyFont="1" applyBorder="1" applyAlignment="1" applyProtection="1">
      <alignment horizontal="right" vertical="center"/>
      <protection locked="0"/>
    </xf>
    <xf numFmtId="38" fontId="4" fillId="0" borderId="7" xfId="6" applyNumberFormat="1" applyFont="1" applyBorder="1" applyAlignment="1" applyProtection="1">
      <alignment horizontal="right" vertical="center"/>
      <protection locked="0"/>
    </xf>
    <xf numFmtId="38" fontId="4" fillId="0" borderId="8" xfId="1" applyNumberFormat="1" applyFont="1" applyFill="1" applyBorder="1" applyAlignment="1">
      <alignment vertical="center"/>
    </xf>
    <xf numFmtId="38" fontId="4" fillId="0" borderId="0" xfId="1" applyNumberFormat="1" applyFont="1" applyFill="1" applyBorder="1" applyAlignment="1">
      <alignment vertical="center"/>
    </xf>
    <xf numFmtId="38" fontId="4" fillId="0" borderId="7" xfId="1" applyNumberFormat="1" applyFont="1" applyFill="1" applyBorder="1" applyAlignment="1">
      <alignment vertical="center"/>
    </xf>
    <xf numFmtId="38" fontId="4" fillId="0" borderId="10" xfId="1" applyNumberFormat="1" applyFont="1" applyFill="1" applyBorder="1" applyAlignment="1" applyProtection="1">
      <alignment horizontal="right" vertical="center"/>
      <protection locked="0"/>
    </xf>
    <xf numFmtId="38" fontId="4" fillId="0" borderId="11" xfId="1" applyNumberFormat="1" applyFont="1" applyFill="1" applyBorder="1" applyAlignment="1" applyProtection="1">
      <alignment horizontal="right" vertical="center"/>
      <protection locked="0"/>
    </xf>
    <xf numFmtId="38" fontId="4" fillId="0" borderId="9" xfId="1" applyNumberFormat="1" applyFont="1" applyFill="1" applyBorder="1" applyAlignment="1" applyProtection="1">
      <alignment horizontal="right" vertical="center"/>
      <protection locked="0"/>
    </xf>
    <xf numFmtId="38" fontId="4" fillId="0" borderId="0" xfId="1" applyNumberFormat="1" applyFont="1" applyFill="1" applyBorder="1" applyAlignment="1">
      <alignment horizontal="right" vertical="center"/>
    </xf>
    <xf numFmtId="38" fontId="4" fillId="0" borderId="7" xfId="1" applyNumberFormat="1" applyFont="1" applyFill="1" applyBorder="1" applyAlignment="1">
      <alignment horizontal="right" vertical="center"/>
    </xf>
    <xf numFmtId="38" fontId="4" fillId="0" borderId="7" xfId="1" applyNumberFormat="1" applyFont="1" applyFill="1" applyBorder="1" applyAlignment="1" applyProtection="1">
      <alignment vertical="center"/>
      <protection locked="0"/>
    </xf>
    <xf numFmtId="38" fontId="4" fillId="0" borderId="11" xfId="1" applyNumberFormat="1" applyFont="1" applyFill="1" applyBorder="1" applyAlignment="1">
      <alignment horizontal="right" vertical="center"/>
    </xf>
    <xf numFmtId="41" fontId="4" fillId="0" borderId="0" xfId="1" applyNumberFormat="1" applyFont="1" applyFill="1" applyAlignment="1">
      <alignment vertical="center"/>
    </xf>
    <xf numFmtId="0" fontId="4" fillId="0" borderId="0" xfId="0" applyFont="1" applyAlignment="1">
      <alignment vertical="center"/>
    </xf>
    <xf numFmtId="0" fontId="4" fillId="0" borderId="0" xfId="0" applyFont="1" applyAlignment="1"/>
    <xf numFmtId="0" fontId="4" fillId="0" borderId="8" xfId="0" applyFont="1" applyBorder="1" applyAlignment="1">
      <alignment vertical="distributed" textRotation="255"/>
    </xf>
    <xf numFmtId="0" fontId="5" fillId="0" borderId="8" xfId="0" applyFont="1" applyBorder="1" applyAlignment="1">
      <alignment vertical="distributed" textRotation="255"/>
    </xf>
    <xf numFmtId="0" fontId="4" fillId="0" borderId="0" xfId="0" applyFont="1" applyBorder="1" applyAlignment="1">
      <alignment vertical="distributed" textRotation="255"/>
    </xf>
    <xf numFmtId="0" fontId="5" fillId="0" borderId="0" xfId="0" applyFont="1" applyBorder="1" applyAlignment="1">
      <alignment vertical="distributed" textRotation="255"/>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distributed" textRotation="255"/>
    </xf>
    <xf numFmtId="0" fontId="5" fillId="0" borderId="14" xfId="0" applyFont="1" applyBorder="1" applyAlignment="1">
      <alignment horizontal="center" vertical="distributed" textRotation="255"/>
    </xf>
    <xf numFmtId="0" fontId="4" fillId="0" borderId="14" xfId="0" applyFont="1" applyBorder="1" applyAlignment="1">
      <alignment vertical="distributed" textRotation="255"/>
    </xf>
    <xf numFmtId="0" fontId="5" fillId="0" borderId="14" xfId="0" applyFont="1" applyBorder="1" applyAlignment="1">
      <alignment vertical="distributed" textRotation="255"/>
    </xf>
    <xf numFmtId="0" fontId="6" fillId="0" borderId="0" xfId="0" applyFont="1" applyAlignment="1">
      <alignment horizontal="right"/>
    </xf>
    <xf numFmtId="0" fontId="6" fillId="0" borderId="0" xfId="0" applyFont="1" applyAlignment="1"/>
    <xf numFmtId="0" fontId="7" fillId="0" borderId="0" xfId="0" applyFont="1" applyAlignment="1">
      <alignment horizontal="right"/>
    </xf>
    <xf numFmtId="0" fontId="7" fillId="0" borderId="0" xfId="0" applyFont="1" applyAlignment="1"/>
    <xf numFmtId="0" fontId="4" fillId="0" borderId="11" xfId="0" applyFont="1" applyBorder="1" applyAlignment="1"/>
    <xf numFmtId="0" fontId="4" fillId="0" borderId="11" xfId="0" applyFont="1" applyBorder="1" applyAlignment="1">
      <alignment horizontal="right"/>
    </xf>
    <xf numFmtId="0" fontId="4" fillId="0" borderId="18" xfId="0" applyFont="1" applyBorder="1" applyAlignment="1"/>
    <xf numFmtId="0" fontId="11" fillId="0" borderId="6" xfId="0" applyFont="1" applyBorder="1" applyAlignment="1">
      <alignment horizontal="right" vertical="center"/>
    </xf>
    <xf numFmtId="0" fontId="11" fillId="0" borderId="17" xfId="0" applyFont="1" applyBorder="1" applyAlignment="1">
      <alignment horizontal="right" vertical="center"/>
    </xf>
    <xf numFmtId="0" fontId="11" fillId="0" borderId="17" xfId="0" applyFont="1" applyBorder="1" applyAlignment="1">
      <alignment vertical="center"/>
    </xf>
    <xf numFmtId="0" fontId="11" fillId="0" borderId="12" xfId="0" applyFont="1" applyBorder="1" applyAlignment="1">
      <alignment vertical="center"/>
    </xf>
    <xf numFmtId="0" fontId="11" fillId="0" borderId="22" xfId="0" applyFont="1" applyBorder="1" applyAlignment="1">
      <alignment horizontal="right" vertical="center"/>
    </xf>
    <xf numFmtId="0" fontId="11" fillId="0" borderId="19" xfId="0" applyFont="1" applyBorder="1" applyAlignment="1">
      <alignment horizontal="right" vertical="center"/>
    </xf>
    <xf numFmtId="0" fontId="11" fillId="0" borderId="19" xfId="0" applyFont="1" applyBorder="1" applyAlignment="1">
      <alignment vertical="center"/>
    </xf>
    <xf numFmtId="0" fontId="11" fillId="0" borderId="24" xfId="0" applyFont="1" applyBorder="1" applyAlignment="1">
      <alignment vertical="center"/>
    </xf>
    <xf numFmtId="0" fontId="4" fillId="0" borderId="3" xfId="2" applyFont="1" applyBorder="1" applyAlignment="1">
      <alignment horizontal="center" vertical="center" wrapText="1"/>
    </xf>
    <xf numFmtId="0" fontId="2" fillId="0" borderId="14" xfId="2" applyBorder="1" applyAlignment="1">
      <alignment vertical="center" wrapText="1"/>
    </xf>
    <xf numFmtId="0" fontId="2" fillId="0" borderId="5" xfId="2" applyBorder="1" applyAlignment="1">
      <alignment vertical="center" wrapText="1"/>
    </xf>
    <xf numFmtId="0" fontId="7" fillId="0" borderId="0" xfId="2" applyFont="1" applyBorder="1" applyAlignment="1">
      <alignment horizontal="right" vertical="center"/>
    </xf>
    <xf numFmtId="0" fontId="2" fillId="0" borderId="0" xfId="2" applyBorder="1" applyAlignment="1">
      <alignment vertical="center"/>
    </xf>
    <xf numFmtId="0" fontId="7" fillId="0" borderId="0" xfId="2" applyFont="1" applyAlignment="1">
      <alignment horizontal="left" vertical="center"/>
    </xf>
    <xf numFmtId="0" fontId="4" fillId="0" borderId="11" xfId="2" applyFont="1" applyBorder="1" applyAlignment="1"/>
    <xf numFmtId="0" fontId="4" fillId="0" borderId="1" xfId="2" applyFont="1" applyBorder="1" applyAlignment="1">
      <alignment horizontal="center" vertical="center"/>
    </xf>
    <xf numFmtId="0" fontId="2" fillId="0" borderId="14" xfId="2" applyBorder="1" applyAlignment="1">
      <alignment horizontal="center" vertical="center"/>
    </xf>
    <xf numFmtId="0" fontId="2" fillId="0" borderId="5" xfId="2" applyBorder="1" applyAlignment="1">
      <alignment horizontal="center" vertical="center"/>
    </xf>
    <xf numFmtId="0" fontId="4" fillId="0" borderId="1"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2" xfId="2"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2" fillId="0" borderId="14" xfId="2" applyBorder="1" applyAlignment="1">
      <alignment wrapText="1"/>
    </xf>
    <xf numFmtId="0" fontId="2" fillId="0" borderId="5" xfId="2" applyBorder="1" applyAlignment="1">
      <alignment wrapText="1"/>
    </xf>
    <xf numFmtId="0" fontId="4" fillId="0" borderId="4" xfId="2" applyFont="1" applyBorder="1" applyAlignment="1">
      <alignment horizontal="center" vertical="center" wrapText="1"/>
    </xf>
    <xf numFmtId="0" fontId="2" fillId="0" borderId="8" xfId="2" applyBorder="1" applyAlignment="1">
      <alignment vertical="center" wrapText="1"/>
    </xf>
    <xf numFmtId="0" fontId="2" fillId="0" borderId="6" xfId="2" applyBorder="1" applyAlignment="1">
      <alignment vertical="center" wrapText="1"/>
    </xf>
    <xf numFmtId="0" fontId="4" fillId="0" borderId="20" xfId="2" applyFont="1" applyBorder="1" applyAlignment="1">
      <alignment horizontal="center" vertical="center" wrapText="1"/>
    </xf>
    <xf numFmtId="0" fontId="4" fillId="0" borderId="7" xfId="2" applyFont="1" applyBorder="1" applyAlignment="1">
      <alignment horizontal="center" vertical="center" wrapText="1"/>
    </xf>
    <xf numFmtId="0" fontId="4" fillId="0" borderId="12" xfId="2" applyFont="1" applyBorder="1" applyAlignment="1">
      <alignment horizontal="center" vertical="center" wrapText="1"/>
    </xf>
    <xf numFmtId="182" fontId="4" fillId="0" borderId="2" xfId="1" applyNumberFormat="1" applyFont="1" applyFill="1" applyBorder="1" applyAlignment="1">
      <alignment horizontal="center" vertical="center" wrapText="1"/>
    </xf>
    <xf numFmtId="182" fontId="5" fillId="0" borderId="8" xfId="1" applyNumberFormat="1" applyFont="1" applyFill="1" applyBorder="1" applyAlignment="1">
      <alignment vertical="center"/>
    </xf>
    <xf numFmtId="182" fontId="5" fillId="0" borderId="6" xfId="1" applyNumberFormat="1" applyFont="1" applyFill="1" applyBorder="1" applyAlignment="1">
      <alignment vertical="center"/>
    </xf>
    <xf numFmtId="182" fontId="4" fillId="0" borderId="1" xfId="1" applyNumberFormat="1" applyFont="1" applyFill="1" applyBorder="1" applyAlignment="1">
      <alignment horizontal="center" vertical="center"/>
    </xf>
    <xf numFmtId="182" fontId="4" fillId="0" borderId="14" xfId="1" applyNumberFormat="1" applyFont="1" applyFill="1" applyBorder="1" applyAlignment="1">
      <alignment horizontal="center" vertical="center"/>
    </xf>
    <xf numFmtId="182" fontId="4" fillId="0" borderId="5" xfId="1" applyNumberFormat="1" applyFont="1" applyFill="1" applyBorder="1" applyAlignment="1">
      <alignment horizontal="center" vertical="center"/>
    </xf>
    <xf numFmtId="182" fontId="4" fillId="0" borderId="8" xfId="1" applyNumberFormat="1" applyFont="1" applyFill="1" applyBorder="1" applyAlignment="1">
      <alignment horizontal="center" vertical="center" wrapText="1"/>
    </xf>
    <xf numFmtId="182" fontId="4" fillId="0" borderId="6" xfId="1" applyNumberFormat="1" applyFont="1" applyFill="1" applyBorder="1" applyAlignment="1">
      <alignment horizontal="center" vertical="center" wrapText="1"/>
    </xf>
    <xf numFmtId="182" fontId="4" fillId="0" borderId="4" xfId="1" applyNumberFormat="1" applyFont="1" applyFill="1" applyBorder="1" applyAlignment="1">
      <alignment horizontal="center" vertical="center" wrapText="1"/>
    </xf>
    <xf numFmtId="182" fontId="5" fillId="0" borderId="6" xfId="1" applyNumberFormat="1" applyFont="1" applyFill="1" applyBorder="1" applyAlignment="1">
      <alignment vertical="center" wrapText="1"/>
    </xf>
    <xf numFmtId="182" fontId="4" fillId="0" borderId="16" xfId="1" applyNumberFormat="1" applyFont="1" applyFill="1" applyBorder="1" applyAlignment="1">
      <alignment horizontal="center" vertical="center" wrapText="1"/>
    </xf>
    <xf numFmtId="182" fontId="5" fillId="0" borderId="12" xfId="1" applyNumberFormat="1" applyFont="1" applyFill="1" applyBorder="1" applyAlignment="1">
      <alignment vertical="center"/>
    </xf>
    <xf numFmtId="182" fontId="4" fillId="0" borderId="20" xfId="1" applyNumberFormat="1" applyFont="1" applyFill="1" applyBorder="1" applyAlignment="1">
      <alignment horizontal="center" vertical="center" wrapText="1"/>
    </xf>
    <xf numFmtId="182" fontId="5" fillId="0" borderId="12" xfId="1" applyNumberFormat="1" applyFont="1" applyFill="1" applyBorder="1" applyAlignment="1">
      <alignment vertical="center" wrapText="1"/>
    </xf>
    <xf numFmtId="182" fontId="13" fillId="0" borderId="3" xfId="1" applyNumberFormat="1" applyFont="1" applyFill="1" applyBorder="1" applyAlignment="1">
      <alignment horizontal="center" vertical="center" wrapText="1"/>
    </xf>
    <xf numFmtId="182" fontId="13" fillId="0" borderId="5" xfId="1" applyNumberFormat="1" applyFont="1" applyFill="1" applyBorder="1" applyAlignment="1">
      <alignment horizontal="center" vertical="center" wrapText="1"/>
    </xf>
    <xf numFmtId="182" fontId="4" fillId="0" borderId="3" xfId="1" applyNumberFormat="1" applyFont="1" applyFill="1" applyBorder="1" applyAlignment="1">
      <alignment horizontal="center" vertical="center" wrapText="1"/>
    </xf>
    <xf numFmtId="182" fontId="4" fillId="0" borderId="5" xfId="1" applyNumberFormat="1" applyFont="1" applyFill="1" applyBorder="1" applyAlignment="1">
      <alignment horizontal="center" vertical="center" wrapText="1"/>
    </xf>
    <xf numFmtId="182" fontId="7" fillId="0" borderId="0" xfId="1" applyNumberFormat="1" applyFont="1" applyFill="1" applyAlignment="1">
      <alignment horizontal="right" vertical="center"/>
    </xf>
    <xf numFmtId="182" fontId="7" fillId="0" borderId="0" xfId="1" applyNumberFormat="1" applyFont="1" applyFill="1" applyAlignment="1">
      <alignment horizontal="left" vertical="center"/>
    </xf>
    <xf numFmtId="182" fontId="4" fillId="0" borderId="4" xfId="1" applyNumberFormat="1" applyFont="1" applyFill="1" applyBorder="1" applyAlignment="1">
      <alignment horizontal="center" vertical="center"/>
    </xf>
    <xf numFmtId="182" fontId="19" fillId="0" borderId="3" xfId="1" applyNumberFormat="1" applyFont="1" applyFill="1" applyBorder="1" applyAlignment="1">
      <alignment horizontal="center" vertical="center" wrapText="1"/>
    </xf>
    <xf numFmtId="182" fontId="19" fillId="0" borderId="5" xfId="1" applyNumberFormat="1" applyFont="1" applyFill="1" applyBorder="1" applyAlignment="1">
      <alignment vertical="center"/>
    </xf>
    <xf numFmtId="182" fontId="4" fillId="0" borderId="3" xfId="1" applyNumberFormat="1" applyFont="1" applyFill="1" applyBorder="1" applyAlignment="1">
      <alignment horizontal="center" vertical="center"/>
    </xf>
    <xf numFmtId="182" fontId="5" fillId="0" borderId="5" xfId="1" applyNumberFormat="1" applyFont="1" applyFill="1" applyBorder="1" applyAlignment="1">
      <alignment vertical="center"/>
    </xf>
    <xf numFmtId="182" fontId="19" fillId="0" borderId="16" xfId="1" applyNumberFormat="1" applyFont="1" applyFill="1" applyBorder="1" applyAlignment="1">
      <alignment horizontal="center" vertical="center" wrapText="1"/>
    </xf>
    <xf numFmtId="182" fontId="19" fillId="0" borderId="12" xfId="1" applyNumberFormat="1" applyFont="1" applyFill="1" applyBorder="1" applyAlignment="1">
      <alignment vertical="center"/>
    </xf>
    <xf numFmtId="182" fontId="4" fillId="0" borderId="18" xfId="1" applyNumberFormat="1" applyFont="1" applyFill="1" applyBorder="1" applyAlignment="1">
      <alignment horizontal="center" vertical="center"/>
    </xf>
    <xf numFmtId="182" fontId="5" fillId="0" borderId="13" xfId="1" applyNumberFormat="1" applyFont="1" applyFill="1" applyBorder="1" applyAlignment="1">
      <alignment horizontal="center" vertical="center"/>
    </xf>
    <xf numFmtId="182" fontId="5" fillId="0" borderId="0" xfId="1" applyNumberFormat="1" applyFont="1" applyFill="1" applyBorder="1" applyAlignment="1">
      <alignment horizontal="center" vertical="center"/>
    </xf>
    <xf numFmtId="182" fontId="5" fillId="0" borderId="7" xfId="1" applyNumberFormat="1" applyFont="1" applyFill="1" applyBorder="1" applyAlignment="1">
      <alignment horizontal="center" vertical="center"/>
    </xf>
    <xf numFmtId="182" fontId="5" fillId="0" borderId="17" xfId="1" applyNumberFormat="1" applyFont="1" applyFill="1" applyBorder="1" applyAlignment="1">
      <alignment horizontal="center" vertical="center"/>
    </xf>
    <xf numFmtId="182" fontId="5" fillId="0" borderId="12" xfId="1" applyNumberFormat="1" applyFont="1" applyFill="1" applyBorder="1" applyAlignment="1">
      <alignment horizontal="center" vertical="center"/>
    </xf>
    <xf numFmtId="182" fontId="5" fillId="0" borderId="17" xfId="1" applyNumberFormat="1" applyFont="1" applyFill="1" applyBorder="1" applyAlignment="1">
      <alignment vertical="center"/>
    </xf>
    <xf numFmtId="182" fontId="4" fillId="0" borderId="12" xfId="1" applyNumberFormat="1" applyFont="1" applyFill="1" applyBorder="1" applyAlignment="1">
      <alignment horizontal="center" vertical="center" wrapText="1"/>
    </xf>
    <xf numFmtId="182" fontId="19" fillId="0" borderId="4" xfId="1" applyNumberFormat="1" applyFont="1" applyFill="1" applyBorder="1" applyAlignment="1">
      <alignment horizontal="center" vertical="center" wrapText="1"/>
    </xf>
    <xf numFmtId="182" fontId="19" fillId="0" borderId="6" xfId="1" applyNumberFormat="1" applyFont="1" applyFill="1" applyBorder="1" applyAlignment="1">
      <alignment horizontal="center" vertical="center" wrapText="1"/>
    </xf>
    <xf numFmtId="0" fontId="4" fillId="0" borderId="0" xfId="0" applyFont="1" applyBorder="1" applyAlignment="1">
      <alignment horizontal="left"/>
    </xf>
    <xf numFmtId="0" fontId="7" fillId="0" borderId="0"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5" xfId="0" applyFill="1" applyBorder="1" applyAlignment="1">
      <alignment horizontal="center" vertical="center" wrapText="1"/>
    </xf>
    <xf numFmtId="0" fontId="4" fillId="0" borderId="2" xfId="0" applyFont="1" applyFill="1" applyBorder="1" applyAlignment="1">
      <alignment horizontal="center" vertical="center"/>
    </xf>
    <xf numFmtId="0" fontId="0" fillId="0" borderId="6" xfId="0" applyFill="1" applyBorder="1" applyAlignment="1">
      <alignment vertical="center"/>
    </xf>
    <xf numFmtId="0" fontId="4" fillId="0" borderId="18" xfId="0" applyFont="1" applyBorder="1" applyAlignment="1">
      <alignment vertical="center"/>
    </xf>
    <xf numFmtId="0" fontId="4" fillId="0" borderId="7" xfId="0" applyFont="1" applyFill="1" applyBorder="1" applyAlignment="1">
      <alignment vertical="distributed" textRotation="255"/>
    </xf>
    <xf numFmtId="0" fontId="5" fillId="0" borderId="7" xfId="0" applyFont="1" applyFill="1" applyBorder="1" applyAlignment="1">
      <alignment vertical="distributed"/>
    </xf>
    <xf numFmtId="0" fontId="4" fillId="0" borderId="13"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17" xfId="0" applyFont="1" applyBorder="1" applyAlignment="1">
      <alignment vertical="center"/>
    </xf>
    <xf numFmtId="0" fontId="4" fillId="0" borderId="12" xfId="0" applyFont="1" applyBorder="1" applyAlignment="1">
      <alignment vertical="center"/>
    </xf>
    <xf numFmtId="0" fontId="4" fillId="0" borderId="7" xfId="0" applyFont="1" applyFill="1" applyBorder="1" applyAlignment="1">
      <alignment horizontal="center" vertical="distributed" textRotation="255"/>
    </xf>
    <xf numFmtId="0" fontId="7" fillId="0" borderId="0" xfId="0" applyFont="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right" vertical="center"/>
    </xf>
    <xf numFmtId="0" fontId="18" fillId="0" borderId="0" xfId="0" applyFont="1" applyFill="1" applyBorder="1" applyAlignment="1">
      <alignment vertical="distributed" textRotation="255"/>
    </xf>
    <xf numFmtId="0" fontId="18" fillId="0" borderId="0" xfId="0" applyFont="1" applyFill="1" applyBorder="1" applyAlignment="1">
      <alignment vertical="distributed"/>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vertical="center"/>
    </xf>
    <xf numFmtId="0" fontId="7" fillId="0" borderId="0" xfId="0" applyFont="1" applyAlignment="1">
      <alignment vertical="center"/>
    </xf>
    <xf numFmtId="0" fontId="4" fillId="0" borderId="0" xfId="0" applyFont="1" applyFill="1" applyAlignment="1">
      <alignment vertical="center"/>
    </xf>
    <xf numFmtId="0" fontId="4" fillId="0" borderId="0" xfId="0" applyFont="1" applyAlignment="1">
      <alignment vertical="center"/>
    </xf>
    <xf numFmtId="0" fontId="7" fillId="0" borderId="0" xfId="0" applyFont="1" applyAlignment="1">
      <alignment horizontal="righ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Fill="1" applyBorder="1" applyAlignment="1">
      <alignment horizontal="center" vertical="center"/>
    </xf>
    <xf numFmtId="0" fontId="4" fillId="0" borderId="21" xfId="0" applyFont="1" applyBorder="1" applyAlignment="1">
      <alignment horizontal="center" vertical="center"/>
    </xf>
    <xf numFmtId="0" fontId="4" fillId="0" borderId="2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6" xfId="0" applyFont="1" applyBorder="1" applyAlignment="1">
      <alignment vertical="center"/>
    </xf>
    <xf numFmtId="0" fontId="5" fillId="0" borderId="16" xfId="0" applyFont="1" applyBorder="1" applyAlignment="1">
      <alignment vertical="center"/>
    </xf>
    <xf numFmtId="0" fontId="0" fillId="0" borderId="16" xfId="0" applyBorder="1" applyAlignment="1">
      <alignment vertical="center"/>
    </xf>
    <xf numFmtId="0" fontId="5" fillId="0" borderId="0" xfId="0" applyFont="1" applyBorder="1" applyAlignment="1">
      <alignment vertical="center"/>
    </xf>
    <xf numFmtId="0" fontId="0" fillId="0" borderId="0" xfId="0" applyAlignment="1">
      <alignment vertical="center"/>
    </xf>
    <xf numFmtId="0" fontId="4" fillId="0" borderId="0" xfId="0" applyFont="1" applyBorder="1" applyAlignment="1">
      <alignment horizontal="distributed" vertical="center"/>
    </xf>
    <xf numFmtId="0" fontId="7" fillId="0" borderId="0" xfId="0" applyFont="1" applyAlignment="1">
      <alignment horizontal="left" vertical="center"/>
    </xf>
    <xf numFmtId="0" fontId="4" fillId="0" borderId="0" xfId="0" applyFont="1" applyFill="1" applyAlignment="1">
      <alignment horizontal="left" vertical="center"/>
    </xf>
    <xf numFmtId="49" fontId="4" fillId="0" borderId="0" xfId="0" applyNumberFormat="1" applyFont="1" applyBorder="1" applyAlignment="1">
      <alignment horizontal="distributed" vertical="center"/>
    </xf>
    <xf numFmtId="0" fontId="5" fillId="0" borderId="0" xfId="0" applyFont="1" applyBorder="1" applyAlignment="1">
      <alignment horizontal="distributed" vertical="center"/>
    </xf>
    <xf numFmtId="0" fontId="5" fillId="0" borderId="0" xfId="0" applyFont="1" applyAlignment="1">
      <alignment horizontal="distributed" vertical="center"/>
    </xf>
    <xf numFmtId="49" fontId="4" fillId="0" borderId="11" xfId="0" applyNumberFormat="1" applyFont="1" applyBorder="1" applyAlignment="1">
      <alignment horizontal="right" vertical="center"/>
    </xf>
    <xf numFmtId="0" fontId="5" fillId="0" borderId="11" xfId="0" applyFont="1" applyBorder="1" applyAlignment="1">
      <alignment horizontal="right" vertical="center"/>
    </xf>
    <xf numFmtId="49" fontId="4" fillId="0" borderId="0" xfId="0" applyNumberFormat="1" applyFont="1" applyBorder="1" applyAlignment="1">
      <alignment horizontal="right" vertical="center"/>
    </xf>
    <xf numFmtId="0" fontId="5" fillId="0" borderId="0" xfId="0" applyFont="1" applyBorder="1" applyAlignment="1">
      <alignment horizontal="right" vertical="center"/>
    </xf>
    <xf numFmtId="43" fontId="4" fillId="0" borderId="0" xfId="0" applyNumberFormat="1" applyFont="1" applyBorder="1" applyAlignment="1">
      <alignment vertical="center"/>
    </xf>
    <xf numFmtId="43" fontId="5" fillId="0" borderId="0" xfId="0" applyNumberFormat="1" applyFont="1" applyBorder="1" applyAlignment="1">
      <alignment vertical="center"/>
    </xf>
    <xf numFmtId="43" fontId="0" fillId="0" borderId="0" xfId="0" applyNumberFormat="1" applyAlignment="1">
      <alignment vertical="center"/>
    </xf>
    <xf numFmtId="0" fontId="5" fillId="0" borderId="0" xfId="0" applyFont="1" applyBorder="1" applyAlignment="1">
      <alignment horizontal="center" vertical="center"/>
    </xf>
    <xf numFmtId="38" fontId="7" fillId="0" borderId="0" xfId="1" applyFont="1" applyFill="1" applyBorder="1" applyAlignment="1">
      <alignment horizontal="center" vertical="center"/>
    </xf>
    <xf numFmtId="38" fontId="15" fillId="0" borderId="18" xfId="1" applyFont="1" applyFill="1" applyBorder="1" applyAlignment="1">
      <alignment horizontal="right"/>
    </xf>
    <xf numFmtId="0" fontId="2" fillId="0" borderId="13" xfId="3" applyFill="1" applyBorder="1" applyAlignment="1"/>
    <xf numFmtId="38" fontId="4" fillId="0" borderId="1" xfId="1" applyFont="1" applyFill="1" applyBorder="1" applyAlignment="1">
      <alignment horizontal="center" vertical="distributed" textRotation="255" wrapText="1" indent="1"/>
    </xf>
    <xf numFmtId="0" fontId="2" fillId="0" borderId="14" xfId="3" applyFill="1" applyBorder="1" applyAlignment="1">
      <alignment vertical="distributed" textRotation="255" indent="1"/>
    </xf>
    <xf numFmtId="0" fontId="2" fillId="0" borderId="5" xfId="3" applyFill="1" applyBorder="1" applyAlignment="1">
      <alignment vertical="distributed" textRotation="255" indent="1"/>
    </xf>
    <xf numFmtId="38" fontId="15" fillId="0" borderId="21" xfId="1" applyFont="1" applyFill="1" applyBorder="1" applyAlignment="1">
      <alignment horizontal="center" vertical="center"/>
    </xf>
    <xf numFmtId="38" fontId="15" fillId="0" borderId="23" xfId="1" applyFont="1" applyFill="1" applyBorder="1" applyAlignment="1">
      <alignment horizontal="center" vertical="center"/>
    </xf>
    <xf numFmtId="38" fontId="4" fillId="0" borderId="4" xfId="1" applyFont="1" applyFill="1" applyBorder="1" applyAlignment="1">
      <alignment horizontal="center" vertical="distributed"/>
    </xf>
    <xf numFmtId="0" fontId="2" fillId="0" borderId="6" xfId="3" applyFill="1" applyBorder="1">
      <alignment vertical="center"/>
    </xf>
    <xf numFmtId="38" fontId="4" fillId="0" borderId="3" xfId="1" applyFont="1" applyFill="1" applyBorder="1" applyAlignment="1">
      <alignment horizontal="center" vertical="distributed" textRotation="255"/>
    </xf>
    <xf numFmtId="0" fontId="2" fillId="0" borderId="5" xfId="3" applyFill="1" applyBorder="1" applyAlignment="1">
      <alignment vertical="distributed" textRotation="255"/>
    </xf>
    <xf numFmtId="38" fontId="4" fillId="0" borderId="3" xfId="1" applyFont="1" applyFill="1" applyBorder="1" applyAlignment="1">
      <alignment horizontal="center" vertical="distributed" textRotation="255" wrapText="1"/>
    </xf>
    <xf numFmtId="38" fontId="4" fillId="0" borderId="4" xfId="1" applyFont="1" applyFill="1" applyBorder="1" applyAlignment="1">
      <alignment horizontal="center" vertical="distributed" textRotation="255"/>
    </xf>
    <xf numFmtId="0" fontId="2" fillId="0" borderId="6" xfId="3" applyFill="1" applyBorder="1" applyAlignment="1">
      <alignment vertical="distributed" textRotation="255"/>
    </xf>
    <xf numFmtId="38" fontId="4" fillId="0" borderId="0" xfId="1" applyFont="1" applyFill="1" applyBorder="1" applyAlignment="1">
      <alignment horizontal="center" vertical="center"/>
    </xf>
    <xf numFmtId="0" fontId="2" fillId="0" borderId="0" xfId="3" applyFill="1" applyBorder="1">
      <alignment vertical="center"/>
    </xf>
    <xf numFmtId="0" fontId="4" fillId="0" borderId="7" xfId="0" applyFont="1" applyBorder="1" applyAlignment="1">
      <alignment horizontal="center" vertical="center"/>
    </xf>
    <xf numFmtId="38" fontId="4" fillId="0" borderId="2" xfId="1" applyFont="1" applyBorder="1" applyAlignment="1">
      <alignment horizontal="center" vertical="center"/>
    </xf>
    <xf numFmtId="38" fontId="4" fillId="0" borderId="6" xfId="1" applyFont="1" applyBorder="1" applyAlignment="1">
      <alignment horizontal="center" vertical="center"/>
    </xf>
    <xf numFmtId="0" fontId="4" fillId="0" borderId="0" xfId="0" applyFont="1" applyBorder="1" applyAlignment="1">
      <alignment vertical="top" wrapText="1"/>
    </xf>
    <xf numFmtId="0" fontId="4" fillId="0" borderId="0" xfId="0" applyFont="1" applyBorder="1" applyAlignment="1">
      <alignment horizontal="left" vertical="top" wrapText="1"/>
    </xf>
    <xf numFmtId="49" fontId="4" fillId="0" borderId="0" xfId="0" applyNumberFormat="1" applyFont="1" applyBorder="1" applyAlignment="1"/>
    <xf numFmtId="0" fontId="5" fillId="0" borderId="0" xfId="0" applyFont="1" applyBorder="1" applyAlignment="1"/>
    <xf numFmtId="0" fontId="0" fillId="0" borderId="7" xfId="0" applyBorder="1" applyAlignment="1">
      <alignment horizontal="center" vertical="center"/>
    </xf>
    <xf numFmtId="0" fontId="0" fillId="0" borderId="12" xfId="0" applyBorder="1" applyAlignment="1">
      <alignment horizontal="center" vertical="center"/>
    </xf>
    <xf numFmtId="49" fontId="4" fillId="0" borderId="18" xfId="0" applyNumberFormat="1" applyFont="1" applyBorder="1" applyAlignment="1">
      <alignment vertical="top"/>
    </xf>
    <xf numFmtId="0" fontId="5" fillId="0" borderId="18" xfId="0" applyFont="1" applyBorder="1" applyAlignment="1">
      <alignment vertical="top"/>
    </xf>
    <xf numFmtId="49" fontId="12" fillId="0" borderId="0" xfId="0" applyNumberFormat="1" applyFont="1" applyBorder="1" applyAlignment="1"/>
    <xf numFmtId="0" fontId="7" fillId="0" borderId="0" xfId="0" applyFont="1" applyAlignment="1">
      <alignment horizontal="right" vertical="top"/>
    </xf>
    <xf numFmtId="0" fontId="4" fillId="0" borderId="11" xfId="0" applyFont="1" applyBorder="1" applyAlignment="1">
      <alignment vertical="top"/>
    </xf>
    <xf numFmtId="49" fontId="4" fillId="0" borderId="18" xfId="0" applyNumberFormat="1" applyFont="1" applyBorder="1" applyAlignment="1"/>
    <xf numFmtId="0" fontId="5" fillId="0" borderId="18" xfId="0" applyFont="1" applyBorder="1" applyAlignment="1"/>
    <xf numFmtId="0" fontId="7" fillId="0" borderId="0" xfId="0" applyFont="1" applyFill="1" applyBorder="1" applyAlignment="1">
      <alignment vertical="center"/>
    </xf>
    <xf numFmtId="0" fontId="4" fillId="0" borderId="18" xfId="2" applyFont="1" applyFill="1" applyBorder="1" applyAlignment="1"/>
    <xf numFmtId="0" fontId="4" fillId="0" borderId="0" xfId="2" applyFont="1" applyFill="1" applyBorder="1" applyAlignment="1"/>
    <xf numFmtId="0" fontId="4" fillId="0" borderId="22" xfId="2" applyFont="1" applyFill="1" applyBorder="1" applyAlignment="1">
      <alignment horizontal="right" vertical="center"/>
    </xf>
    <xf numFmtId="0" fontId="4" fillId="0" borderId="19" xfId="2" applyFont="1" applyFill="1" applyBorder="1" applyAlignment="1">
      <alignment horizontal="right" vertical="center"/>
    </xf>
    <xf numFmtId="0" fontId="4" fillId="0" borderId="17" xfId="2" applyFont="1" applyFill="1" applyBorder="1" applyAlignment="1">
      <alignment horizontal="right" vertical="center"/>
    </xf>
    <xf numFmtId="0" fontId="4" fillId="0" borderId="19" xfId="2" applyFont="1" applyFill="1" applyBorder="1" applyAlignment="1">
      <alignment vertical="center"/>
    </xf>
    <xf numFmtId="0" fontId="5" fillId="0" borderId="19" xfId="2" applyFont="1" applyFill="1" applyBorder="1" applyAlignment="1">
      <alignment vertical="center"/>
    </xf>
    <xf numFmtId="0" fontId="5" fillId="0" borderId="24" xfId="2" applyFont="1" applyFill="1" applyBorder="1" applyAlignment="1">
      <alignment vertical="center"/>
    </xf>
    <xf numFmtId="38" fontId="4" fillId="0" borderId="22" xfId="1" applyFont="1" applyFill="1" applyBorder="1" applyAlignment="1">
      <alignment horizontal="right" vertical="center"/>
    </xf>
    <xf numFmtId="38" fontId="4" fillId="0" borderId="19" xfId="1" applyFont="1" applyFill="1" applyBorder="1" applyAlignment="1">
      <alignment horizontal="right" vertical="center"/>
    </xf>
    <xf numFmtId="38" fontId="4" fillId="0" borderId="19" xfId="1" applyFont="1" applyFill="1" applyBorder="1" applyAlignment="1">
      <alignment vertical="center"/>
    </xf>
    <xf numFmtId="38" fontId="4" fillId="0" borderId="24" xfId="1" applyFont="1" applyFill="1" applyBorder="1" applyAlignment="1">
      <alignment vertical="center"/>
    </xf>
    <xf numFmtId="0" fontId="7" fillId="0" borderId="0" xfId="2" applyFont="1" applyFill="1" applyAlignment="1">
      <alignment horizontal="right" vertical="center"/>
    </xf>
    <xf numFmtId="0" fontId="7" fillId="0" borderId="0" xfId="2" applyFont="1" applyFill="1" applyAlignment="1">
      <alignment vertical="center"/>
    </xf>
    <xf numFmtId="0" fontId="4" fillId="0" borderId="0" xfId="2" applyFont="1" applyFill="1" applyAlignment="1">
      <alignment vertical="center"/>
    </xf>
    <xf numFmtId="0" fontId="4" fillId="0" borderId="2" xfId="2" applyFont="1" applyFill="1" applyBorder="1" applyAlignment="1">
      <alignment horizontal="center" vertical="center" shrinkToFit="1"/>
    </xf>
    <xf numFmtId="0" fontId="4" fillId="0" borderId="8" xfId="2" applyFont="1" applyFill="1" applyBorder="1" applyAlignment="1">
      <alignment horizontal="center" vertical="center" shrinkToFit="1"/>
    </xf>
    <xf numFmtId="0" fontId="4" fillId="0" borderId="6" xfId="2" applyFont="1" applyFill="1" applyBorder="1" applyAlignment="1">
      <alignment horizontal="center" vertical="center" shrinkToFit="1"/>
    </xf>
    <xf numFmtId="0" fontId="4" fillId="0" borderId="11" xfId="2" applyFont="1" applyFill="1" applyBorder="1" applyAlignment="1">
      <alignment vertical="center"/>
    </xf>
    <xf numFmtId="0" fontId="4" fillId="0" borderId="7"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7" xfId="2" applyFont="1" applyFill="1" applyBorder="1" applyAlignment="1">
      <alignment horizontal="center" vertical="center" shrinkToFit="1"/>
    </xf>
    <xf numFmtId="0" fontId="4" fillId="0" borderId="12" xfId="2" applyFont="1" applyFill="1" applyBorder="1" applyAlignment="1">
      <alignment horizontal="center" vertical="center" shrinkToFit="1"/>
    </xf>
    <xf numFmtId="0" fontId="4" fillId="0" borderId="23" xfId="2" applyFont="1" applyFill="1" applyBorder="1" applyAlignment="1">
      <alignment horizontal="center" vertical="center" shrinkToFit="1"/>
    </xf>
    <xf numFmtId="0" fontId="4" fillId="0" borderId="23" xfId="2" applyFont="1" applyFill="1" applyBorder="1" applyAlignment="1">
      <alignment horizontal="center" vertical="center"/>
    </xf>
    <xf numFmtId="0" fontId="4" fillId="0" borderId="25" xfId="2" applyFont="1" applyFill="1" applyBorder="1" applyAlignment="1">
      <alignment horizontal="center" vertical="center"/>
    </xf>
    <xf numFmtId="3" fontId="4" fillId="0" borderId="22" xfId="2" applyNumberFormat="1" applyFont="1" applyFill="1" applyBorder="1" applyAlignment="1">
      <alignment horizontal="right" vertical="center"/>
    </xf>
    <xf numFmtId="3" fontId="4" fillId="0" borderId="19" xfId="2" applyNumberFormat="1" applyFont="1" applyFill="1" applyBorder="1" applyAlignment="1">
      <alignment horizontal="right" vertical="center"/>
    </xf>
    <xf numFmtId="3" fontId="4" fillId="0" borderId="19" xfId="2" applyNumberFormat="1" applyFont="1" applyFill="1" applyBorder="1" applyAlignment="1">
      <alignment vertical="center"/>
    </xf>
    <xf numFmtId="3" fontId="5" fillId="0" borderId="19" xfId="2" applyNumberFormat="1" applyFont="1" applyFill="1" applyBorder="1" applyAlignment="1">
      <alignment vertical="center"/>
    </xf>
    <xf numFmtId="3" fontId="5" fillId="0" borderId="24" xfId="2" applyNumberFormat="1" applyFont="1" applyFill="1" applyBorder="1" applyAlignment="1">
      <alignment vertical="center"/>
    </xf>
    <xf numFmtId="0" fontId="4" fillId="0" borderId="19" xfId="2" applyFont="1" applyFill="1" applyBorder="1" applyAlignment="1">
      <alignment horizontal="center" vertical="center"/>
    </xf>
    <xf numFmtId="0" fontId="4" fillId="0" borderId="24" xfId="2" applyFont="1" applyFill="1" applyBorder="1" applyAlignment="1">
      <alignment horizontal="center" vertical="center"/>
    </xf>
    <xf numFmtId="0" fontId="4" fillId="0" borderId="11" xfId="2" applyFont="1" applyFill="1" applyBorder="1" applyAlignment="1">
      <alignment horizontal="right" vertical="center" shrinkToFit="1"/>
    </xf>
    <xf numFmtId="0" fontId="4" fillId="0" borderId="22" xfId="2" applyFont="1" applyFill="1" applyBorder="1" applyAlignment="1">
      <alignment horizontal="center" vertical="center"/>
    </xf>
    <xf numFmtId="3" fontId="4" fillId="0" borderId="24" xfId="2" applyNumberFormat="1" applyFont="1" applyFill="1" applyBorder="1" applyAlignment="1">
      <alignment vertical="center"/>
    </xf>
    <xf numFmtId="0" fontId="4" fillId="0" borderId="2" xfId="2" applyFont="1" applyFill="1" applyBorder="1" applyAlignment="1">
      <alignment horizontal="center" vertical="center" wrapText="1"/>
    </xf>
  </cellXfs>
  <cellStyles count="7">
    <cellStyle name="桁区切り" xfId="1" builtinId="6"/>
    <cellStyle name="桁区切り 2" xfId="5"/>
    <cellStyle name="標準" xfId="0" builtinId="0"/>
    <cellStyle name="標準 2" xfId="2"/>
    <cellStyle name="標準_h1_5-" xfId="6"/>
    <cellStyle name="標準_消費生活センター" xfId="3"/>
    <cellStyle name="標準_総世帯 季報 掲載表（品目）  A1101P"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9292</xdr:colOff>
      <xdr:row>4</xdr:row>
      <xdr:rowOff>9294</xdr:rowOff>
    </xdr:from>
    <xdr:to>
      <xdr:col>0</xdr:col>
      <xdr:colOff>813109</xdr:colOff>
      <xdr:row>8</xdr:row>
      <xdr:rowOff>176561</xdr:rowOff>
    </xdr:to>
    <xdr:sp macro="" textlink="">
      <xdr:nvSpPr>
        <xdr:cNvPr id="3" name="Line 4"/>
        <xdr:cNvSpPr>
          <a:spLocks noChangeShapeType="1"/>
        </xdr:cNvSpPr>
      </xdr:nvSpPr>
      <xdr:spPr bwMode="auto">
        <a:xfrm>
          <a:off x="9292" y="447444"/>
          <a:ext cx="803817" cy="8244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4053</xdr:colOff>
      <xdr:row>2</xdr:row>
      <xdr:rowOff>4052</xdr:rowOff>
    </xdr:from>
    <xdr:to>
      <xdr:col>2</xdr:col>
      <xdr:colOff>5013</xdr:colOff>
      <xdr:row>4</xdr:row>
      <xdr:rowOff>190499</xdr:rowOff>
    </xdr:to>
    <xdr:sp macro="" textlink="">
      <xdr:nvSpPr>
        <xdr:cNvPr id="2" name="Line 1"/>
        <xdr:cNvSpPr>
          <a:spLocks noChangeShapeType="1"/>
        </xdr:cNvSpPr>
      </xdr:nvSpPr>
      <xdr:spPr bwMode="auto">
        <a:xfrm>
          <a:off x="4053" y="508877"/>
          <a:ext cx="1448760" cy="113894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113;&#35336;&#35506;&#12288;&#12304;&#26032;&#12501;&#12457;&#12523;&#12480;&#12540;&#12305;/01&#36039;&#26009;/01&#21002;&#34892;&#29289;/03&#32113;&#35336;&#24180;&#37969;/02&#12288;&#32113;&#35336;&#24180;&#37969;&#36039;&#26009;&#29031;&#20250;&#20282;/&#20196;&#21644;2&#24180;&#29256;/02&#12288;&#20869;&#37096;&#29031;&#20250;/02%20&#22238;&#31572;&#12487;&#12540;&#12479;/&#28040;&#36027;&#32773;&#12475;&#12531;&#12479;&#12540;/68&#12288;&#28040;&#36027;&#32773;&#12475;&#12531;&#12479;&#12540;&#12288;&#30456;&#35527;&#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消費生活相談状況"/>
      <sheetName val="内容1"/>
      <sheetName val="内容2"/>
      <sheetName val="内容3"/>
      <sheetName val="内容4"/>
    </sheetNames>
    <sheetDataSet>
      <sheetData sheetId="0"/>
      <sheetData sheetId="1">
        <row r="9">
          <cell r="E9">
            <v>2</v>
          </cell>
          <cell r="F9">
            <v>2</v>
          </cell>
          <cell r="G9">
            <v>6</v>
          </cell>
          <cell r="H9">
            <v>22</v>
          </cell>
          <cell r="I9"/>
          <cell r="J9">
            <v>6</v>
          </cell>
          <cell r="K9">
            <v>216</v>
          </cell>
          <cell r="L9">
            <v>59</v>
          </cell>
          <cell r="M9">
            <v>4</v>
          </cell>
          <cell r="N9"/>
          <cell r="O9"/>
          <cell r="P9">
            <v>2</v>
          </cell>
          <cell r="Q9"/>
          <cell r="R9">
            <v>4</v>
          </cell>
        </row>
        <row r="10">
          <cell r="E10">
            <v>1</v>
          </cell>
          <cell r="F10">
            <v>2</v>
          </cell>
          <cell r="G10">
            <v>4</v>
          </cell>
          <cell r="H10">
            <v>21</v>
          </cell>
          <cell r="I10"/>
          <cell r="J10">
            <v>5</v>
          </cell>
          <cell r="K10">
            <v>203</v>
          </cell>
          <cell r="L10">
            <v>49</v>
          </cell>
          <cell r="M10">
            <v>3</v>
          </cell>
          <cell r="N10"/>
          <cell r="O10"/>
          <cell r="P10"/>
          <cell r="Q10"/>
          <cell r="R10"/>
        </row>
        <row r="11">
          <cell r="E11">
            <v>32</v>
          </cell>
          <cell r="F11">
            <v>27</v>
          </cell>
          <cell r="G11">
            <v>2</v>
          </cell>
          <cell r="H11">
            <v>37</v>
          </cell>
          <cell r="I11">
            <v>1</v>
          </cell>
          <cell r="J11">
            <v>18</v>
          </cell>
          <cell r="K11">
            <v>120</v>
          </cell>
          <cell r="L11">
            <v>24</v>
          </cell>
          <cell r="M11">
            <v>3</v>
          </cell>
          <cell r="N11">
            <v>1</v>
          </cell>
          <cell r="O11"/>
          <cell r="P11">
            <v>1</v>
          </cell>
          <cell r="Q11"/>
          <cell r="R11">
            <v>1</v>
          </cell>
        </row>
        <row r="12">
          <cell r="E12">
            <v>32</v>
          </cell>
          <cell r="F12">
            <v>26</v>
          </cell>
          <cell r="G12">
            <v>2</v>
          </cell>
          <cell r="H12">
            <v>37</v>
          </cell>
          <cell r="I12">
            <v>1</v>
          </cell>
          <cell r="J12">
            <v>18</v>
          </cell>
          <cell r="K12">
            <v>118</v>
          </cell>
          <cell r="L12">
            <v>21</v>
          </cell>
          <cell r="M12">
            <v>3</v>
          </cell>
          <cell r="N12">
            <v>1</v>
          </cell>
          <cell r="O12"/>
          <cell r="P12"/>
          <cell r="Q12"/>
          <cell r="R12"/>
        </row>
        <row r="13">
          <cell r="E13">
            <v>3</v>
          </cell>
          <cell r="F13">
            <v>35</v>
          </cell>
          <cell r="G13"/>
          <cell r="H13">
            <v>4</v>
          </cell>
          <cell r="I13"/>
          <cell r="J13">
            <v>2</v>
          </cell>
          <cell r="K13">
            <v>28</v>
          </cell>
          <cell r="L13">
            <v>15</v>
          </cell>
          <cell r="M13"/>
          <cell r="N13"/>
          <cell r="O13"/>
          <cell r="P13">
            <v>2</v>
          </cell>
          <cell r="Q13"/>
          <cell r="R13">
            <v>1</v>
          </cell>
        </row>
        <row r="14">
          <cell r="E14">
            <v>2</v>
          </cell>
          <cell r="F14">
            <v>34</v>
          </cell>
          <cell r="G14"/>
          <cell r="H14">
            <v>4</v>
          </cell>
          <cell r="I14"/>
          <cell r="J14">
            <v>2</v>
          </cell>
          <cell r="K14">
            <v>28</v>
          </cell>
          <cell r="L14">
            <v>14</v>
          </cell>
          <cell r="M14"/>
          <cell r="N14"/>
          <cell r="O14"/>
          <cell r="P14">
            <v>2</v>
          </cell>
          <cell r="Q14"/>
          <cell r="R14"/>
        </row>
        <row r="15">
          <cell r="E15">
            <v>1</v>
          </cell>
          <cell r="F15">
            <v>2</v>
          </cell>
          <cell r="G15"/>
          <cell r="H15">
            <v>10</v>
          </cell>
          <cell r="I15"/>
          <cell r="J15"/>
          <cell r="K15">
            <v>39</v>
          </cell>
          <cell r="L15">
            <v>7</v>
          </cell>
          <cell r="M15">
            <v>3</v>
          </cell>
          <cell r="N15"/>
          <cell r="O15"/>
          <cell r="P15"/>
          <cell r="Q15"/>
          <cell r="R15"/>
        </row>
        <row r="16">
          <cell r="E16"/>
          <cell r="F16">
            <v>2</v>
          </cell>
          <cell r="G16"/>
          <cell r="H16">
            <v>10</v>
          </cell>
          <cell r="I16"/>
          <cell r="J16"/>
          <cell r="K16">
            <v>38</v>
          </cell>
          <cell r="L16">
            <v>6</v>
          </cell>
          <cell r="M16">
            <v>3</v>
          </cell>
          <cell r="N16"/>
          <cell r="O16"/>
          <cell r="P16"/>
          <cell r="Q16"/>
          <cell r="R16"/>
        </row>
        <row r="17">
          <cell r="E17">
            <v>1</v>
          </cell>
          <cell r="F17">
            <v>25</v>
          </cell>
          <cell r="G17">
            <v>1</v>
          </cell>
          <cell r="H17">
            <v>6</v>
          </cell>
          <cell r="I17"/>
          <cell r="J17">
            <v>8</v>
          </cell>
          <cell r="K17">
            <v>68</v>
          </cell>
          <cell r="L17">
            <v>10</v>
          </cell>
          <cell r="M17"/>
          <cell r="N17"/>
          <cell r="O17"/>
          <cell r="P17">
            <v>2</v>
          </cell>
          <cell r="Q17"/>
          <cell r="R17"/>
        </row>
        <row r="18">
          <cell r="E18">
            <v>1</v>
          </cell>
          <cell r="F18">
            <v>24</v>
          </cell>
          <cell r="G18">
            <v>1</v>
          </cell>
          <cell r="H18">
            <v>5</v>
          </cell>
          <cell r="I18"/>
          <cell r="J18">
            <v>8</v>
          </cell>
          <cell r="K18">
            <v>65</v>
          </cell>
          <cell r="L18">
            <v>9</v>
          </cell>
          <cell r="M18"/>
          <cell r="N18"/>
          <cell r="O18"/>
          <cell r="P18"/>
          <cell r="Q18"/>
          <cell r="R18"/>
        </row>
        <row r="19">
          <cell r="E19">
            <v>16</v>
          </cell>
          <cell r="F19">
            <v>22</v>
          </cell>
          <cell r="G19">
            <v>2</v>
          </cell>
          <cell r="H19">
            <v>25</v>
          </cell>
          <cell r="I19"/>
          <cell r="J19">
            <v>17</v>
          </cell>
          <cell r="K19">
            <v>102</v>
          </cell>
          <cell r="L19">
            <v>17</v>
          </cell>
          <cell r="M19">
            <v>2</v>
          </cell>
          <cell r="N19"/>
          <cell r="O19"/>
          <cell r="P19">
            <v>2</v>
          </cell>
          <cell r="Q19">
            <v>1</v>
          </cell>
          <cell r="R19">
            <v>2</v>
          </cell>
        </row>
        <row r="20">
          <cell r="E20">
            <v>16</v>
          </cell>
          <cell r="F20">
            <v>22</v>
          </cell>
          <cell r="G20">
            <v>2</v>
          </cell>
          <cell r="H20">
            <v>25</v>
          </cell>
          <cell r="I20"/>
          <cell r="J20">
            <v>17</v>
          </cell>
          <cell r="K20">
            <v>102</v>
          </cell>
          <cell r="L20">
            <v>17</v>
          </cell>
          <cell r="M20">
            <v>2</v>
          </cell>
          <cell r="N20"/>
          <cell r="O20"/>
          <cell r="P20"/>
          <cell r="Q20"/>
          <cell r="R20"/>
        </row>
        <row r="21">
          <cell r="E21">
            <v>4</v>
          </cell>
          <cell r="F21">
            <v>40</v>
          </cell>
          <cell r="G21">
            <v>3</v>
          </cell>
          <cell r="H21">
            <v>10</v>
          </cell>
          <cell r="I21"/>
          <cell r="J21">
            <v>5</v>
          </cell>
          <cell r="K21">
            <v>66</v>
          </cell>
          <cell r="L21">
            <v>20</v>
          </cell>
          <cell r="M21"/>
          <cell r="N21"/>
          <cell r="O21"/>
          <cell r="P21">
            <v>1</v>
          </cell>
          <cell r="Q21"/>
          <cell r="R21">
            <v>1</v>
          </cell>
        </row>
        <row r="22">
          <cell r="E22">
            <v>4</v>
          </cell>
          <cell r="F22">
            <v>40</v>
          </cell>
          <cell r="G22">
            <v>2</v>
          </cell>
          <cell r="H22">
            <v>10</v>
          </cell>
          <cell r="I22"/>
          <cell r="J22">
            <v>4</v>
          </cell>
          <cell r="K22">
            <v>61</v>
          </cell>
          <cell r="L22">
            <v>19</v>
          </cell>
          <cell r="M22"/>
          <cell r="N22"/>
          <cell r="O22"/>
          <cell r="P22"/>
          <cell r="Q22"/>
          <cell r="R22"/>
        </row>
        <row r="23">
          <cell r="E23">
            <v>1</v>
          </cell>
          <cell r="F23">
            <v>18</v>
          </cell>
          <cell r="G23">
            <v>1</v>
          </cell>
          <cell r="H23">
            <v>6</v>
          </cell>
          <cell r="I23"/>
          <cell r="J23">
            <v>1</v>
          </cell>
          <cell r="K23">
            <v>17</v>
          </cell>
          <cell r="L23">
            <v>14</v>
          </cell>
          <cell r="M23"/>
          <cell r="N23"/>
          <cell r="O23"/>
          <cell r="P23"/>
          <cell r="Q23"/>
          <cell r="R23"/>
        </row>
        <row r="24">
          <cell r="E24">
            <v>1</v>
          </cell>
          <cell r="F24">
            <v>17</v>
          </cell>
          <cell r="G24">
            <v>1</v>
          </cell>
          <cell r="H24">
            <v>6</v>
          </cell>
          <cell r="I24"/>
          <cell r="J24">
            <v>1</v>
          </cell>
          <cell r="K24">
            <v>17</v>
          </cell>
          <cell r="L24">
            <v>13</v>
          </cell>
          <cell r="M24"/>
          <cell r="N24"/>
          <cell r="O24"/>
          <cell r="P24"/>
          <cell r="Q24"/>
          <cell r="R24"/>
        </row>
        <row r="25">
          <cell r="E25">
            <v>2</v>
          </cell>
          <cell r="F25">
            <v>19</v>
          </cell>
          <cell r="G25">
            <v>3</v>
          </cell>
          <cell r="H25">
            <v>10</v>
          </cell>
          <cell r="I25"/>
          <cell r="J25">
            <v>1</v>
          </cell>
          <cell r="K25">
            <v>39</v>
          </cell>
          <cell r="L25">
            <v>11</v>
          </cell>
          <cell r="M25"/>
          <cell r="N25"/>
          <cell r="O25"/>
          <cell r="P25">
            <v>1</v>
          </cell>
          <cell r="Q25">
            <v>1</v>
          </cell>
          <cell r="R25">
            <v>3</v>
          </cell>
        </row>
        <row r="26">
          <cell r="E26"/>
          <cell r="F26">
            <v>18</v>
          </cell>
          <cell r="G26">
            <v>2</v>
          </cell>
          <cell r="H26">
            <v>10</v>
          </cell>
          <cell r="I26"/>
          <cell r="J26">
            <v>1</v>
          </cell>
          <cell r="K26">
            <v>37</v>
          </cell>
          <cell r="L26">
            <v>11</v>
          </cell>
          <cell r="M26"/>
          <cell r="N26"/>
          <cell r="O26"/>
          <cell r="P26"/>
          <cell r="Q26"/>
          <cell r="R26"/>
        </row>
        <row r="27">
          <cell r="E27"/>
          <cell r="F27">
            <v>1</v>
          </cell>
          <cell r="G27"/>
          <cell r="H27"/>
          <cell r="I27"/>
          <cell r="J27"/>
          <cell r="K27">
            <v>1</v>
          </cell>
          <cell r="L27">
            <v>1</v>
          </cell>
          <cell r="M27"/>
          <cell r="N27"/>
          <cell r="O27"/>
          <cell r="P27"/>
          <cell r="Q27"/>
          <cell r="R27"/>
        </row>
        <row r="28">
          <cell r="E28"/>
          <cell r="F28">
            <v>1</v>
          </cell>
          <cell r="G28"/>
          <cell r="H28"/>
          <cell r="I28"/>
          <cell r="J28"/>
          <cell r="K28">
            <v>1</v>
          </cell>
          <cell r="L28"/>
          <cell r="M28"/>
          <cell r="N28"/>
          <cell r="O28"/>
          <cell r="P28"/>
          <cell r="Q28"/>
          <cell r="R28"/>
        </row>
        <row r="29">
          <cell r="E29"/>
          <cell r="F29">
            <v>6</v>
          </cell>
          <cell r="G29"/>
          <cell r="H29"/>
          <cell r="I29"/>
          <cell r="J29"/>
          <cell r="K29"/>
          <cell r="L29"/>
          <cell r="M29">
            <v>1</v>
          </cell>
          <cell r="N29"/>
          <cell r="O29"/>
          <cell r="P29"/>
          <cell r="Q29"/>
          <cell r="R29"/>
        </row>
        <row r="30">
          <cell r="E30"/>
          <cell r="F30">
            <v>6</v>
          </cell>
          <cell r="G30"/>
          <cell r="H30"/>
          <cell r="I30"/>
          <cell r="J30"/>
          <cell r="K30"/>
          <cell r="L30"/>
          <cell r="M30">
            <v>1</v>
          </cell>
          <cell r="N30"/>
          <cell r="O30"/>
          <cell r="P30"/>
          <cell r="Q30"/>
          <cell r="R30"/>
        </row>
        <row r="31">
          <cell r="E31">
            <v>3</v>
          </cell>
          <cell r="F31">
            <v>40</v>
          </cell>
          <cell r="G31">
            <v>3</v>
          </cell>
          <cell r="H31">
            <v>52</v>
          </cell>
          <cell r="I31"/>
          <cell r="J31">
            <v>1</v>
          </cell>
          <cell r="K31">
            <v>3</v>
          </cell>
          <cell r="L31">
            <v>54</v>
          </cell>
          <cell r="M31">
            <v>4</v>
          </cell>
          <cell r="N31"/>
          <cell r="O31">
            <v>1</v>
          </cell>
          <cell r="P31">
            <v>2</v>
          </cell>
          <cell r="Q31"/>
          <cell r="R31">
            <v>5</v>
          </cell>
        </row>
        <row r="32">
          <cell r="E32">
            <v>3</v>
          </cell>
          <cell r="F32">
            <v>40</v>
          </cell>
          <cell r="G32">
            <v>3</v>
          </cell>
          <cell r="H32">
            <v>51</v>
          </cell>
          <cell r="I32"/>
          <cell r="J32">
            <v>1</v>
          </cell>
          <cell r="K32">
            <v>3</v>
          </cell>
          <cell r="L32">
            <v>47</v>
          </cell>
          <cell r="M32">
            <v>4</v>
          </cell>
          <cell r="N32"/>
          <cell r="O32"/>
          <cell r="P32"/>
          <cell r="Q32"/>
          <cell r="R32"/>
        </row>
        <row r="33">
          <cell r="E33"/>
          <cell r="F33">
            <v>39</v>
          </cell>
          <cell r="G33">
            <v>2</v>
          </cell>
          <cell r="H33">
            <v>16</v>
          </cell>
          <cell r="I33"/>
          <cell r="J33">
            <v>1</v>
          </cell>
          <cell r="K33">
            <v>31</v>
          </cell>
          <cell r="L33">
            <v>5</v>
          </cell>
          <cell r="M33">
            <v>3</v>
          </cell>
          <cell r="N33"/>
          <cell r="O33"/>
          <cell r="P33">
            <v>1</v>
          </cell>
          <cell r="Q33"/>
          <cell r="R33">
            <v>1</v>
          </cell>
        </row>
        <row r="34">
          <cell r="E34"/>
          <cell r="F34">
            <v>39</v>
          </cell>
          <cell r="G34">
            <v>2</v>
          </cell>
          <cell r="H34">
            <v>15</v>
          </cell>
          <cell r="I34"/>
          <cell r="J34">
            <v>1</v>
          </cell>
          <cell r="K34">
            <v>30</v>
          </cell>
          <cell r="L34">
            <v>5</v>
          </cell>
          <cell r="M34">
            <v>3</v>
          </cell>
          <cell r="N34"/>
          <cell r="O34"/>
          <cell r="P34"/>
          <cell r="Q34"/>
          <cell r="R34"/>
        </row>
        <row r="35">
          <cell r="E35">
            <v>1</v>
          </cell>
          <cell r="F35">
            <v>11</v>
          </cell>
          <cell r="G35"/>
          <cell r="H35">
            <v>8</v>
          </cell>
          <cell r="I35"/>
          <cell r="J35"/>
          <cell r="K35">
            <v>12</v>
          </cell>
          <cell r="L35">
            <v>1</v>
          </cell>
          <cell r="M35">
            <v>1</v>
          </cell>
          <cell r="N35"/>
          <cell r="O35"/>
          <cell r="P35">
            <v>2</v>
          </cell>
          <cell r="Q35"/>
          <cell r="R35"/>
        </row>
        <row r="36">
          <cell r="E36">
            <v>1</v>
          </cell>
          <cell r="F36">
            <v>11</v>
          </cell>
          <cell r="G36"/>
          <cell r="H36">
            <v>8</v>
          </cell>
          <cell r="I36"/>
          <cell r="J36"/>
          <cell r="K36">
            <v>12</v>
          </cell>
          <cell r="L36">
            <v>1</v>
          </cell>
          <cell r="M36">
            <v>1</v>
          </cell>
          <cell r="N36"/>
          <cell r="O36"/>
          <cell r="P36"/>
          <cell r="Q36"/>
          <cell r="R36"/>
        </row>
        <row r="37">
          <cell r="E37"/>
          <cell r="F37">
            <v>1</v>
          </cell>
          <cell r="G37"/>
          <cell r="H37"/>
          <cell r="I37"/>
          <cell r="J37"/>
          <cell r="K37"/>
          <cell r="L37">
            <v>5</v>
          </cell>
          <cell r="M37"/>
          <cell r="N37"/>
          <cell r="O37"/>
          <cell r="P37"/>
          <cell r="Q37"/>
          <cell r="R37"/>
        </row>
        <row r="38">
          <cell r="E38"/>
          <cell r="F38">
            <v>1</v>
          </cell>
          <cell r="G38"/>
          <cell r="H38"/>
          <cell r="I38"/>
          <cell r="J38"/>
          <cell r="K38"/>
          <cell r="L38">
            <v>3</v>
          </cell>
          <cell r="M38"/>
          <cell r="N38"/>
          <cell r="O38"/>
          <cell r="P38"/>
          <cell r="Q38"/>
          <cell r="R38"/>
        </row>
        <row r="39">
          <cell r="E39"/>
          <cell r="F39"/>
          <cell r="G39"/>
          <cell r="H39"/>
          <cell r="I39"/>
          <cell r="J39"/>
          <cell r="K39">
            <v>5</v>
          </cell>
          <cell r="L39"/>
          <cell r="M39"/>
          <cell r="N39"/>
          <cell r="O39"/>
          <cell r="P39"/>
          <cell r="Q39"/>
          <cell r="R39"/>
        </row>
        <row r="40">
          <cell r="E40"/>
          <cell r="F40"/>
          <cell r="G40"/>
          <cell r="H40"/>
          <cell r="I40"/>
          <cell r="J40"/>
          <cell r="K40">
            <v>5</v>
          </cell>
          <cell r="L40"/>
          <cell r="M40"/>
          <cell r="N40"/>
          <cell r="O40"/>
          <cell r="P40"/>
          <cell r="Q40"/>
          <cell r="R40"/>
        </row>
        <row r="41">
          <cell r="E41">
            <v>5</v>
          </cell>
          <cell r="F41">
            <v>6</v>
          </cell>
          <cell r="G41">
            <v>12</v>
          </cell>
          <cell r="H41">
            <v>14</v>
          </cell>
          <cell r="I41"/>
          <cell r="J41">
            <v>5</v>
          </cell>
          <cell r="K41">
            <v>83</v>
          </cell>
          <cell r="L41">
            <v>135</v>
          </cell>
          <cell r="M41">
            <v>7</v>
          </cell>
          <cell r="N41"/>
          <cell r="O41"/>
          <cell r="P41">
            <v>1</v>
          </cell>
          <cell r="Q41">
            <v>1</v>
          </cell>
          <cell r="R41">
            <v>2</v>
          </cell>
        </row>
        <row r="42">
          <cell r="E42">
            <v>4</v>
          </cell>
          <cell r="F42">
            <v>5</v>
          </cell>
          <cell r="G42">
            <v>11</v>
          </cell>
          <cell r="H42">
            <v>14</v>
          </cell>
          <cell r="I42"/>
          <cell r="J42">
            <v>5</v>
          </cell>
          <cell r="K42">
            <v>78</v>
          </cell>
          <cell r="L42">
            <v>112</v>
          </cell>
          <cell r="M42">
            <v>7</v>
          </cell>
          <cell r="N42"/>
          <cell r="O42"/>
          <cell r="P42"/>
          <cell r="Q42"/>
          <cell r="R42"/>
        </row>
        <row r="43">
          <cell r="E43">
            <v>2</v>
          </cell>
          <cell r="F43">
            <v>35</v>
          </cell>
          <cell r="G43">
            <v>17</v>
          </cell>
          <cell r="H43">
            <v>69</v>
          </cell>
          <cell r="I43"/>
          <cell r="J43">
            <v>15</v>
          </cell>
          <cell r="K43">
            <v>331</v>
          </cell>
          <cell r="L43">
            <v>100</v>
          </cell>
          <cell r="M43">
            <v>7</v>
          </cell>
          <cell r="N43"/>
          <cell r="O43"/>
          <cell r="P43">
            <v>1</v>
          </cell>
          <cell r="Q43"/>
          <cell r="R43">
            <v>1</v>
          </cell>
        </row>
        <row r="44">
          <cell r="E44"/>
          <cell r="F44">
            <v>34</v>
          </cell>
          <cell r="G44">
            <v>16</v>
          </cell>
          <cell r="H44">
            <v>67</v>
          </cell>
          <cell r="I44"/>
          <cell r="J44">
            <v>14</v>
          </cell>
          <cell r="K44">
            <v>329</v>
          </cell>
          <cell r="L44">
            <v>96</v>
          </cell>
          <cell r="M44">
            <v>7</v>
          </cell>
          <cell r="N44"/>
          <cell r="O44"/>
          <cell r="P44"/>
          <cell r="Q44"/>
          <cell r="R44"/>
        </row>
        <row r="45">
          <cell r="E45"/>
          <cell r="F45">
            <v>2</v>
          </cell>
          <cell r="G45"/>
          <cell r="H45">
            <v>3</v>
          </cell>
          <cell r="I45"/>
          <cell r="J45"/>
          <cell r="K45">
            <v>1</v>
          </cell>
          <cell r="L45">
            <v>5</v>
          </cell>
          <cell r="M45">
            <v>1</v>
          </cell>
          <cell r="N45"/>
          <cell r="O45"/>
          <cell r="P45"/>
          <cell r="Q45"/>
          <cell r="R45"/>
        </row>
        <row r="46">
          <cell r="E46"/>
          <cell r="F46">
            <v>2</v>
          </cell>
          <cell r="G46"/>
          <cell r="H46">
            <v>3</v>
          </cell>
          <cell r="I46"/>
          <cell r="J46"/>
          <cell r="K46">
            <v>1</v>
          </cell>
          <cell r="L46">
            <v>5</v>
          </cell>
          <cell r="M46">
            <v>1</v>
          </cell>
          <cell r="N46"/>
          <cell r="O46"/>
          <cell r="P46"/>
          <cell r="Q46"/>
          <cell r="R46"/>
        </row>
        <row r="47">
          <cell r="E47">
            <v>4</v>
          </cell>
          <cell r="F47">
            <v>8</v>
          </cell>
          <cell r="G47">
            <v>1</v>
          </cell>
          <cell r="H47">
            <v>8</v>
          </cell>
          <cell r="I47"/>
          <cell r="J47">
            <v>3</v>
          </cell>
          <cell r="K47">
            <v>33</v>
          </cell>
          <cell r="L47">
            <v>30</v>
          </cell>
          <cell r="M47">
            <v>1</v>
          </cell>
          <cell r="N47"/>
          <cell r="O47"/>
          <cell r="P47">
            <v>1</v>
          </cell>
          <cell r="Q47"/>
          <cell r="R47">
            <v>2</v>
          </cell>
        </row>
        <row r="48">
          <cell r="E48">
            <v>4</v>
          </cell>
          <cell r="F48">
            <v>8</v>
          </cell>
          <cell r="G48">
            <v>1</v>
          </cell>
          <cell r="H48">
            <v>8</v>
          </cell>
          <cell r="I48"/>
          <cell r="J48">
            <v>3</v>
          </cell>
          <cell r="K48">
            <v>33</v>
          </cell>
          <cell r="L48">
            <v>29</v>
          </cell>
          <cell r="M48"/>
          <cell r="N48"/>
          <cell r="O48"/>
          <cell r="P48"/>
          <cell r="Q48"/>
          <cell r="R48"/>
        </row>
        <row r="49">
          <cell r="E49">
            <v>7</v>
          </cell>
          <cell r="F49">
            <v>16</v>
          </cell>
          <cell r="G49">
            <v>8</v>
          </cell>
          <cell r="H49">
            <v>12</v>
          </cell>
          <cell r="I49"/>
          <cell r="J49">
            <v>6</v>
          </cell>
          <cell r="K49">
            <v>29</v>
          </cell>
          <cell r="L49">
            <v>15</v>
          </cell>
          <cell r="M49">
            <v>4</v>
          </cell>
          <cell r="N49"/>
          <cell r="O49"/>
          <cell r="P49">
            <v>2</v>
          </cell>
          <cell r="Q49">
            <v>2</v>
          </cell>
          <cell r="R49">
            <v>1</v>
          </cell>
        </row>
        <row r="50">
          <cell r="E50">
            <v>6</v>
          </cell>
          <cell r="F50">
            <v>16</v>
          </cell>
          <cell r="G50">
            <v>7</v>
          </cell>
          <cell r="H50">
            <v>11</v>
          </cell>
          <cell r="I50"/>
          <cell r="J50">
            <v>4</v>
          </cell>
          <cell r="K50">
            <v>26</v>
          </cell>
          <cell r="L50">
            <v>13</v>
          </cell>
          <cell r="M50">
            <v>4</v>
          </cell>
          <cell r="N50"/>
          <cell r="O50"/>
          <cell r="P50"/>
          <cell r="Q50"/>
          <cell r="R50"/>
        </row>
        <row r="51">
          <cell r="E51">
            <v>3</v>
          </cell>
          <cell r="F51">
            <v>15</v>
          </cell>
          <cell r="G51">
            <v>7</v>
          </cell>
          <cell r="H51">
            <v>25</v>
          </cell>
          <cell r="I51"/>
          <cell r="J51">
            <v>8</v>
          </cell>
          <cell r="K51">
            <v>52</v>
          </cell>
          <cell r="L51">
            <v>18</v>
          </cell>
          <cell r="M51">
            <v>4</v>
          </cell>
          <cell r="N51"/>
          <cell r="O51"/>
          <cell r="P51">
            <v>4</v>
          </cell>
          <cell r="Q51">
            <v>1</v>
          </cell>
          <cell r="R51">
            <v>4</v>
          </cell>
        </row>
        <row r="52">
          <cell r="E52">
            <v>3</v>
          </cell>
          <cell r="F52">
            <v>12</v>
          </cell>
          <cell r="G52">
            <v>6</v>
          </cell>
          <cell r="H52">
            <v>22</v>
          </cell>
          <cell r="I52"/>
          <cell r="J52">
            <v>6</v>
          </cell>
          <cell r="K52">
            <v>52</v>
          </cell>
          <cell r="L52">
            <v>14</v>
          </cell>
          <cell r="M52">
            <v>4</v>
          </cell>
          <cell r="N52"/>
          <cell r="O52"/>
          <cell r="P52"/>
          <cell r="Q52">
            <v>1</v>
          </cell>
          <cell r="R52"/>
        </row>
        <row r="53">
          <cell r="E53"/>
          <cell r="F53"/>
          <cell r="G53"/>
          <cell r="H53">
            <v>1</v>
          </cell>
          <cell r="I53"/>
          <cell r="J53">
            <v>1</v>
          </cell>
          <cell r="K53">
            <v>4</v>
          </cell>
          <cell r="L53">
            <v>5</v>
          </cell>
          <cell r="M53"/>
          <cell r="N53"/>
          <cell r="O53"/>
          <cell r="P53"/>
          <cell r="Q53"/>
          <cell r="R53"/>
        </row>
        <row r="54">
          <cell r="E54"/>
          <cell r="F54"/>
          <cell r="G54"/>
          <cell r="H54">
            <v>1</v>
          </cell>
          <cell r="I54"/>
          <cell r="J54">
            <v>1</v>
          </cell>
          <cell r="K54">
            <v>4</v>
          </cell>
          <cell r="L54">
            <v>5</v>
          </cell>
          <cell r="M54"/>
          <cell r="N54"/>
          <cell r="O54"/>
          <cell r="P54"/>
          <cell r="Q54"/>
          <cell r="R54"/>
        </row>
        <row r="55">
          <cell r="E55">
            <v>1</v>
          </cell>
          <cell r="F55"/>
          <cell r="G55">
            <v>5</v>
          </cell>
          <cell r="H55"/>
          <cell r="I55"/>
          <cell r="J55">
            <v>1</v>
          </cell>
          <cell r="K55">
            <v>12</v>
          </cell>
          <cell r="L55">
            <v>2</v>
          </cell>
          <cell r="M55">
            <v>1</v>
          </cell>
          <cell r="N55"/>
          <cell r="O55"/>
          <cell r="P55"/>
          <cell r="Q55"/>
          <cell r="R55">
            <v>43</v>
          </cell>
        </row>
        <row r="56">
          <cell r="E56">
            <v>1</v>
          </cell>
          <cell r="F56"/>
          <cell r="G56">
            <v>1</v>
          </cell>
          <cell r="H56"/>
          <cell r="I56"/>
          <cell r="J56">
            <v>1</v>
          </cell>
          <cell r="K56">
            <v>9</v>
          </cell>
          <cell r="L56">
            <v>2</v>
          </cell>
          <cell r="M56">
            <v>1</v>
          </cell>
          <cell r="N56"/>
          <cell r="O56"/>
          <cell r="P56"/>
          <cell r="Q56"/>
          <cell r="R56"/>
        </row>
      </sheetData>
      <sheetData sheetId="2">
        <row r="9">
          <cell r="E9"/>
          <cell r="F9"/>
          <cell r="G9"/>
          <cell r="H9"/>
          <cell r="I9"/>
          <cell r="J9"/>
          <cell r="K9">
            <v>15</v>
          </cell>
          <cell r="L9">
            <v>102</v>
          </cell>
          <cell r="M9">
            <v>4</v>
          </cell>
          <cell r="N9">
            <v>1</v>
          </cell>
          <cell r="O9"/>
          <cell r="P9"/>
          <cell r="Q9"/>
          <cell r="R9"/>
        </row>
        <row r="10">
          <cell r="E10"/>
          <cell r="F10"/>
          <cell r="G10"/>
          <cell r="H10"/>
          <cell r="I10"/>
          <cell r="J10"/>
          <cell r="K10">
            <v>15</v>
          </cell>
          <cell r="L10">
            <v>100</v>
          </cell>
          <cell r="M10">
            <v>4</v>
          </cell>
          <cell r="N10">
            <v>1</v>
          </cell>
          <cell r="O10"/>
          <cell r="P10"/>
          <cell r="Q10"/>
          <cell r="R10"/>
        </row>
        <row r="11">
          <cell r="E11"/>
          <cell r="F11">
            <v>27</v>
          </cell>
          <cell r="G11"/>
          <cell r="H11">
            <v>2</v>
          </cell>
          <cell r="I11">
            <v>1</v>
          </cell>
          <cell r="J11">
            <v>8</v>
          </cell>
          <cell r="K11">
            <v>43</v>
          </cell>
          <cell r="L11">
            <v>119</v>
          </cell>
          <cell r="M11">
            <v>8</v>
          </cell>
          <cell r="N11"/>
          <cell r="O11"/>
          <cell r="P11"/>
          <cell r="Q11"/>
          <cell r="R11"/>
        </row>
        <row r="12">
          <cell r="E12"/>
          <cell r="F12">
            <v>27</v>
          </cell>
          <cell r="G12"/>
          <cell r="H12">
            <v>2</v>
          </cell>
          <cell r="I12">
            <v>1</v>
          </cell>
          <cell r="J12">
            <v>8</v>
          </cell>
          <cell r="K12">
            <v>43</v>
          </cell>
          <cell r="L12">
            <v>118</v>
          </cell>
          <cell r="M12">
            <v>8</v>
          </cell>
          <cell r="N12"/>
          <cell r="O12"/>
          <cell r="P12"/>
          <cell r="Q12"/>
          <cell r="R12"/>
        </row>
        <row r="13">
          <cell r="E13"/>
          <cell r="F13">
            <v>1</v>
          </cell>
          <cell r="G13">
            <v>1</v>
          </cell>
          <cell r="H13">
            <v>2</v>
          </cell>
          <cell r="I13"/>
          <cell r="J13">
            <v>2</v>
          </cell>
          <cell r="K13">
            <v>13</v>
          </cell>
          <cell r="L13">
            <v>35</v>
          </cell>
          <cell r="M13">
            <v>7</v>
          </cell>
          <cell r="N13"/>
          <cell r="O13"/>
          <cell r="P13"/>
          <cell r="Q13"/>
          <cell r="R13"/>
        </row>
        <row r="14">
          <cell r="E14"/>
          <cell r="F14">
            <v>1</v>
          </cell>
          <cell r="G14">
            <v>1</v>
          </cell>
          <cell r="H14">
            <v>2</v>
          </cell>
          <cell r="I14"/>
          <cell r="J14">
            <v>2</v>
          </cell>
          <cell r="K14">
            <v>13</v>
          </cell>
          <cell r="L14">
            <v>35</v>
          </cell>
          <cell r="M14">
            <v>7</v>
          </cell>
          <cell r="N14"/>
          <cell r="O14"/>
          <cell r="P14"/>
          <cell r="Q14"/>
          <cell r="R14"/>
        </row>
        <row r="15">
          <cell r="E15"/>
          <cell r="F15"/>
          <cell r="G15"/>
          <cell r="H15">
            <v>1</v>
          </cell>
          <cell r="I15"/>
          <cell r="J15"/>
          <cell r="K15">
            <v>4</v>
          </cell>
          <cell r="L15">
            <v>36</v>
          </cell>
          <cell r="M15">
            <v>1</v>
          </cell>
          <cell r="N15"/>
          <cell r="O15"/>
          <cell r="P15"/>
          <cell r="Q15"/>
          <cell r="R15"/>
        </row>
        <row r="16">
          <cell r="E16"/>
          <cell r="F16"/>
          <cell r="G16"/>
          <cell r="H16">
            <v>1</v>
          </cell>
          <cell r="I16"/>
          <cell r="J16"/>
          <cell r="K16">
            <v>4</v>
          </cell>
          <cell r="L16">
            <v>36</v>
          </cell>
          <cell r="M16">
            <v>1</v>
          </cell>
          <cell r="N16"/>
          <cell r="O16"/>
          <cell r="P16"/>
          <cell r="Q16"/>
          <cell r="R16"/>
        </row>
        <row r="17">
          <cell r="E17"/>
          <cell r="F17">
            <v>1</v>
          </cell>
          <cell r="G17">
            <v>1</v>
          </cell>
          <cell r="H17">
            <v>1</v>
          </cell>
          <cell r="I17"/>
          <cell r="J17">
            <v>2</v>
          </cell>
          <cell r="K17">
            <v>20</v>
          </cell>
          <cell r="L17">
            <v>60</v>
          </cell>
          <cell r="M17">
            <v>9</v>
          </cell>
          <cell r="N17"/>
          <cell r="O17"/>
          <cell r="P17"/>
          <cell r="Q17"/>
          <cell r="R17"/>
        </row>
        <row r="18">
          <cell r="E18"/>
          <cell r="F18">
            <v>1</v>
          </cell>
          <cell r="G18">
            <v>1</v>
          </cell>
          <cell r="H18">
            <v>1</v>
          </cell>
          <cell r="I18"/>
          <cell r="J18">
            <v>2</v>
          </cell>
          <cell r="K18">
            <v>20</v>
          </cell>
          <cell r="L18">
            <v>60</v>
          </cell>
          <cell r="M18">
            <v>9</v>
          </cell>
          <cell r="N18"/>
          <cell r="O18"/>
          <cell r="P18"/>
          <cell r="Q18"/>
          <cell r="R18"/>
        </row>
        <row r="19">
          <cell r="E19"/>
          <cell r="F19">
            <v>15</v>
          </cell>
          <cell r="G19"/>
          <cell r="H19">
            <v>3</v>
          </cell>
          <cell r="I19"/>
          <cell r="J19">
            <v>8</v>
          </cell>
          <cell r="K19">
            <v>43</v>
          </cell>
          <cell r="L19">
            <v>89</v>
          </cell>
          <cell r="M19">
            <v>6</v>
          </cell>
          <cell r="N19"/>
          <cell r="O19"/>
          <cell r="P19"/>
          <cell r="Q19"/>
          <cell r="R19"/>
        </row>
        <row r="20">
          <cell r="E20"/>
          <cell r="F20">
            <v>15</v>
          </cell>
          <cell r="G20"/>
          <cell r="H20">
            <v>3</v>
          </cell>
          <cell r="I20"/>
          <cell r="J20">
            <v>8</v>
          </cell>
          <cell r="K20">
            <v>43</v>
          </cell>
          <cell r="L20">
            <v>89</v>
          </cell>
          <cell r="M20">
            <v>6</v>
          </cell>
          <cell r="N20"/>
          <cell r="O20"/>
          <cell r="P20"/>
          <cell r="Q20"/>
          <cell r="R20"/>
        </row>
        <row r="21">
          <cell r="E21"/>
          <cell r="F21">
            <v>3</v>
          </cell>
          <cell r="G21"/>
          <cell r="H21">
            <v>5</v>
          </cell>
          <cell r="I21"/>
          <cell r="J21">
            <v>3</v>
          </cell>
          <cell r="K21">
            <v>24</v>
          </cell>
          <cell r="L21">
            <v>52</v>
          </cell>
          <cell r="M21">
            <v>2</v>
          </cell>
          <cell r="N21"/>
          <cell r="O21"/>
          <cell r="P21"/>
          <cell r="Q21"/>
          <cell r="R21"/>
        </row>
        <row r="22">
          <cell r="E22"/>
          <cell r="F22">
            <v>3</v>
          </cell>
          <cell r="G22"/>
          <cell r="H22">
            <v>5</v>
          </cell>
          <cell r="I22"/>
          <cell r="J22">
            <v>3</v>
          </cell>
          <cell r="K22">
            <v>24</v>
          </cell>
          <cell r="L22">
            <v>49</v>
          </cell>
          <cell r="M22">
            <v>2</v>
          </cell>
          <cell r="N22"/>
          <cell r="O22"/>
          <cell r="P22"/>
          <cell r="Q22"/>
          <cell r="R22"/>
        </row>
        <row r="23">
          <cell r="E23"/>
          <cell r="F23">
            <v>2</v>
          </cell>
          <cell r="G23">
            <v>1</v>
          </cell>
          <cell r="H23">
            <v>4</v>
          </cell>
          <cell r="I23"/>
          <cell r="J23">
            <v>1</v>
          </cell>
          <cell r="K23">
            <v>5</v>
          </cell>
          <cell r="L23">
            <v>31</v>
          </cell>
          <cell r="M23">
            <v>8</v>
          </cell>
          <cell r="N23"/>
          <cell r="O23"/>
          <cell r="P23"/>
          <cell r="Q23"/>
          <cell r="R23"/>
        </row>
        <row r="24">
          <cell r="E24"/>
          <cell r="F24">
            <v>2</v>
          </cell>
          <cell r="G24">
            <v>1</v>
          </cell>
          <cell r="H24">
            <v>4</v>
          </cell>
          <cell r="I24"/>
          <cell r="J24">
            <v>1</v>
          </cell>
          <cell r="K24">
            <v>5</v>
          </cell>
          <cell r="L24">
            <v>30</v>
          </cell>
          <cell r="M24">
            <v>8</v>
          </cell>
          <cell r="N24"/>
          <cell r="O24"/>
          <cell r="P24"/>
          <cell r="Q24"/>
          <cell r="R24"/>
        </row>
        <row r="25">
          <cell r="E25"/>
          <cell r="F25">
            <v>2</v>
          </cell>
          <cell r="G25">
            <v>2</v>
          </cell>
          <cell r="H25">
            <v>26</v>
          </cell>
          <cell r="I25"/>
          <cell r="J25">
            <v>4</v>
          </cell>
          <cell r="K25">
            <v>26</v>
          </cell>
          <cell r="L25">
            <v>117</v>
          </cell>
          <cell r="M25">
            <v>31</v>
          </cell>
          <cell r="N25"/>
          <cell r="O25"/>
          <cell r="P25"/>
          <cell r="Q25"/>
          <cell r="R25"/>
        </row>
        <row r="26">
          <cell r="E26"/>
          <cell r="F26">
            <v>2</v>
          </cell>
          <cell r="G26">
            <v>2</v>
          </cell>
          <cell r="H26">
            <v>26</v>
          </cell>
          <cell r="I26"/>
          <cell r="J26">
            <v>4</v>
          </cell>
          <cell r="K26">
            <v>26</v>
          </cell>
          <cell r="L26">
            <v>112</v>
          </cell>
          <cell r="M26">
            <v>31</v>
          </cell>
          <cell r="N26"/>
          <cell r="O26"/>
          <cell r="P26"/>
          <cell r="Q26"/>
          <cell r="R26"/>
        </row>
        <row r="27">
          <cell r="E27"/>
          <cell r="F27"/>
          <cell r="G27"/>
          <cell r="H27">
            <v>1</v>
          </cell>
          <cell r="I27"/>
          <cell r="J27"/>
          <cell r="K27"/>
          <cell r="L27">
            <v>1</v>
          </cell>
          <cell r="M27"/>
          <cell r="N27"/>
          <cell r="O27"/>
          <cell r="P27"/>
          <cell r="Q27"/>
          <cell r="R27"/>
        </row>
        <row r="28">
          <cell r="E28"/>
          <cell r="F28"/>
          <cell r="G28"/>
          <cell r="H28">
            <v>1</v>
          </cell>
          <cell r="I28"/>
          <cell r="J28"/>
          <cell r="K28"/>
          <cell r="L28">
            <v>1</v>
          </cell>
          <cell r="M28"/>
          <cell r="N28"/>
          <cell r="O28"/>
          <cell r="P28"/>
          <cell r="Q28"/>
          <cell r="R28"/>
        </row>
        <row r="29">
          <cell r="E29"/>
          <cell r="F29"/>
          <cell r="G29"/>
          <cell r="H29"/>
          <cell r="I29"/>
          <cell r="J29"/>
          <cell r="K29"/>
          <cell r="L29"/>
          <cell r="M29"/>
          <cell r="N29"/>
          <cell r="O29"/>
          <cell r="P29"/>
          <cell r="Q29"/>
          <cell r="R29"/>
        </row>
        <row r="30">
          <cell r="E30"/>
          <cell r="F30"/>
          <cell r="G30"/>
          <cell r="H30"/>
          <cell r="I30"/>
          <cell r="J30"/>
          <cell r="K30"/>
          <cell r="L30"/>
          <cell r="M30"/>
          <cell r="N30"/>
          <cell r="O30"/>
          <cell r="P30"/>
          <cell r="Q30"/>
          <cell r="R30"/>
        </row>
        <row r="31">
          <cell r="E31"/>
          <cell r="F31"/>
          <cell r="G31"/>
          <cell r="H31"/>
          <cell r="I31"/>
          <cell r="J31"/>
          <cell r="K31"/>
          <cell r="L31"/>
          <cell r="M31"/>
          <cell r="N31"/>
          <cell r="O31"/>
          <cell r="P31"/>
          <cell r="Q31"/>
          <cell r="R31"/>
        </row>
        <row r="32">
          <cell r="E32"/>
          <cell r="F32"/>
          <cell r="G32"/>
          <cell r="H32"/>
          <cell r="I32"/>
          <cell r="J32"/>
          <cell r="K32"/>
          <cell r="L32"/>
          <cell r="M32"/>
          <cell r="N32"/>
          <cell r="O32"/>
          <cell r="P32"/>
          <cell r="Q32"/>
          <cell r="R32"/>
        </row>
        <row r="33">
          <cell r="E33"/>
          <cell r="F33"/>
          <cell r="G33"/>
          <cell r="H33"/>
          <cell r="I33"/>
          <cell r="J33"/>
          <cell r="K33"/>
          <cell r="L33"/>
          <cell r="M33"/>
          <cell r="N33"/>
          <cell r="O33"/>
          <cell r="P33"/>
          <cell r="Q33"/>
          <cell r="R33"/>
        </row>
        <row r="34">
          <cell r="E34"/>
          <cell r="F34"/>
          <cell r="G34"/>
          <cell r="H34"/>
          <cell r="I34"/>
          <cell r="J34"/>
          <cell r="K34"/>
          <cell r="L34"/>
          <cell r="M34"/>
          <cell r="N34"/>
          <cell r="O34"/>
          <cell r="P34"/>
          <cell r="Q34"/>
          <cell r="R34"/>
        </row>
        <row r="35">
          <cell r="E35"/>
          <cell r="F35"/>
          <cell r="G35"/>
          <cell r="H35"/>
          <cell r="I35"/>
          <cell r="J35"/>
          <cell r="K35"/>
          <cell r="L35"/>
          <cell r="M35"/>
          <cell r="N35"/>
          <cell r="O35"/>
          <cell r="P35"/>
          <cell r="Q35"/>
          <cell r="R35"/>
        </row>
        <row r="36">
          <cell r="E36"/>
          <cell r="F36"/>
          <cell r="G36"/>
          <cell r="H36"/>
          <cell r="I36"/>
          <cell r="J36"/>
          <cell r="K36"/>
          <cell r="L36"/>
          <cell r="M36"/>
          <cell r="N36"/>
          <cell r="O36"/>
          <cell r="P36"/>
          <cell r="Q36"/>
          <cell r="R36"/>
        </row>
        <row r="37">
          <cell r="E37"/>
          <cell r="F37"/>
          <cell r="G37"/>
          <cell r="H37"/>
          <cell r="I37"/>
          <cell r="J37"/>
          <cell r="K37"/>
          <cell r="L37"/>
          <cell r="M37"/>
          <cell r="N37"/>
          <cell r="O37"/>
          <cell r="P37"/>
          <cell r="Q37"/>
          <cell r="R37"/>
        </row>
        <row r="38">
          <cell r="E38"/>
          <cell r="F38"/>
          <cell r="G38"/>
          <cell r="H38"/>
          <cell r="I38"/>
          <cell r="J38"/>
          <cell r="K38"/>
          <cell r="L38"/>
          <cell r="M38"/>
          <cell r="N38"/>
          <cell r="O38"/>
          <cell r="P38"/>
          <cell r="Q38"/>
          <cell r="R38"/>
        </row>
        <row r="39">
          <cell r="E39"/>
          <cell r="F39"/>
          <cell r="G39"/>
          <cell r="H39"/>
          <cell r="I39"/>
          <cell r="J39"/>
          <cell r="K39"/>
          <cell r="L39">
            <v>4</v>
          </cell>
          <cell r="M39"/>
          <cell r="N39"/>
          <cell r="O39"/>
          <cell r="P39"/>
          <cell r="Q39"/>
          <cell r="R39"/>
        </row>
        <row r="40">
          <cell r="E40"/>
          <cell r="F40"/>
          <cell r="G40"/>
          <cell r="H40"/>
          <cell r="I40"/>
          <cell r="J40"/>
          <cell r="K40"/>
          <cell r="L40">
            <v>4</v>
          </cell>
          <cell r="M40"/>
          <cell r="N40"/>
          <cell r="O40"/>
          <cell r="P40"/>
          <cell r="Q40"/>
          <cell r="R40"/>
        </row>
        <row r="41">
          <cell r="E41"/>
          <cell r="F41"/>
          <cell r="G41"/>
          <cell r="H41">
            <v>1</v>
          </cell>
          <cell r="I41"/>
          <cell r="J41">
            <v>1</v>
          </cell>
          <cell r="K41">
            <v>11</v>
          </cell>
          <cell r="L41">
            <v>56</v>
          </cell>
          <cell r="M41">
            <v>12</v>
          </cell>
          <cell r="N41"/>
          <cell r="O41"/>
          <cell r="P41"/>
          <cell r="Q41"/>
          <cell r="R41"/>
        </row>
        <row r="42">
          <cell r="E42"/>
          <cell r="F42"/>
          <cell r="G42"/>
          <cell r="H42">
            <v>1</v>
          </cell>
          <cell r="I42"/>
          <cell r="J42">
            <v>1</v>
          </cell>
          <cell r="K42">
            <v>11</v>
          </cell>
          <cell r="L42">
            <v>54</v>
          </cell>
          <cell r="M42">
            <v>12</v>
          </cell>
          <cell r="N42"/>
          <cell r="O42"/>
          <cell r="P42"/>
          <cell r="Q42"/>
          <cell r="R42"/>
        </row>
        <row r="43">
          <cell r="E43"/>
          <cell r="F43">
            <v>1</v>
          </cell>
          <cell r="G43"/>
          <cell r="H43">
            <v>2</v>
          </cell>
          <cell r="I43"/>
          <cell r="J43">
            <v>2</v>
          </cell>
          <cell r="K43">
            <v>46</v>
          </cell>
          <cell r="L43">
            <v>285</v>
          </cell>
          <cell r="M43">
            <v>22</v>
          </cell>
          <cell r="N43"/>
          <cell r="O43"/>
          <cell r="P43"/>
          <cell r="Q43"/>
          <cell r="R43"/>
        </row>
        <row r="44">
          <cell r="E44"/>
          <cell r="F44">
            <v>1</v>
          </cell>
          <cell r="G44"/>
          <cell r="H44">
            <v>2</v>
          </cell>
          <cell r="I44"/>
          <cell r="J44">
            <v>2</v>
          </cell>
          <cell r="K44">
            <v>46</v>
          </cell>
          <cell r="L44">
            <v>282</v>
          </cell>
          <cell r="M44">
            <v>22</v>
          </cell>
          <cell r="N44"/>
          <cell r="O44"/>
          <cell r="P44"/>
          <cell r="Q44"/>
          <cell r="R44"/>
        </row>
        <row r="45">
          <cell r="E45"/>
          <cell r="F45"/>
          <cell r="G45"/>
          <cell r="H45"/>
          <cell r="I45"/>
          <cell r="J45"/>
          <cell r="K45">
            <v>2</v>
          </cell>
          <cell r="L45">
            <v>4</v>
          </cell>
          <cell r="M45"/>
          <cell r="N45"/>
          <cell r="O45"/>
          <cell r="P45"/>
          <cell r="Q45"/>
          <cell r="R45"/>
        </row>
        <row r="46">
          <cell r="E46"/>
          <cell r="F46"/>
          <cell r="G46"/>
          <cell r="H46"/>
          <cell r="I46"/>
          <cell r="J46"/>
          <cell r="K46">
            <v>2</v>
          </cell>
          <cell r="L46">
            <v>4</v>
          </cell>
          <cell r="M46"/>
          <cell r="N46"/>
          <cell r="O46"/>
          <cell r="P46"/>
          <cell r="Q46"/>
          <cell r="R46"/>
        </row>
        <row r="47">
          <cell r="E47"/>
          <cell r="F47">
            <v>3</v>
          </cell>
          <cell r="G47"/>
          <cell r="H47">
            <v>3</v>
          </cell>
          <cell r="I47"/>
          <cell r="J47">
            <v>1</v>
          </cell>
          <cell r="K47">
            <v>8</v>
          </cell>
          <cell r="L47">
            <v>27</v>
          </cell>
          <cell r="M47">
            <v>7</v>
          </cell>
          <cell r="N47"/>
          <cell r="O47"/>
          <cell r="P47"/>
          <cell r="Q47"/>
          <cell r="R47"/>
        </row>
        <row r="48">
          <cell r="E48"/>
          <cell r="F48">
            <v>3</v>
          </cell>
          <cell r="G48"/>
          <cell r="H48">
            <v>3</v>
          </cell>
          <cell r="I48"/>
          <cell r="J48">
            <v>1</v>
          </cell>
          <cell r="K48">
            <v>8</v>
          </cell>
          <cell r="L48">
            <v>27</v>
          </cell>
          <cell r="M48">
            <v>7</v>
          </cell>
          <cell r="N48"/>
          <cell r="O48"/>
          <cell r="P48"/>
          <cell r="Q48"/>
          <cell r="R48"/>
        </row>
        <row r="49">
          <cell r="E49"/>
          <cell r="F49">
            <v>6</v>
          </cell>
          <cell r="G49">
            <v>1</v>
          </cell>
          <cell r="H49">
            <v>5</v>
          </cell>
          <cell r="I49"/>
          <cell r="J49"/>
          <cell r="K49">
            <v>5</v>
          </cell>
          <cell r="L49">
            <v>33</v>
          </cell>
          <cell r="M49">
            <v>7</v>
          </cell>
          <cell r="N49"/>
          <cell r="O49"/>
          <cell r="P49"/>
          <cell r="Q49"/>
          <cell r="R49"/>
        </row>
        <row r="50">
          <cell r="E50"/>
          <cell r="F50">
            <v>6</v>
          </cell>
          <cell r="G50">
            <v>1</v>
          </cell>
          <cell r="H50">
            <v>5</v>
          </cell>
          <cell r="I50"/>
          <cell r="J50"/>
          <cell r="K50">
            <v>5</v>
          </cell>
          <cell r="L50">
            <v>33</v>
          </cell>
          <cell r="M50">
            <v>7</v>
          </cell>
          <cell r="N50"/>
          <cell r="O50"/>
          <cell r="P50"/>
          <cell r="Q50"/>
          <cell r="R50"/>
        </row>
        <row r="51">
          <cell r="E51"/>
          <cell r="F51">
            <v>1</v>
          </cell>
          <cell r="G51">
            <v>1</v>
          </cell>
          <cell r="H51">
            <v>3</v>
          </cell>
          <cell r="I51"/>
          <cell r="J51"/>
          <cell r="K51">
            <v>12</v>
          </cell>
          <cell r="L51">
            <v>56</v>
          </cell>
          <cell r="M51">
            <v>10</v>
          </cell>
          <cell r="N51"/>
          <cell r="O51"/>
          <cell r="P51"/>
          <cell r="Q51"/>
          <cell r="R51"/>
        </row>
        <row r="52">
          <cell r="E52"/>
          <cell r="F52">
            <v>1</v>
          </cell>
          <cell r="G52">
            <v>1</v>
          </cell>
          <cell r="H52">
            <v>3</v>
          </cell>
          <cell r="I52"/>
          <cell r="J52"/>
          <cell r="K52">
            <v>12</v>
          </cell>
          <cell r="L52">
            <v>52</v>
          </cell>
          <cell r="M52">
            <v>10</v>
          </cell>
          <cell r="N52"/>
          <cell r="O52"/>
          <cell r="P52"/>
          <cell r="Q52"/>
          <cell r="R52"/>
        </row>
        <row r="53">
          <cell r="E53"/>
          <cell r="F53"/>
          <cell r="G53"/>
          <cell r="H53"/>
          <cell r="I53"/>
          <cell r="J53"/>
          <cell r="K53"/>
          <cell r="L53">
            <v>5</v>
          </cell>
          <cell r="M53"/>
          <cell r="N53"/>
          <cell r="O53"/>
          <cell r="P53"/>
          <cell r="Q53"/>
          <cell r="R53"/>
        </row>
        <row r="54">
          <cell r="E54"/>
          <cell r="F54"/>
          <cell r="G54"/>
          <cell r="H54"/>
          <cell r="I54"/>
          <cell r="J54"/>
          <cell r="K54"/>
          <cell r="L54">
            <v>5</v>
          </cell>
          <cell r="M54"/>
          <cell r="N54"/>
          <cell r="O54"/>
          <cell r="P54"/>
          <cell r="Q54"/>
          <cell r="R54"/>
        </row>
        <row r="55">
          <cell r="E55"/>
          <cell r="F55"/>
          <cell r="G55"/>
          <cell r="H55"/>
          <cell r="I55"/>
          <cell r="J55"/>
          <cell r="K55"/>
          <cell r="L55"/>
          <cell r="M55"/>
          <cell r="N55"/>
          <cell r="O55"/>
          <cell r="P55"/>
          <cell r="Q55"/>
          <cell r="R55"/>
        </row>
        <row r="56">
          <cell r="E56"/>
          <cell r="F56"/>
          <cell r="G56"/>
          <cell r="H56"/>
          <cell r="I56"/>
          <cell r="J56"/>
          <cell r="K56"/>
          <cell r="L56"/>
          <cell r="M56"/>
          <cell r="N56"/>
          <cell r="O56"/>
          <cell r="P56"/>
          <cell r="Q56"/>
          <cell r="R56"/>
        </row>
      </sheetData>
      <sheetData sheetId="3">
        <row r="9">
          <cell r="E9"/>
          <cell r="F9"/>
          <cell r="G9"/>
          <cell r="H9"/>
          <cell r="I9"/>
          <cell r="J9"/>
          <cell r="K9">
            <v>20</v>
          </cell>
          <cell r="L9">
            <v>3</v>
          </cell>
          <cell r="M9">
            <v>1</v>
          </cell>
          <cell r="N9"/>
          <cell r="O9"/>
          <cell r="P9"/>
          <cell r="Q9"/>
          <cell r="R9"/>
        </row>
        <row r="10">
          <cell r="E10"/>
          <cell r="F10"/>
          <cell r="G10"/>
          <cell r="H10"/>
          <cell r="I10"/>
          <cell r="J10"/>
          <cell r="K10">
            <v>20</v>
          </cell>
          <cell r="L10">
            <v>3</v>
          </cell>
          <cell r="M10">
            <v>1</v>
          </cell>
          <cell r="N10"/>
          <cell r="O10"/>
          <cell r="P10"/>
          <cell r="Q10"/>
          <cell r="R10"/>
        </row>
        <row r="11">
          <cell r="E11"/>
          <cell r="F11"/>
          <cell r="G11"/>
          <cell r="H11">
            <v>1</v>
          </cell>
          <cell r="I11"/>
          <cell r="J11">
            <v>2</v>
          </cell>
          <cell r="K11">
            <v>1</v>
          </cell>
          <cell r="L11">
            <v>43</v>
          </cell>
          <cell r="M11">
            <v>10</v>
          </cell>
          <cell r="N11">
            <v>1</v>
          </cell>
          <cell r="O11"/>
          <cell r="P11"/>
          <cell r="Q11"/>
          <cell r="R11"/>
        </row>
        <row r="12">
          <cell r="E12"/>
          <cell r="F12"/>
          <cell r="G12"/>
          <cell r="H12">
            <v>1</v>
          </cell>
          <cell r="I12"/>
          <cell r="J12">
            <v>2</v>
          </cell>
          <cell r="K12">
            <v>1</v>
          </cell>
          <cell r="L12">
            <v>43</v>
          </cell>
          <cell r="M12">
            <v>10</v>
          </cell>
          <cell r="N12">
            <v>1</v>
          </cell>
          <cell r="O12"/>
          <cell r="P12"/>
          <cell r="Q12"/>
          <cell r="R12"/>
        </row>
        <row r="13">
          <cell r="E13"/>
          <cell r="F13"/>
          <cell r="G13"/>
          <cell r="H13"/>
          <cell r="I13"/>
          <cell r="J13"/>
          <cell r="K13"/>
          <cell r="L13">
            <v>6</v>
          </cell>
          <cell r="M13">
            <v>5</v>
          </cell>
          <cell r="N13"/>
          <cell r="O13"/>
          <cell r="P13"/>
          <cell r="Q13"/>
          <cell r="R13"/>
        </row>
        <row r="14">
          <cell r="E14"/>
          <cell r="F14"/>
          <cell r="G14"/>
          <cell r="H14"/>
          <cell r="I14"/>
          <cell r="J14"/>
          <cell r="K14"/>
          <cell r="L14">
            <v>6</v>
          </cell>
          <cell r="M14">
            <v>5</v>
          </cell>
          <cell r="N14"/>
          <cell r="O14"/>
          <cell r="P14"/>
          <cell r="Q14"/>
          <cell r="R14"/>
        </row>
        <row r="15">
          <cell r="E15"/>
          <cell r="F15"/>
          <cell r="G15"/>
          <cell r="H15"/>
          <cell r="I15"/>
          <cell r="J15"/>
          <cell r="K15"/>
          <cell r="L15">
            <v>4</v>
          </cell>
          <cell r="M15">
            <v>1</v>
          </cell>
          <cell r="N15"/>
          <cell r="O15"/>
          <cell r="P15"/>
          <cell r="Q15"/>
          <cell r="R15"/>
        </row>
        <row r="16">
          <cell r="E16"/>
          <cell r="F16"/>
          <cell r="G16"/>
          <cell r="H16"/>
          <cell r="I16"/>
          <cell r="J16"/>
          <cell r="K16"/>
          <cell r="L16">
            <v>4</v>
          </cell>
          <cell r="M16">
            <v>1</v>
          </cell>
          <cell r="N16"/>
          <cell r="O16"/>
          <cell r="P16"/>
          <cell r="Q16"/>
          <cell r="R16"/>
        </row>
        <row r="17">
          <cell r="E17"/>
          <cell r="F17"/>
          <cell r="G17"/>
          <cell r="H17"/>
          <cell r="I17"/>
          <cell r="J17"/>
          <cell r="K17">
            <v>2</v>
          </cell>
          <cell r="L17">
            <v>10</v>
          </cell>
          <cell r="M17">
            <v>8</v>
          </cell>
          <cell r="N17"/>
          <cell r="O17"/>
          <cell r="P17"/>
          <cell r="Q17"/>
          <cell r="R17"/>
        </row>
        <row r="18">
          <cell r="E18"/>
          <cell r="F18"/>
          <cell r="G18"/>
          <cell r="H18"/>
          <cell r="I18"/>
          <cell r="J18"/>
          <cell r="K18">
            <v>2</v>
          </cell>
          <cell r="L18">
            <v>10</v>
          </cell>
          <cell r="M18">
            <v>7</v>
          </cell>
          <cell r="N18"/>
          <cell r="O18"/>
          <cell r="P18"/>
          <cell r="Q18"/>
          <cell r="R18"/>
        </row>
        <row r="19">
          <cell r="E19"/>
          <cell r="F19"/>
          <cell r="G19"/>
          <cell r="H19">
            <v>1</v>
          </cell>
          <cell r="I19"/>
          <cell r="J19">
            <v>2</v>
          </cell>
          <cell r="K19">
            <v>11</v>
          </cell>
          <cell r="L19">
            <v>32</v>
          </cell>
          <cell r="M19">
            <v>1</v>
          </cell>
          <cell r="N19"/>
          <cell r="O19"/>
          <cell r="P19"/>
          <cell r="Q19"/>
          <cell r="R19"/>
        </row>
        <row r="20">
          <cell r="E20"/>
          <cell r="F20"/>
          <cell r="G20"/>
          <cell r="H20">
            <v>1</v>
          </cell>
          <cell r="I20"/>
          <cell r="J20">
            <v>2</v>
          </cell>
          <cell r="K20">
            <v>11</v>
          </cell>
          <cell r="L20">
            <v>32</v>
          </cell>
          <cell r="M20">
            <v>1</v>
          </cell>
          <cell r="N20"/>
          <cell r="O20"/>
          <cell r="P20"/>
          <cell r="Q20"/>
          <cell r="R20"/>
        </row>
        <row r="21">
          <cell r="E21"/>
          <cell r="F21"/>
          <cell r="G21"/>
          <cell r="H21"/>
          <cell r="I21"/>
          <cell r="J21"/>
          <cell r="K21">
            <v>2</v>
          </cell>
          <cell r="L21">
            <v>15</v>
          </cell>
          <cell r="M21">
            <v>2</v>
          </cell>
          <cell r="N21"/>
          <cell r="O21"/>
          <cell r="P21"/>
          <cell r="Q21"/>
          <cell r="R21"/>
        </row>
        <row r="22">
          <cell r="E22"/>
          <cell r="F22"/>
          <cell r="G22"/>
          <cell r="H22"/>
          <cell r="I22"/>
          <cell r="J22"/>
          <cell r="K22">
            <v>2</v>
          </cell>
          <cell r="L22">
            <v>15</v>
          </cell>
          <cell r="M22">
            <v>2</v>
          </cell>
          <cell r="N22"/>
          <cell r="O22"/>
          <cell r="P22"/>
          <cell r="Q22"/>
          <cell r="R22"/>
        </row>
        <row r="23">
          <cell r="E23"/>
          <cell r="F23"/>
          <cell r="G23"/>
          <cell r="H23"/>
          <cell r="I23"/>
          <cell r="J23"/>
          <cell r="K23">
            <v>2</v>
          </cell>
          <cell r="L23">
            <v>4</v>
          </cell>
          <cell r="M23">
            <v>7</v>
          </cell>
          <cell r="N23"/>
          <cell r="O23"/>
          <cell r="P23"/>
          <cell r="Q23"/>
          <cell r="R23"/>
        </row>
        <row r="24">
          <cell r="E24"/>
          <cell r="F24"/>
          <cell r="G24"/>
          <cell r="H24"/>
          <cell r="I24"/>
          <cell r="J24"/>
          <cell r="K24">
            <v>2</v>
          </cell>
          <cell r="L24">
            <v>4</v>
          </cell>
          <cell r="M24">
            <v>7</v>
          </cell>
          <cell r="N24"/>
          <cell r="O24"/>
          <cell r="P24"/>
          <cell r="Q24"/>
          <cell r="R24"/>
        </row>
        <row r="25">
          <cell r="E25"/>
          <cell r="F25"/>
          <cell r="G25"/>
          <cell r="H25"/>
          <cell r="I25"/>
          <cell r="J25">
            <v>1</v>
          </cell>
          <cell r="K25">
            <v>7</v>
          </cell>
          <cell r="L25">
            <v>18</v>
          </cell>
          <cell r="M25">
            <v>12</v>
          </cell>
          <cell r="N25"/>
          <cell r="O25"/>
          <cell r="P25"/>
          <cell r="Q25"/>
          <cell r="R25"/>
        </row>
        <row r="26">
          <cell r="E26"/>
          <cell r="F26"/>
          <cell r="G26"/>
          <cell r="H26"/>
          <cell r="I26"/>
          <cell r="J26">
            <v>1</v>
          </cell>
          <cell r="K26">
            <v>7</v>
          </cell>
          <cell r="L26">
            <v>18</v>
          </cell>
          <cell r="M26">
            <v>12</v>
          </cell>
          <cell r="N26"/>
          <cell r="O26"/>
          <cell r="P26"/>
          <cell r="Q26"/>
          <cell r="R26"/>
        </row>
        <row r="27">
          <cell r="E27"/>
          <cell r="F27"/>
          <cell r="G27"/>
          <cell r="H27"/>
          <cell r="I27"/>
          <cell r="J27"/>
          <cell r="K27"/>
          <cell r="L27"/>
          <cell r="M27"/>
          <cell r="N27"/>
          <cell r="O27"/>
          <cell r="P27"/>
          <cell r="Q27"/>
          <cell r="R27"/>
        </row>
        <row r="28">
          <cell r="E28"/>
          <cell r="F28"/>
          <cell r="G28"/>
          <cell r="H28"/>
          <cell r="I28"/>
          <cell r="J28"/>
          <cell r="K28"/>
          <cell r="L28"/>
          <cell r="M28"/>
          <cell r="N28"/>
          <cell r="O28"/>
          <cell r="P28"/>
          <cell r="Q28"/>
          <cell r="R28"/>
        </row>
        <row r="29">
          <cell r="E29"/>
          <cell r="F29"/>
          <cell r="G29"/>
          <cell r="H29"/>
          <cell r="I29"/>
          <cell r="J29"/>
          <cell r="K29"/>
          <cell r="L29"/>
          <cell r="M29"/>
          <cell r="N29"/>
          <cell r="O29"/>
          <cell r="P29"/>
          <cell r="Q29"/>
          <cell r="R29"/>
        </row>
        <row r="30">
          <cell r="E30"/>
          <cell r="F30"/>
          <cell r="G30"/>
          <cell r="H30"/>
          <cell r="I30"/>
          <cell r="J30"/>
          <cell r="K30"/>
          <cell r="L30"/>
          <cell r="M30"/>
          <cell r="N30"/>
          <cell r="O30"/>
          <cell r="P30"/>
          <cell r="Q30"/>
          <cell r="R30"/>
        </row>
        <row r="31">
          <cell r="E31"/>
          <cell r="F31"/>
          <cell r="G31"/>
          <cell r="H31"/>
          <cell r="I31"/>
          <cell r="J31"/>
          <cell r="K31"/>
          <cell r="L31"/>
          <cell r="M31"/>
          <cell r="N31"/>
          <cell r="O31"/>
          <cell r="P31"/>
          <cell r="Q31"/>
          <cell r="R31"/>
        </row>
        <row r="32">
          <cell r="E32"/>
          <cell r="F32"/>
          <cell r="G32"/>
          <cell r="H32"/>
          <cell r="I32"/>
          <cell r="J32"/>
          <cell r="K32"/>
          <cell r="L32"/>
          <cell r="M32"/>
          <cell r="N32"/>
          <cell r="O32"/>
          <cell r="P32"/>
          <cell r="Q32"/>
          <cell r="R32"/>
        </row>
        <row r="33">
          <cell r="E33"/>
          <cell r="F33"/>
          <cell r="G33"/>
          <cell r="H33"/>
          <cell r="I33"/>
          <cell r="J33"/>
          <cell r="K33"/>
          <cell r="L33"/>
          <cell r="M33"/>
          <cell r="N33"/>
          <cell r="O33"/>
          <cell r="P33"/>
          <cell r="Q33"/>
          <cell r="R33"/>
        </row>
        <row r="34">
          <cell r="E34"/>
          <cell r="F34"/>
          <cell r="G34"/>
          <cell r="H34"/>
          <cell r="I34"/>
          <cell r="J34"/>
          <cell r="K34"/>
          <cell r="L34"/>
          <cell r="M34"/>
          <cell r="N34"/>
          <cell r="O34"/>
          <cell r="P34"/>
          <cell r="Q34"/>
          <cell r="R34"/>
        </row>
        <row r="35">
          <cell r="E35"/>
          <cell r="F35"/>
          <cell r="G35"/>
          <cell r="H35"/>
          <cell r="I35"/>
          <cell r="J35"/>
          <cell r="K35"/>
          <cell r="L35"/>
          <cell r="M35"/>
          <cell r="N35"/>
          <cell r="O35"/>
          <cell r="P35"/>
          <cell r="Q35"/>
          <cell r="R35"/>
        </row>
        <row r="36">
          <cell r="E36"/>
          <cell r="F36"/>
          <cell r="G36"/>
          <cell r="H36"/>
          <cell r="I36"/>
          <cell r="J36"/>
          <cell r="K36"/>
          <cell r="L36"/>
          <cell r="M36"/>
          <cell r="N36"/>
          <cell r="O36"/>
          <cell r="P36"/>
          <cell r="Q36"/>
          <cell r="R36"/>
        </row>
        <row r="37">
          <cell r="E37"/>
          <cell r="F37"/>
          <cell r="G37"/>
          <cell r="H37"/>
          <cell r="I37"/>
          <cell r="J37"/>
          <cell r="K37"/>
          <cell r="L37"/>
          <cell r="M37"/>
          <cell r="N37"/>
          <cell r="O37"/>
          <cell r="P37"/>
          <cell r="Q37"/>
          <cell r="R37"/>
        </row>
        <row r="38">
          <cell r="E38"/>
          <cell r="F38"/>
          <cell r="G38"/>
          <cell r="H38"/>
          <cell r="I38"/>
          <cell r="J38"/>
          <cell r="K38"/>
          <cell r="L38"/>
          <cell r="M38"/>
          <cell r="N38"/>
          <cell r="O38"/>
          <cell r="P38"/>
          <cell r="Q38"/>
          <cell r="R38"/>
        </row>
        <row r="39">
          <cell r="E39"/>
          <cell r="F39"/>
          <cell r="G39"/>
          <cell r="H39"/>
          <cell r="I39"/>
          <cell r="J39"/>
          <cell r="K39"/>
          <cell r="L39"/>
          <cell r="M39"/>
          <cell r="N39"/>
          <cell r="O39"/>
          <cell r="P39"/>
          <cell r="Q39"/>
          <cell r="R39"/>
        </row>
        <row r="40">
          <cell r="E40"/>
          <cell r="F40"/>
          <cell r="G40"/>
          <cell r="H40"/>
          <cell r="I40"/>
          <cell r="J40"/>
          <cell r="K40"/>
          <cell r="L40"/>
          <cell r="M40"/>
          <cell r="N40"/>
          <cell r="O40"/>
          <cell r="P40"/>
          <cell r="Q40"/>
          <cell r="R40"/>
        </row>
        <row r="41">
          <cell r="E41"/>
          <cell r="F41"/>
          <cell r="G41"/>
          <cell r="H41"/>
          <cell r="I41"/>
          <cell r="J41"/>
          <cell r="K41">
            <v>1</v>
          </cell>
          <cell r="L41">
            <v>6</v>
          </cell>
          <cell r="M41">
            <v>3</v>
          </cell>
          <cell r="N41"/>
          <cell r="O41"/>
          <cell r="P41"/>
          <cell r="Q41"/>
          <cell r="R41"/>
        </row>
        <row r="42">
          <cell r="E42"/>
          <cell r="F42"/>
          <cell r="G42"/>
          <cell r="H42"/>
          <cell r="I42"/>
          <cell r="J42"/>
          <cell r="K42">
            <v>1</v>
          </cell>
          <cell r="L42">
            <v>6</v>
          </cell>
          <cell r="M42">
            <v>3</v>
          </cell>
          <cell r="N42"/>
          <cell r="O42"/>
          <cell r="P42"/>
          <cell r="Q42"/>
          <cell r="R42"/>
        </row>
        <row r="43">
          <cell r="E43"/>
          <cell r="F43"/>
          <cell r="G43"/>
          <cell r="H43"/>
          <cell r="I43"/>
          <cell r="J43"/>
          <cell r="K43">
            <v>2</v>
          </cell>
          <cell r="L43">
            <v>34</v>
          </cell>
          <cell r="M43">
            <v>16</v>
          </cell>
          <cell r="N43"/>
          <cell r="O43"/>
          <cell r="P43"/>
          <cell r="Q43"/>
          <cell r="R43"/>
        </row>
        <row r="44">
          <cell r="E44"/>
          <cell r="F44"/>
          <cell r="G44"/>
          <cell r="H44"/>
          <cell r="I44"/>
          <cell r="J44"/>
          <cell r="K44">
            <v>2</v>
          </cell>
          <cell r="L44">
            <v>34</v>
          </cell>
          <cell r="M44">
            <v>16</v>
          </cell>
          <cell r="N44"/>
          <cell r="O44"/>
          <cell r="P44"/>
          <cell r="Q44"/>
          <cell r="R44"/>
        </row>
        <row r="45">
          <cell r="E45"/>
          <cell r="F45"/>
          <cell r="G45"/>
          <cell r="H45"/>
          <cell r="I45"/>
          <cell r="J45"/>
          <cell r="K45"/>
          <cell r="L45">
            <v>1</v>
          </cell>
          <cell r="M45"/>
          <cell r="N45"/>
          <cell r="O45"/>
          <cell r="P45"/>
          <cell r="Q45"/>
          <cell r="R45"/>
        </row>
        <row r="46">
          <cell r="E46"/>
          <cell r="F46"/>
          <cell r="G46"/>
          <cell r="H46"/>
          <cell r="I46"/>
          <cell r="J46"/>
          <cell r="K46"/>
          <cell r="L46">
            <v>1</v>
          </cell>
          <cell r="M46"/>
          <cell r="N46"/>
          <cell r="O46"/>
          <cell r="P46"/>
          <cell r="Q46"/>
          <cell r="R46"/>
        </row>
        <row r="47">
          <cell r="E47"/>
          <cell r="F47"/>
          <cell r="G47"/>
          <cell r="H47"/>
          <cell r="I47"/>
          <cell r="J47"/>
          <cell r="K47">
            <v>2</v>
          </cell>
          <cell r="L47">
            <v>4</v>
          </cell>
          <cell r="M47">
            <v>7</v>
          </cell>
          <cell r="N47"/>
          <cell r="O47">
            <v>1</v>
          </cell>
          <cell r="P47"/>
          <cell r="Q47"/>
          <cell r="R47"/>
        </row>
        <row r="48">
          <cell r="E48"/>
          <cell r="F48"/>
          <cell r="G48"/>
          <cell r="H48"/>
          <cell r="I48"/>
          <cell r="J48"/>
          <cell r="K48">
            <v>2</v>
          </cell>
          <cell r="L48">
            <v>4</v>
          </cell>
          <cell r="M48">
            <v>7</v>
          </cell>
          <cell r="N48"/>
          <cell r="O48">
            <v>1</v>
          </cell>
          <cell r="P48"/>
          <cell r="Q48"/>
          <cell r="R48"/>
        </row>
        <row r="49">
          <cell r="E49"/>
          <cell r="F49"/>
          <cell r="G49"/>
          <cell r="H49"/>
          <cell r="I49"/>
          <cell r="J49">
            <v>2</v>
          </cell>
          <cell r="K49"/>
          <cell r="L49">
            <v>4</v>
          </cell>
          <cell r="M49">
            <v>7</v>
          </cell>
          <cell r="N49"/>
          <cell r="O49"/>
          <cell r="P49"/>
          <cell r="Q49"/>
          <cell r="R49"/>
        </row>
        <row r="50">
          <cell r="E50"/>
          <cell r="F50"/>
          <cell r="G50"/>
          <cell r="H50"/>
          <cell r="I50"/>
          <cell r="J50">
            <v>2</v>
          </cell>
          <cell r="K50"/>
          <cell r="L50">
            <v>4</v>
          </cell>
          <cell r="M50">
            <v>7</v>
          </cell>
          <cell r="N50"/>
          <cell r="O50"/>
          <cell r="P50"/>
          <cell r="Q50"/>
          <cell r="R50"/>
        </row>
        <row r="51">
          <cell r="E51"/>
          <cell r="F51"/>
          <cell r="G51"/>
          <cell r="H51">
            <v>1</v>
          </cell>
          <cell r="I51"/>
          <cell r="J51"/>
          <cell r="K51">
            <v>1</v>
          </cell>
          <cell r="L51">
            <v>8</v>
          </cell>
          <cell r="M51">
            <v>5</v>
          </cell>
          <cell r="N51"/>
          <cell r="O51"/>
          <cell r="P51"/>
          <cell r="Q51"/>
          <cell r="R51"/>
        </row>
        <row r="52">
          <cell r="E52"/>
          <cell r="F52"/>
          <cell r="G52"/>
          <cell r="H52">
            <v>1</v>
          </cell>
          <cell r="I52"/>
          <cell r="J52"/>
          <cell r="K52">
            <v>1</v>
          </cell>
          <cell r="L52">
            <v>8</v>
          </cell>
          <cell r="M52">
            <v>5</v>
          </cell>
          <cell r="N52"/>
          <cell r="O52"/>
          <cell r="P52"/>
          <cell r="Q52"/>
          <cell r="R52"/>
        </row>
        <row r="53">
          <cell r="E53"/>
          <cell r="F53"/>
          <cell r="G53"/>
          <cell r="H53"/>
          <cell r="I53"/>
          <cell r="J53"/>
          <cell r="K53"/>
          <cell r="L53"/>
          <cell r="M53"/>
          <cell r="N53"/>
          <cell r="O53"/>
          <cell r="P53"/>
          <cell r="Q53"/>
          <cell r="R53"/>
        </row>
        <row r="54">
          <cell r="E54"/>
          <cell r="F54"/>
          <cell r="G54"/>
          <cell r="H54"/>
          <cell r="I54"/>
          <cell r="J54"/>
          <cell r="K54"/>
          <cell r="L54"/>
          <cell r="M54"/>
          <cell r="N54"/>
          <cell r="O54"/>
          <cell r="P54"/>
          <cell r="Q54"/>
          <cell r="R54"/>
        </row>
        <row r="55">
          <cell r="E55"/>
          <cell r="F55"/>
          <cell r="G55"/>
          <cell r="H55"/>
          <cell r="I55"/>
          <cell r="J55"/>
          <cell r="K55"/>
          <cell r="L55"/>
          <cell r="M55"/>
          <cell r="N55"/>
          <cell r="O55"/>
          <cell r="P55"/>
          <cell r="Q55"/>
          <cell r="R55"/>
        </row>
        <row r="56">
          <cell r="E56"/>
          <cell r="F56"/>
          <cell r="G56"/>
          <cell r="H56"/>
          <cell r="I56"/>
          <cell r="J56"/>
          <cell r="K56"/>
          <cell r="L56"/>
          <cell r="M56"/>
          <cell r="N56"/>
          <cell r="O56"/>
          <cell r="P56"/>
          <cell r="Q56"/>
          <cell r="R56"/>
        </row>
      </sheetData>
      <sheetData sheetId="4">
        <row r="9">
          <cell r="E9"/>
          <cell r="F9"/>
          <cell r="G9"/>
          <cell r="H9"/>
          <cell r="I9"/>
          <cell r="J9"/>
          <cell r="K9"/>
          <cell r="L9"/>
          <cell r="M9"/>
          <cell r="N9"/>
          <cell r="O9"/>
          <cell r="P9"/>
          <cell r="Q9"/>
          <cell r="R9"/>
        </row>
        <row r="10">
          <cell r="E10"/>
          <cell r="F10"/>
          <cell r="G10"/>
          <cell r="H10"/>
          <cell r="I10"/>
          <cell r="J10"/>
          <cell r="K10"/>
          <cell r="L10"/>
          <cell r="M10"/>
          <cell r="N10"/>
          <cell r="O10"/>
          <cell r="P10"/>
          <cell r="Q10"/>
          <cell r="R10"/>
        </row>
        <row r="11">
          <cell r="E11"/>
          <cell r="F11"/>
          <cell r="G11"/>
          <cell r="H11"/>
          <cell r="I11"/>
          <cell r="J11"/>
          <cell r="K11"/>
          <cell r="L11">
            <v>22</v>
          </cell>
          <cell r="M11"/>
          <cell r="N11"/>
          <cell r="O11"/>
          <cell r="P11"/>
          <cell r="Q11"/>
          <cell r="R11"/>
        </row>
        <row r="12">
          <cell r="E12"/>
          <cell r="F12"/>
          <cell r="G12"/>
          <cell r="H12"/>
          <cell r="I12"/>
          <cell r="J12"/>
          <cell r="K12"/>
          <cell r="L12">
            <v>22</v>
          </cell>
          <cell r="M12"/>
          <cell r="N12"/>
          <cell r="O12"/>
          <cell r="P12"/>
          <cell r="Q12"/>
          <cell r="R12"/>
        </row>
        <row r="13">
          <cell r="E13"/>
          <cell r="F13"/>
          <cell r="G13"/>
          <cell r="H13"/>
          <cell r="I13"/>
          <cell r="J13"/>
          <cell r="K13"/>
          <cell r="L13">
            <v>1</v>
          </cell>
          <cell r="M13"/>
          <cell r="N13"/>
          <cell r="O13"/>
          <cell r="P13"/>
          <cell r="Q13"/>
          <cell r="R13"/>
        </row>
        <row r="14">
          <cell r="E14"/>
          <cell r="F14"/>
          <cell r="G14"/>
          <cell r="H14"/>
          <cell r="I14"/>
          <cell r="J14"/>
          <cell r="K14"/>
          <cell r="L14">
            <v>1</v>
          </cell>
          <cell r="M14"/>
          <cell r="N14"/>
          <cell r="O14"/>
          <cell r="P14"/>
          <cell r="Q14"/>
          <cell r="R14"/>
        </row>
        <row r="15">
          <cell r="E15"/>
          <cell r="F15"/>
          <cell r="G15"/>
          <cell r="H15"/>
          <cell r="I15"/>
          <cell r="J15"/>
          <cell r="K15"/>
          <cell r="L15"/>
          <cell r="M15"/>
          <cell r="N15"/>
          <cell r="O15"/>
          <cell r="P15"/>
          <cell r="Q15"/>
          <cell r="R15"/>
        </row>
        <row r="16">
          <cell r="E16"/>
          <cell r="F16"/>
          <cell r="G16"/>
          <cell r="H16"/>
          <cell r="I16"/>
          <cell r="J16"/>
          <cell r="K16"/>
          <cell r="L16"/>
          <cell r="M16"/>
          <cell r="N16"/>
          <cell r="O16"/>
          <cell r="P16"/>
          <cell r="Q16"/>
          <cell r="R16"/>
        </row>
        <row r="17">
          <cell r="E17"/>
          <cell r="F17"/>
          <cell r="G17"/>
          <cell r="H17"/>
          <cell r="I17"/>
          <cell r="J17"/>
          <cell r="K17"/>
          <cell r="L17"/>
          <cell r="M17">
            <v>1</v>
          </cell>
          <cell r="N17"/>
          <cell r="O17"/>
          <cell r="P17"/>
          <cell r="Q17"/>
          <cell r="R17"/>
        </row>
        <row r="18">
          <cell r="E18"/>
          <cell r="F18"/>
          <cell r="G18"/>
          <cell r="H18"/>
          <cell r="I18"/>
          <cell r="J18"/>
          <cell r="K18"/>
          <cell r="L18"/>
          <cell r="M18">
            <v>1</v>
          </cell>
          <cell r="N18"/>
          <cell r="O18"/>
          <cell r="P18"/>
          <cell r="Q18"/>
          <cell r="R18"/>
        </row>
        <row r="19">
          <cell r="E19"/>
          <cell r="F19"/>
          <cell r="G19"/>
          <cell r="H19"/>
          <cell r="I19"/>
          <cell r="J19"/>
          <cell r="K19"/>
          <cell r="L19">
            <v>10</v>
          </cell>
          <cell r="M19">
            <v>1</v>
          </cell>
          <cell r="N19"/>
          <cell r="O19"/>
          <cell r="P19"/>
          <cell r="Q19"/>
          <cell r="R19"/>
        </row>
        <row r="20">
          <cell r="E20"/>
          <cell r="F20"/>
          <cell r="G20"/>
          <cell r="H20"/>
          <cell r="I20"/>
          <cell r="J20"/>
          <cell r="K20"/>
          <cell r="L20">
            <v>10</v>
          </cell>
          <cell r="M20">
            <v>1</v>
          </cell>
          <cell r="N20"/>
          <cell r="O20"/>
          <cell r="P20"/>
          <cell r="Q20"/>
          <cell r="R20"/>
        </row>
        <row r="21">
          <cell r="E21"/>
          <cell r="F21"/>
          <cell r="G21"/>
          <cell r="H21"/>
          <cell r="I21"/>
          <cell r="J21"/>
          <cell r="K21"/>
          <cell r="L21">
            <v>1</v>
          </cell>
          <cell r="M21">
            <v>2</v>
          </cell>
          <cell r="N21"/>
          <cell r="O21"/>
          <cell r="P21"/>
          <cell r="Q21"/>
          <cell r="R21"/>
        </row>
        <row r="22">
          <cell r="E22"/>
          <cell r="F22"/>
          <cell r="G22"/>
          <cell r="H22"/>
          <cell r="I22"/>
          <cell r="J22"/>
          <cell r="K22"/>
          <cell r="L22">
            <v>1</v>
          </cell>
          <cell r="M22">
            <v>2</v>
          </cell>
          <cell r="N22"/>
          <cell r="O22"/>
          <cell r="P22"/>
          <cell r="Q22"/>
          <cell r="R22"/>
        </row>
        <row r="23">
          <cell r="E23"/>
          <cell r="F23"/>
          <cell r="G23"/>
          <cell r="H23"/>
          <cell r="I23"/>
          <cell r="J23"/>
          <cell r="K23"/>
          <cell r="L23"/>
          <cell r="M23"/>
          <cell r="N23"/>
          <cell r="O23"/>
          <cell r="P23"/>
          <cell r="Q23"/>
          <cell r="R23"/>
        </row>
        <row r="24">
          <cell r="E24"/>
          <cell r="F24"/>
          <cell r="G24"/>
          <cell r="H24"/>
          <cell r="I24"/>
          <cell r="J24"/>
          <cell r="K24"/>
          <cell r="L24"/>
          <cell r="M24"/>
          <cell r="N24"/>
          <cell r="O24"/>
          <cell r="P24"/>
          <cell r="Q24"/>
          <cell r="R24"/>
        </row>
        <row r="25">
          <cell r="E25"/>
          <cell r="F25"/>
          <cell r="G25"/>
          <cell r="H25"/>
          <cell r="I25"/>
          <cell r="J25"/>
          <cell r="K25"/>
          <cell r="L25">
            <v>2</v>
          </cell>
          <cell r="M25">
            <v>2</v>
          </cell>
          <cell r="N25"/>
          <cell r="O25"/>
          <cell r="P25"/>
          <cell r="Q25"/>
          <cell r="R25"/>
        </row>
        <row r="26">
          <cell r="E26"/>
          <cell r="F26"/>
          <cell r="G26"/>
          <cell r="H26"/>
          <cell r="I26"/>
          <cell r="J26"/>
          <cell r="K26"/>
          <cell r="L26">
            <v>2</v>
          </cell>
          <cell r="M26">
            <v>2</v>
          </cell>
          <cell r="N26"/>
          <cell r="O26"/>
          <cell r="P26"/>
          <cell r="Q26"/>
          <cell r="R26"/>
        </row>
        <row r="27">
          <cell r="E27"/>
          <cell r="F27"/>
          <cell r="G27"/>
          <cell r="H27"/>
          <cell r="I27"/>
          <cell r="J27"/>
          <cell r="K27"/>
          <cell r="L27"/>
          <cell r="M27"/>
          <cell r="N27"/>
          <cell r="O27"/>
          <cell r="P27"/>
          <cell r="Q27"/>
          <cell r="R27"/>
        </row>
        <row r="28">
          <cell r="E28"/>
          <cell r="F28"/>
          <cell r="G28"/>
          <cell r="H28"/>
          <cell r="I28"/>
          <cell r="J28"/>
          <cell r="K28"/>
          <cell r="L28"/>
          <cell r="M28"/>
          <cell r="N28"/>
          <cell r="O28"/>
          <cell r="P28"/>
          <cell r="Q28"/>
          <cell r="R28"/>
        </row>
        <row r="29">
          <cell r="E29"/>
          <cell r="F29"/>
          <cell r="G29"/>
          <cell r="H29"/>
          <cell r="I29"/>
          <cell r="J29"/>
          <cell r="K29"/>
          <cell r="L29"/>
          <cell r="M29"/>
          <cell r="N29"/>
          <cell r="O29"/>
          <cell r="P29"/>
          <cell r="Q29"/>
          <cell r="R29"/>
        </row>
        <row r="30">
          <cell r="E30"/>
          <cell r="F30"/>
          <cell r="G30"/>
          <cell r="H30"/>
          <cell r="I30"/>
          <cell r="J30"/>
          <cell r="K30"/>
          <cell r="L30"/>
          <cell r="M30"/>
          <cell r="N30"/>
          <cell r="O30"/>
          <cell r="P30"/>
          <cell r="Q30"/>
          <cell r="R30"/>
        </row>
        <row r="31">
          <cell r="E31"/>
          <cell r="F31"/>
          <cell r="G31"/>
          <cell r="H31"/>
          <cell r="I31"/>
          <cell r="J31"/>
          <cell r="K31"/>
          <cell r="L31"/>
          <cell r="M31"/>
          <cell r="N31"/>
          <cell r="O31"/>
          <cell r="P31"/>
          <cell r="Q31"/>
          <cell r="R31"/>
        </row>
        <row r="32">
          <cell r="E32"/>
          <cell r="F32"/>
          <cell r="G32"/>
          <cell r="H32"/>
          <cell r="I32"/>
          <cell r="J32"/>
          <cell r="K32"/>
          <cell r="L32"/>
          <cell r="M32"/>
          <cell r="N32"/>
          <cell r="O32"/>
          <cell r="P32"/>
          <cell r="Q32"/>
          <cell r="R32"/>
        </row>
        <row r="33">
          <cell r="E33"/>
          <cell r="F33"/>
          <cell r="G33"/>
          <cell r="H33"/>
          <cell r="I33"/>
          <cell r="J33"/>
          <cell r="K33"/>
          <cell r="L33"/>
          <cell r="M33"/>
          <cell r="N33"/>
          <cell r="O33"/>
          <cell r="P33"/>
          <cell r="Q33"/>
          <cell r="R33"/>
        </row>
        <row r="34">
          <cell r="E34"/>
          <cell r="F34"/>
          <cell r="G34"/>
          <cell r="H34"/>
          <cell r="I34"/>
          <cell r="J34"/>
          <cell r="K34"/>
          <cell r="L34"/>
          <cell r="M34"/>
          <cell r="N34"/>
          <cell r="O34"/>
          <cell r="P34"/>
          <cell r="Q34"/>
          <cell r="R34"/>
        </row>
        <row r="35">
          <cell r="E35"/>
          <cell r="F35"/>
          <cell r="G35"/>
          <cell r="H35"/>
          <cell r="I35"/>
          <cell r="J35"/>
          <cell r="K35"/>
          <cell r="L35"/>
          <cell r="M35"/>
          <cell r="N35"/>
          <cell r="O35"/>
          <cell r="P35"/>
          <cell r="Q35"/>
          <cell r="R35"/>
        </row>
        <row r="36">
          <cell r="E36"/>
          <cell r="F36"/>
          <cell r="G36"/>
          <cell r="H36"/>
          <cell r="I36"/>
          <cell r="J36"/>
          <cell r="K36"/>
          <cell r="L36"/>
          <cell r="M36"/>
          <cell r="N36"/>
          <cell r="O36"/>
          <cell r="P36"/>
          <cell r="Q36"/>
          <cell r="R36"/>
        </row>
        <row r="37">
          <cell r="E37"/>
          <cell r="F37"/>
          <cell r="G37"/>
          <cell r="H37"/>
          <cell r="I37"/>
          <cell r="J37"/>
          <cell r="K37"/>
          <cell r="L37"/>
          <cell r="M37"/>
          <cell r="N37"/>
          <cell r="O37"/>
          <cell r="P37"/>
          <cell r="Q37"/>
          <cell r="R37"/>
        </row>
        <row r="38">
          <cell r="E38"/>
          <cell r="F38"/>
          <cell r="G38"/>
          <cell r="H38"/>
          <cell r="I38"/>
          <cell r="J38"/>
          <cell r="K38"/>
          <cell r="L38"/>
          <cell r="M38"/>
          <cell r="N38"/>
          <cell r="O38"/>
          <cell r="P38"/>
          <cell r="Q38"/>
          <cell r="R38"/>
        </row>
        <row r="39">
          <cell r="E39"/>
          <cell r="F39"/>
          <cell r="G39"/>
          <cell r="H39"/>
          <cell r="I39"/>
          <cell r="J39"/>
          <cell r="K39"/>
          <cell r="L39"/>
          <cell r="M39"/>
          <cell r="N39"/>
          <cell r="O39"/>
          <cell r="P39"/>
          <cell r="Q39"/>
          <cell r="R39"/>
        </row>
        <row r="40">
          <cell r="E40"/>
          <cell r="F40"/>
          <cell r="G40"/>
          <cell r="H40"/>
          <cell r="I40"/>
          <cell r="J40"/>
          <cell r="K40"/>
          <cell r="L40"/>
          <cell r="M40"/>
          <cell r="N40"/>
          <cell r="O40"/>
          <cell r="P40"/>
          <cell r="Q40"/>
          <cell r="R40"/>
        </row>
        <row r="41">
          <cell r="E41"/>
          <cell r="F41"/>
          <cell r="G41"/>
          <cell r="H41"/>
          <cell r="I41"/>
          <cell r="J41"/>
          <cell r="K41"/>
          <cell r="L41">
            <v>1</v>
          </cell>
          <cell r="M41"/>
          <cell r="N41"/>
          <cell r="O41"/>
          <cell r="P41"/>
          <cell r="Q41"/>
          <cell r="R41"/>
        </row>
        <row r="42">
          <cell r="E42"/>
          <cell r="F42"/>
          <cell r="G42"/>
          <cell r="H42"/>
          <cell r="I42"/>
          <cell r="J42"/>
          <cell r="K42"/>
          <cell r="L42">
            <v>1</v>
          </cell>
          <cell r="M42"/>
          <cell r="N42"/>
          <cell r="O42"/>
          <cell r="P42"/>
          <cell r="Q42"/>
          <cell r="R42"/>
        </row>
        <row r="43">
          <cell r="E43"/>
          <cell r="F43"/>
          <cell r="G43"/>
          <cell r="H43"/>
          <cell r="I43"/>
          <cell r="J43"/>
          <cell r="K43"/>
          <cell r="L43"/>
          <cell r="M43">
            <v>1</v>
          </cell>
          <cell r="N43"/>
          <cell r="O43"/>
          <cell r="P43"/>
          <cell r="Q43"/>
          <cell r="R43"/>
        </row>
        <row r="44">
          <cell r="E44"/>
          <cell r="F44"/>
          <cell r="G44"/>
          <cell r="H44"/>
          <cell r="I44"/>
          <cell r="J44"/>
          <cell r="K44"/>
          <cell r="L44"/>
          <cell r="M44">
            <v>1</v>
          </cell>
          <cell r="N44"/>
          <cell r="O44"/>
          <cell r="P44"/>
          <cell r="Q44"/>
          <cell r="R44"/>
        </row>
        <row r="45">
          <cell r="E45"/>
          <cell r="F45"/>
          <cell r="G45"/>
          <cell r="H45"/>
          <cell r="I45"/>
          <cell r="J45"/>
          <cell r="K45"/>
          <cell r="L45"/>
          <cell r="M45"/>
          <cell r="N45"/>
          <cell r="O45"/>
          <cell r="P45"/>
          <cell r="Q45"/>
          <cell r="R45"/>
        </row>
        <row r="46">
          <cell r="E46"/>
          <cell r="F46"/>
          <cell r="G46"/>
          <cell r="H46"/>
          <cell r="I46"/>
          <cell r="J46"/>
          <cell r="K46"/>
          <cell r="L46"/>
          <cell r="M46"/>
          <cell r="N46"/>
          <cell r="O46"/>
          <cell r="P46"/>
          <cell r="Q46"/>
          <cell r="R46"/>
        </row>
        <row r="47">
          <cell r="E47"/>
          <cell r="F47"/>
          <cell r="G47"/>
          <cell r="H47"/>
          <cell r="I47"/>
          <cell r="J47"/>
          <cell r="K47"/>
          <cell r="L47">
            <v>1</v>
          </cell>
          <cell r="M47"/>
          <cell r="N47"/>
          <cell r="O47"/>
          <cell r="P47"/>
          <cell r="Q47"/>
          <cell r="R47"/>
        </row>
        <row r="48">
          <cell r="E48"/>
          <cell r="F48"/>
          <cell r="G48"/>
          <cell r="H48"/>
          <cell r="I48"/>
          <cell r="J48"/>
          <cell r="K48"/>
          <cell r="L48">
            <v>1</v>
          </cell>
          <cell r="M48"/>
          <cell r="N48"/>
          <cell r="O48"/>
          <cell r="P48"/>
          <cell r="Q48"/>
          <cell r="R48"/>
        </row>
        <row r="49">
          <cell r="E49"/>
          <cell r="F49"/>
          <cell r="G49"/>
          <cell r="H49"/>
          <cell r="I49"/>
          <cell r="J49"/>
          <cell r="K49">
            <v>1</v>
          </cell>
          <cell r="L49"/>
          <cell r="M49"/>
          <cell r="N49"/>
          <cell r="O49"/>
          <cell r="P49"/>
          <cell r="Q49"/>
          <cell r="R49"/>
        </row>
        <row r="50">
          <cell r="E50"/>
          <cell r="F50"/>
          <cell r="G50"/>
          <cell r="H50"/>
          <cell r="I50"/>
          <cell r="J50"/>
          <cell r="K50">
            <v>1</v>
          </cell>
          <cell r="L50"/>
          <cell r="M50"/>
          <cell r="N50"/>
          <cell r="O50"/>
          <cell r="P50"/>
          <cell r="Q50"/>
          <cell r="R50"/>
        </row>
        <row r="51">
          <cell r="E51"/>
          <cell r="F51"/>
          <cell r="G51"/>
          <cell r="H51"/>
          <cell r="I51"/>
          <cell r="J51"/>
          <cell r="K51"/>
          <cell r="L51"/>
          <cell r="M51"/>
          <cell r="N51"/>
          <cell r="O51"/>
          <cell r="P51"/>
          <cell r="Q51"/>
          <cell r="R51"/>
        </row>
        <row r="52">
          <cell r="E52"/>
          <cell r="F52"/>
          <cell r="G52"/>
          <cell r="H52"/>
          <cell r="I52"/>
          <cell r="J52"/>
          <cell r="K52"/>
          <cell r="L52"/>
          <cell r="M52"/>
          <cell r="N52"/>
          <cell r="O52"/>
          <cell r="P52"/>
          <cell r="Q52"/>
          <cell r="R52"/>
        </row>
        <row r="53">
          <cell r="E53"/>
          <cell r="F53"/>
          <cell r="G53"/>
          <cell r="H53"/>
          <cell r="I53"/>
          <cell r="J53"/>
          <cell r="K53"/>
          <cell r="L53"/>
          <cell r="M53"/>
          <cell r="N53"/>
          <cell r="O53"/>
          <cell r="P53"/>
          <cell r="Q53"/>
          <cell r="R53"/>
        </row>
        <row r="54">
          <cell r="E54"/>
          <cell r="F54"/>
          <cell r="G54"/>
          <cell r="H54"/>
          <cell r="I54"/>
          <cell r="J54"/>
          <cell r="K54"/>
          <cell r="L54"/>
          <cell r="M54"/>
          <cell r="N54"/>
          <cell r="O54"/>
          <cell r="P54"/>
          <cell r="Q54"/>
          <cell r="R54"/>
        </row>
        <row r="55">
          <cell r="E55"/>
          <cell r="F55"/>
          <cell r="G55"/>
          <cell r="H55"/>
          <cell r="I55"/>
          <cell r="J55"/>
          <cell r="K55"/>
          <cell r="L55"/>
          <cell r="M55"/>
          <cell r="N55"/>
          <cell r="O55"/>
          <cell r="P55"/>
          <cell r="Q55"/>
          <cell r="R55"/>
        </row>
        <row r="56">
          <cell r="E56"/>
          <cell r="F56"/>
          <cell r="G56"/>
          <cell r="H56"/>
          <cell r="I56"/>
          <cell r="J56"/>
          <cell r="K56"/>
          <cell r="L56"/>
          <cell r="M56"/>
          <cell r="N56"/>
          <cell r="O56"/>
          <cell r="P56"/>
          <cell r="Q56"/>
          <cell r="R56"/>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X64"/>
  <sheetViews>
    <sheetView showGridLines="0" tabSelected="1" zoomScaleNormal="100" zoomScaleSheetLayoutView="100" workbookViewId="0">
      <selection sqref="A1:L1"/>
    </sheetView>
  </sheetViews>
  <sheetFormatPr defaultRowHeight="13.5" x14ac:dyDescent="0.15"/>
  <cols>
    <col min="1" max="1" width="18.125" style="3" customWidth="1"/>
    <col min="2" max="11" width="6.75" style="3" customWidth="1"/>
    <col min="12" max="24" width="6.5" style="3" customWidth="1"/>
    <col min="25" max="25" width="14.125" style="3" customWidth="1"/>
    <col min="26" max="50" width="12.875" style="3" customWidth="1"/>
    <col min="51" max="16384" width="9" style="2"/>
  </cols>
  <sheetData>
    <row r="1" spans="1:50" ht="21" x14ac:dyDescent="0.2">
      <c r="A1" s="511" t="s">
        <v>694</v>
      </c>
      <c r="B1" s="511"/>
      <c r="C1" s="511"/>
      <c r="D1" s="511"/>
      <c r="E1" s="511"/>
      <c r="F1" s="511"/>
      <c r="G1" s="511"/>
      <c r="H1" s="511"/>
      <c r="I1" s="511"/>
      <c r="J1" s="511"/>
      <c r="K1" s="511"/>
      <c r="L1" s="511"/>
      <c r="M1" s="512" t="s">
        <v>493</v>
      </c>
      <c r="N1" s="512"/>
      <c r="O1" s="512"/>
      <c r="P1" s="512"/>
      <c r="Q1" s="512"/>
      <c r="R1" s="512"/>
      <c r="S1" s="512"/>
      <c r="T1" s="512"/>
      <c r="U1" s="512"/>
      <c r="V1" s="512"/>
      <c r="W1" s="512"/>
      <c r="X1" s="512"/>
      <c r="Y1" s="512"/>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row>
    <row r="3" spans="1:50" ht="17.25" x14ac:dyDescent="0.2">
      <c r="A3" s="513" t="s">
        <v>1076</v>
      </c>
      <c r="B3" s="513"/>
      <c r="C3" s="513"/>
      <c r="D3" s="513"/>
      <c r="E3" s="513"/>
      <c r="F3" s="513"/>
      <c r="G3" s="513"/>
      <c r="H3" s="513"/>
      <c r="I3" s="513"/>
      <c r="J3" s="513"/>
      <c r="K3" s="513"/>
      <c r="L3" s="513"/>
      <c r="M3" s="514" t="s">
        <v>129</v>
      </c>
      <c r="N3" s="514"/>
      <c r="O3" s="514"/>
      <c r="P3" s="514"/>
      <c r="Q3" s="514"/>
      <c r="R3" s="514"/>
      <c r="S3" s="514"/>
      <c r="T3" s="514"/>
      <c r="U3" s="514"/>
      <c r="V3" s="514"/>
      <c r="W3" s="514"/>
      <c r="X3" s="514"/>
      <c r="Y3" s="514"/>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row>
    <row r="4" spans="1:50" ht="11.25" customHeight="1" x14ac:dyDescent="0.15"/>
    <row r="5" spans="1:50" ht="12" customHeight="1" x14ac:dyDescent="0.15">
      <c r="A5" s="497" t="s">
        <v>432</v>
      </c>
      <c r="B5" s="497"/>
      <c r="C5" s="497"/>
      <c r="D5" s="497"/>
      <c r="E5" s="497"/>
      <c r="F5" s="497"/>
      <c r="G5" s="497"/>
      <c r="H5" s="497"/>
      <c r="I5" s="497"/>
      <c r="J5" s="497"/>
      <c r="K5" s="497"/>
      <c r="L5" s="497"/>
      <c r="M5" s="497"/>
      <c r="N5" s="497"/>
      <c r="O5" s="497"/>
      <c r="P5" s="497"/>
      <c r="Q5" s="497"/>
      <c r="R5" s="497"/>
      <c r="S5" s="497"/>
      <c r="T5" s="497"/>
      <c r="U5" s="497"/>
      <c r="V5" s="497"/>
      <c r="W5" s="497"/>
      <c r="X5" s="497"/>
      <c r="Y5" s="497"/>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row>
    <row r="6" spans="1:50" ht="12" customHeight="1" x14ac:dyDescent="0.15">
      <c r="A6" s="497" t="s">
        <v>681</v>
      </c>
      <c r="B6" s="497"/>
      <c r="C6" s="497"/>
      <c r="D6" s="497"/>
      <c r="E6" s="497"/>
      <c r="F6" s="497"/>
      <c r="G6" s="497"/>
      <c r="H6" s="497"/>
      <c r="I6" s="497"/>
      <c r="J6" s="497"/>
      <c r="K6" s="497"/>
      <c r="L6" s="497"/>
      <c r="M6" s="497" t="s">
        <v>516</v>
      </c>
      <c r="N6" s="497"/>
      <c r="O6" s="497"/>
      <c r="P6" s="497"/>
      <c r="Q6" s="497"/>
      <c r="R6" s="497"/>
      <c r="S6" s="497"/>
      <c r="T6" s="497"/>
      <c r="U6" s="497"/>
      <c r="V6" s="497"/>
      <c r="W6" s="497"/>
      <c r="X6" s="497"/>
      <c r="Y6" s="497"/>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row>
    <row r="7" spans="1:50" ht="12" customHeight="1" x14ac:dyDescent="0.15">
      <c r="A7" s="497" t="s">
        <v>682</v>
      </c>
      <c r="B7" s="497"/>
      <c r="C7" s="497"/>
      <c r="D7" s="497"/>
      <c r="E7" s="497"/>
      <c r="F7" s="497"/>
      <c r="G7" s="497"/>
      <c r="H7" s="497"/>
      <c r="I7" s="497"/>
      <c r="J7" s="497"/>
      <c r="K7" s="497"/>
      <c r="L7" s="497"/>
      <c r="M7" s="497" t="s">
        <v>254</v>
      </c>
      <c r="N7" s="497"/>
      <c r="O7" s="497"/>
      <c r="P7" s="497"/>
      <c r="Q7" s="497"/>
      <c r="R7" s="497"/>
      <c r="S7" s="497"/>
      <c r="T7" s="497"/>
      <c r="U7" s="497"/>
      <c r="V7" s="497"/>
      <c r="W7" s="497"/>
      <c r="X7" s="497"/>
      <c r="Y7" s="497"/>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row>
    <row r="8" spans="1:50" ht="12" customHeight="1" thickBot="1" x14ac:dyDescent="0.2">
      <c r="A8" s="515"/>
      <c r="B8" s="515"/>
      <c r="C8" s="515"/>
      <c r="D8" s="515"/>
      <c r="E8" s="515"/>
      <c r="F8" s="515"/>
      <c r="G8" s="515"/>
      <c r="H8" s="515"/>
      <c r="I8" s="515"/>
      <c r="J8" s="515"/>
      <c r="K8" s="515"/>
      <c r="L8" s="515"/>
      <c r="M8" s="516" t="s">
        <v>695</v>
      </c>
      <c r="N8" s="516"/>
      <c r="O8" s="516"/>
      <c r="P8" s="516"/>
      <c r="Q8" s="516"/>
      <c r="R8" s="516"/>
      <c r="S8" s="516"/>
      <c r="T8" s="516"/>
      <c r="U8" s="516"/>
      <c r="V8" s="516"/>
      <c r="W8" s="516"/>
      <c r="X8" s="516"/>
      <c r="Y8" s="516"/>
      <c r="Z8" s="7"/>
      <c r="AA8" s="7"/>
      <c r="AB8" s="7"/>
      <c r="AC8" s="7"/>
      <c r="AD8" s="7"/>
      <c r="AE8" s="7"/>
      <c r="AF8" s="7"/>
      <c r="AG8" s="7"/>
      <c r="AH8" s="7"/>
      <c r="AI8" s="7"/>
      <c r="AJ8" s="7"/>
      <c r="AK8" s="7"/>
      <c r="AL8" s="7"/>
      <c r="AM8" s="7"/>
      <c r="AN8" s="7"/>
      <c r="AO8" s="7"/>
      <c r="AP8" s="7"/>
      <c r="AQ8" s="7"/>
      <c r="AR8" s="7"/>
      <c r="AS8" s="7"/>
      <c r="AT8" s="7"/>
      <c r="AU8" s="7"/>
      <c r="AV8" s="7"/>
      <c r="AW8" s="7"/>
      <c r="AX8" s="7"/>
    </row>
    <row r="9" spans="1:50" ht="8.1" customHeight="1" x14ac:dyDescent="0.15">
      <c r="A9" s="502" t="s">
        <v>708</v>
      </c>
      <c r="B9" s="4"/>
      <c r="C9" s="5"/>
      <c r="D9" s="6"/>
      <c r="E9" s="6"/>
      <c r="F9" s="6"/>
      <c r="G9" s="6"/>
      <c r="H9" s="6"/>
      <c r="I9" s="6"/>
      <c r="J9" s="6"/>
      <c r="K9" s="5"/>
      <c r="L9" s="6"/>
      <c r="M9" s="7"/>
      <c r="N9" s="8"/>
      <c r="O9" s="8"/>
      <c r="P9" s="8"/>
      <c r="Q9" s="7"/>
      <c r="R9" s="8"/>
      <c r="S9" s="8"/>
      <c r="T9" s="7"/>
      <c r="U9" s="8"/>
      <c r="V9" s="8"/>
      <c r="W9" s="8"/>
      <c r="X9" s="7"/>
      <c r="Y9" s="505" t="s">
        <v>230</v>
      </c>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row>
    <row r="10" spans="1:50" ht="12" customHeight="1" x14ac:dyDescent="0.15">
      <c r="A10" s="503"/>
      <c r="B10" s="509" t="s">
        <v>207</v>
      </c>
      <c r="C10" s="498" t="s">
        <v>208</v>
      </c>
      <c r="D10" s="10"/>
      <c r="E10" s="10"/>
      <c r="F10" s="10"/>
      <c r="G10" s="10"/>
      <c r="H10" s="10"/>
      <c r="I10" s="10"/>
      <c r="J10" s="10"/>
      <c r="K10" s="498" t="s">
        <v>216</v>
      </c>
      <c r="L10" s="10"/>
      <c r="M10" s="10"/>
      <c r="N10" s="498" t="s">
        <v>219</v>
      </c>
      <c r="O10" s="498" t="s">
        <v>220</v>
      </c>
      <c r="P10" s="498" t="s">
        <v>221</v>
      </c>
      <c r="Q10" s="10"/>
      <c r="R10" s="498" t="s">
        <v>223</v>
      </c>
      <c r="S10" s="498" t="s">
        <v>224</v>
      </c>
      <c r="T10" s="10"/>
      <c r="U10" s="498" t="s">
        <v>226</v>
      </c>
      <c r="V10" s="498" t="s">
        <v>227</v>
      </c>
      <c r="W10" s="498" t="s">
        <v>228</v>
      </c>
      <c r="X10" s="10"/>
      <c r="Y10" s="506"/>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row>
    <row r="11" spans="1:50" ht="8.1" customHeight="1" x14ac:dyDescent="0.15">
      <c r="A11" s="503"/>
      <c r="B11" s="509"/>
      <c r="C11" s="498"/>
      <c r="D11" s="11"/>
      <c r="E11" s="11"/>
      <c r="F11" s="11"/>
      <c r="G11" s="11"/>
      <c r="H11" s="11"/>
      <c r="I11" s="11"/>
      <c r="J11" s="12"/>
      <c r="K11" s="498"/>
      <c r="L11" s="12"/>
      <c r="M11" s="100"/>
      <c r="N11" s="498"/>
      <c r="O11" s="498"/>
      <c r="P11" s="498"/>
      <c r="Q11" s="11"/>
      <c r="R11" s="498"/>
      <c r="S11" s="498"/>
      <c r="T11" s="11"/>
      <c r="U11" s="498"/>
      <c r="V11" s="498"/>
      <c r="W11" s="498"/>
      <c r="X11" s="12"/>
      <c r="Y11" s="506"/>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row>
    <row r="12" spans="1:50" ht="15.75" customHeight="1" x14ac:dyDescent="0.15">
      <c r="A12" s="503"/>
      <c r="B12" s="509"/>
      <c r="C12" s="498"/>
      <c r="D12" s="509" t="s">
        <v>209</v>
      </c>
      <c r="E12" s="509" t="s">
        <v>210</v>
      </c>
      <c r="F12" s="509" t="s">
        <v>211</v>
      </c>
      <c r="G12" s="509" t="s">
        <v>212</v>
      </c>
      <c r="H12" s="509" t="s">
        <v>213</v>
      </c>
      <c r="I12" s="509" t="s">
        <v>214</v>
      </c>
      <c r="J12" s="498" t="s">
        <v>215</v>
      </c>
      <c r="K12" s="498"/>
      <c r="L12" s="498" t="s">
        <v>217</v>
      </c>
      <c r="M12" s="500" t="s">
        <v>218</v>
      </c>
      <c r="N12" s="498"/>
      <c r="O12" s="498"/>
      <c r="P12" s="498"/>
      <c r="Q12" s="509" t="s">
        <v>222</v>
      </c>
      <c r="R12" s="498"/>
      <c r="S12" s="498"/>
      <c r="T12" s="509" t="s">
        <v>225</v>
      </c>
      <c r="U12" s="498"/>
      <c r="V12" s="498"/>
      <c r="W12" s="498"/>
      <c r="X12" s="507" t="s">
        <v>229</v>
      </c>
      <c r="Y12" s="506"/>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row>
    <row r="13" spans="1:50" ht="15.75" customHeight="1" x14ac:dyDescent="0.15">
      <c r="A13" s="503"/>
      <c r="B13" s="509"/>
      <c r="C13" s="498"/>
      <c r="D13" s="509"/>
      <c r="E13" s="509"/>
      <c r="F13" s="509"/>
      <c r="G13" s="509"/>
      <c r="H13" s="509"/>
      <c r="I13" s="509"/>
      <c r="J13" s="498"/>
      <c r="K13" s="498"/>
      <c r="L13" s="498"/>
      <c r="M13" s="500"/>
      <c r="N13" s="498"/>
      <c r="O13" s="498"/>
      <c r="P13" s="498"/>
      <c r="Q13" s="509"/>
      <c r="R13" s="498"/>
      <c r="S13" s="498"/>
      <c r="T13" s="509"/>
      <c r="U13" s="498"/>
      <c r="V13" s="498"/>
      <c r="W13" s="498"/>
      <c r="X13" s="507"/>
      <c r="Y13" s="506"/>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row>
    <row r="14" spans="1:50" ht="15.75" customHeight="1" x14ac:dyDescent="0.15">
      <c r="A14" s="503"/>
      <c r="B14" s="509"/>
      <c r="C14" s="498"/>
      <c r="D14" s="509"/>
      <c r="E14" s="509"/>
      <c r="F14" s="509"/>
      <c r="G14" s="509"/>
      <c r="H14" s="509"/>
      <c r="I14" s="509"/>
      <c r="J14" s="498"/>
      <c r="K14" s="498"/>
      <c r="L14" s="498"/>
      <c r="M14" s="500"/>
      <c r="N14" s="498"/>
      <c r="O14" s="498"/>
      <c r="P14" s="498"/>
      <c r="Q14" s="509"/>
      <c r="R14" s="498"/>
      <c r="S14" s="498"/>
      <c r="T14" s="509"/>
      <c r="U14" s="498"/>
      <c r="V14" s="498"/>
      <c r="W14" s="498"/>
      <c r="X14" s="507"/>
      <c r="Y14" s="506"/>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row>
    <row r="15" spans="1:50" ht="15.75" customHeight="1" x14ac:dyDescent="0.15">
      <c r="A15" s="503"/>
      <c r="B15" s="509"/>
      <c r="C15" s="498"/>
      <c r="D15" s="509"/>
      <c r="E15" s="509"/>
      <c r="F15" s="509"/>
      <c r="G15" s="509"/>
      <c r="H15" s="509"/>
      <c r="I15" s="509"/>
      <c r="J15" s="498"/>
      <c r="K15" s="498"/>
      <c r="L15" s="498"/>
      <c r="M15" s="500"/>
      <c r="N15" s="498"/>
      <c r="O15" s="498"/>
      <c r="P15" s="498"/>
      <c r="Q15" s="509"/>
      <c r="R15" s="498"/>
      <c r="S15" s="498"/>
      <c r="T15" s="509"/>
      <c r="U15" s="498"/>
      <c r="V15" s="498"/>
      <c r="W15" s="498"/>
      <c r="X15" s="507"/>
      <c r="Y15" s="506"/>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row>
    <row r="16" spans="1:50" ht="15.75" customHeight="1" x14ac:dyDescent="0.15">
      <c r="A16" s="503"/>
      <c r="B16" s="510"/>
      <c r="C16" s="499"/>
      <c r="D16" s="510"/>
      <c r="E16" s="510"/>
      <c r="F16" s="510"/>
      <c r="G16" s="510"/>
      <c r="H16" s="510"/>
      <c r="I16" s="510"/>
      <c r="J16" s="499"/>
      <c r="K16" s="499"/>
      <c r="L16" s="499"/>
      <c r="M16" s="501"/>
      <c r="N16" s="499"/>
      <c r="O16" s="499"/>
      <c r="P16" s="499"/>
      <c r="Q16" s="510"/>
      <c r="R16" s="499"/>
      <c r="S16" s="499"/>
      <c r="T16" s="510"/>
      <c r="U16" s="499"/>
      <c r="V16" s="499"/>
      <c r="W16" s="499"/>
      <c r="X16" s="508"/>
      <c r="Y16" s="506"/>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row>
    <row r="17" spans="1:50" ht="8.1" customHeight="1" x14ac:dyDescent="0.15">
      <c r="A17" s="504"/>
      <c r="B17" s="13"/>
      <c r="C17" s="14"/>
      <c r="D17" s="13"/>
      <c r="E17" s="13"/>
      <c r="F17" s="13"/>
      <c r="G17" s="13"/>
      <c r="H17" s="13"/>
      <c r="I17" s="13"/>
      <c r="J17" s="14"/>
      <c r="K17" s="14"/>
      <c r="L17" s="14"/>
      <c r="M17" s="101"/>
      <c r="N17" s="14"/>
      <c r="O17" s="14"/>
      <c r="P17" s="14"/>
      <c r="Q17" s="13"/>
      <c r="R17" s="14"/>
      <c r="S17" s="14"/>
      <c r="T17" s="13"/>
      <c r="U17" s="14"/>
      <c r="V17" s="14"/>
      <c r="W17" s="14"/>
      <c r="X17" s="13"/>
      <c r="Y17" s="15"/>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row>
    <row r="18" spans="1:50" s="16" customFormat="1" ht="17.25" customHeight="1" x14ac:dyDescent="0.15">
      <c r="A18" s="113" t="s">
        <v>236</v>
      </c>
      <c r="B18" s="122">
        <v>10000</v>
      </c>
      <c r="C18" s="122">
        <v>2923</v>
      </c>
      <c r="D18" s="122">
        <v>248</v>
      </c>
      <c r="E18" s="122">
        <v>282</v>
      </c>
      <c r="F18" s="122">
        <v>302</v>
      </c>
      <c r="G18" s="122">
        <v>319</v>
      </c>
      <c r="H18" s="122">
        <v>110</v>
      </c>
      <c r="I18" s="122">
        <v>326</v>
      </c>
      <c r="J18" s="122">
        <v>533</v>
      </c>
      <c r="K18" s="122">
        <v>2020</v>
      </c>
      <c r="L18" s="122">
        <v>1821</v>
      </c>
      <c r="M18" s="122">
        <v>199</v>
      </c>
      <c r="N18" s="122">
        <v>869</v>
      </c>
      <c r="O18" s="122">
        <v>360</v>
      </c>
      <c r="P18" s="122">
        <v>421</v>
      </c>
      <c r="Q18" s="122">
        <v>188</v>
      </c>
      <c r="R18" s="122">
        <v>413</v>
      </c>
      <c r="S18" s="122">
        <v>1245</v>
      </c>
      <c r="T18" s="122">
        <v>582</v>
      </c>
      <c r="U18" s="122">
        <v>200</v>
      </c>
      <c r="V18" s="122">
        <v>912</v>
      </c>
      <c r="W18" s="122">
        <v>636</v>
      </c>
      <c r="X18" s="122">
        <v>114</v>
      </c>
      <c r="Y18" s="114" t="s">
        <v>6</v>
      </c>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row>
    <row r="19" spans="1:50" s="19" customFormat="1" ht="12" customHeight="1" x14ac:dyDescent="0.15">
      <c r="A19" s="17"/>
      <c r="B19" s="518" t="s">
        <v>231</v>
      </c>
      <c r="C19" s="519"/>
      <c r="D19" s="519"/>
      <c r="E19" s="519"/>
      <c r="F19" s="519"/>
      <c r="G19" s="519"/>
      <c r="H19" s="519"/>
      <c r="I19" s="519"/>
      <c r="J19" s="519"/>
      <c r="K19" s="519"/>
      <c r="L19" s="519"/>
      <c r="M19" s="520" t="s">
        <v>232</v>
      </c>
      <c r="N19" s="520"/>
      <c r="O19" s="520"/>
      <c r="P19" s="520"/>
      <c r="Q19" s="520"/>
      <c r="R19" s="520"/>
      <c r="S19" s="520"/>
      <c r="T19" s="520"/>
      <c r="U19" s="520"/>
      <c r="V19" s="520"/>
      <c r="W19" s="520"/>
      <c r="X19" s="521"/>
      <c r="Y19" s="20"/>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row>
    <row r="20" spans="1:50" s="19" customFormat="1" ht="9" customHeight="1" x14ac:dyDescent="0.15">
      <c r="A20" s="17"/>
      <c r="B20" s="21"/>
      <c r="C20" s="21"/>
      <c r="D20" s="21"/>
      <c r="E20" s="21"/>
      <c r="F20" s="21"/>
      <c r="G20" s="21"/>
      <c r="H20" s="21"/>
      <c r="I20" s="21"/>
      <c r="J20" s="21"/>
      <c r="K20" s="21"/>
      <c r="L20" s="21"/>
      <c r="M20" s="21"/>
      <c r="N20" s="21"/>
      <c r="O20" s="21"/>
      <c r="P20" s="21"/>
      <c r="Q20" s="21"/>
      <c r="R20" s="21"/>
      <c r="S20" s="21"/>
      <c r="T20" s="21"/>
      <c r="U20" s="21"/>
      <c r="V20" s="21"/>
      <c r="W20" s="21"/>
      <c r="X20" s="21"/>
      <c r="Y20" s="20" t="s">
        <v>7</v>
      </c>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row>
    <row r="21" spans="1:50" s="19" customFormat="1" ht="12.95" customHeight="1" x14ac:dyDescent="0.15">
      <c r="A21" s="22" t="s">
        <v>1193</v>
      </c>
      <c r="B21" s="66">
        <v>100</v>
      </c>
      <c r="C21" s="66">
        <v>100</v>
      </c>
      <c r="D21" s="66">
        <v>100</v>
      </c>
      <c r="E21" s="66">
        <v>100</v>
      </c>
      <c r="F21" s="66">
        <v>100</v>
      </c>
      <c r="G21" s="66">
        <v>100</v>
      </c>
      <c r="H21" s="66">
        <v>100</v>
      </c>
      <c r="I21" s="66">
        <v>100</v>
      </c>
      <c r="J21" s="66">
        <v>100</v>
      </c>
      <c r="K21" s="66">
        <v>100</v>
      </c>
      <c r="L21" s="66">
        <v>100</v>
      </c>
      <c r="M21" s="66">
        <v>100</v>
      </c>
      <c r="N21" s="66">
        <v>100</v>
      </c>
      <c r="O21" s="66">
        <v>100</v>
      </c>
      <c r="P21" s="66">
        <v>100</v>
      </c>
      <c r="Q21" s="66">
        <v>100</v>
      </c>
      <c r="R21" s="66">
        <v>100</v>
      </c>
      <c r="S21" s="66">
        <v>100</v>
      </c>
      <c r="T21" s="66">
        <v>100</v>
      </c>
      <c r="U21" s="66">
        <v>100</v>
      </c>
      <c r="V21" s="66">
        <v>100</v>
      </c>
      <c r="W21" s="66">
        <v>100</v>
      </c>
      <c r="X21" s="66">
        <v>100</v>
      </c>
      <c r="Y21" s="20" t="s">
        <v>707</v>
      </c>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row>
    <row r="22" spans="1:50" s="19" customFormat="1" ht="12.95" customHeight="1" x14ac:dyDescent="0.15">
      <c r="A22" s="22" t="s">
        <v>997</v>
      </c>
      <c r="B22" s="66">
        <v>100.2</v>
      </c>
      <c r="C22" s="66">
        <v>101.6</v>
      </c>
      <c r="D22" s="66">
        <v>99.4</v>
      </c>
      <c r="E22" s="66">
        <v>99.4</v>
      </c>
      <c r="F22" s="66">
        <v>102.8</v>
      </c>
      <c r="G22" s="66">
        <v>106.1</v>
      </c>
      <c r="H22" s="66">
        <v>101.6</v>
      </c>
      <c r="I22" s="66">
        <v>100.4</v>
      </c>
      <c r="J22" s="66">
        <v>102.5</v>
      </c>
      <c r="K22" s="66">
        <v>100.9</v>
      </c>
      <c r="L22" s="66">
        <v>100.2</v>
      </c>
      <c r="M22" s="66">
        <v>107.1</v>
      </c>
      <c r="N22" s="66">
        <v>95</v>
      </c>
      <c r="O22" s="66">
        <v>100.7</v>
      </c>
      <c r="P22" s="66">
        <v>99.8</v>
      </c>
      <c r="Q22" s="66">
        <v>99.8</v>
      </c>
      <c r="R22" s="66">
        <v>100.7</v>
      </c>
      <c r="S22" s="66">
        <v>98</v>
      </c>
      <c r="T22" s="66">
        <v>96.3</v>
      </c>
      <c r="U22" s="66">
        <v>101.4</v>
      </c>
      <c r="V22" s="66">
        <v>101</v>
      </c>
      <c r="W22" s="66">
        <v>100.6</v>
      </c>
      <c r="X22" s="66">
        <v>99.9</v>
      </c>
      <c r="Y22" s="20" t="s">
        <v>1000</v>
      </c>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row>
    <row r="23" spans="1:50" s="19" customFormat="1" ht="12.95" customHeight="1" x14ac:dyDescent="0.15">
      <c r="A23" s="22" t="s">
        <v>998</v>
      </c>
      <c r="B23" s="66">
        <v>100.6</v>
      </c>
      <c r="C23" s="66">
        <v>102</v>
      </c>
      <c r="D23" s="66">
        <v>98.7</v>
      </c>
      <c r="E23" s="66">
        <v>103.7</v>
      </c>
      <c r="F23" s="66">
        <v>108.1</v>
      </c>
      <c r="G23" s="66">
        <v>102.2</v>
      </c>
      <c r="H23" s="66">
        <v>101.4</v>
      </c>
      <c r="I23" s="66">
        <v>98</v>
      </c>
      <c r="J23" s="66">
        <v>103.8</v>
      </c>
      <c r="K23" s="66">
        <v>101.4</v>
      </c>
      <c r="L23" s="66">
        <v>100.7</v>
      </c>
      <c r="M23" s="66">
        <v>107.9</v>
      </c>
      <c r="N23" s="66">
        <v>96.8</v>
      </c>
      <c r="O23" s="66">
        <v>100.3</v>
      </c>
      <c r="P23" s="66">
        <v>100.2</v>
      </c>
      <c r="Q23" s="66">
        <v>102.1</v>
      </c>
      <c r="R23" s="66">
        <v>101.6</v>
      </c>
      <c r="S23" s="66">
        <v>97.8</v>
      </c>
      <c r="T23" s="66">
        <v>98.8</v>
      </c>
      <c r="U23" s="66">
        <v>102</v>
      </c>
      <c r="V23" s="66">
        <v>101.5</v>
      </c>
      <c r="W23" s="66">
        <v>100.9</v>
      </c>
      <c r="X23" s="66">
        <v>100.2</v>
      </c>
      <c r="Y23" s="20" t="s">
        <v>1001</v>
      </c>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row>
    <row r="24" spans="1:50" s="19" customFormat="1" ht="12.95" customHeight="1" x14ac:dyDescent="0.15">
      <c r="A24" s="22" t="s">
        <v>999</v>
      </c>
      <c r="B24" s="249">
        <v>102.4</v>
      </c>
      <c r="C24" s="249">
        <v>103.6</v>
      </c>
      <c r="D24" s="249">
        <v>97.8</v>
      </c>
      <c r="E24" s="249">
        <v>108.7</v>
      </c>
      <c r="F24" s="249">
        <v>114.1</v>
      </c>
      <c r="G24" s="249">
        <v>107.3</v>
      </c>
      <c r="H24" s="249">
        <v>102.9</v>
      </c>
      <c r="I24" s="249">
        <v>96.7</v>
      </c>
      <c r="J24" s="249">
        <v>104.6</v>
      </c>
      <c r="K24" s="249">
        <v>104.4</v>
      </c>
      <c r="L24" s="249">
        <v>104</v>
      </c>
      <c r="M24" s="249">
        <v>108.3</v>
      </c>
      <c r="N24" s="249">
        <v>99.6</v>
      </c>
      <c r="O24" s="249">
        <v>98.8</v>
      </c>
      <c r="P24" s="249">
        <v>103.4</v>
      </c>
      <c r="Q24" s="249">
        <v>107.3</v>
      </c>
      <c r="R24" s="249">
        <v>103.6</v>
      </c>
      <c r="S24" s="249">
        <v>99.4</v>
      </c>
      <c r="T24" s="249">
        <v>103.1</v>
      </c>
      <c r="U24" s="249">
        <v>102.1</v>
      </c>
      <c r="V24" s="249">
        <v>102.3</v>
      </c>
      <c r="W24" s="249">
        <v>101.4</v>
      </c>
      <c r="X24" s="249">
        <v>100.9</v>
      </c>
      <c r="Y24" s="20" t="s">
        <v>1002</v>
      </c>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row>
    <row r="25" spans="1:50" s="19" customFormat="1" ht="12.95" customHeight="1" x14ac:dyDescent="0.15">
      <c r="A25" s="22" t="s">
        <v>1101</v>
      </c>
      <c r="B25" s="348">
        <v>103.2</v>
      </c>
      <c r="C25" s="348">
        <v>103.4</v>
      </c>
      <c r="D25" s="348">
        <v>98.6</v>
      </c>
      <c r="E25" s="348">
        <v>113.1</v>
      </c>
      <c r="F25" s="348">
        <v>112.3</v>
      </c>
      <c r="G25" s="348">
        <v>100.2</v>
      </c>
      <c r="H25" s="348">
        <v>101.5</v>
      </c>
      <c r="I25" s="348">
        <v>95.7</v>
      </c>
      <c r="J25" s="348">
        <v>106.1</v>
      </c>
      <c r="K25" s="348">
        <v>107.3</v>
      </c>
      <c r="L25" s="443">
        <v>106.7</v>
      </c>
      <c r="M25" s="348">
        <v>112.8</v>
      </c>
      <c r="N25" s="348">
        <v>101.5</v>
      </c>
      <c r="O25" s="348">
        <v>100.3</v>
      </c>
      <c r="P25" s="249">
        <v>103</v>
      </c>
      <c r="Q25" s="348">
        <v>104.7</v>
      </c>
      <c r="R25" s="348">
        <v>104.6</v>
      </c>
      <c r="S25" s="348">
        <v>99.1</v>
      </c>
      <c r="T25" s="348">
        <v>103.4</v>
      </c>
      <c r="U25" s="249">
        <v>100</v>
      </c>
      <c r="V25" s="348">
        <v>103.2</v>
      </c>
      <c r="W25" s="348">
        <v>102.3</v>
      </c>
      <c r="X25" s="249">
        <v>107</v>
      </c>
      <c r="Y25" s="20" t="s">
        <v>1103</v>
      </c>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row>
    <row r="26" spans="1:50" s="19" customFormat="1" ht="11.1" customHeight="1" x14ac:dyDescent="0.15">
      <c r="A26" s="17"/>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0"/>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row>
    <row r="27" spans="1:50" s="19" customFormat="1" ht="12.95" customHeight="1" x14ac:dyDescent="0.15">
      <c r="A27" s="22" t="s">
        <v>1194</v>
      </c>
      <c r="B27" s="123">
        <v>103.1</v>
      </c>
      <c r="C27" s="123">
        <v>104</v>
      </c>
      <c r="D27" s="123">
        <v>99</v>
      </c>
      <c r="E27" s="123">
        <v>113.2</v>
      </c>
      <c r="F27" s="123">
        <v>114.5</v>
      </c>
      <c r="G27" s="123">
        <v>104</v>
      </c>
      <c r="H27" s="123">
        <v>105.2</v>
      </c>
      <c r="I27" s="123">
        <v>96.7</v>
      </c>
      <c r="J27" s="123">
        <v>105.4</v>
      </c>
      <c r="K27" s="123">
        <v>105.8</v>
      </c>
      <c r="L27" s="123">
        <v>105.5</v>
      </c>
      <c r="M27" s="123">
        <v>108.3</v>
      </c>
      <c r="N27" s="123">
        <v>101.9</v>
      </c>
      <c r="O27" s="123">
        <v>99</v>
      </c>
      <c r="P27" s="123">
        <v>101.1</v>
      </c>
      <c r="Q27" s="123">
        <v>101.3</v>
      </c>
      <c r="R27" s="123">
        <v>104.7</v>
      </c>
      <c r="S27" s="123">
        <v>99.3</v>
      </c>
      <c r="T27" s="123">
        <v>103.5</v>
      </c>
      <c r="U27" s="123">
        <v>102.2</v>
      </c>
      <c r="V27" s="123">
        <v>102.6</v>
      </c>
      <c r="W27" s="123">
        <v>102.3</v>
      </c>
      <c r="X27" s="123">
        <v>100.9</v>
      </c>
      <c r="Y27" s="20" t="s">
        <v>384</v>
      </c>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row>
    <row r="28" spans="1:50" s="19" customFormat="1" ht="12.95" customHeight="1" x14ac:dyDescent="0.15">
      <c r="A28" s="22" t="s">
        <v>234</v>
      </c>
      <c r="B28" s="123">
        <v>103.1</v>
      </c>
      <c r="C28" s="123">
        <v>103.9</v>
      </c>
      <c r="D28" s="123">
        <v>98.8</v>
      </c>
      <c r="E28" s="123">
        <v>112.1</v>
      </c>
      <c r="F28" s="123">
        <v>115.2</v>
      </c>
      <c r="G28" s="123">
        <v>103.8</v>
      </c>
      <c r="H28" s="123">
        <v>110.2</v>
      </c>
      <c r="I28" s="123">
        <v>95.9</v>
      </c>
      <c r="J28" s="123">
        <v>104.4</v>
      </c>
      <c r="K28" s="123">
        <v>105.8</v>
      </c>
      <c r="L28" s="123">
        <v>105.5</v>
      </c>
      <c r="M28" s="123">
        <v>108</v>
      </c>
      <c r="N28" s="123">
        <v>102.2</v>
      </c>
      <c r="O28" s="123">
        <v>98.6</v>
      </c>
      <c r="P28" s="123">
        <v>100.2</v>
      </c>
      <c r="Q28" s="123">
        <v>103.4</v>
      </c>
      <c r="R28" s="123">
        <v>104.7</v>
      </c>
      <c r="S28" s="123">
        <v>99.2</v>
      </c>
      <c r="T28" s="123">
        <v>103.3</v>
      </c>
      <c r="U28" s="123">
        <v>102.2</v>
      </c>
      <c r="V28" s="123">
        <v>103.2</v>
      </c>
      <c r="W28" s="123">
        <v>103.2</v>
      </c>
      <c r="X28" s="123">
        <v>106.4</v>
      </c>
      <c r="Y28" s="20" t="s">
        <v>385</v>
      </c>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row>
    <row r="29" spans="1:50" s="19" customFormat="1" ht="12.95" customHeight="1" x14ac:dyDescent="0.15">
      <c r="A29" s="22" t="s">
        <v>623</v>
      </c>
      <c r="B29" s="123">
        <v>102.8</v>
      </c>
      <c r="C29" s="123">
        <v>102.4</v>
      </c>
      <c r="D29" s="123">
        <v>97.5</v>
      </c>
      <c r="E29" s="123">
        <v>110.4</v>
      </c>
      <c r="F29" s="123">
        <v>109</v>
      </c>
      <c r="G29" s="123">
        <v>99.6</v>
      </c>
      <c r="H29" s="123">
        <v>103.4</v>
      </c>
      <c r="I29" s="123">
        <v>95.4</v>
      </c>
      <c r="J29" s="123">
        <v>105</v>
      </c>
      <c r="K29" s="123">
        <v>105.6</v>
      </c>
      <c r="L29" s="123">
        <v>105.5</v>
      </c>
      <c r="M29" s="123">
        <v>107.4</v>
      </c>
      <c r="N29" s="123">
        <v>102.4</v>
      </c>
      <c r="O29" s="123">
        <v>99</v>
      </c>
      <c r="P29" s="123">
        <v>103.7</v>
      </c>
      <c r="Q29" s="123">
        <v>108.2</v>
      </c>
      <c r="R29" s="123">
        <v>104.7</v>
      </c>
      <c r="S29" s="123">
        <v>99.3</v>
      </c>
      <c r="T29" s="123">
        <v>103.1</v>
      </c>
      <c r="U29" s="123">
        <v>102.2</v>
      </c>
      <c r="V29" s="123">
        <v>102.4</v>
      </c>
      <c r="W29" s="123">
        <v>103.3</v>
      </c>
      <c r="X29" s="123">
        <v>106.4</v>
      </c>
      <c r="Y29" s="20" t="s">
        <v>386</v>
      </c>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row>
    <row r="30" spans="1:50" s="19" customFormat="1" ht="12.95" customHeight="1" x14ac:dyDescent="0.15">
      <c r="A30" s="22" t="s">
        <v>624</v>
      </c>
      <c r="B30" s="123">
        <v>102.6</v>
      </c>
      <c r="C30" s="123">
        <v>101.9</v>
      </c>
      <c r="D30" s="123">
        <v>97.8</v>
      </c>
      <c r="E30" s="123">
        <v>110.7</v>
      </c>
      <c r="F30" s="123">
        <v>109.7</v>
      </c>
      <c r="G30" s="123">
        <v>97.3</v>
      </c>
      <c r="H30" s="123">
        <v>93</v>
      </c>
      <c r="I30" s="123">
        <v>95.3</v>
      </c>
      <c r="J30" s="123">
        <v>105.4</v>
      </c>
      <c r="K30" s="123">
        <v>105.7</v>
      </c>
      <c r="L30" s="123">
        <v>105.5</v>
      </c>
      <c r="M30" s="123">
        <v>107.7</v>
      </c>
      <c r="N30" s="123">
        <v>101.8</v>
      </c>
      <c r="O30" s="123">
        <v>98.6</v>
      </c>
      <c r="P30" s="123">
        <v>104.5</v>
      </c>
      <c r="Q30" s="123">
        <v>107.2</v>
      </c>
      <c r="R30" s="123">
        <v>104</v>
      </c>
      <c r="S30" s="123">
        <v>99.3</v>
      </c>
      <c r="T30" s="123">
        <v>103.4</v>
      </c>
      <c r="U30" s="123">
        <v>102.5</v>
      </c>
      <c r="V30" s="123">
        <v>102.6</v>
      </c>
      <c r="W30" s="123">
        <v>103</v>
      </c>
      <c r="X30" s="123">
        <v>106.4</v>
      </c>
      <c r="Y30" s="20" t="s">
        <v>387</v>
      </c>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row>
    <row r="31" spans="1:50" s="19" customFormat="1" ht="11.1" customHeight="1" x14ac:dyDescent="0.15">
      <c r="A31" s="22"/>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20"/>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row>
    <row r="32" spans="1:50" s="19" customFormat="1" ht="12.95" customHeight="1" x14ac:dyDescent="0.15">
      <c r="A32" s="22" t="s">
        <v>1195</v>
      </c>
      <c r="B32" s="123">
        <v>102.8</v>
      </c>
      <c r="C32" s="123">
        <v>102.1</v>
      </c>
      <c r="D32" s="123">
        <v>97.9</v>
      </c>
      <c r="E32" s="123">
        <v>112.2</v>
      </c>
      <c r="F32" s="123">
        <v>107.9</v>
      </c>
      <c r="G32" s="123">
        <v>96.3</v>
      </c>
      <c r="H32" s="123">
        <v>98.7</v>
      </c>
      <c r="I32" s="123">
        <v>95.3</v>
      </c>
      <c r="J32" s="123">
        <v>105.4</v>
      </c>
      <c r="K32" s="123">
        <v>106.1</v>
      </c>
      <c r="L32" s="123">
        <v>105.6</v>
      </c>
      <c r="M32" s="123">
        <v>110.8</v>
      </c>
      <c r="N32" s="123">
        <v>101.7</v>
      </c>
      <c r="O32" s="123">
        <v>102.8</v>
      </c>
      <c r="P32" s="123">
        <v>103.7</v>
      </c>
      <c r="Q32" s="123">
        <v>105.9</v>
      </c>
      <c r="R32" s="123">
        <v>103.9</v>
      </c>
      <c r="S32" s="123">
        <v>99.1</v>
      </c>
      <c r="T32" s="123">
        <v>103.8</v>
      </c>
      <c r="U32" s="123">
        <v>102.6</v>
      </c>
      <c r="V32" s="123">
        <v>102.5</v>
      </c>
      <c r="W32" s="123">
        <v>103.3</v>
      </c>
      <c r="X32" s="123">
        <v>106.4</v>
      </c>
      <c r="Y32" s="20" t="s">
        <v>388</v>
      </c>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row>
    <row r="33" spans="1:50" s="19" customFormat="1" ht="12.95" customHeight="1" x14ac:dyDescent="0.15">
      <c r="A33" s="22" t="s">
        <v>625</v>
      </c>
      <c r="B33" s="123">
        <v>102.8</v>
      </c>
      <c r="C33" s="123">
        <v>102.8</v>
      </c>
      <c r="D33" s="123">
        <v>99.2</v>
      </c>
      <c r="E33" s="123">
        <v>112.6</v>
      </c>
      <c r="F33" s="123">
        <v>110.8</v>
      </c>
      <c r="G33" s="123">
        <v>98</v>
      </c>
      <c r="H33" s="123">
        <v>99.2</v>
      </c>
      <c r="I33" s="123">
        <v>94.7</v>
      </c>
      <c r="J33" s="123">
        <v>105.4</v>
      </c>
      <c r="K33" s="123">
        <v>106.2</v>
      </c>
      <c r="L33" s="123">
        <v>105.6</v>
      </c>
      <c r="M33" s="123">
        <v>111.7</v>
      </c>
      <c r="N33" s="123">
        <v>101.5</v>
      </c>
      <c r="O33" s="123">
        <v>100.5</v>
      </c>
      <c r="P33" s="123">
        <v>103</v>
      </c>
      <c r="Q33" s="123">
        <v>104.6</v>
      </c>
      <c r="R33" s="123">
        <v>104</v>
      </c>
      <c r="S33" s="123">
        <v>98.5</v>
      </c>
      <c r="T33" s="123">
        <v>104</v>
      </c>
      <c r="U33" s="123">
        <v>102.6</v>
      </c>
      <c r="V33" s="123">
        <v>102.2</v>
      </c>
      <c r="W33" s="123">
        <v>103.5</v>
      </c>
      <c r="X33" s="123">
        <v>106.4</v>
      </c>
      <c r="Y33" s="20" t="s">
        <v>389</v>
      </c>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row>
    <row r="34" spans="1:50" s="19" customFormat="1" ht="12.95" customHeight="1" x14ac:dyDescent="0.15">
      <c r="A34" s="22" t="s">
        <v>626</v>
      </c>
      <c r="B34" s="123">
        <v>103.2</v>
      </c>
      <c r="C34" s="123">
        <v>102.8</v>
      </c>
      <c r="D34" s="123">
        <v>99.1</v>
      </c>
      <c r="E34" s="123">
        <v>114.4</v>
      </c>
      <c r="F34" s="123">
        <v>112.8</v>
      </c>
      <c r="G34" s="123">
        <v>95.9</v>
      </c>
      <c r="H34" s="123">
        <v>100.1</v>
      </c>
      <c r="I34" s="123">
        <v>93.8</v>
      </c>
      <c r="J34" s="123">
        <v>105.4</v>
      </c>
      <c r="K34" s="123">
        <v>108.2</v>
      </c>
      <c r="L34" s="123">
        <v>107.8</v>
      </c>
      <c r="M34" s="123">
        <v>111.6</v>
      </c>
      <c r="N34" s="123">
        <v>101.2</v>
      </c>
      <c r="O34" s="123">
        <v>100.3</v>
      </c>
      <c r="P34" s="123">
        <v>101.3</v>
      </c>
      <c r="Q34" s="123">
        <v>102</v>
      </c>
      <c r="R34" s="123">
        <v>104.3</v>
      </c>
      <c r="S34" s="123">
        <v>99.3</v>
      </c>
      <c r="T34" s="123">
        <v>103.7</v>
      </c>
      <c r="U34" s="123">
        <v>102.6</v>
      </c>
      <c r="V34" s="123">
        <v>101.8</v>
      </c>
      <c r="W34" s="123">
        <v>103.3</v>
      </c>
      <c r="X34" s="123">
        <v>106.4</v>
      </c>
      <c r="Y34" s="20" t="s">
        <v>390</v>
      </c>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row>
    <row r="35" spans="1:50" s="19" customFormat="1" ht="12.95" customHeight="1" x14ac:dyDescent="0.15">
      <c r="A35" s="22" t="s">
        <v>627</v>
      </c>
      <c r="B35" s="123">
        <v>103.5</v>
      </c>
      <c r="C35" s="123">
        <v>103.4</v>
      </c>
      <c r="D35" s="123">
        <v>99.2</v>
      </c>
      <c r="E35" s="123">
        <v>115.5</v>
      </c>
      <c r="F35" s="123">
        <v>112.8</v>
      </c>
      <c r="G35" s="123">
        <v>100.2</v>
      </c>
      <c r="H35" s="123">
        <v>96.9</v>
      </c>
      <c r="I35" s="123">
        <v>94.6</v>
      </c>
      <c r="J35" s="123">
        <v>105.6</v>
      </c>
      <c r="K35" s="123">
        <v>108.2</v>
      </c>
      <c r="L35" s="123">
        <v>107.8</v>
      </c>
      <c r="M35" s="123">
        <v>111.8</v>
      </c>
      <c r="N35" s="123">
        <v>100.9</v>
      </c>
      <c r="O35" s="123">
        <v>100.4</v>
      </c>
      <c r="P35" s="123">
        <v>99.3</v>
      </c>
      <c r="Q35" s="123">
        <v>98.9</v>
      </c>
      <c r="R35" s="123">
        <v>104.2</v>
      </c>
      <c r="S35" s="123">
        <v>99.3</v>
      </c>
      <c r="T35" s="123">
        <v>103</v>
      </c>
      <c r="U35" s="123">
        <v>102.6</v>
      </c>
      <c r="V35" s="123">
        <v>104.2</v>
      </c>
      <c r="W35" s="123">
        <v>103.4</v>
      </c>
      <c r="X35" s="123">
        <v>106.4</v>
      </c>
      <c r="Y35" s="20" t="s">
        <v>391</v>
      </c>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row>
    <row r="36" spans="1:50" s="19" customFormat="1" ht="11.1" customHeight="1" x14ac:dyDescent="0.15">
      <c r="A36" s="22"/>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20"/>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row>
    <row r="37" spans="1:50" s="19" customFormat="1" ht="12.95" customHeight="1" x14ac:dyDescent="0.15">
      <c r="A37" s="22" t="s">
        <v>628</v>
      </c>
      <c r="B37" s="123">
        <v>103.4</v>
      </c>
      <c r="C37" s="123">
        <v>103.8</v>
      </c>
      <c r="D37" s="123">
        <v>99.5</v>
      </c>
      <c r="E37" s="123">
        <v>113.7</v>
      </c>
      <c r="F37" s="123">
        <v>113.2</v>
      </c>
      <c r="G37" s="123">
        <v>103.7</v>
      </c>
      <c r="H37" s="123">
        <v>100.4</v>
      </c>
      <c r="I37" s="123">
        <v>95.2</v>
      </c>
      <c r="J37" s="123">
        <v>105.5</v>
      </c>
      <c r="K37" s="123">
        <v>108.2</v>
      </c>
      <c r="L37" s="123">
        <v>107.8</v>
      </c>
      <c r="M37" s="123">
        <v>111.8</v>
      </c>
      <c r="N37" s="123">
        <v>100.4</v>
      </c>
      <c r="O37" s="123">
        <v>100.3</v>
      </c>
      <c r="P37" s="123">
        <v>103.4</v>
      </c>
      <c r="Q37" s="123">
        <v>105.2</v>
      </c>
      <c r="R37" s="123">
        <v>104.1</v>
      </c>
      <c r="S37" s="123">
        <v>98.2</v>
      </c>
      <c r="T37" s="123">
        <v>102.2</v>
      </c>
      <c r="U37" s="123">
        <v>102.6</v>
      </c>
      <c r="V37" s="123">
        <v>102.1</v>
      </c>
      <c r="W37" s="123">
        <v>103.2</v>
      </c>
      <c r="X37" s="123">
        <v>106.4</v>
      </c>
      <c r="Y37" s="20" t="s">
        <v>392</v>
      </c>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row>
    <row r="38" spans="1:50" s="19" customFormat="1" ht="12.95" customHeight="1" x14ac:dyDescent="0.15">
      <c r="A38" s="22" t="s">
        <v>629</v>
      </c>
      <c r="B38" s="123">
        <v>104</v>
      </c>
      <c r="C38" s="123">
        <v>105.2</v>
      </c>
      <c r="D38" s="123">
        <v>99</v>
      </c>
      <c r="E38" s="123">
        <v>117.2</v>
      </c>
      <c r="F38" s="123">
        <v>115.7</v>
      </c>
      <c r="G38" s="123">
        <v>103.6</v>
      </c>
      <c r="H38" s="123">
        <v>102.4</v>
      </c>
      <c r="I38" s="123">
        <v>96.7</v>
      </c>
      <c r="J38" s="123">
        <v>108.2</v>
      </c>
      <c r="K38" s="123">
        <v>109</v>
      </c>
      <c r="L38" s="123">
        <v>107.8</v>
      </c>
      <c r="M38" s="123">
        <v>119.8</v>
      </c>
      <c r="N38" s="123">
        <v>100.2</v>
      </c>
      <c r="O38" s="123">
        <v>102.3</v>
      </c>
      <c r="P38" s="123">
        <v>105.1</v>
      </c>
      <c r="Q38" s="123">
        <v>106</v>
      </c>
      <c r="R38" s="123">
        <v>105.7</v>
      </c>
      <c r="S38" s="123">
        <v>98.9</v>
      </c>
      <c r="T38" s="123">
        <v>103.5</v>
      </c>
      <c r="U38" s="123">
        <v>92.5</v>
      </c>
      <c r="V38" s="123">
        <v>104.9</v>
      </c>
      <c r="W38" s="123">
        <v>99.4</v>
      </c>
      <c r="X38" s="123">
        <v>108.7</v>
      </c>
      <c r="Y38" s="20" t="s">
        <v>393</v>
      </c>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row>
    <row r="39" spans="1:50" s="19" customFormat="1" ht="12.95" customHeight="1" x14ac:dyDescent="0.15">
      <c r="A39" s="22" t="s">
        <v>630</v>
      </c>
      <c r="B39" s="123">
        <v>104</v>
      </c>
      <c r="C39" s="123">
        <v>104.5</v>
      </c>
      <c r="D39" s="123">
        <v>98.3</v>
      </c>
      <c r="E39" s="123">
        <v>114.2</v>
      </c>
      <c r="F39" s="123">
        <v>113.8</v>
      </c>
      <c r="G39" s="123">
        <v>101.2</v>
      </c>
      <c r="H39" s="123">
        <v>102.5</v>
      </c>
      <c r="I39" s="123">
        <v>97.4</v>
      </c>
      <c r="J39" s="123">
        <v>108.3</v>
      </c>
      <c r="K39" s="123">
        <v>108.9</v>
      </c>
      <c r="L39" s="123">
        <v>107.8</v>
      </c>
      <c r="M39" s="123">
        <v>119.8</v>
      </c>
      <c r="N39" s="123">
        <v>101.8</v>
      </c>
      <c r="O39" s="123">
        <v>102.1</v>
      </c>
      <c r="P39" s="123">
        <v>106.3</v>
      </c>
      <c r="Q39" s="123">
        <v>107.8</v>
      </c>
      <c r="R39" s="123">
        <v>105.4</v>
      </c>
      <c r="S39" s="123">
        <v>99.1</v>
      </c>
      <c r="T39" s="123">
        <v>103.3</v>
      </c>
      <c r="U39" s="123">
        <v>92.5</v>
      </c>
      <c r="V39" s="123">
        <v>104.7</v>
      </c>
      <c r="W39" s="123">
        <v>100</v>
      </c>
      <c r="X39" s="123">
        <v>111.6</v>
      </c>
      <c r="Y39" s="20" t="s">
        <v>394</v>
      </c>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row>
    <row r="40" spans="1:50" s="19" customFormat="1" ht="12.95" customHeight="1" x14ac:dyDescent="0.15">
      <c r="A40" s="22" t="s">
        <v>631</v>
      </c>
      <c r="B40" s="123">
        <v>103.8</v>
      </c>
      <c r="C40" s="123">
        <v>103.6</v>
      </c>
      <c r="D40" s="123">
        <v>98.3</v>
      </c>
      <c r="E40" s="123">
        <v>111.6</v>
      </c>
      <c r="F40" s="123">
        <v>111.7</v>
      </c>
      <c r="G40" s="123">
        <v>98.6</v>
      </c>
      <c r="H40" s="123">
        <v>106.2</v>
      </c>
      <c r="I40" s="123">
        <v>97.5</v>
      </c>
      <c r="J40" s="123">
        <v>108.6</v>
      </c>
      <c r="K40" s="123">
        <v>109.4</v>
      </c>
      <c r="L40" s="123">
        <v>107.8</v>
      </c>
      <c r="M40" s="123">
        <v>124.6</v>
      </c>
      <c r="N40" s="123">
        <v>101.7</v>
      </c>
      <c r="O40" s="123">
        <v>100.2</v>
      </c>
      <c r="P40" s="123">
        <v>105</v>
      </c>
      <c r="Q40" s="123">
        <v>106.5</v>
      </c>
      <c r="R40" s="123">
        <v>105.3</v>
      </c>
      <c r="S40" s="123">
        <v>99.5</v>
      </c>
      <c r="T40" s="123">
        <v>103.5</v>
      </c>
      <c r="U40" s="123">
        <v>92.7</v>
      </c>
      <c r="V40" s="123">
        <v>105.1</v>
      </c>
      <c r="W40" s="123">
        <v>99.6</v>
      </c>
      <c r="X40" s="123">
        <v>111.6</v>
      </c>
      <c r="Y40" s="20" t="s">
        <v>395</v>
      </c>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row>
    <row r="41" spans="1:50" s="19" customFormat="1" ht="9" customHeight="1" x14ac:dyDescent="0.15">
      <c r="A41" s="22"/>
      <c r="B41" s="23"/>
      <c r="C41" s="21"/>
      <c r="D41" s="21"/>
      <c r="E41" s="21"/>
      <c r="F41" s="21"/>
      <c r="G41" s="21"/>
      <c r="H41" s="21"/>
      <c r="I41" s="21"/>
      <c r="J41" s="21"/>
      <c r="K41" s="21"/>
      <c r="L41" s="21"/>
      <c r="M41" s="21"/>
      <c r="N41" s="21"/>
      <c r="O41" s="21"/>
      <c r="P41" s="21"/>
      <c r="Q41" s="21"/>
      <c r="R41" s="21"/>
      <c r="S41" s="21"/>
      <c r="T41" s="21"/>
      <c r="U41" s="21"/>
      <c r="V41" s="21"/>
      <c r="W41" s="21"/>
      <c r="X41" s="21"/>
      <c r="Y41" s="20"/>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row>
    <row r="42" spans="1:50" s="19" customFormat="1" ht="14.25" customHeight="1" x14ac:dyDescent="0.15">
      <c r="A42" s="22"/>
      <c r="B42" s="522" t="s">
        <v>84</v>
      </c>
      <c r="C42" s="523"/>
      <c r="D42" s="523"/>
      <c r="E42" s="523"/>
      <c r="F42" s="523"/>
      <c r="G42" s="523"/>
      <c r="H42" s="523"/>
      <c r="I42" s="523"/>
      <c r="J42" s="523"/>
      <c r="K42" s="523"/>
      <c r="L42" s="523"/>
      <c r="M42" s="524" t="s">
        <v>233</v>
      </c>
      <c r="N42" s="524"/>
      <c r="O42" s="524"/>
      <c r="P42" s="524"/>
      <c r="Q42" s="524"/>
      <c r="R42" s="524"/>
      <c r="S42" s="524"/>
      <c r="T42" s="524"/>
      <c r="U42" s="524"/>
      <c r="V42" s="524"/>
      <c r="W42" s="524"/>
      <c r="X42" s="525"/>
      <c r="Y42" s="20"/>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row>
    <row r="43" spans="1:50" s="19" customFormat="1" ht="9" customHeight="1" x14ac:dyDescent="0.15">
      <c r="A43" s="22"/>
      <c r="B43" s="21"/>
      <c r="C43" s="21"/>
      <c r="D43" s="21"/>
      <c r="E43" s="21"/>
      <c r="F43" s="21"/>
      <c r="G43" s="21"/>
      <c r="H43" s="21"/>
      <c r="I43" s="21"/>
      <c r="J43" s="21"/>
      <c r="K43" s="21"/>
      <c r="L43" s="21"/>
      <c r="M43" s="21"/>
      <c r="N43" s="21"/>
      <c r="O43" s="21"/>
      <c r="P43" s="21"/>
      <c r="Q43" s="21"/>
      <c r="R43" s="21"/>
      <c r="S43" s="21"/>
      <c r="T43" s="21"/>
      <c r="U43" s="21"/>
      <c r="V43" s="21"/>
      <c r="W43" s="21"/>
      <c r="X43" s="21"/>
      <c r="Y43" s="20"/>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row>
    <row r="44" spans="1:50" s="19" customFormat="1" ht="12.95" customHeight="1" x14ac:dyDescent="0.15">
      <c r="A44" s="22" t="s">
        <v>1099</v>
      </c>
      <c r="B44" s="66">
        <v>100</v>
      </c>
      <c r="C44" s="66">
        <v>100</v>
      </c>
      <c r="D44" s="66">
        <v>100</v>
      </c>
      <c r="E44" s="66">
        <v>100</v>
      </c>
      <c r="F44" s="66">
        <v>100</v>
      </c>
      <c r="G44" s="66">
        <v>100</v>
      </c>
      <c r="H44" s="66">
        <v>100</v>
      </c>
      <c r="I44" s="66">
        <v>100</v>
      </c>
      <c r="J44" s="66">
        <v>100</v>
      </c>
      <c r="K44" s="66">
        <v>100</v>
      </c>
      <c r="L44" s="66">
        <v>100</v>
      </c>
      <c r="M44" s="66">
        <v>100</v>
      </c>
      <c r="N44" s="66">
        <v>100</v>
      </c>
      <c r="O44" s="66">
        <v>100</v>
      </c>
      <c r="P44" s="66">
        <v>100</v>
      </c>
      <c r="Q44" s="66">
        <v>100</v>
      </c>
      <c r="R44" s="66">
        <v>100</v>
      </c>
      <c r="S44" s="66">
        <v>100</v>
      </c>
      <c r="T44" s="66">
        <v>100</v>
      </c>
      <c r="U44" s="66">
        <v>100</v>
      </c>
      <c r="V44" s="66">
        <v>100</v>
      </c>
      <c r="W44" s="66">
        <v>100</v>
      </c>
      <c r="X44" s="66">
        <v>100</v>
      </c>
      <c r="Y44" s="20" t="s">
        <v>707</v>
      </c>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row>
    <row r="45" spans="1:50" s="19" customFormat="1" ht="12.95" customHeight="1" x14ac:dyDescent="0.15">
      <c r="A45" s="22" t="s">
        <v>997</v>
      </c>
      <c r="B45" s="66">
        <v>99.9</v>
      </c>
      <c r="C45" s="66">
        <v>101.7</v>
      </c>
      <c r="D45" s="66">
        <v>101.7</v>
      </c>
      <c r="E45" s="66">
        <v>101.8</v>
      </c>
      <c r="F45" s="66">
        <v>101.6</v>
      </c>
      <c r="G45" s="66">
        <v>103.7</v>
      </c>
      <c r="H45" s="66">
        <v>106.8</v>
      </c>
      <c r="I45" s="66">
        <v>101.4</v>
      </c>
      <c r="J45" s="66">
        <v>100.8</v>
      </c>
      <c r="K45" s="66">
        <v>99.9</v>
      </c>
      <c r="L45" s="66">
        <v>99.7</v>
      </c>
      <c r="M45" s="66">
        <v>101</v>
      </c>
      <c r="N45" s="66">
        <v>92.7</v>
      </c>
      <c r="O45" s="66">
        <v>99.6</v>
      </c>
      <c r="P45" s="66">
        <v>101.8</v>
      </c>
      <c r="Q45" s="66">
        <v>101.6</v>
      </c>
      <c r="R45" s="66">
        <v>100.9</v>
      </c>
      <c r="S45" s="66">
        <v>98</v>
      </c>
      <c r="T45" s="66">
        <v>97</v>
      </c>
      <c r="U45" s="66">
        <v>101.6</v>
      </c>
      <c r="V45" s="66">
        <v>101</v>
      </c>
      <c r="W45" s="66">
        <v>100.7</v>
      </c>
      <c r="X45" s="66">
        <v>100.2</v>
      </c>
      <c r="Y45" s="20" t="s">
        <v>1000</v>
      </c>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row>
    <row r="46" spans="1:50" s="19" customFormat="1" ht="12.95" customHeight="1" x14ac:dyDescent="0.15">
      <c r="A46" s="22" t="s">
        <v>998</v>
      </c>
      <c r="B46" s="66">
        <v>100.4</v>
      </c>
      <c r="C46" s="66">
        <v>102.4</v>
      </c>
      <c r="D46" s="66">
        <v>103.2</v>
      </c>
      <c r="E46" s="66">
        <v>107.1</v>
      </c>
      <c r="F46" s="66">
        <v>103</v>
      </c>
      <c r="G46" s="66">
        <v>101.7</v>
      </c>
      <c r="H46" s="66">
        <v>105.8</v>
      </c>
      <c r="I46" s="66">
        <v>101.7</v>
      </c>
      <c r="J46" s="66">
        <v>101.1</v>
      </c>
      <c r="K46" s="66">
        <v>99.7</v>
      </c>
      <c r="L46" s="66">
        <v>99.4</v>
      </c>
      <c r="M46" s="66">
        <v>101.5</v>
      </c>
      <c r="N46" s="66">
        <v>95.2</v>
      </c>
      <c r="O46" s="66">
        <v>99.1</v>
      </c>
      <c r="P46" s="66">
        <v>102</v>
      </c>
      <c r="Q46" s="66">
        <v>101.7</v>
      </c>
      <c r="R46" s="66">
        <v>101.8</v>
      </c>
      <c r="S46" s="66">
        <v>98.3</v>
      </c>
      <c r="T46" s="66">
        <v>99.4</v>
      </c>
      <c r="U46" s="66">
        <v>102.2</v>
      </c>
      <c r="V46" s="66">
        <v>101.3</v>
      </c>
      <c r="W46" s="66">
        <v>100.9</v>
      </c>
      <c r="X46" s="66">
        <v>100.4</v>
      </c>
      <c r="Y46" s="20" t="s">
        <v>1001</v>
      </c>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row>
    <row r="47" spans="1:50" s="19" customFormat="1" ht="12.95" customHeight="1" x14ac:dyDescent="0.15">
      <c r="A47" s="22" t="s">
        <v>999</v>
      </c>
      <c r="B47" s="249">
        <v>101.3</v>
      </c>
      <c r="C47" s="249">
        <v>103.9</v>
      </c>
      <c r="D47" s="249">
        <v>104.9</v>
      </c>
      <c r="E47" s="249">
        <v>110.6</v>
      </c>
      <c r="F47" s="249">
        <v>103.4</v>
      </c>
      <c r="G47" s="249">
        <v>106.4</v>
      </c>
      <c r="H47" s="249">
        <v>109</v>
      </c>
      <c r="I47" s="249">
        <v>102.3</v>
      </c>
      <c r="J47" s="249">
        <v>102</v>
      </c>
      <c r="K47" s="249">
        <v>99.6</v>
      </c>
      <c r="L47" s="249">
        <v>99.2</v>
      </c>
      <c r="M47" s="249">
        <v>101.7</v>
      </c>
      <c r="N47" s="249">
        <v>99</v>
      </c>
      <c r="O47" s="249">
        <v>98</v>
      </c>
      <c r="P47" s="249">
        <v>102.2</v>
      </c>
      <c r="Q47" s="249">
        <v>101.6</v>
      </c>
      <c r="R47" s="249">
        <v>103.3</v>
      </c>
      <c r="S47" s="249">
        <v>99.6</v>
      </c>
      <c r="T47" s="249">
        <v>102.5</v>
      </c>
      <c r="U47" s="249">
        <v>102.7</v>
      </c>
      <c r="V47" s="249">
        <v>102.1</v>
      </c>
      <c r="W47" s="249">
        <v>101.4</v>
      </c>
      <c r="X47" s="249">
        <v>100.7</v>
      </c>
      <c r="Y47" s="20" t="s">
        <v>1002</v>
      </c>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row>
    <row r="48" spans="1:50" s="19" customFormat="1" ht="12.95" customHeight="1" x14ac:dyDescent="0.15">
      <c r="A48" s="22" t="s">
        <v>1100</v>
      </c>
      <c r="B48" s="348">
        <v>101.8</v>
      </c>
      <c r="C48" s="348">
        <v>104.3</v>
      </c>
      <c r="D48" s="348">
        <v>105.9</v>
      </c>
      <c r="E48" s="348">
        <v>112.1</v>
      </c>
      <c r="F48" s="348">
        <v>104.3</v>
      </c>
      <c r="G48" s="348">
        <v>101.1</v>
      </c>
      <c r="H48" s="348">
        <v>110.6</v>
      </c>
      <c r="I48" s="348">
        <v>103.2</v>
      </c>
      <c r="J48" s="444">
        <v>103.5</v>
      </c>
      <c r="K48" s="348">
        <v>99.8</v>
      </c>
      <c r="L48" s="348">
        <v>99.2</v>
      </c>
      <c r="M48" s="348">
        <v>103.6</v>
      </c>
      <c r="N48" s="66">
        <v>101.3</v>
      </c>
      <c r="O48" s="66">
        <v>100.2</v>
      </c>
      <c r="P48" s="348">
        <v>102.6</v>
      </c>
      <c r="Q48" s="348">
        <v>101.5</v>
      </c>
      <c r="R48" s="249">
        <v>104</v>
      </c>
      <c r="S48" s="249">
        <v>99</v>
      </c>
      <c r="T48" s="249">
        <v>102.6</v>
      </c>
      <c r="U48" s="249">
        <v>101.1</v>
      </c>
      <c r="V48" s="249">
        <v>103.8</v>
      </c>
      <c r="W48" s="249">
        <v>101.4</v>
      </c>
      <c r="X48" s="249">
        <v>101.5</v>
      </c>
      <c r="Y48" s="20" t="s">
        <v>1102</v>
      </c>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row>
    <row r="49" spans="1:50" s="19" customFormat="1" ht="11.1" customHeight="1" x14ac:dyDescent="0.15">
      <c r="A49" s="22"/>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0"/>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row>
    <row r="50" spans="1:50" s="19" customFormat="1" ht="12.95" customHeight="1" x14ac:dyDescent="0.15">
      <c r="A50" s="22" t="s">
        <v>1194</v>
      </c>
      <c r="B50" s="123">
        <v>101.5</v>
      </c>
      <c r="C50" s="123">
        <v>104.3</v>
      </c>
      <c r="D50" s="123">
        <v>105.2</v>
      </c>
      <c r="E50" s="123">
        <v>112.8</v>
      </c>
      <c r="F50" s="123">
        <v>104.2</v>
      </c>
      <c r="G50" s="123">
        <v>104.1</v>
      </c>
      <c r="H50" s="123">
        <v>115.5</v>
      </c>
      <c r="I50" s="123">
        <v>102.4</v>
      </c>
      <c r="J50" s="123">
        <v>102.5</v>
      </c>
      <c r="K50" s="123">
        <v>99.6</v>
      </c>
      <c r="L50" s="123">
        <v>99.2</v>
      </c>
      <c r="M50" s="123">
        <v>101.8</v>
      </c>
      <c r="N50" s="123">
        <v>101.6</v>
      </c>
      <c r="O50" s="123">
        <v>98.9</v>
      </c>
      <c r="P50" s="123">
        <v>99.6</v>
      </c>
      <c r="Q50" s="123">
        <v>97.1</v>
      </c>
      <c r="R50" s="123">
        <v>103.7</v>
      </c>
      <c r="S50" s="123">
        <v>98.8</v>
      </c>
      <c r="T50" s="123">
        <v>101.8</v>
      </c>
      <c r="U50" s="123">
        <v>102.8</v>
      </c>
      <c r="V50" s="123">
        <v>102.2</v>
      </c>
      <c r="W50" s="123">
        <v>102.1</v>
      </c>
      <c r="X50" s="124">
        <v>100.7</v>
      </c>
      <c r="Y50" s="20" t="s">
        <v>384</v>
      </c>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row>
    <row r="51" spans="1:50" s="19" customFormat="1" ht="12.95" customHeight="1" x14ac:dyDescent="0.15">
      <c r="A51" s="22" t="s">
        <v>234</v>
      </c>
      <c r="B51" s="123">
        <v>101.5</v>
      </c>
      <c r="C51" s="123">
        <v>103.8</v>
      </c>
      <c r="D51" s="123">
        <v>105.3</v>
      </c>
      <c r="E51" s="123">
        <v>111.5</v>
      </c>
      <c r="F51" s="123">
        <v>103.9</v>
      </c>
      <c r="G51" s="123">
        <v>100.6</v>
      </c>
      <c r="H51" s="123">
        <v>115.5</v>
      </c>
      <c r="I51" s="123">
        <v>102.6</v>
      </c>
      <c r="J51" s="123">
        <v>102.5</v>
      </c>
      <c r="K51" s="123">
        <v>99.6</v>
      </c>
      <c r="L51" s="123">
        <v>99.2</v>
      </c>
      <c r="M51" s="123">
        <v>101.9</v>
      </c>
      <c r="N51" s="123">
        <v>102.1</v>
      </c>
      <c r="O51" s="123">
        <v>99.3</v>
      </c>
      <c r="P51" s="123">
        <v>99.7</v>
      </c>
      <c r="Q51" s="123">
        <v>98.3</v>
      </c>
      <c r="R51" s="123">
        <v>103.7</v>
      </c>
      <c r="S51" s="125">
        <v>98.8</v>
      </c>
      <c r="T51" s="123">
        <v>101.7</v>
      </c>
      <c r="U51" s="123">
        <v>102.8</v>
      </c>
      <c r="V51" s="123">
        <v>102.9</v>
      </c>
      <c r="W51" s="123">
        <v>102</v>
      </c>
      <c r="X51" s="123">
        <v>100.8</v>
      </c>
      <c r="Y51" s="20" t="s">
        <v>385</v>
      </c>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row>
    <row r="52" spans="1:50" s="19" customFormat="1" ht="12.95" customHeight="1" x14ac:dyDescent="0.15">
      <c r="A52" s="22" t="s">
        <v>623</v>
      </c>
      <c r="B52" s="123">
        <v>101.5</v>
      </c>
      <c r="C52" s="123">
        <v>103.5</v>
      </c>
      <c r="D52" s="123">
        <v>105.2</v>
      </c>
      <c r="E52" s="123">
        <v>111.4</v>
      </c>
      <c r="F52" s="123">
        <v>104.2</v>
      </c>
      <c r="G52" s="123">
        <v>97.6</v>
      </c>
      <c r="H52" s="123">
        <v>113.4</v>
      </c>
      <c r="I52" s="123">
        <v>102.7</v>
      </c>
      <c r="J52" s="123">
        <v>102.8</v>
      </c>
      <c r="K52" s="123">
        <v>99.6</v>
      </c>
      <c r="L52" s="123">
        <v>99.2</v>
      </c>
      <c r="M52" s="123">
        <v>101.9</v>
      </c>
      <c r="N52" s="123">
        <v>102.3</v>
      </c>
      <c r="O52" s="123">
        <v>99</v>
      </c>
      <c r="P52" s="123">
        <v>101.5</v>
      </c>
      <c r="Q52" s="123">
        <v>102.3</v>
      </c>
      <c r="R52" s="123">
        <v>103.8</v>
      </c>
      <c r="S52" s="125">
        <v>99.2</v>
      </c>
      <c r="T52" s="123">
        <v>102.2</v>
      </c>
      <c r="U52" s="123">
        <v>102.8</v>
      </c>
      <c r="V52" s="123">
        <v>102.4</v>
      </c>
      <c r="W52" s="123">
        <v>102.2</v>
      </c>
      <c r="X52" s="123">
        <v>100.9</v>
      </c>
      <c r="Y52" s="20" t="s">
        <v>386</v>
      </c>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row>
    <row r="53" spans="1:50" s="19" customFormat="1" ht="12.95" customHeight="1" x14ac:dyDescent="0.15">
      <c r="A53" s="22" t="s">
        <v>624</v>
      </c>
      <c r="B53" s="123">
        <v>101.8</v>
      </c>
      <c r="C53" s="123">
        <v>103.5</v>
      </c>
      <c r="D53" s="123">
        <v>105.6</v>
      </c>
      <c r="E53" s="123">
        <v>111.3</v>
      </c>
      <c r="F53" s="123">
        <v>104.1</v>
      </c>
      <c r="G53" s="123">
        <v>99.6</v>
      </c>
      <c r="H53" s="123">
        <v>104.2</v>
      </c>
      <c r="I53" s="123">
        <v>103.2</v>
      </c>
      <c r="J53" s="123">
        <v>102.9</v>
      </c>
      <c r="K53" s="123">
        <v>99.7</v>
      </c>
      <c r="L53" s="123">
        <v>99.2</v>
      </c>
      <c r="M53" s="123">
        <v>102.5</v>
      </c>
      <c r="N53" s="123">
        <v>102</v>
      </c>
      <c r="O53" s="123">
        <v>99.7</v>
      </c>
      <c r="P53" s="123">
        <v>103.6</v>
      </c>
      <c r="Q53" s="123">
        <v>102.5</v>
      </c>
      <c r="R53" s="123">
        <v>103.9</v>
      </c>
      <c r="S53" s="125">
        <v>99.1</v>
      </c>
      <c r="T53" s="123">
        <v>102.5</v>
      </c>
      <c r="U53" s="123">
        <v>103.4</v>
      </c>
      <c r="V53" s="123">
        <v>103.7</v>
      </c>
      <c r="W53" s="123">
        <v>102.3</v>
      </c>
      <c r="X53" s="123">
        <v>100.9</v>
      </c>
      <c r="Y53" s="20" t="s">
        <v>387</v>
      </c>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row>
    <row r="54" spans="1:50" s="19" customFormat="1" ht="11.1" customHeight="1" x14ac:dyDescent="0.15">
      <c r="A54" s="22"/>
      <c r="B54" s="281"/>
      <c r="C54" s="281"/>
      <c r="D54" s="281"/>
      <c r="E54" s="281"/>
      <c r="F54" s="281"/>
      <c r="G54" s="281"/>
      <c r="H54" s="281"/>
      <c r="I54" s="281"/>
      <c r="J54" s="123"/>
      <c r="K54" s="281"/>
      <c r="L54" s="281"/>
      <c r="M54" s="281"/>
      <c r="N54" s="281"/>
      <c r="O54" s="281"/>
      <c r="P54" s="281"/>
      <c r="Q54" s="281"/>
      <c r="R54" s="281"/>
      <c r="S54" s="281"/>
      <c r="T54" s="281"/>
      <c r="U54" s="281"/>
      <c r="V54" s="281"/>
      <c r="W54" s="281"/>
      <c r="X54" s="281"/>
      <c r="Y54" s="20"/>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row>
    <row r="55" spans="1:50" s="19" customFormat="1" ht="12.95" customHeight="1" x14ac:dyDescent="0.15">
      <c r="A55" s="22" t="s">
        <v>1195</v>
      </c>
      <c r="B55" s="123">
        <v>101.8</v>
      </c>
      <c r="C55" s="123">
        <v>103.6</v>
      </c>
      <c r="D55" s="123">
        <v>105.8</v>
      </c>
      <c r="E55" s="123">
        <v>111.3</v>
      </c>
      <c r="F55" s="123">
        <v>103.9</v>
      </c>
      <c r="G55" s="123">
        <v>97.9</v>
      </c>
      <c r="H55" s="123">
        <v>109.7</v>
      </c>
      <c r="I55" s="123">
        <v>103.1</v>
      </c>
      <c r="J55" s="123">
        <v>103</v>
      </c>
      <c r="K55" s="123">
        <v>99.7</v>
      </c>
      <c r="L55" s="123">
        <v>99.2</v>
      </c>
      <c r="M55" s="123">
        <v>102.6</v>
      </c>
      <c r="N55" s="123">
        <v>101.9</v>
      </c>
      <c r="O55" s="123">
        <v>100.4</v>
      </c>
      <c r="P55" s="123">
        <v>103.4</v>
      </c>
      <c r="Q55" s="123">
        <v>102.4</v>
      </c>
      <c r="R55" s="123">
        <v>103.8</v>
      </c>
      <c r="S55" s="123">
        <v>99.2</v>
      </c>
      <c r="T55" s="123">
        <v>103.1</v>
      </c>
      <c r="U55" s="123">
        <v>103.4</v>
      </c>
      <c r="V55" s="123">
        <v>103.1</v>
      </c>
      <c r="W55" s="123">
        <v>102.3</v>
      </c>
      <c r="X55" s="123">
        <v>101</v>
      </c>
      <c r="Y55" s="20" t="s">
        <v>388</v>
      </c>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row>
    <row r="56" spans="1:50" s="19" customFormat="1" ht="12.95" customHeight="1" x14ac:dyDescent="0.15">
      <c r="A56" s="22" t="s">
        <v>625</v>
      </c>
      <c r="B56" s="123">
        <v>101.6</v>
      </c>
      <c r="C56" s="123">
        <v>103.9</v>
      </c>
      <c r="D56" s="123">
        <v>106</v>
      </c>
      <c r="E56" s="123">
        <v>111.2</v>
      </c>
      <c r="F56" s="123">
        <v>104.2</v>
      </c>
      <c r="G56" s="123">
        <v>97.5</v>
      </c>
      <c r="H56" s="123">
        <v>113.9</v>
      </c>
      <c r="I56" s="123">
        <v>103.1</v>
      </c>
      <c r="J56" s="123">
        <v>103</v>
      </c>
      <c r="K56" s="123">
        <v>99.7</v>
      </c>
      <c r="L56" s="123">
        <v>99.2</v>
      </c>
      <c r="M56" s="123">
        <v>102.8</v>
      </c>
      <c r="N56" s="123">
        <v>101.4</v>
      </c>
      <c r="O56" s="123">
        <v>99.7</v>
      </c>
      <c r="P56" s="123">
        <v>103</v>
      </c>
      <c r="Q56" s="123">
        <v>101.8</v>
      </c>
      <c r="R56" s="123">
        <v>103.8</v>
      </c>
      <c r="S56" s="125">
        <v>98.3</v>
      </c>
      <c r="T56" s="123">
        <v>102.7</v>
      </c>
      <c r="U56" s="123">
        <v>103.4</v>
      </c>
      <c r="V56" s="123">
        <v>103.2</v>
      </c>
      <c r="W56" s="123">
        <v>102.1</v>
      </c>
      <c r="X56" s="123">
        <v>101</v>
      </c>
      <c r="Y56" s="20" t="s">
        <v>389</v>
      </c>
      <c r="Z56" s="201"/>
      <c r="AA56" s="201"/>
      <c r="AB56" s="201"/>
      <c r="AC56" s="201"/>
      <c r="AD56" s="201"/>
      <c r="AE56" s="201"/>
      <c r="AF56" s="201"/>
      <c r="AG56" s="201"/>
      <c r="AH56" s="201"/>
      <c r="AI56" s="201"/>
      <c r="AJ56" s="201"/>
      <c r="AK56" s="201"/>
      <c r="AL56" s="201"/>
      <c r="AM56" s="201"/>
      <c r="AN56" s="201"/>
      <c r="AO56" s="201"/>
      <c r="AP56" s="201"/>
      <c r="AQ56" s="201"/>
      <c r="AR56" s="201"/>
      <c r="AS56" s="201"/>
      <c r="AT56" s="201"/>
      <c r="AU56" s="201"/>
      <c r="AV56" s="201"/>
      <c r="AW56" s="201"/>
      <c r="AX56" s="201"/>
    </row>
    <row r="57" spans="1:50" s="19" customFormat="1" ht="12.95" customHeight="1" x14ac:dyDescent="0.15">
      <c r="A57" s="22" t="s">
        <v>626</v>
      </c>
      <c r="B57" s="123">
        <v>101.6</v>
      </c>
      <c r="C57" s="123">
        <v>104</v>
      </c>
      <c r="D57" s="123">
        <v>106.2</v>
      </c>
      <c r="E57" s="123">
        <v>111.5</v>
      </c>
      <c r="F57" s="123">
        <v>104.5</v>
      </c>
      <c r="G57" s="123">
        <v>98.2</v>
      </c>
      <c r="H57" s="123">
        <v>110.5</v>
      </c>
      <c r="I57" s="123">
        <v>103</v>
      </c>
      <c r="J57" s="123">
        <v>103</v>
      </c>
      <c r="K57" s="123">
        <v>99.8</v>
      </c>
      <c r="L57" s="123">
        <v>99.2</v>
      </c>
      <c r="M57" s="123">
        <v>103.1</v>
      </c>
      <c r="N57" s="123">
        <v>101.1</v>
      </c>
      <c r="O57" s="123">
        <v>99.3</v>
      </c>
      <c r="P57" s="123">
        <v>100.9</v>
      </c>
      <c r="Q57" s="123">
        <v>99.1</v>
      </c>
      <c r="R57" s="123">
        <v>103.9</v>
      </c>
      <c r="S57" s="125">
        <v>98.8</v>
      </c>
      <c r="T57" s="123">
        <v>102.3</v>
      </c>
      <c r="U57" s="123">
        <v>103.4</v>
      </c>
      <c r="V57" s="123">
        <v>102.7</v>
      </c>
      <c r="W57" s="123">
        <v>102.1</v>
      </c>
      <c r="X57" s="123">
        <v>101</v>
      </c>
      <c r="Y57" s="20" t="s">
        <v>390</v>
      </c>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row>
    <row r="58" spans="1:50" s="19" customFormat="1" ht="12.95" customHeight="1" x14ac:dyDescent="0.15">
      <c r="A58" s="22" t="s">
        <v>627</v>
      </c>
      <c r="B58" s="123">
        <v>101.8</v>
      </c>
      <c r="C58" s="123">
        <v>104.2</v>
      </c>
      <c r="D58" s="123">
        <v>106</v>
      </c>
      <c r="E58" s="123">
        <v>111.6</v>
      </c>
      <c r="F58" s="123">
        <v>104.6</v>
      </c>
      <c r="G58" s="123">
        <v>100.7</v>
      </c>
      <c r="H58" s="123">
        <v>111.4</v>
      </c>
      <c r="I58" s="123">
        <v>103.2</v>
      </c>
      <c r="J58" s="123">
        <v>103.1</v>
      </c>
      <c r="K58" s="123">
        <v>99.8</v>
      </c>
      <c r="L58" s="123">
        <v>99.2</v>
      </c>
      <c r="M58" s="123">
        <v>103.1</v>
      </c>
      <c r="N58" s="123">
        <v>100.6</v>
      </c>
      <c r="O58" s="123">
        <v>99.5</v>
      </c>
      <c r="P58" s="123">
        <v>99.7</v>
      </c>
      <c r="Q58" s="123">
        <v>98.2</v>
      </c>
      <c r="R58" s="123">
        <v>103.9</v>
      </c>
      <c r="S58" s="123">
        <v>98.9</v>
      </c>
      <c r="T58" s="123">
        <v>102.2</v>
      </c>
      <c r="U58" s="123">
        <v>103.4</v>
      </c>
      <c r="V58" s="123">
        <v>105.4</v>
      </c>
      <c r="W58" s="123">
        <v>102.2</v>
      </c>
      <c r="X58" s="123">
        <v>101.2</v>
      </c>
      <c r="Y58" s="20" t="s">
        <v>391</v>
      </c>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row>
    <row r="59" spans="1:50" s="19" customFormat="1" ht="11.1" customHeight="1" x14ac:dyDescent="0.15">
      <c r="A59" s="22"/>
      <c r="B59" s="281"/>
      <c r="C59" s="281"/>
      <c r="D59" s="281"/>
      <c r="E59" s="281"/>
      <c r="F59" s="281"/>
      <c r="G59" s="281"/>
      <c r="H59" s="281"/>
      <c r="I59" s="281"/>
      <c r="J59" s="281"/>
      <c r="Y59" s="20"/>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row>
    <row r="60" spans="1:50" s="19" customFormat="1" ht="12.95" customHeight="1" x14ac:dyDescent="0.15">
      <c r="A60" s="22" t="s">
        <v>628</v>
      </c>
      <c r="B60" s="123">
        <v>101.9</v>
      </c>
      <c r="C60" s="123">
        <v>105.2</v>
      </c>
      <c r="D60" s="123">
        <v>106.3</v>
      </c>
      <c r="E60" s="123">
        <v>114.9</v>
      </c>
      <c r="F60" s="123">
        <v>104.3</v>
      </c>
      <c r="G60" s="123">
        <v>106.4</v>
      </c>
      <c r="H60" s="123">
        <v>109</v>
      </c>
      <c r="I60" s="123">
        <v>103.7</v>
      </c>
      <c r="J60" s="123">
        <v>103.1</v>
      </c>
      <c r="K60" s="281">
        <v>99.8</v>
      </c>
      <c r="L60" s="281">
        <v>99.2</v>
      </c>
      <c r="M60" s="281">
        <v>103.2</v>
      </c>
      <c r="N60" s="281">
        <v>100</v>
      </c>
      <c r="O60" s="281">
        <v>99.8</v>
      </c>
      <c r="P60" s="281">
        <v>103.8</v>
      </c>
      <c r="Q60" s="281">
        <v>102.7</v>
      </c>
      <c r="R60" s="281">
        <v>103.8</v>
      </c>
      <c r="S60" s="281">
        <v>98.2</v>
      </c>
      <c r="T60" s="281">
        <v>101.9</v>
      </c>
      <c r="U60" s="455">
        <v>103.5</v>
      </c>
      <c r="V60" s="281">
        <v>103.4</v>
      </c>
      <c r="W60" s="281">
        <v>102.2</v>
      </c>
      <c r="X60" s="281">
        <v>101.1</v>
      </c>
      <c r="Y60" s="20" t="s">
        <v>392</v>
      </c>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201"/>
      <c r="AV60" s="201"/>
      <c r="AW60" s="201"/>
      <c r="AX60" s="201"/>
    </row>
    <row r="61" spans="1:50" s="19" customFormat="1" ht="12.95" customHeight="1" x14ac:dyDescent="0.15">
      <c r="A61" s="22" t="s">
        <v>629</v>
      </c>
      <c r="B61" s="123">
        <v>102.2</v>
      </c>
      <c r="C61" s="123">
        <v>105.5</v>
      </c>
      <c r="D61" s="123">
        <v>106.7</v>
      </c>
      <c r="E61" s="123">
        <v>113.7</v>
      </c>
      <c r="F61" s="123">
        <v>104.5</v>
      </c>
      <c r="G61" s="123">
        <v>104.7</v>
      </c>
      <c r="H61" s="123">
        <v>109.3</v>
      </c>
      <c r="I61" s="123">
        <v>104</v>
      </c>
      <c r="J61" s="123">
        <v>105.2</v>
      </c>
      <c r="K61" s="123">
        <v>100.3</v>
      </c>
      <c r="L61" s="123">
        <v>99.2</v>
      </c>
      <c r="M61" s="123">
        <v>106.7</v>
      </c>
      <c r="N61" s="280">
        <v>99.8</v>
      </c>
      <c r="O61" s="123">
        <v>102.3</v>
      </c>
      <c r="P61" s="123">
        <v>105.4</v>
      </c>
      <c r="Q61" s="123">
        <v>104.1</v>
      </c>
      <c r="R61" s="123">
        <v>104.7</v>
      </c>
      <c r="S61" s="125">
        <v>99.4</v>
      </c>
      <c r="T61" s="123">
        <v>103.6</v>
      </c>
      <c r="U61" s="123">
        <v>94.8</v>
      </c>
      <c r="V61" s="123">
        <v>105.6</v>
      </c>
      <c r="W61" s="123">
        <v>99</v>
      </c>
      <c r="X61" s="123">
        <v>103</v>
      </c>
      <c r="Y61" s="20" t="s">
        <v>393</v>
      </c>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row>
    <row r="62" spans="1:50" s="19" customFormat="1" ht="12.95" customHeight="1" x14ac:dyDescent="0.15">
      <c r="A62" s="22" t="s">
        <v>630</v>
      </c>
      <c r="B62" s="123">
        <v>102.3</v>
      </c>
      <c r="C62" s="123">
        <v>105.3</v>
      </c>
      <c r="D62" s="123">
        <v>106.5</v>
      </c>
      <c r="E62" s="123">
        <v>112.8</v>
      </c>
      <c r="F62" s="123">
        <v>104.9</v>
      </c>
      <c r="G62" s="123">
        <v>104.1</v>
      </c>
      <c r="H62" s="123">
        <v>104.5</v>
      </c>
      <c r="I62" s="123">
        <v>104</v>
      </c>
      <c r="J62" s="123">
        <v>105.6</v>
      </c>
      <c r="K62" s="123">
        <v>100.3</v>
      </c>
      <c r="L62" s="123">
        <v>99.2</v>
      </c>
      <c r="M62" s="123">
        <v>106.9</v>
      </c>
      <c r="N62" s="123">
        <v>101.3</v>
      </c>
      <c r="O62" s="123">
        <v>102.2</v>
      </c>
      <c r="P62" s="123">
        <v>105.9</v>
      </c>
      <c r="Q62" s="123">
        <v>105.4</v>
      </c>
      <c r="R62" s="123">
        <v>104.6</v>
      </c>
      <c r="S62" s="123">
        <v>99.5</v>
      </c>
      <c r="T62" s="123">
        <v>103.5</v>
      </c>
      <c r="U62" s="123">
        <v>94.8</v>
      </c>
      <c r="V62" s="123">
        <v>105.2</v>
      </c>
      <c r="W62" s="123">
        <v>99</v>
      </c>
      <c r="X62" s="123">
        <v>103.2</v>
      </c>
      <c r="Y62" s="20" t="s">
        <v>394</v>
      </c>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row>
    <row r="63" spans="1:50" s="19" customFormat="1" ht="12.95" customHeight="1" thickBot="1" x14ac:dyDescent="0.2">
      <c r="A63" s="24" t="s">
        <v>631</v>
      </c>
      <c r="B63" s="123">
        <v>102.3</v>
      </c>
      <c r="C63" s="123">
        <v>105.2</v>
      </c>
      <c r="D63" s="123">
        <v>106.2</v>
      </c>
      <c r="E63" s="123">
        <v>111.9</v>
      </c>
      <c r="F63" s="123">
        <v>104.5</v>
      </c>
      <c r="G63" s="123">
        <v>102.1</v>
      </c>
      <c r="H63" s="123">
        <v>110.4</v>
      </c>
      <c r="I63" s="123">
        <v>104</v>
      </c>
      <c r="J63" s="123">
        <v>105.6</v>
      </c>
      <c r="K63" s="123">
        <v>100.4</v>
      </c>
      <c r="L63" s="123">
        <v>99.2</v>
      </c>
      <c r="M63" s="126">
        <v>107</v>
      </c>
      <c r="N63" s="126">
        <v>101.2</v>
      </c>
      <c r="O63" s="126">
        <v>101.9</v>
      </c>
      <c r="P63" s="126">
        <v>104.7</v>
      </c>
      <c r="Q63" s="126">
        <v>103.8</v>
      </c>
      <c r="R63" s="126">
        <v>104.4</v>
      </c>
      <c r="S63" s="349">
        <v>99.9</v>
      </c>
      <c r="T63" s="126">
        <v>103.7</v>
      </c>
      <c r="U63" s="126">
        <v>94.8</v>
      </c>
      <c r="V63" s="126">
        <v>105.6</v>
      </c>
      <c r="W63" s="126">
        <v>98.9</v>
      </c>
      <c r="X63" s="127">
        <v>103.2</v>
      </c>
      <c r="Y63" s="25" t="s">
        <v>396</v>
      </c>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row>
    <row r="64" spans="1:50" s="19" customFormat="1" ht="13.5" customHeight="1" x14ac:dyDescent="0.15">
      <c r="A64" s="517" t="s">
        <v>699</v>
      </c>
      <c r="B64" s="517"/>
      <c r="C64" s="517"/>
      <c r="D64" s="517"/>
      <c r="E64" s="517"/>
      <c r="F64" s="517"/>
      <c r="G64" s="517"/>
      <c r="H64" s="517"/>
      <c r="I64" s="517"/>
      <c r="J64" s="517"/>
      <c r="K64" s="517"/>
      <c r="L64" s="517"/>
      <c r="M64" s="21"/>
      <c r="N64" s="21"/>
      <c r="O64" s="21"/>
      <c r="P64" s="21"/>
      <c r="Q64" s="21"/>
      <c r="R64" s="21"/>
      <c r="S64" s="21"/>
      <c r="T64" s="21"/>
      <c r="U64" s="21"/>
      <c r="V64" s="21"/>
      <c r="W64" s="21"/>
      <c r="X64" s="21"/>
      <c r="Y64" s="21"/>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row>
  </sheetData>
  <mergeCells count="42">
    <mergeCell ref="A64:L64"/>
    <mergeCell ref="B19:L19"/>
    <mergeCell ref="M19:X19"/>
    <mergeCell ref="B42:L42"/>
    <mergeCell ref="M42:X42"/>
    <mergeCell ref="A8:L8"/>
    <mergeCell ref="M8:Y8"/>
    <mergeCell ref="H12:H16"/>
    <mergeCell ref="G12:G16"/>
    <mergeCell ref="E12:E16"/>
    <mergeCell ref="O10:O16"/>
    <mergeCell ref="L12:L16"/>
    <mergeCell ref="K10:K16"/>
    <mergeCell ref="J12:J16"/>
    <mergeCell ref="I12:I16"/>
    <mergeCell ref="F12:F16"/>
    <mergeCell ref="Q12:Q16"/>
    <mergeCell ref="P10:P16"/>
    <mergeCell ref="U10:U16"/>
    <mergeCell ref="T12:T16"/>
    <mergeCell ref="A1:L1"/>
    <mergeCell ref="M1:Y1"/>
    <mergeCell ref="A3:L3"/>
    <mergeCell ref="M3:Y3"/>
    <mergeCell ref="A5:L5"/>
    <mergeCell ref="M5:Y5"/>
    <mergeCell ref="A6:L6"/>
    <mergeCell ref="M6:Y6"/>
    <mergeCell ref="A7:L7"/>
    <mergeCell ref="M7:Y7"/>
    <mergeCell ref="N10:N16"/>
    <mergeCell ref="M12:M16"/>
    <mergeCell ref="A9:A17"/>
    <mergeCell ref="Y9:Y16"/>
    <mergeCell ref="S10:S16"/>
    <mergeCell ref="R10:R16"/>
    <mergeCell ref="X12:X16"/>
    <mergeCell ref="W10:W16"/>
    <mergeCell ref="C10:C16"/>
    <mergeCell ref="B10:B16"/>
    <mergeCell ref="D12:D16"/>
    <mergeCell ref="V10:V16"/>
  </mergeCells>
  <phoneticPr fontId="3"/>
  <pageMargins left="0.43" right="0.59055118110236227" top="0.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showGridLines="0" zoomScaleNormal="100" zoomScaleSheetLayoutView="100" workbookViewId="0">
      <selection sqref="A1:L1"/>
    </sheetView>
  </sheetViews>
  <sheetFormatPr defaultRowHeight="13.5" x14ac:dyDescent="0.15"/>
  <cols>
    <col min="1" max="1" width="4.875" style="330" customWidth="1"/>
    <col min="2" max="2" width="1.5" style="330" customWidth="1"/>
    <col min="3" max="3" width="13.375" style="330" customWidth="1"/>
    <col min="4" max="4" width="1.5" style="330" customWidth="1"/>
    <col min="5" max="5" width="5.625" style="330" customWidth="1"/>
    <col min="6" max="6" width="0.75" style="330" customWidth="1"/>
    <col min="7" max="7" width="36.5" style="330" customWidth="1"/>
    <col min="8" max="8" width="0.75" style="330" customWidth="1"/>
    <col min="9" max="12" width="6.625" style="330" customWidth="1"/>
    <col min="13" max="13" width="7.375" style="330" customWidth="1"/>
    <col min="14" max="25" width="7" style="330" customWidth="1"/>
    <col min="26" max="16384" width="9" style="19"/>
  </cols>
  <sheetData>
    <row r="1" spans="1:25" ht="17.25" x14ac:dyDescent="0.15">
      <c r="A1" s="616" t="s">
        <v>1085</v>
      </c>
      <c r="B1" s="616"/>
      <c r="C1" s="616"/>
      <c r="D1" s="616"/>
      <c r="E1" s="616"/>
      <c r="F1" s="616"/>
      <c r="G1" s="616"/>
      <c r="H1" s="616"/>
      <c r="I1" s="616"/>
      <c r="J1" s="616"/>
      <c r="K1" s="616"/>
      <c r="L1" s="616"/>
      <c r="M1" s="613" t="s">
        <v>496</v>
      </c>
      <c r="N1" s="613"/>
      <c r="O1" s="613"/>
      <c r="P1" s="613"/>
      <c r="Q1" s="613"/>
      <c r="R1" s="613"/>
      <c r="S1" s="613"/>
      <c r="T1" s="613"/>
      <c r="U1" s="613"/>
      <c r="V1" s="613"/>
      <c r="W1" s="613"/>
      <c r="X1" s="613"/>
      <c r="Y1" s="613"/>
    </row>
    <row r="2" spans="1:25" ht="12" customHeight="1" x14ac:dyDescent="0.15"/>
    <row r="3" spans="1:25" ht="12.75" customHeight="1" x14ac:dyDescent="0.15">
      <c r="A3" s="615" t="s">
        <v>517</v>
      </c>
      <c r="B3" s="615"/>
      <c r="C3" s="615"/>
      <c r="D3" s="615"/>
      <c r="E3" s="615"/>
      <c r="F3" s="615"/>
      <c r="G3" s="615"/>
      <c r="H3" s="615"/>
      <c r="I3" s="615"/>
      <c r="J3" s="615"/>
      <c r="K3" s="615"/>
      <c r="L3" s="615"/>
      <c r="M3" s="615" t="s">
        <v>697</v>
      </c>
      <c r="N3" s="615"/>
      <c r="O3" s="615"/>
      <c r="P3" s="615"/>
      <c r="Q3" s="615"/>
      <c r="R3" s="615"/>
      <c r="S3" s="615"/>
      <c r="T3" s="615"/>
      <c r="U3" s="615"/>
      <c r="V3" s="615"/>
      <c r="W3" s="615"/>
      <c r="X3" s="615"/>
      <c r="Y3" s="615"/>
    </row>
    <row r="4" spans="1:25" ht="12.75" customHeight="1" x14ac:dyDescent="0.15">
      <c r="A4" s="615" t="s">
        <v>825</v>
      </c>
      <c r="B4" s="615"/>
      <c r="C4" s="615"/>
      <c r="D4" s="615"/>
      <c r="E4" s="615"/>
      <c r="F4" s="615"/>
      <c r="G4" s="615"/>
      <c r="H4" s="615"/>
      <c r="I4" s="615"/>
      <c r="J4" s="615"/>
      <c r="K4" s="615"/>
      <c r="L4" s="615"/>
      <c r="M4" s="615" t="s">
        <v>698</v>
      </c>
      <c r="N4" s="615"/>
      <c r="O4" s="615"/>
      <c r="P4" s="615"/>
      <c r="Q4" s="615"/>
      <c r="R4" s="615"/>
      <c r="S4" s="615"/>
      <c r="T4" s="615"/>
      <c r="U4" s="615"/>
      <c r="V4" s="615"/>
      <c r="W4" s="615"/>
      <c r="X4" s="615"/>
      <c r="Y4" s="615"/>
    </row>
    <row r="5" spans="1:25" ht="12.75" customHeight="1" x14ac:dyDescent="0.15">
      <c r="A5" s="615" t="s">
        <v>826</v>
      </c>
      <c r="B5" s="615"/>
      <c r="C5" s="615"/>
      <c r="D5" s="615"/>
      <c r="E5" s="615"/>
      <c r="F5" s="615"/>
      <c r="G5" s="615"/>
      <c r="H5" s="615"/>
      <c r="I5" s="615"/>
      <c r="J5" s="615"/>
      <c r="K5" s="615"/>
      <c r="L5" s="615"/>
    </row>
    <row r="6" spans="1:25" ht="12" customHeight="1" thickBot="1" x14ac:dyDescent="0.2">
      <c r="A6" s="612"/>
      <c r="B6" s="612"/>
      <c r="C6" s="612"/>
      <c r="D6" s="612"/>
      <c r="E6" s="612"/>
      <c r="F6" s="612"/>
      <c r="G6" s="612"/>
      <c r="H6" s="612"/>
      <c r="I6" s="612"/>
      <c r="J6" s="612"/>
      <c r="K6" s="612"/>
      <c r="L6" s="329"/>
      <c r="M6" s="329"/>
      <c r="N6" s="329"/>
      <c r="O6" s="329"/>
      <c r="P6" s="329"/>
      <c r="Q6" s="329"/>
      <c r="R6" s="329"/>
      <c r="S6" s="329"/>
      <c r="T6" s="329"/>
      <c r="U6" s="329"/>
      <c r="V6" s="329"/>
      <c r="W6" s="329"/>
      <c r="X6" s="329"/>
      <c r="Y6" s="327" t="s">
        <v>488</v>
      </c>
    </row>
    <row r="7" spans="1:25" ht="15" customHeight="1" x14ac:dyDescent="0.15">
      <c r="A7" s="332" t="s">
        <v>473</v>
      </c>
      <c r="B7" s="506" t="s">
        <v>475</v>
      </c>
      <c r="C7" s="503"/>
      <c r="D7" s="659"/>
      <c r="E7" s="659" t="s">
        <v>476</v>
      </c>
      <c r="F7" s="506" t="s">
        <v>121</v>
      </c>
      <c r="G7" s="503"/>
      <c r="H7" s="666"/>
      <c r="I7" s="617" t="s">
        <v>1037</v>
      </c>
      <c r="J7" s="617" t="s">
        <v>1038</v>
      </c>
      <c r="K7" s="617" t="s">
        <v>1039</v>
      </c>
      <c r="L7" s="505" t="s">
        <v>1040</v>
      </c>
      <c r="M7" s="589" t="s">
        <v>477</v>
      </c>
      <c r="N7" s="620" t="s">
        <v>1172</v>
      </c>
      <c r="O7" s="609"/>
      <c r="P7" s="609"/>
      <c r="Q7" s="609"/>
      <c r="R7" s="620" t="s">
        <v>1173</v>
      </c>
      <c r="S7" s="609"/>
      <c r="T7" s="609"/>
      <c r="U7" s="609"/>
      <c r="V7" s="609"/>
      <c r="W7" s="609"/>
      <c r="X7" s="609"/>
      <c r="Y7" s="609"/>
    </row>
    <row r="8" spans="1:25" ht="15" customHeight="1" x14ac:dyDescent="0.15">
      <c r="A8" s="325" t="s">
        <v>474</v>
      </c>
      <c r="B8" s="611"/>
      <c r="C8" s="504"/>
      <c r="D8" s="590"/>
      <c r="E8" s="590"/>
      <c r="F8" s="611"/>
      <c r="G8" s="504"/>
      <c r="H8" s="667"/>
      <c r="I8" s="618"/>
      <c r="J8" s="618"/>
      <c r="K8" s="618"/>
      <c r="L8" s="611"/>
      <c r="M8" s="590"/>
      <c r="N8" s="325" t="s">
        <v>400</v>
      </c>
      <c r="O8" s="325" t="s">
        <v>590</v>
      </c>
      <c r="P8" s="325" t="s">
        <v>592</v>
      </c>
      <c r="Q8" s="325" t="s">
        <v>594</v>
      </c>
      <c r="R8" s="325" t="s">
        <v>596</v>
      </c>
      <c r="S8" s="325" t="s">
        <v>598</v>
      </c>
      <c r="T8" s="325" t="s">
        <v>600</v>
      </c>
      <c r="U8" s="325" t="s">
        <v>602</v>
      </c>
      <c r="V8" s="325" t="s">
        <v>605</v>
      </c>
      <c r="W8" s="325" t="s">
        <v>607</v>
      </c>
      <c r="X8" s="325" t="s">
        <v>609</v>
      </c>
      <c r="Y8" s="328" t="s">
        <v>611</v>
      </c>
    </row>
    <row r="9" spans="1:25" ht="11.25" customHeight="1" x14ac:dyDescent="0.15">
      <c r="A9" s="149"/>
      <c r="B9" s="155"/>
      <c r="C9" s="161" t="s">
        <v>144</v>
      </c>
      <c r="D9" s="161"/>
      <c r="E9" s="153"/>
      <c r="F9" s="154"/>
      <c r="G9" s="215"/>
      <c r="H9" s="156"/>
      <c r="I9" s="216"/>
      <c r="J9" s="216"/>
      <c r="K9" s="216"/>
      <c r="L9" s="216"/>
      <c r="M9" s="216"/>
      <c r="N9" s="216"/>
      <c r="O9" s="216"/>
      <c r="P9" s="216"/>
      <c r="Q9" s="216"/>
      <c r="R9" s="216"/>
      <c r="S9" s="216"/>
      <c r="T9" s="216"/>
      <c r="U9" s="216"/>
      <c r="V9" s="216"/>
      <c r="W9" s="216"/>
      <c r="X9" s="216"/>
      <c r="Y9" s="216"/>
    </row>
    <row r="10" spans="1:25" ht="11.25" customHeight="1" x14ac:dyDescent="0.15">
      <c r="A10" s="149"/>
      <c r="B10" s="155"/>
      <c r="C10" s="161" t="s">
        <v>145</v>
      </c>
      <c r="D10" s="161"/>
      <c r="E10" s="153"/>
      <c r="F10" s="154"/>
      <c r="G10" s="155"/>
      <c r="H10" s="156"/>
      <c r="I10" s="216"/>
      <c r="J10" s="216"/>
      <c r="K10" s="216"/>
      <c r="L10" s="216"/>
      <c r="M10" s="216"/>
      <c r="N10" s="216"/>
      <c r="O10" s="216"/>
      <c r="P10" s="216"/>
      <c r="Q10" s="216"/>
      <c r="R10" s="216"/>
      <c r="S10" s="216"/>
      <c r="T10" s="216"/>
      <c r="U10" s="216"/>
      <c r="V10" s="216"/>
      <c r="W10" s="216"/>
      <c r="X10" s="216"/>
      <c r="Y10" s="216"/>
    </row>
    <row r="11" spans="1:25" ht="11.25" customHeight="1" x14ac:dyDescent="0.15">
      <c r="A11" s="156" t="s">
        <v>871</v>
      </c>
      <c r="B11" s="155"/>
      <c r="C11" s="161" t="s">
        <v>478</v>
      </c>
      <c r="D11" s="161"/>
      <c r="E11" s="153" t="s">
        <v>658</v>
      </c>
      <c r="F11" s="154"/>
      <c r="G11" s="662" t="s">
        <v>872</v>
      </c>
      <c r="H11" s="156"/>
      <c r="I11" s="192">
        <v>2138</v>
      </c>
      <c r="J11" s="192">
        <v>2048</v>
      </c>
      <c r="K11" s="192">
        <v>2051</v>
      </c>
      <c r="L11" s="267">
        <v>2129</v>
      </c>
      <c r="M11" s="265">
        <v>2123</v>
      </c>
      <c r="N11" s="265">
        <v>2114</v>
      </c>
      <c r="O11" s="265">
        <v>2114</v>
      </c>
      <c r="P11" s="265">
        <v>2114</v>
      </c>
      <c r="Q11" s="265">
        <v>2114</v>
      </c>
      <c r="R11" s="265">
        <v>2114</v>
      </c>
      <c r="S11" s="265">
        <v>2168</v>
      </c>
      <c r="T11" s="265">
        <v>2133</v>
      </c>
      <c r="U11" s="265">
        <v>2133</v>
      </c>
      <c r="V11" s="265">
        <v>2160</v>
      </c>
      <c r="W11" s="265">
        <v>2106</v>
      </c>
      <c r="X11" s="265">
        <v>2106</v>
      </c>
      <c r="Y11" s="265">
        <v>2106</v>
      </c>
    </row>
    <row r="12" spans="1:25" ht="11.25" customHeight="1" x14ac:dyDescent="0.15">
      <c r="A12" s="156"/>
      <c r="B12" s="155"/>
      <c r="C12" s="161"/>
      <c r="D12" s="161"/>
      <c r="E12" s="153"/>
      <c r="F12" s="154"/>
      <c r="G12" s="662"/>
      <c r="H12" s="156"/>
      <c r="I12" s="216"/>
      <c r="J12" s="216"/>
      <c r="K12" s="216"/>
      <c r="L12" s="268"/>
      <c r="M12" s="496"/>
      <c r="N12" s="268"/>
      <c r="O12" s="268"/>
      <c r="P12" s="268"/>
      <c r="Q12" s="268"/>
      <c r="R12" s="268"/>
      <c r="S12" s="268"/>
      <c r="T12" s="268"/>
      <c r="U12" s="268"/>
      <c r="V12" s="268"/>
      <c r="W12" s="268"/>
      <c r="X12" s="268"/>
      <c r="Y12" s="268"/>
    </row>
    <row r="13" spans="1:25" ht="11.25" customHeight="1" x14ac:dyDescent="0.15">
      <c r="A13" s="156" t="s">
        <v>873</v>
      </c>
      <c r="B13" s="151"/>
      <c r="C13" s="161" t="s">
        <v>478</v>
      </c>
      <c r="D13" s="161"/>
      <c r="E13" s="153" t="s">
        <v>658</v>
      </c>
      <c r="F13" s="154"/>
      <c r="G13" s="663" t="s">
        <v>673</v>
      </c>
      <c r="H13" s="156"/>
      <c r="I13" s="162">
        <v>1981</v>
      </c>
      <c r="J13" s="162">
        <v>1902</v>
      </c>
      <c r="K13" s="162">
        <v>1878</v>
      </c>
      <c r="L13" s="270">
        <v>2038</v>
      </c>
      <c r="M13" s="265">
        <v>2062</v>
      </c>
      <c r="N13" s="265">
        <v>2052</v>
      </c>
      <c r="O13" s="265">
        <v>2022</v>
      </c>
      <c r="P13" s="265">
        <v>2060</v>
      </c>
      <c r="Q13" s="265">
        <v>2060</v>
      </c>
      <c r="R13" s="265">
        <v>2060</v>
      </c>
      <c r="S13" s="265">
        <v>2060</v>
      </c>
      <c r="T13" s="265">
        <v>2060</v>
      </c>
      <c r="U13" s="265">
        <v>2060</v>
      </c>
      <c r="V13" s="265">
        <v>2060</v>
      </c>
      <c r="W13" s="265">
        <v>2076</v>
      </c>
      <c r="X13" s="265">
        <v>2076</v>
      </c>
      <c r="Y13" s="265">
        <v>2103</v>
      </c>
    </row>
    <row r="14" spans="1:25" ht="11.25" customHeight="1" x14ac:dyDescent="0.15">
      <c r="A14" s="156"/>
      <c r="B14" s="151"/>
      <c r="C14" s="161"/>
      <c r="D14" s="161"/>
      <c r="E14" s="153"/>
      <c r="F14" s="154"/>
      <c r="G14" s="663"/>
      <c r="H14" s="156"/>
      <c r="I14" s="192"/>
      <c r="J14" s="192"/>
      <c r="K14" s="192"/>
      <c r="L14" s="267"/>
      <c r="M14" s="496"/>
      <c r="N14" s="269"/>
      <c r="O14" s="269"/>
      <c r="P14" s="269"/>
      <c r="Q14" s="269"/>
      <c r="R14" s="269"/>
      <c r="S14" s="269"/>
      <c r="T14" s="269"/>
      <c r="U14" s="269"/>
      <c r="V14" s="269"/>
      <c r="W14" s="269"/>
      <c r="X14" s="269"/>
      <c r="Y14" s="269"/>
    </row>
    <row r="15" spans="1:25" ht="11.25" customHeight="1" x14ac:dyDescent="0.15">
      <c r="A15" s="156" t="s">
        <v>874</v>
      </c>
      <c r="B15" s="151"/>
      <c r="C15" s="161" t="s">
        <v>479</v>
      </c>
      <c r="D15" s="161"/>
      <c r="E15" s="153" t="s">
        <v>659</v>
      </c>
      <c r="F15" s="154"/>
      <c r="G15" s="155" t="s">
        <v>662</v>
      </c>
      <c r="H15" s="156"/>
      <c r="I15" s="162">
        <v>434</v>
      </c>
      <c r="J15" s="162">
        <v>439</v>
      </c>
      <c r="K15" s="162">
        <v>426</v>
      </c>
      <c r="L15" s="270">
        <v>390</v>
      </c>
      <c r="M15" s="265">
        <v>413</v>
      </c>
      <c r="N15" s="265">
        <v>419</v>
      </c>
      <c r="O15" s="265">
        <v>419</v>
      </c>
      <c r="P15" s="265">
        <v>397</v>
      </c>
      <c r="Q15" s="265">
        <v>397</v>
      </c>
      <c r="R15" s="265">
        <v>397</v>
      </c>
      <c r="S15" s="265">
        <v>397</v>
      </c>
      <c r="T15" s="265">
        <v>423</v>
      </c>
      <c r="U15" s="265">
        <v>423</v>
      </c>
      <c r="V15" s="265">
        <v>423</v>
      </c>
      <c r="W15" s="265">
        <v>423</v>
      </c>
      <c r="X15" s="265">
        <v>423</v>
      </c>
      <c r="Y15" s="265">
        <v>413</v>
      </c>
    </row>
    <row r="16" spans="1:25" ht="6.75" customHeight="1" x14ac:dyDescent="0.15">
      <c r="A16" s="156"/>
      <c r="B16" s="151"/>
      <c r="C16" s="161"/>
      <c r="D16" s="161"/>
      <c r="E16" s="153"/>
      <c r="F16" s="154"/>
      <c r="G16" s="155"/>
      <c r="H16" s="156"/>
      <c r="I16" s="192"/>
      <c r="J16" s="192"/>
      <c r="K16" s="192"/>
      <c r="L16" s="267"/>
      <c r="M16" s="496"/>
      <c r="N16" s="269"/>
      <c r="O16" s="269"/>
      <c r="P16" s="269"/>
      <c r="Q16" s="269"/>
      <c r="R16" s="269"/>
      <c r="S16" s="269"/>
      <c r="T16" s="269"/>
      <c r="U16" s="269"/>
      <c r="V16" s="269"/>
      <c r="W16" s="269"/>
      <c r="X16" s="269"/>
      <c r="Y16" s="269"/>
    </row>
    <row r="17" spans="1:26" ht="11.25" customHeight="1" x14ac:dyDescent="0.15">
      <c r="A17" s="156"/>
      <c r="B17" s="151"/>
      <c r="C17" s="161" t="s">
        <v>147</v>
      </c>
      <c r="D17" s="161"/>
      <c r="E17" s="153"/>
      <c r="F17" s="154"/>
      <c r="G17" s="155"/>
      <c r="H17" s="156"/>
      <c r="I17" s="192"/>
      <c r="J17" s="192"/>
      <c r="K17" s="192"/>
      <c r="L17" s="267"/>
      <c r="M17" s="496"/>
      <c r="N17" s="269"/>
      <c r="O17" s="269"/>
      <c r="P17" s="269"/>
      <c r="Q17" s="269"/>
      <c r="R17" s="269"/>
      <c r="S17" s="269"/>
      <c r="T17" s="269"/>
      <c r="U17" s="269"/>
      <c r="V17" s="269"/>
      <c r="W17" s="269"/>
      <c r="X17" s="269"/>
      <c r="Y17" s="269"/>
    </row>
    <row r="18" spans="1:26" ht="11.25" customHeight="1" x14ac:dyDescent="0.15">
      <c r="A18" s="156" t="s">
        <v>756</v>
      </c>
      <c r="B18" s="151"/>
      <c r="C18" s="161" t="s">
        <v>642</v>
      </c>
      <c r="D18" s="161"/>
      <c r="E18" s="153" t="s">
        <v>661</v>
      </c>
      <c r="F18" s="154"/>
      <c r="G18" s="155" t="s">
        <v>674</v>
      </c>
      <c r="H18" s="156"/>
      <c r="I18" s="148">
        <v>169</v>
      </c>
      <c r="J18" s="148">
        <v>149</v>
      </c>
      <c r="K18" s="148">
        <v>159</v>
      </c>
      <c r="L18" s="271">
        <v>174</v>
      </c>
      <c r="M18" s="265">
        <v>196</v>
      </c>
      <c r="N18" s="265">
        <v>187</v>
      </c>
      <c r="O18" s="265">
        <v>198</v>
      </c>
      <c r="P18" s="265">
        <v>198</v>
      </c>
      <c r="Q18" s="265">
        <v>173</v>
      </c>
      <c r="R18" s="265">
        <v>213</v>
      </c>
      <c r="S18" s="265">
        <v>202</v>
      </c>
      <c r="T18" s="265">
        <v>201</v>
      </c>
      <c r="U18" s="265">
        <v>218</v>
      </c>
      <c r="V18" s="265">
        <v>206</v>
      </c>
      <c r="W18" s="265">
        <v>199</v>
      </c>
      <c r="X18" s="265">
        <v>185</v>
      </c>
      <c r="Y18" s="265">
        <v>174</v>
      </c>
      <c r="Z18" s="250"/>
    </row>
    <row r="19" spans="1:26" ht="11.25" customHeight="1" x14ac:dyDescent="0.15">
      <c r="A19" s="156" t="s">
        <v>875</v>
      </c>
      <c r="B19" s="151"/>
      <c r="C19" s="161" t="s">
        <v>643</v>
      </c>
      <c r="D19" s="161"/>
      <c r="E19" s="153" t="s">
        <v>661</v>
      </c>
      <c r="F19" s="154"/>
      <c r="G19" s="155" t="s">
        <v>876</v>
      </c>
      <c r="H19" s="156"/>
      <c r="I19" s="148">
        <v>118</v>
      </c>
      <c r="J19" s="148">
        <v>114</v>
      </c>
      <c r="K19" s="148">
        <v>113</v>
      </c>
      <c r="L19" s="271">
        <v>116</v>
      </c>
      <c r="M19" s="265">
        <v>115</v>
      </c>
      <c r="N19" s="265">
        <v>120</v>
      </c>
      <c r="O19" s="265">
        <v>117</v>
      </c>
      <c r="P19" s="265">
        <v>113</v>
      </c>
      <c r="Q19" s="265">
        <v>112</v>
      </c>
      <c r="R19" s="265">
        <v>105</v>
      </c>
      <c r="S19" s="265">
        <v>107</v>
      </c>
      <c r="T19" s="265">
        <v>114</v>
      </c>
      <c r="U19" s="265">
        <v>106</v>
      </c>
      <c r="V19" s="265">
        <v>123</v>
      </c>
      <c r="W19" s="265">
        <v>117</v>
      </c>
      <c r="X19" s="265">
        <v>121</v>
      </c>
      <c r="Y19" s="265">
        <v>127</v>
      </c>
    </row>
    <row r="20" spans="1:26" ht="11.25" customHeight="1" x14ac:dyDescent="0.15">
      <c r="A20" s="156" t="s">
        <v>757</v>
      </c>
      <c r="B20" s="151"/>
      <c r="C20" s="217" t="s">
        <v>644</v>
      </c>
      <c r="D20" s="161"/>
      <c r="E20" s="153" t="s">
        <v>661</v>
      </c>
      <c r="F20" s="154"/>
      <c r="G20" s="155" t="s">
        <v>675</v>
      </c>
      <c r="H20" s="156"/>
      <c r="I20" s="148">
        <v>135</v>
      </c>
      <c r="J20" s="148">
        <v>125</v>
      </c>
      <c r="K20" s="148">
        <v>124</v>
      </c>
      <c r="L20" s="271">
        <v>125</v>
      </c>
      <c r="M20" s="265">
        <v>130</v>
      </c>
      <c r="N20" s="265">
        <v>129</v>
      </c>
      <c r="O20" s="265">
        <v>134</v>
      </c>
      <c r="P20" s="265">
        <v>124</v>
      </c>
      <c r="Q20" s="265">
        <v>121</v>
      </c>
      <c r="R20" s="265">
        <v>113</v>
      </c>
      <c r="S20" s="265">
        <v>114</v>
      </c>
      <c r="T20" s="265">
        <v>117</v>
      </c>
      <c r="U20" s="265">
        <v>128</v>
      </c>
      <c r="V20" s="265">
        <v>138</v>
      </c>
      <c r="W20" s="265">
        <v>134</v>
      </c>
      <c r="X20" s="265">
        <v>151</v>
      </c>
      <c r="Y20" s="265">
        <v>156</v>
      </c>
    </row>
    <row r="21" spans="1:26" ht="11.25" customHeight="1" x14ac:dyDescent="0.15">
      <c r="A21" s="156" t="s">
        <v>877</v>
      </c>
      <c r="B21" s="151"/>
      <c r="C21" s="161" t="s">
        <v>645</v>
      </c>
      <c r="D21" s="161"/>
      <c r="E21" s="153" t="s">
        <v>661</v>
      </c>
      <c r="F21" s="154"/>
      <c r="G21" s="155" t="s">
        <v>676</v>
      </c>
      <c r="H21" s="156"/>
      <c r="I21" s="148">
        <v>724</v>
      </c>
      <c r="J21" s="148">
        <v>689</v>
      </c>
      <c r="K21" s="148">
        <v>627</v>
      </c>
      <c r="L21" s="271">
        <v>611</v>
      </c>
      <c r="M21" s="265">
        <v>614</v>
      </c>
      <c r="N21" s="265">
        <v>628</v>
      </c>
      <c r="O21" s="265">
        <v>633</v>
      </c>
      <c r="P21" s="265">
        <v>608</v>
      </c>
      <c r="Q21" s="265">
        <v>617</v>
      </c>
      <c r="R21" s="265">
        <v>591</v>
      </c>
      <c r="S21" s="265">
        <v>608</v>
      </c>
      <c r="T21" s="265">
        <v>661</v>
      </c>
      <c r="U21" s="265">
        <v>629</v>
      </c>
      <c r="V21" s="265">
        <v>564</v>
      </c>
      <c r="W21" s="265">
        <v>613</v>
      </c>
      <c r="X21" s="265">
        <v>601</v>
      </c>
      <c r="Y21" s="265">
        <v>616</v>
      </c>
    </row>
    <row r="22" spans="1:26" ht="11.25" customHeight="1" x14ac:dyDescent="0.15">
      <c r="A22" s="156" t="s">
        <v>878</v>
      </c>
      <c r="B22" s="151"/>
      <c r="C22" s="161" t="s">
        <v>646</v>
      </c>
      <c r="D22" s="161"/>
      <c r="E22" s="153" t="s">
        <v>661</v>
      </c>
      <c r="F22" s="154"/>
      <c r="G22" s="155" t="s">
        <v>685</v>
      </c>
      <c r="H22" s="156"/>
      <c r="I22" s="148">
        <v>217</v>
      </c>
      <c r="J22" s="148">
        <v>232</v>
      </c>
      <c r="K22" s="148">
        <v>239</v>
      </c>
      <c r="L22" s="271">
        <v>263</v>
      </c>
      <c r="M22" s="265">
        <v>264</v>
      </c>
      <c r="N22" s="265">
        <v>284</v>
      </c>
      <c r="O22" s="265">
        <v>274</v>
      </c>
      <c r="P22" s="265">
        <v>254</v>
      </c>
      <c r="Q22" s="265">
        <v>262</v>
      </c>
      <c r="R22" s="265">
        <v>250</v>
      </c>
      <c r="S22" s="265">
        <v>258</v>
      </c>
      <c r="T22" s="265">
        <v>267</v>
      </c>
      <c r="U22" s="265">
        <v>261</v>
      </c>
      <c r="V22" s="265">
        <v>254</v>
      </c>
      <c r="W22" s="265">
        <v>268</v>
      </c>
      <c r="X22" s="265">
        <v>273</v>
      </c>
      <c r="Y22" s="265">
        <v>260</v>
      </c>
    </row>
    <row r="23" spans="1:26" ht="11.25" customHeight="1" x14ac:dyDescent="0.15">
      <c r="A23" s="156" t="s">
        <v>879</v>
      </c>
      <c r="B23" s="151"/>
      <c r="C23" s="161" t="s">
        <v>647</v>
      </c>
      <c r="D23" s="161"/>
      <c r="E23" s="153" t="s">
        <v>661</v>
      </c>
      <c r="F23" s="154"/>
      <c r="G23" s="155" t="s">
        <v>782</v>
      </c>
      <c r="H23" s="156"/>
      <c r="I23" s="148">
        <v>225</v>
      </c>
      <c r="J23" s="148">
        <v>230</v>
      </c>
      <c r="K23" s="148">
        <v>260</v>
      </c>
      <c r="L23" s="271">
        <v>267</v>
      </c>
      <c r="M23" s="265">
        <v>273</v>
      </c>
      <c r="N23" s="265">
        <v>292</v>
      </c>
      <c r="O23" s="265">
        <v>254</v>
      </c>
      <c r="P23" s="265">
        <v>251</v>
      </c>
      <c r="Q23" s="265">
        <v>260</v>
      </c>
      <c r="R23" s="265">
        <v>254</v>
      </c>
      <c r="S23" s="265">
        <v>258</v>
      </c>
      <c r="T23" s="265">
        <v>295</v>
      </c>
      <c r="U23" s="265">
        <v>294</v>
      </c>
      <c r="V23" s="265">
        <v>289</v>
      </c>
      <c r="W23" s="265">
        <v>287</v>
      </c>
      <c r="X23" s="265">
        <v>278</v>
      </c>
      <c r="Y23" s="265">
        <v>265</v>
      </c>
    </row>
    <row r="24" spans="1:26" ht="11.25" customHeight="1" x14ac:dyDescent="0.15">
      <c r="A24" s="156" t="s">
        <v>880</v>
      </c>
      <c r="B24" s="151"/>
      <c r="C24" s="161" t="s">
        <v>73</v>
      </c>
      <c r="D24" s="161"/>
      <c r="E24" s="153" t="s">
        <v>661</v>
      </c>
      <c r="F24" s="154"/>
      <c r="G24" s="155" t="s">
        <v>881</v>
      </c>
      <c r="H24" s="156"/>
      <c r="I24" s="162">
        <v>196</v>
      </c>
      <c r="J24" s="162">
        <v>186</v>
      </c>
      <c r="K24" s="162">
        <v>166</v>
      </c>
      <c r="L24" s="270">
        <v>166</v>
      </c>
      <c r="M24" s="265">
        <v>210</v>
      </c>
      <c r="N24" s="265">
        <v>200</v>
      </c>
      <c r="O24" s="265">
        <v>200</v>
      </c>
      <c r="P24" s="265">
        <v>200</v>
      </c>
      <c r="Q24" s="265">
        <v>200</v>
      </c>
      <c r="R24" s="265">
        <v>200</v>
      </c>
      <c r="S24" s="265">
        <v>200</v>
      </c>
      <c r="T24" s="265">
        <v>200</v>
      </c>
      <c r="U24" s="265">
        <v>197</v>
      </c>
      <c r="V24" s="265">
        <v>232</v>
      </c>
      <c r="W24" s="265">
        <v>232</v>
      </c>
      <c r="X24" s="265">
        <v>232</v>
      </c>
      <c r="Y24" s="265">
        <v>232</v>
      </c>
    </row>
    <row r="25" spans="1:26" ht="11.25" customHeight="1" x14ac:dyDescent="0.15">
      <c r="A25" s="156" t="s">
        <v>738</v>
      </c>
      <c r="B25" s="151"/>
      <c r="C25" s="161" t="s">
        <v>739</v>
      </c>
      <c r="D25" s="161"/>
      <c r="E25" s="153" t="s">
        <v>661</v>
      </c>
      <c r="F25" s="154"/>
      <c r="G25" s="155" t="s">
        <v>740</v>
      </c>
      <c r="H25" s="156"/>
      <c r="I25" s="162">
        <v>187</v>
      </c>
      <c r="J25" s="162">
        <v>182</v>
      </c>
      <c r="K25" s="162">
        <v>144</v>
      </c>
      <c r="L25" s="270">
        <v>135</v>
      </c>
      <c r="M25" s="265">
        <v>135</v>
      </c>
      <c r="N25" s="265">
        <v>131</v>
      </c>
      <c r="O25" s="265">
        <v>131</v>
      </c>
      <c r="P25" s="265">
        <v>131</v>
      </c>
      <c r="Q25" s="265">
        <v>131</v>
      </c>
      <c r="R25" s="265">
        <v>135</v>
      </c>
      <c r="S25" s="265">
        <v>135</v>
      </c>
      <c r="T25" s="265">
        <v>135</v>
      </c>
      <c r="U25" s="265">
        <v>135</v>
      </c>
      <c r="V25" s="265">
        <v>140</v>
      </c>
      <c r="W25" s="265">
        <v>140</v>
      </c>
      <c r="X25" s="265">
        <v>139</v>
      </c>
      <c r="Y25" s="265">
        <v>140</v>
      </c>
    </row>
    <row r="26" spans="1:26" ht="6.75" customHeight="1" x14ac:dyDescent="0.15">
      <c r="A26" s="156"/>
      <c r="B26" s="151"/>
      <c r="C26" s="161"/>
      <c r="D26" s="161"/>
      <c r="E26" s="153"/>
      <c r="F26" s="154"/>
      <c r="G26" s="155"/>
      <c r="H26" s="156"/>
      <c r="I26" s="192"/>
      <c r="J26" s="192"/>
      <c r="K26" s="192"/>
      <c r="L26" s="267"/>
      <c r="M26" s="496"/>
      <c r="N26" s="269"/>
      <c r="O26" s="269"/>
      <c r="P26" s="269"/>
      <c r="Q26" s="269"/>
      <c r="R26" s="269"/>
      <c r="S26" s="269"/>
      <c r="T26" s="269"/>
      <c r="U26" s="269"/>
      <c r="V26" s="269"/>
      <c r="W26" s="269"/>
      <c r="X26" s="269"/>
      <c r="Y26" s="269"/>
    </row>
    <row r="27" spans="1:26" ht="11.25" customHeight="1" x14ac:dyDescent="0.15">
      <c r="A27" s="156"/>
      <c r="B27" s="151"/>
      <c r="C27" s="161" t="s">
        <v>148</v>
      </c>
      <c r="D27" s="161"/>
      <c r="E27" s="153"/>
      <c r="F27" s="154"/>
      <c r="G27" s="155"/>
      <c r="H27" s="156"/>
      <c r="I27" s="192"/>
      <c r="J27" s="192"/>
      <c r="K27" s="192"/>
      <c r="L27" s="267"/>
      <c r="M27" s="496"/>
      <c r="N27" s="269"/>
      <c r="O27" s="269"/>
      <c r="P27" s="269"/>
      <c r="Q27" s="269"/>
      <c r="R27" s="269"/>
      <c r="S27" s="269"/>
      <c r="T27" s="269"/>
      <c r="U27" s="269"/>
      <c r="V27" s="269"/>
      <c r="W27" s="269"/>
      <c r="X27" s="269"/>
      <c r="Y27" s="269"/>
    </row>
    <row r="28" spans="1:26" ht="11.25" customHeight="1" x14ac:dyDescent="0.15">
      <c r="A28" s="156" t="s">
        <v>882</v>
      </c>
      <c r="B28" s="151"/>
      <c r="C28" s="161" t="s">
        <v>74</v>
      </c>
      <c r="D28" s="161"/>
      <c r="E28" s="153" t="s">
        <v>784</v>
      </c>
      <c r="F28" s="154"/>
      <c r="G28" s="155" t="s">
        <v>677</v>
      </c>
      <c r="H28" s="156"/>
      <c r="I28" s="162">
        <v>1048</v>
      </c>
      <c r="J28" s="162">
        <v>1137</v>
      </c>
      <c r="K28" s="162">
        <v>1129</v>
      </c>
      <c r="L28" s="270">
        <v>1023</v>
      </c>
      <c r="M28" s="265">
        <v>907</v>
      </c>
      <c r="N28" s="265">
        <v>1068</v>
      </c>
      <c r="O28" s="265">
        <v>1068</v>
      </c>
      <c r="P28" s="265">
        <v>857</v>
      </c>
      <c r="Q28" s="265">
        <v>857</v>
      </c>
      <c r="R28" s="265">
        <v>798</v>
      </c>
      <c r="S28" s="265">
        <v>857</v>
      </c>
      <c r="T28" s="265">
        <v>857</v>
      </c>
      <c r="U28" s="265">
        <v>987</v>
      </c>
      <c r="V28" s="265">
        <v>987</v>
      </c>
      <c r="W28" s="265">
        <v>938</v>
      </c>
      <c r="X28" s="265">
        <v>803</v>
      </c>
      <c r="Y28" s="265">
        <v>803</v>
      </c>
    </row>
    <row r="29" spans="1:26" ht="11.25" customHeight="1" x14ac:dyDescent="0.15">
      <c r="A29" s="156" t="s">
        <v>883</v>
      </c>
      <c r="B29" s="151"/>
      <c r="C29" s="161" t="s">
        <v>75</v>
      </c>
      <c r="D29" s="161"/>
      <c r="E29" s="153" t="s">
        <v>783</v>
      </c>
      <c r="F29" s="154"/>
      <c r="G29" s="155" t="s">
        <v>686</v>
      </c>
      <c r="H29" s="156"/>
      <c r="I29" s="162">
        <v>188</v>
      </c>
      <c r="J29" s="162">
        <v>194</v>
      </c>
      <c r="K29" s="162">
        <v>212</v>
      </c>
      <c r="L29" s="270">
        <v>221</v>
      </c>
      <c r="M29" s="265">
        <v>217</v>
      </c>
      <c r="N29" s="265">
        <v>222</v>
      </c>
      <c r="O29" s="265">
        <v>222</v>
      </c>
      <c r="P29" s="265">
        <v>210</v>
      </c>
      <c r="Q29" s="265">
        <v>213</v>
      </c>
      <c r="R29" s="265">
        <v>213</v>
      </c>
      <c r="S29" s="265">
        <v>218</v>
      </c>
      <c r="T29" s="265">
        <v>218</v>
      </c>
      <c r="U29" s="265">
        <v>218</v>
      </c>
      <c r="V29" s="265">
        <v>218</v>
      </c>
      <c r="W29" s="265">
        <v>218</v>
      </c>
      <c r="X29" s="265">
        <v>216</v>
      </c>
      <c r="Y29" s="265">
        <v>216</v>
      </c>
    </row>
    <row r="30" spans="1:26" ht="11.25" customHeight="1" x14ac:dyDescent="0.15">
      <c r="A30" s="156" t="s">
        <v>884</v>
      </c>
      <c r="B30" s="151"/>
      <c r="C30" s="161" t="s">
        <v>78</v>
      </c>
      <c r="D30" s="161"/>
      <c r="E30" s="153" t="s">
        <v>783</v>
      </c>
      <c r="F30" s="154"/>
      <c r="G30" s="155" t="s">
        <v>885</v>
      </c>
      <c r="H30" s="156"/>
      <c r="I30" s="162">
        <v>140</v>
      </c>
      <c r="J30" s="162">
        <v>137</v>
      </c>
      <c r="K30" s="162">
        <v>123</v>
      </c>
      <c r="L30" s="270">
        <v>123</v>
      </c>
      <c r="M30" s="265">
        <v>123</v>
      </c>
      <c r="N30" s="265">
        <v>118</v>
      </c>
      <c r="O30" s="265">
        <v>124</v>
      </c>
      <c r="P30" s="265">
        <v>118</v>
      </c>
      <c r="Q30" s="265">
        <v>118</v>
      </c>
      <c r="R30" s="265">
        <v>118</v>
      </c>
      <c r="S30" s="265">
        <v>118</v>
      </c>
      <c r="T30" s="265">
        <v>129</v>
      </c>
      <c r="U30" s="265">
        <v>129</v>
      </c>
      <c r="V30" s="265">
        <v>129</v>
      </c>
      <c r="W30" s="265">
        <v>129</v>
      </c>
      <c r="X30" s="265">
        <v>126</v>
      </c>
      <c r="Y30" s="265">
        <v>126</v>
      </c>
    </row>
    <row r="31" spans="1:26" ht="11.25" customHeight="1" x14ac:dyDescent="0.15">
      <c r="A31" s="156" t="s">
        <v>886</v>
      </c>
      <c r="B31" s="151"/>
      <c r="C31" s="161" t="s">
        <v>648</v>
      </c>
      <c r="D31" s="161"/>
      <c r="E31" s="153" t="s">
        <v>783</v>
      </c>
      <c r="F31" s="154"/>
      <c r="G31" s="219" t="s">
        <v>678</v>
      </c>
      <c r="H31" s="218"/>
      <c r="I31" s="162">
        <v>227</v>
      </c>
      <c r="J31" s="162">
        <v>227</v>
      </c>
      <c r="K31" s="162">
        <v>225</v>
      </c>
      <c r="L31" s="270">
        <v>226</v>
      </c>
      <c r="M31" s="265">
        <v>226</v>
      </c>
      <c r="N31" s="265">
        <v>230</v>
      </c>
      <c r="O31" s="265">
        <v>230</v>
      </c>
      <c r="P31" s="265">
        <v>225</v>
      </c>
      <c r="Q31" s="265">
        <v>225</v>
      </c>
      <c r="R31" s="265">
        <v>225</v>
      </c>
      <c r="S31" s="265">
        <v>225</v>
      </c>
      <c r="T31" s="265">
        <v>225</v>
      </c>
      <c r="U31" s="265">
        <v>225</v>
      </c>
      <c r="V31" s="265">
        <v>225</v>
      </c>
      <c r="W31" s="265">
        <v>225</v>
      </c>
      <c r="X31" s="265">
        <v>225</v>
      </c>
      <c r="Y31" s="265">
        <v>225</v>
      </c>
    </row>
    <row r="32" spans="1:26" ht="6.75" customHeight="1" x14ac:dyDescent="0.15">
      <c r="A32" s="156"/>
      <c r="B32" s="151"/>
      <c r="C32" s="161"/>
      <c r="D32" s="161"/>
      <c r="E32" s="153"/>
      <c r="F32" s="154"/>
      <c r="G32" s="220"/>
      <c r="H32" s="156"/>
      <c r="I32" s="192"/>
      <c r="J32" s="192"/>
      <c r="K32" s="192"/>
      <c r="L32" s="267"/>
      <c r="M32" s="496"/>
      <c r="N32" s="269"/>
      <c r="O32" s="269"/>
      <c r="P32" s="269"/>
      <c r="Q32" s="269"/>
      <c r="R32" s="269"/>
      <c r="S32" s="269"/>
      <c r="T32" s="269"/>
      <c r="U32" s="269"/>
      <c r="V32" s="269"/>
      <c r="W32" s="269"/>
      <c r="X32" s="269"/>
      <c r="Y32" s="269"/>
    </row>
    <row r="33" spans="1:26" ht="11.25" customHeight="1" x14ac:dyDescent="0.15">
      <c r="A33" s="156"/>
      <c r="B33" s="151"/>
      <c r="C33" s="161" t="s">
        <v>149</v>
      </c>
      <c r="D33" s="161"/>
      <c r="E33" s="153"/>
      <c r="F33" s="154"/>
      <c r="G33" s="155"/>
      <c r="H33" s="156"/>
      <c r="I33" s="192"/>
      <c r="J33" s="192"/>
      <c r="K33" s="192"/>
      <c r="L33" s="267"/>
      <c r="M33" s="496"/>
      <c r="N33" s="269"/>
      <c r="O33" s="269"/>
      <c r="P33" s="269"/>
      <c r="Q33" s="269"/>
      <c r="R33" s="269"/>
      <c r="S33" s="269"/>
      <c r="T33" s="269"/>
      <c r="U33" s="269"/>
      <c r="V33" s="269"/>
      <c r="W33" s="269"/>
      <c r="X33" s="269"/>
      <c r="Y33" s="269"/>
    </row>
    <row r="34" spans="1:26" ht="12" customHeight="1" x14ac:dyDescent="0.15">
      <c r="A34" s="156" t="s">
        <v>887</v>
      </c>
      <c r="B34" s="151"/>
      <c r="C34" s="161" t="s">
        <v>79</v>
      </c>
      <c r="D34" s="161"/>
      <c r="E34" s="153" t="s">
        <v>785</v>
      </c>
      <c r="F34" s="154"/>
      <c r="G34" s="191" t="s">
        <v>888</v>
      </c>
      <c r="H34" s="156"/>
      <c r="I34" s="162">
        <v>128</v>
      </c>
      <c r="J34" s="162">
        <v>129</v>
      </c>
      <c r="K34" s="162">
        <v>129</v>
      </c>
      <c r="L34" s="270">
        <v>129</v>
      </c>
      <c r="M34" s="265">
        <v>137</v>
      </c>
      <c r="N34" s="265">
        <v>129</v>
      </c>
      <c r="O34" s="265">
        <v>129</v>
      </c>
      <c r="P34" s="265">
        <v>129</v>
      </c>
      <c r="Q34" s="265">
        <v>140</v>
      </c>
      <c r="R34" s="265">
        <v>140</v>
      </c>
      <c r="S34" s="265">
        <v>140</v>
      </c>
      <c r="T34" s="265">
        <v>140</v>
      </c>
      <c r="U34" s="265">
        <v>140</v>
      </c>
      <c r="V34" s="265">
        <v>140</v>
      </c>
      <c r="W34" s="265">
        <v>140</v>
      </c>
      <c r="X34" s="265">
        <v>140</v>
      </c>
      <c r="Y34" s="265">
        <v>140</v>
      </c>
    </row>
    <row r="35" spans="1:26" ht="11.25" customHeight="1" x14ac:dyDescent="0.15">
      <c r="A35" s="156" t="s">
        <v>889</v>
      </c>
      <c r="B35" s="151"/>
      <c r="C35" s="161" t="s">
        <v>649</v>
      </c>
      <c r="D35" s="161"/>
      <c r="E35" s="153" t="s">
        <v>786</v>
      </c>
      <c r="F35" s="154"/>
      <c r="G35" s="155" t="s">
        <v>679</v>
      </c>
      <c r="H35" s="156"/>
      <c r="I35" s="162">
        <v>421</v>
      </c>
      <c r="J35" s="162">
        <v>431</v>
      </c>
      <c r="K35" s="162">
        <v>433</v>
      </c>
      <c r="L35" s="270">
        <v>432</v>
      </c>
      <c r="M35" s="265">
        <v>436</v>
      </c>
      <c r="N35" s="265">
        <v>434</v>
      </c>
      <c r="O35" s="265">
        <v>432</v>
      </c>
      <c r="P35" s="265">
        <v>432</v>
      </c>
      <c r="Q35" s="265">
        <v>432</v>
      </c>
      <c r="R35" s="265">
        <v>434</v>
      </c>
      <c r="S35" s="265">
        <v>434</v>
      </c>
      <c r="T35" s="265">
        <v>434</v>
      </c>
      <c r="U35" s="265">
        <v>446</v>
      </c>
      <c r="V35" s="265">
        <v>446</v>
      </c>
      <c r="W35" s="265">
        <v>434</v>
      </c>
      <c r="X35" s="265">
        <v>434</v>
      </c>
      <c r="Y35" s="265">
        <v>439</v>
      </c>
      <c r="Z35" s="250"/>
    </row>
    <row r="36" spans="1:26" ht="11.25" customHeight="1" x14ac:dyDescent="0.15">
      <c r="A36" s="156" t="s">
        <v>890</v>
      </c>
      <c r="B36" s="151"/>
      <c r="C36" s="161" t="s">
        <v>80</v>
      </c>
      <c r="D36" s="161"/>
      <c r="E36" s="153" t="s">
        <v>787</v>
      </c>
      <c r="F36" s="154"/>
      <c r="G36" s="155" t="s">
        <v>788</v>
      </c>
      <c r="H36" s="156"/>
      <c r="I36" s="162">
        <v>240</v>
      </c>
      <c r="J36" s="162">
        <v>243</v>
      </c>
      <c r="K36" s="162">
        <v>225</v>
      </c>
      <c r="L36" s="270">
        <v>229</v>
      </c>
      <c r="M36" s="265">
        <v>229</v>
      </c>
      <c r="N36" s="265">
        <v>227</v>
      </c>
      <c r="O36" s="265">
        <v>227</v>
      </c>
      <c r="P36" s="265">
        <v>227</v>
      </c>
      <c r="Q36" s="265">
        <v>227</v>
      </c>
      <c r="R36" s="265">
        <v>230</v>
      </c>
      <c r="S36" s="265">
        <v>230</v>
      </c>
      <c r="T36" s="265">
        <v>230</v>
      </c>
      <c r="U36" s="265">
        <v>230</v>
      </c>
      <c r="V36" s="265">
        <v>230</v>
      </c>
      <c r="W36" s="265">
        <v>230</v>
      </c>
      <c r="X36" s="265">
        <v>230</v>
      </c>
      <c r="Y36" s="265">
        <v>230</v>
      </c>
      <c r="Z36" s="250"/>
    </row>
    <row r="37" spans="1:26" ht="6.75" customHeight="1" x14ac:dyDescent="0.15">
      <c r="A37" s="156"/>
      <c r="B37" s="151"/>
      <c r="C37" s="161"/>
      <c r="D37" s="161"/>
      <c r="E37" s="153"/>
      <c r="F37" s="154"/>
      <c r="G37" s="155"/>
      <c r="H37" s="156"/>
      <c r="I37" s="192"/>
      <c r="J37" s="192"/>
      <c r="K37" s="192"/>
      <c r="L37" s="267"/>
      <c r="M37" s="496"/>
      <c r="N37" s="269"/>
      <c r="O37" s="269"/>
      <c r="P37" s="269"/>
      <c r="Q37" s="269"/>
      <c r="R37" s="269"/>
      <c r="S37" s="269"/>
      <c r="T37" s="269"/>
      <c r="U37" s="269"/>
      <c r="V37" s="269"/>
      <c r="W37" s="269"/>
      <c r="X37" s="269"/>
      <c r="Y37" s="269"/>
      <c r="Z37" s="250"/>
    </row>
    <row r="38" spans="1:26" ht="11.25" customHeight="1" x14ac:dyDescent="0.15">
      <c r="A38" s="156"/>
      <c r="B38" s="151"/>
      <c r="C38" s="161" t="s">
        <v>150</v>
      </c>
      <c r="D38" s="161"/>
      <c r="E38" s="153"/>
      <c r="F38" s="154"/>
      <c r="G38" s="155"/>
      <c r="H38" s="156"/>
      <c r="I38" s="192"/>
      <c r="J38" s="192"/>
      <c r="K38" s="192"/>
      <c r="L38" s="267"/>
      <c r="M38" s="496"/>
      <c r="N38" s="269"/>
      <c r="O38" s="269"/>
      <c r="P38" s="269"/>
      <c r="Q38" s="269"/>
      <c r="R38" s="269"/>
      <c r="S38" s="269"/>
      <c r="T38" s="269"/>
      <c r="U38" s="269"/>
      <c r="V38" s="269"/>
      <c r="W38" s="269"/>
      <c r="X38" s="269"/>
      <c r="Y38" s="269"/>
      <c r="Z38" s="250"/>
    </row>
    <row r="39" spans="1:26" ht="11.25" customHeight="1" x14ac:dyDescent="0.15">
      <c r="A39" s="156" t="s">
        <v>891</v>
      </c>
      <c r="B39" s="151"/>
      <c r="C39" s="161" t="s">
        <v>650</v>
      </c>
      <c r="D39" s="161"/>
      <c r="E39" s="153" t="s">
        <v>659</v>
      </c>
      <c r="F39" s="154"/>
      <c r="G39" s="155"/>
      <c r="H39" s="156"/>
      <c r="I39" s="162">
        <v>205</v>
      </c>
      <c r="J39" s="162">
        <v>215</v>
      </c>
      <c r="K39" s="162">
        <v>200</v>
      </c>
      <c r="L39" s="270">
        <v>245</v>
      </c>
      <c r="M39" s="265">
        <v>181</v>
      </c>
      <c r="N39" s="265">
        <v>178</v>
      </c>
      <c r="O39" s="265">
        <v>152</v>
      </c>
      <c r="P39" s="265">
        <v>113</v>
      </c>
      <c r="Q39" s="265">
        <v>148</v>
      </c>
      <c r="R39" s="265">
        <v>159</v>
      </c>
      <c r="S39" s="265">
        <v>203</v>
      </c>
      <c r="T39" s="265">
        <v>185</v>
      </c>
      <c r="U39" s="265">
        <v>234</v>
      </c>
      <c r="V39" s="265">
        <v>221</v>
      </c>
      <c r="W39" s="265">
        <v>229</v>
      </c>
      <c r="X39" s="265">
        <v>201</v>
      </c>
      <c r="Y39" s="265">
        <v>148</v>
      </c>
      <c r="Z39" s="250"/>
    </row>
    <row r="40" spans="1:26" ht="11.25" customHeight="1" x14ac:dyDescent="0.15">
      <c r="A40" s="156" t="s">
        <v>892</v>
      </c>
      <c r="B40" s="151"/>
      <c r="C40" s="161" t="s">
        <v>651</v>
      </c>
      <c r="D40" s="161"/>
      <c r="E40" s="153" t="s">
        <v>659</v>
      </c>
      <c r="F40" s="154"/>
      <c r="G40" s="155" t="s">
        <v>663</v>
      </c>
      <c r="H40" s="156"/>
      <c r="I40" s="162">
        <v>242</v>
      </c>
      <c r="J40" s="162">
        <v>254</v>
      </c>
      <c r="K40" s="162">
        <v>235</v>
      </c>
      <c r="L40" s="270">
        <v>256</v>
      </c>
      <c r="M40" s="265">
        <v>209</v>
      </c>
      <c r="N40" s="265">
        <v>193</v>
      </c>
      <c r="O40" s="265">
        <v>199</v>
      </c>
      <c r="P40" s="265">
        <v>140</v>
      </c>
      <c r="Q40" s="265">
        <v>167</v>
      </c>
      <c r="R40" s="265">
        <v>219</v>
      </c>
      <c r="S40" s="265">
        <v>207</v>
      </c>
      <c r="T40" s="265">
        <v>199</v>
      </c>
      <c r="U40" s="265">
        <v>258</v>
      </c>
      <c r="V40" s="265">
        <v>305</v>
      </c>
      <c r="W40" s="265">
        <v>232</v>
      </c>
      <c r="X40" s="265">
        <v>211</v>
      </c>
      <c r="Y40" s="265">
        <v>179</v>
      </c>
    </row>
    <row r="41" spans="1:26" ht="11.25" customHeight="1" x14ac:dyDescent="0.15">
      <c r="A41" s="156" t="s">
        <v>893</v>
      </c>
      <c r="B41" s="151"/>
      <c r="C41" s="161" t="s">
        <v>652</v>
      </c>
      <c r="D41" s="161"/>
      <c r="E41" s="153" t="s">
        <v>659</v>
      </c>
      <c r="F41" s="154"/>
      <c r="G41" s="155"/>
      <c r="H41" s="156"/>
      <c r="I41" s="162">
        <v>339</v>
      </c>
      <c r="J41" s="162">
        <v>380</v>
      </c>
      <c r="K41" s="162">
        <v>387</v>
      </c>
      <c r="L41" s="270">
        <v>325</v>
      </c>
      <c r="M41" s="265">
        <v>322</v>
      </c>
      <c r="N41" s="265">
        <v>296</v>
      </c>
      <c r="O41" s="265">
        <v>304</v>
      </c>
      <c r="P41" s="265">
        <v>357</v>
      </c>
      <c r="Q41" s="265">
        <v>348</v>
      </c>
      <c r="R41" s="265">
        <v>341</v>
      </c>
      <c r="S41" s="265">
        <v>322</v>
      </c>
      <c r="T41" s="265">
        <v>306</v>
      </c>
      <c r="U41" s="265">
        <v>344</v>
      </c>
      <c r="V41" s="265">
        <v>316</v>
      </c>
      <c r="W41" s="265">
        <v>321</v>
      </c>
      <c r="X41" s="265">
        <v>304</v>
      </c>
      <c r="Y41" s="265">
        <v>305</v>
      </c>
    </row>
    <row r="42" spans="1:26" ht="11.25" customHeight="1" x14ac:dyDescent="0.15">
      <c r="A42" s="156" t="s">
        <v>894</v>
      </c>
      <c r="B42" s="151"/>
      <c r="C42" s="161" t="s">
        <v>653</v>
      </c>
      <c r="D42" s="161"/>
      <c r="E42" s="153" t="s">
        <v>659</v>
      </c>
      <c r="F42" s="154"/>
      <c r="G42" s="155"/>
      <c r="H42" s="156"/>
      <c r="I42" s="162">
        <v>179</v>
      </c>
      <c r="J42" s="162">
        <v>203</v>
      </c>
      <c r="K42" s="162">
        <v>183</v>
      </c>
      <c r="L42" s="270">
        <v>230</v>
      </c>
      <c r="M42" s="265">
        <v>184</v>
      </c>
      <c r="N42" s="265">
        <v>195</v>
      </c>
      <c r="O42" s="265">
        <v>203</v>
      </c>
      <c r="P42" s="265">
        <v>170</v>
      </c>
      <c r="Q42" s="265">
        <v>154</v>
      </c>
      <c r="R42" s="265">
        <v>177</v>
      </c>
      <c r="S42" s="265">
        <v>180</v>
      </c>
      <c r="T42" s="265">
        <v>181</v>
      </c>
      <c r="U42" s="265">
        <v>190</v>
      </c>
      <c r="V42" s="265">
        <v>186</v>
      </c>
      <c r="W42" s="265">
        <v>209</v>
      </c>
      <c r="X42" s="265">
        <v>192</v>
      </c>
      <c r="Y42" s="265">
        <v>173</v>
      </c>
    </row>
    <row r="43" spans="1:26" ht="11.25" customHeight="1" x14ac:dyDescent="0.15">
      <c r="A43" s="156" t="s">
        <v>895</v>
      </c>
      <c r="B43" s="151"/>
      <c r="C43" s="161" t="s">
        <v>654</v>
      </c>
      <c r="D43" s="161"/>
      <c r="E43" s="153" t="s">
        <v>659</v>
      </c>
      <c r="F43" s="154"/>
      <c r="G43" s="155"/>
      <c r="H43" s="156"/>
      <c r="I43" s="162">
        <v>359</v>
      </c>
      <c r="J43" s="162">
        <v>420</v>
      </c>
      <c r="K43" s="162">
        <v>325</v>
      </c>
      <c r="L43" s="270">
        <v>398</v>
      </c>
      <c r="M43" s="265">
        <v>320</v>
      </c>
      <c r="N43" s="265">
        <v>357</v>
      </c>
      <c r="O43" s="265">
        <v>296</v>
      </c>
      <c r="P43" s="265">
        <v>298</v>
      </c>
      <c r="Q43" s="265">
        <v>308</v>
      </c>
      <c r="R43" s="265">
        <v>309</v>
      </c>
      <c r="S43" s="265">
        <v>291</v>
      </c>
      <c r="T43" s="265">
        <v>285</v>
      </c>
      <c r="U43" s="265">
        <v>332</v>
      </c>
      <c r="V43" s="265">
        <v>364</v>
      </c>
      <c r="W43" s="265">
        <v>349</v>
      </c>
      <c r="X43" s="265">
        <v>328</v>
      </c>
      <c r="Y43" s="265">
        <v>328</v>
      </c>
    </row>
    <row r="44" spans="1:26" ht="11.25" customHeight="1" x14ac:dyDescent="0.15">
      <c r="A44" s="156" t="s">
        <v>896</v>
      </c>
      <c r="B44" s="151"/>
      <c r="C44" s="161" t="s">
        <v>655</v>
      </c>
      <c r="D44" s="161"/>
      <c r="E44" s="153" t="s">
        <v>659</v>
      </c>
      <c r="F44" s="154"/>
      <c r="G44" s="155" t="s">
        <v>664</v>
      </c>
      <c r="H44" s="156"/>
      <c r="I44" s="162">
        <v>251</v>
      </c>
      <c r="J44" s="162">
        <v>268</v>
      </c>
      <c r="K44" s="162">
        <v>236</v>
      </c>
      <c r="L44" s="270">
        <v>246</v>
      </c>
      <c r="M44" s="265">
        <v>241</v>
      </c>
      <c r="N44" s="265">
        <v>263</v>
      </c>
      <c r="O44" s="265">
        <v>328</v>
      </c>
      <c r="P44" s="265">
        <v>307</v>
      </c>
      <c r="Q44" s="265">
        <v>251</v>
      </c>
      <c r="R44" s="265">
        <v>214</v>
      </c>
      <c r="S44" s="265">
        <v>183</v>
      </c>
      <c r="T44" s="265">
        <v>196</v>
      </c>
      <c r="U44" s="265">
        <v>212</v>
      </c>
      <c r="V44" s="265">
        <v>226</v>
      </c>
      <c r="W44" s="265">
        <v>219</v>
      </c>
      <c r="X44" s="265">
        <v>253</v>
      </c>
      <c r="Y44" s="265">
        <v>240</v>
      </c>
      <c r="Z44" s="250"/>
    </row>
    <row r="45" spans="1:26" ht="11.25" customHeight="1" x14ac:dyDescent="0.15">
      <c r="A45" s="156" t="s">
        <v>897</v>
      </c>
      <c r="B45" s="151"/>
      <c r="C45" s="161" t="s">
        <v>656</v>
      </c>
      <c r="D45" s="161"/>
      <c r="E45" s="153" t="s">
        <v>659</v>
      </c>
      <c r="F45" s="154"/>
      <c r="G45" s="155"/>
      <c r="H45" s="156"/>
      <c r="I45" s="162">
        <v>570</v>
      </c>
      <c r="J45" s="162">
        <v>586</v>
      </c>
      <c r="K45" s="162">
        <v>563</v>
      </c>
      <c r="L45" s="270">
        <v>632</v>
      </c>
      <c r="M45" s="265">
        <v>548</v>
      </c>
      <c r="N45" s="265">
        <v>703</v>
      </c>
      <c r="O45" s="265">
        <v>596</v>
      </c>
      <c r="P45" s="265">
        <v>606</v>
      </c>
      <c r="Q45" s="265">
        <v>523</v>
      </c>
      <c r="R45" s="265">
        <v>512</v>
      </c>
      <c r="S45" s="265">
        <v>462</v>
      </c>
      <c r="T45" s="265">
        <v>463</v>
      </c>
      <c r="U45" s="265">
        <v>551</v>
      </c>
      <c r="V45" s="265">
        <v>561</v>
      </c>
      <c r="W45" s="265">
        <v>488</v>
      </c>
      <c r="X45" s="265">
        <v>517</v>
      </c>
      <c r="Y45" s="265">
        <v>591</v>
      </c>
      <c r="Z45" s="250"/>
    </row>
    <row r="46" spans="1:26" ht="11.25" customHeight="1" x14ac:dyDescent="0.15">
      <c r="A46" s="156" t="s">
        <v>898</v>
      </c>
      <c r="B46" s="151"/>
      <c r="C46" s="161" t="s">
        <v>818</v>
      </c>
      <c r="D46" s="161"/>
      <c r="E46" s="153" t="s">
        <v>659</v>
      </c>
      <c r="F46" s="154"/>
      <c r="G46" s="155"/>
      <c r="H46" s="156"/>
      <c r="I46" s="162">
        <v>614</v>
      </c>
      <c r="J46" s="162">
        <v>718</v>
      </c>
      <c r="K46" s="162">
        <v>646</v>
      </c>
      <c r="L46" s="270">
        <v>651</v>
      </c>
      <c r="M46" s="265">
        <v>602</v>
      </c>
      <c r="N46" s="265">
        <v>629</v>
      </c>
      <c r="O46" s="265">
        <v>591</v>
      </c>
      <c r="P46" s="265">
        <v>558</v>
      </c>
      <c r="Q46" s="265">
        <v>536</v>
      </c>
      <c r="R46" s="265">
        <v>525</v>
      </c>
      <c r="S46" s="265">
        <v>562</v>
      </c>
      <c r="T46" s="265">
        <v>546</v>
      </c>
      <c r="U46" s="265">
        <v>567</v>
      </c>
      <c r="V46" s="265">
        <v>619</v>
      </c>
      <c r="W46" s="265">
        <v>697</v>
      </c>
      <c r="X46" s="265">
        <v>684</v>
      </c>
      <c r="Y46" s="265">
        <v>713</v>
      </c>
      <c r="Z46" s="250"/>
    </row>
    <row r="47" spans="1:26" ht="11.25" customHeight="1" x14ac:dyDescent="0.15">
      <c r="A47" s="156" t="s">
        <v>899</v>
      </c>
      <c r="B47" s="151"/>
      <c r="C47" s="161" t="s">
        <v>741</v>
      </c>
      <c r="D47" s="161"/>
      <c r="E47" s="153" t="s">
        <v>658</v>
      </c>
      <c r="F47" s="154"/>
      <c r="G47" s="211" t="s">
        <v>789</v>
      </c>
      <c r="H47" s="156"/>
      <c r="I47" s="162">
        <v>298</v>
      </c>
      <c r="J47" s="162">
        <v>303</v>
      </c>
      <c r="K47" s="162">
        <v>314</v>
      </c>
      <c r="L47" s="270">
        <v>349</v>
      </c>
      <c r="M47" s="265">
        <v>357</v>
      </c>
      <c r="N47" s="265">
        <v>357</v>
      </c>
      <c r="O47" s="265">
        <v>357</v>
      </c>
      <c r="P47" s="265">
        <v>357</v>
      </c>
      <c r="Q47" s="265">
        <v>357</v>
      </c>
      <c r="R47" s="265">
        <v>357</v>
      </c>
      <c r="S47" s="265">
        <v>357</v>
      </c>
      <c r="T47" s="265">
        <v>357</v>
      </c>
      <c r="U47" s="265">
        <v>357</v>
      </c>
      <c r="V47" s="265">
        <v>357</v>
      </c>
      <c r="W47" s="265">
        <v>357</v>
      </c>
      <c r="X47" s="265">
        <v>357</v>
      </c>
      <c r="Y47" s="265">
        <v>357</v>
      </c>
      <c r="Z47" s="250"/>
    </row>
    <row r="48" spans="1:26" ht="11.25" customHeight="1" x14ac:dyDescent="0.15">
      <c r="A48" s="156" t="s">
        <v>256</v>
      </c>
      <c r="B48" s="151"/>
      <c r="C48" s="161" t="s">
        <v>657</v>
      </c>
      <c r="D48" s="161"/>
      <c r="E48" s="153" t="s">
        <v>661</v>
      </c>
      <c r="F48" s="154"/>
      <c r="G48" s="191" t="s">
        <v>900</v>
      </c>
      <c r="H48" s="156"/>
      <c r="I48" s="162">
        <v>195</v>
      </c>
      <c r="J48" s="162">
        <v>235</v>
      </c>
      <c r="K48" s="162">
        <v>210</v>
      </c>
      <c r="L48" s="270">
        <v>262</v>
      </c>
      <c r="M48" s="265">
        <v>266</v>
      </c>
      <c r="N48" s="265">
        <v>266</v>
      </c>
      <c r="O48" s="265">
        <v>266</v>
      </c>
      <c r="P48" s="265">
        <v>266</v>
      </c>
      <c r="Q48" s="265">
        <v>266</v>
      </c>
      <c r="R48" s="265">
        <v>266</v>
      </c>
      <c r="S48" s="265">
        <v>266</v>
      </c>
      <c r="T48" s="265">
        <v>266</v>
      </c>
      <c r="U48" s="265">
        <v>266</v>
      </c>
      <c r="V48" s="265">
        <v>266</v>
      </c>
      <c r="W48" s="265">
        <v>266</v>
      </c>
      <c r="X48" s="265">
        <v>266</v>
      </c>
      <c r="Y48" s="265">
        <v>266</v>
      </c>
      <c r="Z48" s="250"/>
    </row>
    <row r="49" spans="1:26" ht="11.25" customHeight="1" x14ac:dyDescent="0.15">
      <c r="A49" s="156" t="s">
        <v>755</v>
      </c>
      <c r="B49" s="151"/>
      <c r="C49" s="152" t="s">
        <v>87</v>
      </c>
      <c r="D49" s="152"/>
      <c r="E49" s="153" t="s">
        <v>901</v>
      </c>
      <c r="F49" s="154"/>
      <c r="G49" s="155" t="s">
        <v>790</v>
      </c>
      <c r="H49" s="159"/>
      <c r="I49" s="158">
        <v>202</v>
      </c>
      <c r="J49" s="160">
        <v>202</v>
      </c>
      <c r="K49" s="160">
        <v>197</v>
      </c>
      <c r="L49" s="160">
        <v>196</v>
      </c>
      <c r="M49" s="265">
        <v>191</v>
      </c>
      <c r="N49" s="265">
        <v>199</v>
      </c>
      <c r="O49" s="265">
        <v>199</v>
      </c>
      <c r="P49" s="265">
        <v>199</v>
      </c>
      <c r="Q49" s="265">
        <v>199</v>
      </c>
      <c r="R49" s="265">
        <v>199</v>
      </c>
      <c r="S49" s="265">
        <v>199</v>
      </c>
      <c r="T49" s="265">
        <v>199</v>
      </c>
      <c r="U49" s="265">
        <v>181</v>
      </c>
      <c r="V49" s="265">
        <v>181</v>
      </c>
      <c r="W49" s="265">
        <v>181</v>
      </c>
      <c r="X49" s="265">
        <v>181</v>
      </c>
      <c r="Y49" s="265">
        <v>181</v>
      </c>
    </row>
    <row r="50" spans="1:26" ht="6.75" customHeight="1" x14ac:dyDescent="0.15">
      <c r="A50" s="156"/>
      <c r="B50" s="151"/>
      <c r="C50" s="152"/>
      <c r="D50" s="152"/>
      <c r="E50" s="153"/>
      <c r="F50" s="154"/>
      <c r="G50" s="155"/>
      <c r="H50" s="156"/>
      <c r="I50" s="158"/>
      <c r="J50" s="160"/>
      <c r="K50" s="160"/>
      <c r="L50" s="160"/>
      <c r="M50" s="496"/>
      <c r="N50" s="160"/>
      <c r="O50" s="160"/>
      <c r="P50" s="160"/>
      <c r="Q50" s="160"/>
      <c r="R50" s="160"/>
      <c r="S50" s="160"/>
      <c r="T50" s="160"/>
      <c r="U50" s="160"/>
      <c r="V50" s="160"/>
      <c r="W50" s="160"/>
      <c r="X50" s="160"/>
      <c r="Y50" s="160"/>
    </row>
    <row r="51" spans="1:26" ht="11.25" customHeight="1" x14ac:dyDescent="0.15">
      <c r="A51" s="156"/>
      <c r="B51" s="151"/>
      <c r="C51" s="161" t="s">
        <v>180</v>
      </c>
      <c r="D51" s="161"/>
      <c r="E51" s="153"/>
      <c r="F51" s="154"/>
      <c r="G51" s="155"/>
      <c r="H51" s="156"/>
      <c r="I51" s="162"/>
      <c r="J51" s="163"/>
      <c r="K51" s="163"/>
      <c r="L51" s="163"/>
      <c r="M51" s="496"/>
      <c r="N51" s="269"/>
      <c r="O51" s="269"/>
      <c r="P51" s="269"/>
      <c r="Q51" s="269"/>
      <c r="R51" s="269"/>
      <c r="S51" s="269"/>
      <c r="T51" s="269"/>
      <c r="U51" s="269"/>
      <c r="V51" s="269"/>
      <c r="W51" s="269"/>
      <c r="X51" s="269"/>
      <c r="Y51" s="269"/>
    </row>
    <row r="52" spans="1:26" s="250" customFormat="1" ht="11.25" customHeight="1" x14ac:dyDescent="0.15">
      <c r="A52" s="342" t="s">
        <v>996</v>
      </c>
      <c r="B52" s="343"/>
      <c r="C52" s="217" t="s">
        <v>902</v>
      </c>
      <c r="D52" s="217"/>
      <c r="E52" s="344" t="s">
        <v>659</v>
      </c>
      <c r="F52" s="345"/>
      <c r="G52" s="346" t="s">
        <v>995</v>
      </c>
      <c r="H52" s="342"/>
      <c r="I52" s="270">
        <v>502</v>
      </c>
      <c r="J52" s="163">
        <v>542</v>
      </c>
      <c r="K52" s="163">
        <v>500</v>
      </c>
      <c r="L52" s="163">
        <v>516</v>
      </c>
      <c r="M52" s="265">
        <v>490</v>
      </c>
      <c r="N52" s="265">
        <v>454</v>
      </c>
      <c r="O52" s="265">
        <v>460</v>
      </c>
      <c r="P52" s="265">
        <v>456</v>
      </c>
      <c r="Q52" s="265">
        <v>475</v>
      </c>
      <c r="R52" s="265">
        <v>473</v>
      </c>
      <c r="S52" s="265">
        <v>510</v>
      </c>
      <c r="T52" s="265">
        <v>597</v>
      </c>
      <c r="U52" s="198" t="s">
        <v>568</v>
      </c>
      <c r="V52" s="198" t="s">
        <v>568</v>
      </c>
      <c r="W52" s="198" t="s">
        <v>568</v>
      </c>
      <c r="X52" s="265">
        <v>496</v>
      </c>
      <c r="Y52" s="265">
        <v>492</v>
      </c>
    </row>
    <row r="53" spans="1:26" ht="11.25" customHeight="1" x14ac:dyDescent="0.15">
      <c r="A53" s="156" t="s">
        <v>903</v>
      </c>
      <c r="B53" s="151"/>
      <c r="C53" s="161" t="s">
        <v>904</v>
      </c>
      <c r="D53" s="161"/>
      <c r="E53" s="153" t="s">
        <v>659</v>
      </c>
      <c r="F53" s="154"/>
      <c r="G53" s="335" t="s">
        <v>791</v>
      </c>
      <c r="H53" s="156"/>
      <c r="I53" s="162">
        <v>428</v>
      </c>
      <c r="J53" s="163">
        <v>435</v>
      </c>
      <c r="K53" s="163">
        <v>496</v>
      </c>
      <c r="L53" s="163">
        <v>492</v>
      </c>
      <c r="M53" s="265">
        <v>487</v>
      </c>
      <c r="N53" s="265">
        <v>419</v>
      </c>
      <c r="O53" s="265">
        <v>463</v>
      </c>
      <c r="P53" s="265">
        <v>527</v>
      </c>
      <c r="Q53" s="198" t="s">
        <v>568</v>
      </c>
      <c r="R53" s="198" t="s">
        <v>568</v>
      </c>
      <c r="S53" s="198" t="s">
        <v>568</v>
      </c>
      <c r="T53" s="198" t="s">
        <v>568</v>
      </c>
      <c r="U53" s="198" t="s">
        <v>568</v>
      </c>
      <c r="V53" s="265">
        <v>659</v>
      </c>
      <c r="W53" s="265">
        <v>457</v>
      </c>
      <c r="X53" s="265">
        <v>449</v>
      </c>
      <c r="Y53" s="265">
        <v>435</v>
      </c>
      <c r="Z53" s="250"/>
    </row>
    <row r="54" spans="1:26" ht="11.25" customHeight="1" x14ac:dyDescent="0.15">
      <c r="A54" s="156" t="s">
        <v>905</v>
      </c>
      <c r="B54" s="151"/>
      <c r="C54" s="161" t="s">
        <v>906</v>
      </c>
      <c r="D54" s="161"/>
      <c r="E54" s="153" t="s">
        <v>907</v>
      </c>
      <c r="F54" s="154"/>
      <c r="G54" s="164" t="s">
        <v>796</v>
      </c>
      <c r="H54" s="156"/>
      <c r="I54" s="162">
        <v>271</v>
      </c>
      <c r="J54" s="163">
        <v>264</v>
      </c>
      <c r="K54" s="163">
        <v>267</v>
      </c>
      <c r="L54" s="163">
        <v>264</v>
      </c>
      <c r="M54" s="265">
        <v>252</v>
      </c>
      <c r="N54" s="265">
        <v>280</v>
      </c>
      <c r="O54" s="265">
        <v>283</v>
      </c>
      <c r="P54" s="265">
        <v>267</v>
      </c>
      <c r="Q54" s="265">
        <v>234</v>
      </c>
      <c r="R54" s="265">
        <v>236</v>
      </c>
      <c r="S54" s="265">
        <v>241</v>
      </c>
      <c r="T54" s="265">
        <v>258</v>
      </c>
      <c r="U54" s="265">
        <v>251</v>
      </c>
      <c r="V54" s="265">
        <v>253</v>
      </c>
      <c r="W54" s="265">
        <v>253</v>
      </c>
      <c r="X54" s="265">
        <v>235</v>
      </c>
      <c r="Y54" s="265">
        <v>233</v>
      </c>
    </row>
    <row r="55" spans="1:26" ht="7.5" customHeight="1" x14ac:dyDescent="0.15">
      <c r="A55" s="156"/>
      <c r="B55" s="151"/>
      <c r="C55" s="161"/>
      <c r="D55" s="161"/>
      <c r="E55" s="153"/>
      <c r="F55" s="154"/>
      <c r="G55" s="155"/>
      <c r="H55" s="156"/>
      <c r="I55" s="162"/>
      <c r="J55" s="163"/>
      <c r="K55" s="163"/>
      <c r="L55" s="163"/>
      <c r="M55" s="496"/>
      <c r="N55" s="269"/>
      <c r="O55" s="269"/>
      <c r="P55" s="269"/>
      <c r="Q55" s="269"/>
      <c r="R55" s="269"/>
      <c r="S55" s="269"/>
      <c r="T55" s="269"/>
      <c r="U55" s="269"/>
      <c r="V55" s="269"/>
      <c r="W55" s="269"/>
      <c r="X55" s="269"/>
      <c r="Y55" s="269"/>
    </row>
    <row r="56" spans="1:26" ht="11.25" customHeight="1" x14ac:dyDescent="0.15">
      <c r="A56" s="156"/>
      <c r="B56" s="151"/>
      <c r="C56" s="161" t="s">
        <v>181</v>
      </c>
      <c r="D56" s="161"/>
      <c r="E56" s="153"/>
      <c r="F56" s="154"/>
      <c r="G56" s="155"/>
      <c r="H56" s="156"/>
      <c r="I56" s="162"/>
      <c r="J56" s="163"/>
      <c r="K56" s="163"/>
      <c r="L56" s="163"/>
      <c r="M56" s="496"/>
      <c r="N56" s="269"/>
      <c r="O56" s="269"/>
      <c r="P56" s="269"/>
      <c r="Q56" s="269"/>
      <c r="R56" s="269"/>
      <c r="S56" s="269"/>
      <c r="T56" s="269"/>
      <c r="U56" s="269"/>
      <c r="V56" s="269"/>
      <c r="W56" s="269"/>
      <c r="X56" s="269"/>
      <c r="Y56" s="269"/>
    </row>
    <row r="57" spans="1:26" ht="11.25" customHeight="1" x14ac:dyDescent="0.15">
      <c r="A57" s="156" t="s">
        <v>908</v>
      </c>
      <c r="B57" s="151"/>
      <c r="C57" s="161" t="s">
        <v>90</v>
      </c>
      <c r="D57" s="161"/>
      <c r="E57" s="153" t="s">
        <v>792</v>
      </c>
      <c r="F57" s="154"/>
      <c r="G57" s="155" t="s">
        <v>909</v>
      </c>
      <c r="H57" s="156"/>
      <c r="I57" s="162">
        <v>302</v>
      </c>
      <c r="J57" s="163">
        <v>285</v>
      </c>
      <c r="K57" s="163">
        <v>284</v>
      </c>
      <c r="L57" s="163">
        <v>267</v>
      </c>
      <c r="M57" s="265">
        <v>260</v>
      </c>
      <c r="N57" s="265">
        <v>260</v>
      </c>
      <c r="O57" s="265">
        <v>260</v>
      </c>
      <c r="P57" s="265">
        <v>260</v>
      </c>
      <c r="Q57" s="265">
        <v>260</v>
      </c>
      <c r="R57" s="265">
        <v>260</v>
      </c>
      <c r="S57" s="265">
        <v>260</v>
      </c>
      <c r="T57" s="265">
        <v>260</v>
      </c>
      <c r="U57" s="265">
        <v>260</v>
      </c>
      <c r="V57" s="265">
        <v>260</v>
      </c>
      <c r="W57" s="265">
        <v>260</v>
      </c>
      <c r="X57" s="265">
        <v>260</v>
      </c>
      <c r="Y57" s="265">
        <v>262</v>
      </c>
      <c r="Z57" s="250"/>
    </row>
    <row r="58" spans="1:26" ht="11.25" customHeight="1" x14ac:dyDescent="0.15">
      <c r="A58" s="156" t="s">
        <v>910</v>
      </c>
      <c r="B58" s="151"/>
      <c r="C58" s="161" t="s">
        <v>122</v>
      </c>
      <c r="D58" s="161"/>
      <c r="E58" s="153" t="s">
        <v>793</v>
      </c>
      <c r="F58" s="154"/>
      <c r="G58" s="155" t="s">
        <v>130</v>
      </c>
      <c r="H58" s="156"/>
      <c r="I58" s="162">
        <v>116</v>
      </c>
      <c r="J58" s="160">
        <v>115</v>
      </c>
      <c r="K58" s="160">
        <v>115</v>
      </c>
      <c r="L58" s="160">
        <v>115</v>
      </c>
      <c r="M58" s="265">
        <v>122</v>
      </c>
      <c r="N58" s="265">
        <v>115</v>
      </c>
      <c r="O58" s="265">
        <v>115</v>
      </c>
      <c r="P58" s="265">
        <v>115</v>
      </c>
      <c r="Q58" s="265">
        <v>115</v>
      </c>
      <c r="R58" s="265">
        <v>115</v>
      </c>
      <c r="S58" s="265">
        <v>115</v>
      </c>
      <c r="T58" s="265">
        <v>115</v>
      </c>
      <c r="U58" s="265">
        <v>134</v>
      </c>
      <c r="V58" s="265">
        <v>134</v>
      </c>
      <c r="W58" s="265">
        <v>134</v>
      </c>
      <c r="X58" s="265">
        <v>134</v>
      </c>
      <c r="Y58" s="265">
        <v>134</v>
      </c>
    </row>
    <row r="59" spans="1:26" ht="20.45" customHeight="1" x14ac:dyDescent="0.15">
      <c r="A59" s="156" t="s">
        <v>911</v>
      </c>
      <c r="B59" s="151"/>
      <c r="C59" s="161" t="s">
        <v>91</v>
      </c>
      <c r="D59" s="161"/>
      <c r="E59" s="153" t="s">
        <v>792</v>
      </c>
      <c r="F59" s="154"/>
      <c r="G59" s="335" t="s">
        <v>742</v>
      </c>
      <c r="H59" s="156"/>
      <c r="I59" s="162">
        <v>364</v>
      </c>
      <c r="J59" s="163">
        <v>359</v>
      </c>
      <c r="K59" s="163">
        <v>355</v>
      </c>
      <c r="L59" s="163">
        <v>355</v>
      </c>
      <c r="M59" s="265">
        <v>354</v>
      </c>
      <c r="N59" s="265">
        <v>355</v>
      </c>
      <c r="O59" s="265">
        <v>355</v>
      </c>
      <c r="P59" s="265">
        <v>355</v>
      </c>
      <c r="Q59" s="265">
        <v>355</v>
      </c>
      <c r="R59" s="265">
        <v>355</v>
      </c>
      <c r="S59" s="265">
        <v>355</v>
      </c>
      <c r="T59" s="265">
        <v>355</v>
      </c>
      <c r="U59" s="265">
        <v>355</v>
      </c>
      <c r="V59" s="265">
        <v>355</v>
      </c>
      <c r="W59" s="265">
        <v>355</v>
      </c>
      <c r="X59" s="265">
        <v>355</v>
      </c>
      <c r="Y59" s="265">
        <v>337</v>
      </c>
    </row>
    <row r="60" spans="1:26" ht="11.25" customHeight="1" x14ac:dyDescent="0.15">
      <c r="A60" s="156" t="s">
        <v>912</v>
      </c>
      <c r="B60" s="151"/>
      <c r="C60" s="161" t="s">
        <v>913</v>
      </c>
      <c r="D60" s="161"/>
      <c r="E60" s="153" t="s">
        <v>660</v>
      </c>
      <c r="F60" s="154"/>
      <c r="G60" s="333" t="s">
        <v>914</v>
      </c>
      <c r="H60" s="156"/>
      <c r="I60" s="162">
        <v>258</v>
      </c>
      <c r="J60" s="163">
        <v>266</v>
      </c>
      <c r="K60" s="163">
        <v>308</v>
      </c>
      <c r="L60" s="163">
        <v>328</v>
      </c>
      <c r="M60" s="265">
        <v>335</v>
      </c>
      <c r="N60" s="265">
        <v>329</v>
      </c>
      <c r="O60" s="265">
        <v>329</v>
      </c>
      <c r="P60" s="265">
        <v>329</v>
      </c>
      <c r="Q60" s="265">
        <v>329</v>
      </c>
      <c r="R60" s="265">
        <v>329</v>
      </c>
      <c r="S60" s="265">
        <v>329</v>
      </c>
      <c r="T60" s="265">
        <v>329</v>
      </c>
      <c r="U60" s="265">
        <v>343</v>
      </c>
      <c r="V60" s="265">
        <v>343</v>
      </c>
      <c r="W60" s="265">
        <v>343</v>
      </c>
      <c r="X60" s="265">
        <v>343</v>
      </c>
      <c r="Y60" s="265">
        <v>343</v>
      </c>
    </row>
    <row r="61" spans="1:26" ht="11.25" customHeight="1" x14ac:dyDescent="0.15">
      <c r="A61" s="156" t="s">
        <v>915</v>
      </c>
      <c r="B61" s="151"/>
      <c r="C61" s="161" t="s">
        <v>92</v>
      </c>
      <c r="D61" s="161"/>
      <c r="E61" s="153" t="s">
        <v>658</v>
      </c>
      <c r="F61" s="154"/>
      <c r="G61" s="155" t="s">
        <v>916</v>
      </c>
      <c r="H61" s="156"/>
      <c r="I61" s="162">
        <v>217</v>
      </c>
      <c r="J61" s="163">
        <v>218</v>
      </c>
      <c r="K61" s="163">
        <v>227</v>
      </c>
      <c r="L61" s="163">
        <v>239</v>
      </c>
      <c r="M61" s="265">
        <v>223</v>
      </c>
      <c r="N61" s="265">
        <v>239</v>
      </c>
      <c r="O61" s="265">
        <v>239</v>
      </c>
      <c r="P61" s="265">
        <v>239</v>
      </c>
      <c r="Q61" s="265">
        <v>217</v>
      </c>
      <c r="R61" s="265">
        <v>217</v>
      </c>
      <c r="S61" s="265">
        <v>217</v>
      </c>
      <c r="T61" s="265">
        <v>218</v>
      </c>
      <c r="U61" s="265">
        <v>218</v>
      </c>
      <c r="V61" s="265">
        <v>218</v>
      </c>
      <c r="W61" s="265">
        <v>220</v>
      </c>
      <c r="X61" s="265">
        <v>220</v>
      </c>
      <c r="Y61" s="265">
        <v>220</v>
      </c>
    </row>
    <row r="62" spans="1:26" ht="7.5" customHeight="1" x14ac:dyDescent="0.15">
      <c r="A62" s="156"/>
      <c r="B62" s="151"/>
      <c r="C62" s="161"/>
      <c r="D62" s="161"/>
      <c r="E62" s="153"/>
      <c r="F62" s="154"/>
      <c r="G62" s="155"/>
      <c r="H62" s="156"/>
      <c r="I62" s="162"/>
      <c r="J62" s="163"/>
      <c r="K62" s="163"/>
      <c r="L62" s="163"/>
      <c r="M62" s="496"/>
      <c r="N62" s="269"/>
      <c r="O62" s="269"/>
      <c r="P62" s="269"/>
      <c r="Q62" s="269"/>
      <c r="R62" s="269"/>
      <c r="S62" s="269"/>
      <c r="T62" s="269"/>
      <c r="U62" s="269"/>
      <c r="V62" s="269"/>
      <c r="W62" s="269"/>
      <c r="X62" s="269"/>
      <c r="Y62" s="269"/>
    </row>
    <row r="63" spans="1:26" ht="11.25" customHeight="1" x14ac:dyDescent="0.15">
      <c r="A63" s="156"/>
      <c r="B63" s="151"/>
      <c r="C63" s="161" t="s">
        <v>182</v>
      </c>
      <c r="D63" s="161"/>
      <c r="E63" s="153"/>
      <c r="F63" s="154"/>
      <c r="G63" s="155"/>
      <c r="H63" s="156"/>
      <c r="I63" s="162"/>
      <c r="J63" s="163"/>
      <c r="K63" s="163"/>
      <c r="L63" s="163"/>
      <c r="M63" s="496"/>
      <c r="N63" s="269"/>
      <c r="O63" s="269"/>
      <c r="P63" s="269"/>
      <c r="Q63" s="269"/>
      <c r="R63" s="269"/>
      <c r="S63" s="269"/>
      <c r="T63" s="269"/>
      <c r="U63" s="269"/>
      <c r="V63" s="269"/>
      <c r="W63" s="269"/>
      <c r="X63" s="269"/>
      <c r="Y63" s="269"/>
    </row>
    <row r="64" spans="1:26" ht="11.25" customHeight="1" x14ac:dyDescent="0.15">
      <c r="A64" s="156" t="s">
        <v>917</v>
      </c>
      <c r="B64" s="151"/>
      <c r="C64" s="161" t="s">
        <v>918</v>
      </c>
      <c r="D64" s="161"/>
      <c r="E64" s="153" t="s">
        <v>919</v>
      </c>
      <c r="F64" s="154"/>
      <c r="G64" s="155" t="s">
        <v>81</v>
      </c>
      <c r="H64" s="156"/>
      <c r="I64" s="162">
        <v>198</v>
      </c>
      <c r="J64" s="163">
        <v>191</v>
      </c>
      <c r="K64" s="163">
        <v>189</v>
      </c>
      <c r="L64" s="163">
        <v>181</v>
      </c>
      <c r="M64" s="265">
        <v>186</v>
      </c>
      <c r="N64" s="265">
        <v>180</v>
      </c>
      <c r="O64" s="265">
        <v>180</v>
      </c>
      <c r="P64" s="265">
        <v>180</v>
      </c>
      <c r="Q64" s="265">
        <v>189</v>
      </c>
      <c r="R64" s="265">
        <v>180</v>
      </c>
      <c r="S64" s="265">
        <v>180</v>
      </c>
      <c r="T64" s="265">
        <v>180</v>
      </c>
      <c r="U64" s="265">
        <v>180</v>
      </c>
      <c r="V64" s="265">
        <v>180</v>
      </c>
      <c r="W64" s="265">
        <v>180</v>
      </c>
      <c r="X64" s="265">
        <v>180</v>
      </c>
      <c r="Y64" s="265">
        <v>238</v>
      </c>
    </row>
    <row r="65" spans="1:25" x14ac:dyDescent="0.15">
      <c r="A65" s="156" t="s">
        <v>920</v>
      </c>
      <c r="B65" s="151"/>
      <c r="C65" s="161" t="s">
        <v>921</v>
      </c>
      <c r="D65" s="161"/>
      <c r="E65" s="153" t="s">
        <v>919</v>
      </c>
      <c r="F65" s="154"/>
      <c r="G65" s="209" t="s">
        <v>797</v>
      </c>
      <c r="H65" s="156"/>
      <c r="I65" s="198">
        <v>154</v>
      </c>
      <c r="J65" s="163">
        <v>158</v>
      </c>
      <c r="K65" s="163">
        <v>160</v>
      </c>
      <c r="L65" s="163">
        <v>160</v>
      </c>
      <c r="M65" s="265">
        <v>156</v>
      </c>
      <c r="N65" s="265">
        <v>160</v>
      </c>
      <c r="O65" s="265">
        <v>160</v>
      </c>
      <c r="P65" s="265">
        <v>160</v>
      </c>
      <c r="Q65" s="265">
        <v>160</v>
      </c>
      <c r="R65" s="265">
        <v>150</v>
      </c>
      <c r="S65" s="265">
        <v>150</v>
      </c>
      <c r="T65" s="265">
        <v>160</v>
      </c>
      <c r="U65" s="265">
        <v>150</v>
      </c>
      <c r="V65" s="265">
        <v>155</v>
      </c>
      <c r="W65" s="265">
        <v>155</v>
      </c>
      <c r="X65" s="265">
        <v>160</v>
      </c>
      <c r="Y65" s="265">
        <v>150</v>
      </c>
    </row>
    <row r="66" spans="1:25" ht="6.75" customHeight="1" x14ac:dyDescent="0.15">
      <c r="A66" s="156"/>
      <c r="B66" s="151"/>
      <c r="C66" s="161"/>
      <c r="D66" s="161"/>
      <c r="E66" s="153"/>
      <c r="F66" s="154"/>
      <c r="G66" s="333"/>
      <c r="H66" s="156"/>
      <c r="I66" s="198"/>
      <c r="J66" s="163"/>
      <c r="K66" s="163"/>
      <c r="L66" s="163"/>
      <c r="M66" s="496"/>
      <c r="N66" s="160"/>
      <c r="O66" s="160"/>
      <c r="P66" s="163"/>
      <c r="Q66" s="163"/>
      <c r="R66" s="163"/>
      <c r="S66" s="163"/>
      <c r="T66" s="163"/>
      <c r="U66" s="163"/>
      <c r="V66" s="163"/>
      <c r="W66" s="163"/>
      <c r="X66" s="163"/>
      <c r="Y66" s="163"/>
    </row>
    <row r="67" spans="1:25" ht="11.25" customHeight="1" x14ac:dyDescent="0.15">
      <c r="A67" s="156"/>
      <c r="B67" s="151"/>
      <c r="C67" s="161" t="s">
        <v>183</v>
      </c>
      <c r="D67" s="161"/>
      <c r="E67" s="153"/>
      <c r="F67" s="154"/>
      <c r="G67" s="155"/>
      <c r="H67" s="156"/>
      <c r="I67" s="162"/>
      <c r="J67" s="163"/>
      <c r="K67" s="163"/>
      <c r="L67" s="163"/>
      <c r="M67" s="496"/>
      <c r="N67" s="269"/>
      <c r="O67" s="269"/>
      <c r="P67" s="269"/>
      <c r="Q67" s="269"/>
      <c r="R67" s="269"/>
      <c r="S67" s="269"/>
      <c r="T67" s="269"/>
      <c r="U67" s="269"/>
      <c r="V67" s="269"/>
      <c r="W67" s="269"/>
      <c r="X67" s="269"/>
      <c r="Y67" s="269"/>
    </row>
    <row r="68" spans="1:25" ht="11.25" customHeight="1" x14ac:dyDescent="0.15">
      <c r="A68" s="156" t="s">
        <v>922</v>
      </c>
      <c r="B68" s="151"/>
      <c r="C68" s="161" t="s">
        <v>798</v>
      </c>
      <c r="D68" s="161"/>
      <c r="E68" s="153" t="s">
        <v>919</v>
      </c>
      <c r="F68" s="154"/>
      <c r="G68" s="234" t="s">
        <v>751</v>
      </c>
      <c r="H68" s="156"/>
      <c r="I68" s="162">
        <v>472</v>
      </c>
      <c r="J68" s="163">
        <v>491</v>
      </c>
      <c r="K68" s="163">
        <v>490</v>
      </c>
      <c r="L68" s="163">
        <v>463</v>
      </c>
      <c r="M68" s="265">
        <v>425</v>
      </c>
      <c r="N68" s="265">
        <v>463</v>
      </c>
      <c r="O68" s="265">
        <v>463</v>
      </c>
      <c r="P68" s="265">
        <v>463</v>
      </c>
      <c r="Q68" s="265">
        <v>463</v>
      </c>
      <c r="R68" s="265">
        <v>463</v>
      </c>
      <c r="S68" s="265">
        <v>463</v>
      </c>
      <c r="T68" s="265">
        <v>388</v>
      </c>
      <c r="U68" s="265">
        <v>388</v>
      </c>
      <c r="V68" s="265">
        <v>388</v>
      </c>
      <c r="W68" s="265">
        <v>388</v>
      </c>
      <c r="X68" s="265">
        <v>388</v>
      </c>
      <c r="Y68" s="265">
        <v>388</v>
      </c>
    </row>
    <row r="69" spans="1:25" ht="20.45" customHeight="1" x14ac:dyDescent="0.15">
      <c r="A69" s="156" t="s">
        <v>923</v>
      </c>
      <c r="B69" s="151"/>
      <c r="C69" s="161" t="s">
        <v>924</v>
      </c>
      <c r="D69" s="161"/>
      <c r="E69" s="153" t="s">
        <v>925</v>
      </c>
      <c r="F69" s="154"/>
      <c r="G69" s="333" t="s">
        <v>852</v>
      </c>
      <c r="H69" s="156"/>
      <c r="I69" s="162">
        <v>742</v>
      </c>
      <c r="J69" s="163">
        <v>760</v>
      </c>
      <c r="K69" s="163">
        <v>853</v>
      </c>
      <c r="L69" s="163">
        <v>771</v>
      </c>
      <c r="M69" s="265">
        <v>771</v>
      </c>
      <c r="N69" s="265">
        <v>786</v>
      </c>
      <c r="O69" s="265">
        <v>786</v>
      </c>
      <c r="P69" s="265">
        <v>786</v>
      </c>
      <c r="Q69" s="265">
        <v>777</v>
      </c>
      <c r="R69" s="265">
        <v>777</v>
      </c>
      <c r="S69" s="265">
        <v>764</v>
      </c>
      <c r="T69" s="265">
        <v>764</v>
      </c>
      <c r="U69" s="265">
        <v>764</v>
      </c>
      <c r="V69" s="265">
        <v>759</v>
      </c>
      <c r="W69" s="265">
        <v>759</v>
      </c>
      <c r="X69" s="265">
        <v>768</v>
      </c>
      <c r="Y69" s="265">
        <v>759</v>
      </c>
    </row>
    <row r="70" spans="1:25" ht="11.25" customHeight="1" x14ac:dyDescent="0.15">
      <c r="A70" s="156"/>
      <c r="B70" s="151"/>
      <c r="C70" s="161" t="s">
        <v>184</v>
      </c>
      <c r="D70" s="161"/>
      <c r="E70" s="153"/>
      <c r="F70" s="154"/>
      <c r="G70" s="155"/>
      <c r="H70" s="156"/>
      <c r="I70" s="162"/>
      <c r="J70" s="163"/>
      <c r="K70" s="163"/>
      <c r="L70" s="163"/>
      <c r="M70" s="496"/>
      <c r="N70" s="212"/>
      <c r="O70" s="212"/>
      <c r="P70" s="212"/>
      <c r="Q70" s="212"/>
      <c r="R70" s="212"/>
      <c r="S70" s="212"/>
      <c r="T70" s="212"/>
      <c r="U70" s="212"/>
      <c r="V70" s="212"/>
      <c r="W70" s="212"/>
      <c r="X70" s="212"/>
      <c r="Y70" s="212"/>
    </row>
    <row r="71" spans="1:25" ht="10.5" customHeight="1" x14ac:dyDescent="0.15">
      <c r="A71" s="156" t="s">
        <v>926</v>
      </c>
      <c r="B71" s="151"/>
      <c r="C71" s="161" t="s">
        <v>431</v>
      </c>
      <c r="D71" s="161"/>
      <c r="E71" s="153" t="s">
        <v>785</v>
      </c>
      <c r="F71" s="154"/>
      <c r="G71" s="233" t="s">
        <v>799</v>
      </c>
      <c r="H71" s="156"/>
      <c r="I71" s="162">
        <v>1033</v>
      </c>
      <c r="J71" s="163">
        <v>1042</v>
      </c>
      <c r="K71" s="163">
        <v>985</v>
      </c>
      <c r="L71" s="273">
        <v>956</v>
      </c>
      <c r="M71" s="265">
        <v>936</v>
      </c>
      <c r="N71" s="265">
        <v>932</v>
      </c>
      <c r="O71" s="265">
        <v>932</v>
      </c>
      <c r="P71" s="265">
        <v>932</v>
      </c>
      <c r="Q71" s="265">
        <v>932</v>
      </c>
      <c r="R71" s="265">
        <v>932</v>
      </c>
      <c r="S71" s="265">
        <v>932</v>
      </c>
      <c r="T71" s="265">
        <v>932</v>
      </c>
      <c r="U71" s="265">
        <v>932</v>
      </c>
      <c r="V71" s="265">
        <v>932</v>
      </c>
      <c r="W71" s="265">
        <v>949</v>
      </c>
      <c r="X71" s="265">
        <v>949</v>
      </c>
      <c r="Y71" s="265">
        <v>949</v>
      </c>
    </row>
    <row r="72" spans="1:25" ht="7.5" customHeight="1" thickBot="1" x14ac:dyDescent="0.2">
      <c r="A72" s="44"/>
      <c r="B72" s="42"/>
      <c r="C72" s="45"/>
      <c r="D72" s="45"/>
      <c r="E72" s="36"/>
      <c r="F72" s="37"/>
      <c r="G72" s="202"/>
      <c r="H72" s="48"/>
      <c r="I72" s="71"/>
      <c r="J72" s="95"/>
      <c r="K72" s="95"/>
      <c r="L72" s="95"/>
      <c r="M72" s="95"/>
      <c r="N72" s="93"/>
      <c r="O72" s="93"/>
      <c r="P72" s="93"/>
      <c r="Q72" s="93"/>
      <c r="R72" s="93"/>
      <c r="S72" s="93"/>
      <c r="T72" s="93"/>
      <c r="U72" s="93"/>
      <c r="V72" s="93"/>
      <c r="W72" s="93"/>
      <c r="X72" s="93"/>
      <c r="Y72" s="93"/>
    </row>
    <row r="73" spans="1:25" ht="10.5" customHeight="1" x14ac:dyDescent="0.15">
      <c r="A73" s="664" t="s">
        <v>827</v>
      </c>
      <c r="B73" s="664"/>
      <c r="C73" s="665"/>
      <c r="D73" s="665"/>
      <c r="E73" s="665"/>
      <c r="F73" s="665"/>
      <c r="G73" s="665"/>
      <c r="H73" s="665"/>
      <c r="I73" s="665"/>
      <c r="J73" s="665"/>
      <c r="K73" s="665"/>
      <c r="L73" s="334"/>
    </row>
    <row r="74" spans="1:25" ht="11.25" customHeight="1" x14ac:dyDescent="0.15">
      <c r="A74" s="32"/>
      <c r="B74" s="32"/>
    </row>
    <row r="75" spans="1:25" ht="11.25" customHeight="1" x14ac:dyDescent="0.15">
      <c r="A75" s="32"/>
      <c r="B75" s="32"/>
    </row>
    <row r="76" spans="1:25" ht="11.25" customHeight="1" x14ac:dyDescent="0.15">
      <c r="A76" s="32"/>
      <c r="B76" s="32"/>
    </row>
    <row r="77" spans="1:25" ht="11.25" customHeight="1" x14ac:dyDescent="0.15">
      <c r="A77" s="32"/>
      <c r="B77" s="32"/>
    </row>
    <row r="78" spans="1:25" ht="11.25" customHeight="1" x14ac:dyDescent="0.15">
      <c r="A78" s="32"/>
      <c r="B78" s="32"/>
    </row>
    <row r="79" spans="1:25" ht="11.25" customHeight="1" x14ac:dyDescent="0.15">
      <c r="A79" s="32"/>
      <c r="B79" s="32"/>
    </row>
    <row r="80" spans="1:25" ht="11.25" customHeight="1" x14ac:dyDescent="0.15">
      <c r="A80" s="32"/>
      <c r="B80" s="32"/>
    </row>
    <row r="81" spans="1:26" s="330" customFormat="1" ht="11.25" customHeight="1" x14ac:dyDescent="0.15">
      <c r="A81" s="32"/>
      <c r="B81" s="32"/>
      <c r="Z81" s="19"/>
    </row>
    <row r="82" spans="1:26" s="330" customFormat="1" ht="11.25" customHeight="1" x14ac:dyDescent="0.15">
      <c r="A82" s="32"/>
      <c r="B82" s="32"/>
      <c r="Z82" s="19"/>
    </row>
    <row r="83" spans="1:26" s="330" customFormat="1" ht="11.25" customHeight="1" x14ac:dyDescent="0.15">
      <c r="A83" s="32"/>
      <c r="B83" s="32"/>
      <c r="Z83" s="19"/>
    </row>
    <row r="84" spans="1:26" s="330" customFormat="1" ht="11.25" customHeight="1" x14ac:dyDescent="0.15">
      <c r="A84" s="32"/>
      <c r="B84" s="32"/>
      <c r="Z84" s="19"/>
    </row>
    <row r="85" spans="1:26" s="330" customFormat="1" ht="11.25" customHeight="1" x14ac:dyDescent="0.15">
      <c r="A85" s="32"/>
      <c r="B85" s="32"/>
      <c r="Z85" s="19"/>
    </row>
    <row r="86" spans="1:26" s="330" customFormat="1" ht="11.25" customHeight="1" x14ac:dyDescent="0.15">
      <c r="A86" s="32"/>
      <c r="B86" s="32"/>
      <c r="Z86" s="19"/>
    </row>
    <row r="87" spans="1:26" s="330" customFormat="1" ht="11.25" customHeight="1" x14ac:dyDescent="0.15">
      <c r="A87" s="32"/>
      <c r="B87" s="32"/>
      <c r="Z87" s="19"/>
    </row>
    <row r="88" spans="1:26" s="330" customFormat="1" ht="11.25" customHeight="1" x14ac:dyDescent="0.15">
      <c r="A88" s="32"/>
      <c r="B88" s="32"/>
      <c r="Z88" s="19"/>
    </row>
    <row r="89" spans="1:26" s="330" customFormat="1" ht="11.25" customHeight="1" x14ac:dyDescent="0.15">
      <c r="A89" s="32"/>
      <c r="B89" s="32"/>
      <c r="Z89" s="19"/>
    </row>
    <row r="90" spans="1:26" s="330" customFormat="1" x14ac:dyDescent="0.15">
      <c r="A90" s="32"/>
      <c r="B90" s="32"/>
      <c r="Z90" s="19"/>
    </row>
    <row r="91" spans="1:26" s="330" customFormat="1" x14ac:dyDescent="0.15">
      <c r="A91" s="32"/>
      <c r="B91" s="32"/>
      <c r="Z91" s="19"/>
    </row>
    <row r="92" spans="1:26" s="330" customFormat="1" x14ac:dyDescent="0.15">
      <c r="A92" s="32"/>
      <c r="B92" s="32"/>
      <c r="Z92" s="19"/>
    </row>
    <row r="93" spans="1:26" s="330" customFormat="1" x14ac:dyDescent="0.15">
      <c r="A93" s="32"/>
      <c r="B93" s="32"/>
      <c r="Z93" s="19"/>
    </row>
    <row r="94" spans="1:26" s="330" customFormat="1" x14ac:dyDescent="0.15">
      <c r="A94" s="32"/>
      <c r="B94" s="32"/>
      <c r="Z94" s="19"/>
    </row>
    <row r="95" spans="1:26" s="330" customFormat="1" x14ac:dyDescent="0.15">
      <c r="A95" s="32"/>
      <c r="B95" s="32"/>
      <c r="Z95" s="19"/>
    </row>
    <row r="96" spans="1:26" s="330" customFormat="1" x14ac:dyDescent="0.15">
      <c r="A96" s="32"/>
      <c r="B96" s="32"/>
      <c r="Z96" s="19"/>
    </row>
    <row r="97" spans="1:26" s="330" customFormat="1" x14ac:dyDescent="0.15">
      <c r="A97" s="32"/>
      <c r="B97" s="32"/>
      <c r="Z97" s="19"/>
    </row>
    <row r="98" spans="1:26" s="330" customFormat="1" x14ac:dyDescent="0.15">
      <c r="A98" s="32"/>
      <c r="B98" s="32"/>
      <c r="Z98" s="19"/>
    </row>
    <row r="99" spans="1:26" s="330" customFormat="1" x14ac:dyDescent="0.15">
      <c r="A99" s="32"/>
      <c r="B99" s="32"/>
      <c r="Z99" s="19"/>
    </row>
    <row r="100" spans="1:26" s="330" customFormat="1" x14ac:dyDescent="0.15">
      <c r="A100" s="32"/>
      <c r="B100" s="32"/>
      <c r="Z100" s="19"/>
    </row>
    <row r="101" spans="1:26" s="330" customFormat="1" x14ac:dyDescent="0.15">
      <c r="A101" s="32"/>
      <c r="B101" s="32"/>
      <c r="Z101" s="19"/>
    </row>
  </sheetData>
  <mergeCells count="21">
    <mergeCell ref="R7:Y7"/>
    <mergeCell ref="A1:L1"/>
    <mergeCell ref="M1:Y1"/>
    <mergeCell ref="A3:L3"/>
    <mergeCell ref="M3:Y3"/>
    <mergeCell ref="A4:L4"/>
    <mergeCell ref="M4:Y4"/>
    <mergeCell ref="M7:M8"/>
    <mergeCell ref="N7:Q7"/>
    <mergeCell ref="G11:G12"/>
    <mergeCell ref="G13:G14"/>
    <mergeCell ref="A73:K73"/>
    <mergeCell ref="A5:L5"/>
    <mergeCell ref="A6:K6"/>
    <mergeCell ref="B7:D8"/>
    <mergeCell ref="E7:E8"/>
    <mergeCell ref="F7:H8"/>
    <mergeCell ref="I7:I8"/>
    <mergeCell ref="J7:J8"/>
    <mergeCell ref="K7:K8"/>
    <mergeCell ref="L7:L8"/>
  </mergeCells>
  <phoneticPr fontId="3"/>
  <pageMargins left="0.39370078740157483" right="0.39370078740157483" top="0.59055118110236227" bottom="0.59055118110236227" header="0.31496062992125984" footer="0.39370078740157483"/>
  <pageSetup paperSize="9" scale="98" orientation="portrait" r:id="rId1"/>
  <headerFooter alignWithMargins="0"/>
  <colBreaks count="1" manualBreakCount="1">
    <brk id="12" max="73" man="1"/>
  </colBreaks>
  <ignoredErrors>
    <ignoredError sqref="A11:A52 A53:A7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5"/>
  <sheetViews>
    <sheetView showGridLines="0" zoomScaleNormal="100" zoomScaleSheetLayoutView="100" workbookViewId="0">
      <selection sqref="A1:L1"/>
    </sheetView>
  </sheetViews>
  <sheetFormatPr defaultRowHeight="13.5" x14ac:dyDescent="0.15"/>
  <cols>
    <col min="1" max="1" width="4.875" style="330" customWidth="1"/>
    <col min="2" max="2" width="1.125" style="330" customWidth="1"/>
    <col min="3" max="3" width="13.25" style="330" customWidth="1"/>
    <col min="4" max="4" width="1.125" style="330" customWidth="1"/>
    <col min="5" max="5" width="5.375" style="330" customWidth="1"/>
    <col min="6" max="6" width="0.75" style="330" customWidth="1"/>
    <col min="7" max="7" width="36.75" style="330" customWidth="1"/>
    <col min="8" max="8" width="0.75" style="330" customWidth="1"/>
    <col min="9" max="12" width="6.75" style="330" customWidth="1"/>
    <col min="13" max="25" width="7" style="330" customWidth="1"/>
    <col min="26" max="16384" width="9" style="19"/>
  </cols>
  <sheetData>
    <row r="1" spans="1:26" ht="17.25" x14ac:dyDescent="0.15">
      <c r="A1" s="671" t="s">
        <v>1086</v>
      </c>
      <c r="B1" s="671"/>
      <c r="C1" s="671"/>
      <c r="D1" s="671"/>
      <c r="E1" s="671"/>
      <c r="F1" s="671"/>
      <c r="G1" s="671"/>
      <c r="H1" s="671"/>
      <c r="I1" s="671"/>
      <c r="J1" s="671"/>
      <c r="K1" s="671"/>
      <c r="L1" s="671"/>
      <c r="M1" s="613" t="s">
        <v>179</v>
      </c>
      <c r="N1" s="613"/>
      <c r="O1" s="613"/>
      <c r="P1" s="613"/>
      <c r="Q1" s="613"/>
      <c r="R1" s="613"/>
      <c r="S1" s="613"/>
      <c r="T1" s="613"/>
      <c r="U1" s="613"/>
      <c r="V1" s="613"/>
      <c r="W1" s="613"/>
      <c r="X1" s="613"/>
      <c r="Y1" s="613"/>
    </row>
    <row r="2" spans="1:26" ht="6.75" customHeight="1" x14ac:dyDescent="0.15">
      <c r="A2" s="148"/>
      <c r="B2" s="148"/>
      <c r="C2" s="148"/>
      <c r="D2" s="148"/>
      <c r="E2" s="148"/>
      <c r="F2" s="148"/>
      <c r="G2" s="148"/>
      <c r="H2" s="148"/>
      <c r="I2" s="148"/>
      <c r="J2" s="148"/>
      <c r="K2" s="148"/>
      <c r="L2" s="148"/>
    </row>
    <row r="3" spans="1:26" ht="11.25" customHeight="1" thickBot="1" x14ac:dyDescent="0.2">
      <c r="A3" s="672"/>
      <c r="B3" s="672"/>
      <c r="C3" s="672"/>
      <c r="D3" s="672"/>
      <c r="E3" s="672"/>
      <c r="F3" s="672"/>
      <c r="G3" s="672"/>
      <c r="H3" s="672"/>
      <c r="I3" s="672"/>
      <c r="J3" s="672"/>
      <c r="K3" s="672"/>
      <c r="L3" s="336"/>
      <c r="M3" s="329"/>
      <c r="N3" s="329"/>
      <c r="O3" s="329"/>
      <c r="P3" s="329"/>
      <c r="Q3" s="329"/>
      <c r="R3" s="329"/>
      <c r="S3" s="329"/>
      <c r="T3" s="329"/>
      <c r="U3" s="329"/>
      <c r="V3" s="329"/>
      <c r="W3" s="329"/>
      <c r="X3" s="329"/>
      <c r="Y3" s="327" t="s">
        <v>488</v>
      </c>
    </row>
    <row r="4" spans="1:26" ht="12" customHeight="1" x14ac:dyDescent="0.15">
      <c r="A4" s="332" t="s">
        <v>473</v>
      </c>
      <c r="B4" s="506" t="s">
        <v>475</v>
      </c>
      <c r="C4" s="503"/>
      <c r="D4" s="659"/>
      <c r="E4" s="659" t="s">
        <v>476</v>
      </c>
      <c r="F4" s="506" t="s">
        <v>121</v>
      </c>
      <c r="G4" s="503"/>
      <c r="H4" s="666"/>
      <c r="I4" s="617" t="s">
        <v>1037</v>
      </c>
      <c r="J4" s="617" t="s">
        <v>1038</v>
      </c>
      <c r="K4" s="617" t="s">
        <v>1039</v>
      </c>
      <c r="L4" s="505" t="s">
        <v>1040</v>
      </c>
      <c r="M4" s="589" t="s">
        <v>477</v>
      </c>
      <c r="N4" s="620" t="s">
        <v>1172</v>
      </c>
      <c r="O4" s="609"/>
      <c r="P4" s="609"/>
      <c r="Q4" s="609"/>
      <c r="R4" s="620" t="s">
        <v>1173</v>
      </c>
      <c r="S4" s="609"/>
      <c r="T4" s="609"/>
      <c r="U4" s="609"/>
      <c r="V4" s="609"/>
      <c r="W4" s="609"/>
      <c r="X4" s="609"/>
      <c r="Y4" s="609"/>
    </row>
    <row r="5" spans="1:26" ht="12" customHeight="1" x14ac:dyDescent="0.15">
      <c r="A5" s="325" t="s">
        <v>474</v>
      </c>
      <c r="B5" s="611"/>
      <c r="C5" s="504"/>
      <c r="D5" s="590"/>
      <c r="E5" s="590"/>
      <c r="F5" s="611"/>
      <c r="G5" s="504"/>
      <c r="H5" s="667"/>
      <c r="I5" s="618"/>
      <c r="J5" s="618"/>
      <c r="K5" s="618"/>
      <c r="L5" s="611"/>
      <c r="M5" s="590"/>
      <c r="N5" s="474" t="s">
        <v>400</v>
      </c>
      <c r="O5" s="474" t="s">
        <v>590</v>
      </c>
      <c r="P5" s="474" t="s">
        <v>592</v>
      </c>
      <c r="Q5" s="474" t="s">
        <v>594</v>
      </c>
      <c r="R5" s="474" t="s">
        <v>596</v>
      </c>
      <c r="S5" s="474" t="s">
        <v>598</v>
      </c>
      <c r="T5" s="474" t="s">
        <v>600</v>
      </c>
      <c r="U5" s="474" t="s">
        <v>602</v>
      </c>
      <c r="V5" s="474" t="s">
        <v>605</v>
      </c>
      <c r="W5" s="474" t="s">
        <v>607</v>
      </c>
      <c r="X5" s="474" t="s">
        <v>609</v>
      </c>
      <c r="Y5" s="475" t="s">
        <v>611</v>
      </c>
    </row>
    <row r="6" spans="1:26" ht="11.25" customHeight="1" x14ac:dyDescent="0.15">
      <c r="A6" s="156"/>
      <c r="B6" s="151"/>
      <c r="C6" s="161" t="s">
        <v>185</v>
      </c>
      <c r="D6" s="161"/>
      <c r="E6" s="153"/>
      <c r="F6" s="154"/>
      <c r="G6" s="155"/>
      <c r="H6" s="156"/>
      <c r="I6" s="162"/>
      <c r="J6" s="162"/>
      <c r="K6" s="163"/>
      <c r="L6" s="163"/>
      <c r="M6" s="163"/>
      <c r="N6" s="269"/>
      <c r="O6" s="269"/>
      <c r="P6" s="269"/>
      <c r="Q6" s="269"/>
      <c r="R6" s="269"/>
      <c r="S6" s="269"/>
      <c r="T6" s="269"/>
      <c r="U6" s="269"/>
      <c r="V6" s="269"/>
      <c r="W6" s="269"/>
      <c r="X6" s="269"/>
      <c r="Y6" s="196"/>
    </row>
    <row r="7" spans="1:26" ht="11.25" customHeight="1" x14ac:dyDescent="0.15">
      <c r="A7" s="156" t="s">
        <v>758</v>
      </c>
      <c r="B7" s="151"/>
      <c r="C7" s="161" t="s">
        <v>743</v>
      </c>
      <c r="D7" s="161"/>
      <c r="E7" s="153" t="s">
        <v>794</v>
      </c>
      <c r="F7" s="154"/>
      <c r="G7" s="210" t="s">
        <v>927</v>
      </c>
      <c r="H7" s="156"/>
      <c r="I7" s="162">
        <v>655</v>
      </c>
      <c r="J7" s="163">
        <v>662</v>
      </c>
      <c r="K7" s="163">
        <v>671</v>
      </c>
      <c r="L7" s="274">
        <v>675</v>
      </c>
      <c r="M7" s="265">
        <v>713</v>
      </c>
      <c r="N7" s="265">
        <v>679</v>
      </c>
      <c r="O7" s="265">
        <v>679</v>
      </c>
      <c r="P7" s="265">
        <v>679</v>
      </c>
      <c r="Q7" s="265">
        <v>679</v>
      </c>
      <c r="R7" s="265">
        <v>679</v>
      </c>
      <c r="S7" s="265">
        <v>679</v>
      </c>
      <c r="T7" s="265">
        <v>679</v>
      </c>
      <c r="U7" s="265">
        <v>679</v>
      </c>
      <c r="V7" s="265">
        <v>679</v>
      </c>
      <c r="W7" s="265">
        <v>713</v>
      </c>
      <c r="X7" s="265">
        <v>713</v>
      </c>
      <c r="Y7" s="265">
        <v>713</v>
      </c>
    </row>
    <row r="8" spans="1:26" ht="20.45" customHeight="1" x14ac:dyDescent="0.15">
      <c r="A8" s="156" t="s">
        <v>759</v>
      </c>
      <c r="B8" s="151"/>
      <c r="C8" s="161" t="s">
        <v>744</v>
      </c>
      <c r="D8" s="161"/>
      <c r="E8" s="153" t="s">
        <v>794</v>
      </c>
      <c r="F8" s="154"/>
      <c r="G8" s="209" t="s">
        <v>853</v>
      </c>
      <c r="H8" s="156"/>
      <c r="I8" s="158">
        <v>408</v>
      </c>
      <c r="J8" s="163">
        <v>406</v>
      </c>
      <c r="K8" s="163">
        <v>406</v>
      </c>
      <c r="L8" s="160">
        <v>411</v>
      </c>
      <c r="M8" s="163">
        <v>418</v>
      </c>
      <c r="N8" s="163">
        <v>413</v>
      </c>
      <c r="O8" s="163">
        <v>413</v>
      </c>
      <c r="P8" s="163">
        <v>413</v>
      </c>
      <c r="Q8" s="163">
        <v>413</v>
      </c>
      <c r="R8" s="163">
        <v>413</v>
      </c>
      <c r="S8" s="163">
        <v>413</v>
      </c>
      <c r="T8" s="163">
        <v>413</v>
      </c>
      <c r="U8" s="163">
        <v>413</v>
      </c>
      <c r="V8" s="163">
        <v>413</v>
      </c>
      <c r="W8" s="163">
        <v>418</v>
      </c>
      <c r="X8" s="163">
        <v>418</v>
      </c>
      <c r="Y8" s="163">
        <v>418</v>
      </c>
    </row>
    <row r="9" spans="1:26" ht="6.75" customHeight="1" x14ac:dyDescent="0.15">
      <c r="A9" s="156"/>
      <c r="B9" s="151"/>
      <c r="C9" s="161"/>
      <c r="D9" s="161"/>
      <c r="E9" s="153"/>
      <c r="F9" s="154"/>
      <c r="G9" s="209"/>
      <c r="H9" s="156"/>
      <c r="I9" s="165"/>
      <c r="J9" s="166"/>
      <c r="K9" s="166"/>
      <c r="L9" s="275"/>
      <c r="M9" s="403"/>
      <c r="N9" s="275"/>
      <c r="O9" s="275"/>
      <c r="P9" s="275"/>
      <c r="Q9" s="275"/>
      <c r="R9" s="275"/>
      <c r="S9" s="275"/>
      <c r="T9" s="275"/>
      <c r="U9" s="275"/>
      <c r="V9" s="275"/>
      <c r="W9" s="275"/>
      <c r="X9" s="275"/>
      <c r="Y9" s="275"/>
    </row>
    <row r="10" spans="1:26" ht="12" customHeight="1" x14ac:dyDescent="0.15">
      <c r="A10" s="156"/>
      <c r="B10" s="151"/>
      <c r="C10" s="167" t="s">
        <v>186</v>
      </c>
      <c r="D10" s="167"/>
      <c r="E10" s="168"/>
      <c r="F10" s="150"/>
      <c r="G10" s="155"/>
      <c r="H10" s="159"/>
      <c r="I10" s="169"/>
      <c r="J10" s="169"/>
      <c r="K10" s="169"/>
      <c r="L10" s="222"/>
      <c r="M10" s="403"/>
      <c r="N10" s="222"/>
      <c r="O10" s="222"/>
      <c r="P10" s="222"/>
      <c r="Q10" s="222"/>
      <c r="R10" s="222"/>
      <c r="S10" s="222"/>
      <c r="T10" s="222"/>
      <c r="U10" s="222"/>
      <c r="V10" s="222"/>
      <c r="W10" s="222"/>
      <c r="X10" s="222"/>
      <c r="Y10" s="222"/>
    </row>
    <row r="11" spans="1:26" ht="12" customHeight="1" x14ac:dyDescent="0.15">
      <c r="A11" s="156"/>
      <c r="B11" s="151"/>
      <c r="C11" s="167" t="s">
        <v>187</v>
      </c>
      <c r="D11" s="167"/>
      <c r="E11" s="168"/>
      <c r="F11" s="150"/>
      <c r="G11" s="155"/>
      <c r="H11" s="159"/>
      <c r="I11" s="169"/>
      <c r="J11" s="169"/>
      <c r="K11" s="169"/>
      <c r="L11" s="222"/>
      <c r="M11" s="403"/>
      <c r="N11" s="222"/>
      <c r="O11" s="222"/>
      <c r="P11" s="222"/>
      <c r="Q11" s="222"/>
      <c r="R11" s="222"/>
      <c r="S11" s="222"/>
      <c r="T11" s="222"/>
      <c r="U11" s="222"/>
      <c r="V11" s="222"/>
      <c r="W11" s="222"/>
      <c r="X11" s="222"/>
      <c r="Y11" s="222"/>
    </row>
    <row r="12" spans="1:26" ht="11.25" customHeight="1" x14ac:dyDescent="0.15">
      <c r="A12" s="156" t="s">
        <v>928</v>
      </c>
      <c r="B12" s="151"/>
      <c r="C12" s="167" t="s">
        <v>106</v>
      </c>
      <c r="D12" s="167"/>
      <c r="E12" s="168" t="s">
        <v>666</v>
      </c>
      <c r="F12" s="150"/>
      <c r="G12" s="211" t="s">
        <v>745</v>
      </c>
      <c r="H12" s="159"/>
      <c r="I12" s="158">
        <v>5485</v>
      </c>
      <c r="J12" s="158">
        <v>5560</v>
      </c>
      <c r="K12" s="158">
        <v>5577</v>
      </c>
      <c r="L12" s="274">
        <v>5575</v>
      </c>
      <c r="M12" s="265">
        <v>4735</v>
      </c>
      <c r="N12" s="265">
        <v>4767</v>
      </c>
      <c r="O12" s="265">
        <v>4739</v>
      </c>
      <c r="P12" s="265">
        <v>4743</v>
      </c>
      <c r="Q12" s="265">
        <v>4750</v>
      </c>
      <c r="R12" s="265">
        <v>4733</v>
      </c>
      <c r="S12" s="265">
        <v>4712</v>
      </c>
      <c r="T12" s="265">
        <v>4719</v>
      </c>
      <c r="U12" s="265">
        <v>4721</v>
      </c>
      <c r="V12" s="265">
        <v>4721</v>
      </c>
      <c r="W12" s="265">
        <v>4727</v>
      </c>
      <c r="X12" s="265">
        <v>4738</v>
      </c>
      <c r="Y12" s="265">
        <v>4744</v>
      </c>
    </row>
    <row r="13" spans="1:26" ht="11.25" customHeight="1" x14ac:dyDescent="0.15">
      <c r="A13" s="156" t="s">
        <v>691</v>
      </c>
      <c r="B13" s="151"/>
      <c r="C13" s="235" t="s">
        <v>747</v>
      </c>
      <c r="D13" s="167"/>
      <c r="E13" s="168" t="s">
        <v>666</v>
      </c>
      <c r="F13" s="150"/>
      <c r="G13" s="155" t="s">
        <v>748</v>
      </c>
      <c r="H13" s="156"/>
      <c r="I13" s="158">
        <v>1066</v>
      </c>
      <c r="J13" s="158">
        <v>1041</v>
      </c>
      <c r="K13" s="160">
        <v>1020</v>
      </c>
      <c r="L13" s="274">
        <v>1008</v>
      </c>
      <c r="M13" s="265">
        <v>993</v>
      </c>
      <c r="N13" s="265">
        <v>982</v>
      </c>
      <c r="O13" s="265">
        <v>978</v>
      </c>
      <c r="P13" s="265">
        <v>977</v>
      </c>
      <c r="Q13" s="265">
        <v>1079</v>
      </c>
      <c r="R13" s="265">
        <v>1020</v>
      </c>
      <c r="S13" s="265">
        <v>1009</v>
      </c>
      <c r="T13" s="265">
        <v>1001</v>
      </c>
      <c r="U13" s="265">
        <v>992</v>
      </c>
      <c r="V13" s="265">
        <v>981</v>
      </c>
      <c r="W13" s="265">
        <v>974</v>
      </c>
      <c r="X13" s="265">
        <v>966</v>
      </c>
      <c r="Y13" s="265">
        <v>961</v>
      </c>
      <c r="Z13" s="147"/>
    </row>
    <row r="14" spans="1:26" ht="6.75" customHeight="1" x14ac:dyDescent="0.15">
      <c r="A14" s="156"/>
      <c r="B14" s="151"/>
      <c r="C14" s="167"/>
      <c r="D14" s="167"/>
      <c r="E14" s="168"/>
      <c r="F14" s="150"/>
      <c r="G14" s="155"/>
      <c r="H14" s="156"/>
      <c r="I14" s="157"/>
      <c r="J14" s="157"/>
      <c r="K14" s="158"/>
      <c r="L14" s="276"/>
      <c r="M14" s="403"/>
      <c r="N14" s="160"/>
      <c r="O14" s="160"/>
      <c r="P14" s="160"/>
      <c r="Q14" s="160"/>
      <c r="R14" s="160"/>
      <c r="S14" s="160"/>
      <c r="T14" s="160"/>
      <c r="U14" s="160"/>
      <c r="V14" s="160"/>
      <c r="W14" s="160"/>
      <c r="X14" s="160"/>
      <c r="Y14" s="160"/>
    </row>
    <row r="15" spans="1:26" ht="11.25" customHeight="1" x14ac:dyDescent="0.15">
      <c r="A15" s="156"/>
      <c r="B15" s="151"/>
      <c r="C15" s="167" t="s">
        <v>188</v>
      </c>
      <c r="D15" s="167"/>
      <c r="E15" s="168"/>
      <c r="F15" s="150"/>
      <c r="G15" s="155"/>
      <c r="H15" s="29"/>
      <c r="I15" s="157"/>
      <c r="J15" s="157"/>
      <c r="K15" s="157"/>
      <c r="L15" s="277"/>
      <c r="M15" s="403"/>
      <c r="N15" s="196"/>
      <c r="O15" s="196"/>
      <c r="P15" s="196"/>
      <c r="Q15" s="196"/>
      <c r="R15" s="196"/>
      <c r="S15" s="196"/>
      <c r="T15" s="196"/>
      <c r="U15" s="196"/>
      <c r="V15" s="196"/>
      <c r="W15" s="196"/>
      <c r="X15" s="196"/>
      <c r="Y15" s="196"/>
    </row>
    <row r="16" spans="1:26" ht="30.75" customHeight="1" x14ac:dyDescent="0.15">
      <c r="A16" s="156" t="s">
        <v>746</v>
      </c>
      <c r="B16" s="151"/>
      <c r="C16" s="167" t="s">
        <v>749</v>
      </c>
      <c r="D16" s="167"/>
      <c r="E16" s="168" t="s">
        <v>795</v>
      </c>
      <c r="F16" s="150"/>
      <c r="G16" s="333" t="s">
        <v>750</v>
      </c>
      <c r="H16" s="29"/>
      <c r="I16" s="158">
        <v>6588</v>
      </c>
      <c r="J16" s="158">
        <v>6750</v>
      </c>
      <c r="K16" s="158">
        <v>7380</v>
      </c>
      <c r="L16" s="160">
        <v>7695</v>
      </c>
      <c r="M16" s="163">
        <v>7731</v>
      </c>
      <c r="N16" s="163">
        <v>7695</v>
      </c>
      <c r="O16" s="163">
        <v>7695</v>
      </c>
      <c r="P16" s="163">
        <v>7695</v>
      </c>
      <c r="Q16" s="163">
        <v>7695</v>
      </c>
      <c r="R16" s="163">
        <v>7695</v>
      </c>
      <c r="S16" s="163">
        <v>7695</v>
      </c>
      <c r="T16" s="163">
        <v>7695</v>
      </c>
      <c r="U16" s="163">
        <v>7695</v>
      </c>
      <c r="V16" s="163">
        <v>7695</v>
      </c>
      <c r="W16" s="163">
        <v>7838</v>
      </c>
      <c r="X16" s="163">
        <v>7838</v>
      </c>
      <c r="Y16" s="163">
        <v>7838</v>
      </c>
    </row>
    <row r="17" spans="1:26" ht="6.75" customHeight="1" x14ac:dyDescent="0.15">
      <c r="A17" s="156"/>
      <c r="B17" s="151"/>
      <c r="C17" s="167"/>
      <c r="D17" s="167"/>
      <c r="E17" s="168"/>
      <c r="F17" s="150"/>
      <c r="G17" s="155"/>
      <c r="H17" s="29"/>
      <c r="I17" s="96"/>
      <c r="J17" s="96"/>
      <c r="K17" s="96"/>
      <c r="L17" s="278"/>
      <c r="M17" s="403"/>
      <c r="N17" s="92"/>
      <c r="O17" s="92"/>
      <c r="P17" s="92"/>
      <c r="Q17" s="92"/>
      <c r="R17" s="92"/>
      <c r="S17" s="92"/>
      <c r="T17" s="92"/>
      <c r="U17" s="92"/>
      <c r="V17" s="92"/>
      <c r="W17" s="92"/>
      <c r="X17" s="92"/>
      <c r="Y17" s="92"/>
    </row>
    <row r="18" spans="1:26" ht="11.25" customHeight="1" x14ac:dyDescent="0.15">
      <c r="A18" s="156"/>
      <c r="B18" s="151"/>
      <c r="C18" s="193" t="s">
        <v>189</v>
      </c>
      <c r="D18" s="193"/>
      <c r="E18" s="168"/>
      <c r="F18" s="150"/>
      <c r="G18" s="155"/>
      <c r="H18" s="156"/>
      <c r="I18" s="192"/>
      <c r="J18" s="192"/>
      <c r="K18" s="192"/>
      <c r="L18" s="267"/>
      <c r="M18" s="403"/>
      <c r="N18" s="269"/>
      <c r="O18" s="269"/>
      <c r="P18" s="269"/>
      <c r="Q18" s="269"/>
      <c r="R18" s="269"/>
      <c r="S18" s="269"/>
      <c r="T18" s="269"/>
      <c r="U18" s="269"/>
      <c r="V18" s="269"/>
      <c r="W18" s="269"/>
      <c r="X18" s="269"/>
      <c r="Y18" s="196"/>
    </row>
    <row r="19" spans="1:26" ht="10.5" customHeight="1" x14ac:dyDescent="0.15">
      <c r="A19" s="156"/>
      <c r="B19" s="151"/>
      <c r="C19" s="193" t="s">
        <v>868</v>
      </c>
      <c r="D19" s="193"/>
      <c r="E19" s="168"/>
      <c r="F19" s="150"/>
      <c r="G19" s="155"/>
      <c r="H19" s="156"/>
      <c r="I19" s="192"/>
      <c r="J19" s="192"/>
      <c r="K19" s="192"/>
      <c r="L19" s="267"/>
      <c r="M19" s="403"/>
      <c r="N19" s="269"/>
      <c r="O19" s="269"/>
      <c r="P19" s="269"/>
      <c r="Q19" s="269"/>
      <c r="R19" s="269"/>
      <c r="S19" s="269"/>
      <c r="T19" s="269"/>
      <c r="U19" s="269"/>
      <c r="V19" s="269"/>
      <c r="W19" s="269"/>
      <c r="X19" s="269"/>
      <c r="Y19" s="196"/>
    </row>
    <row r="20" spans="1:26" ht="21" x14ac:dyDescent="0.15">
      <c r="A20" s="156" t="s">
        <v>869</v>
      </c>
      <c r="B20" s="151"/>
      <c r="C20" s="193" t="s">
        <v>433</v>
      </c>
      <c r="D20" s="193"/>
      <c r="E20" s="168" t="s">
        <v>666</v>
      </c>
      <c r="F20" s="150"/>
      <c r="G20" s="333" t="s">
        <v>870</v>
      </c>
      <c r="H20" s="156"/>
      <c r="I20" s="163">
        <v>11777</v>
      </c>
      <c r="J20" s="192">
        <v>11141</v>
      </c>
      <c r="K20" s="192">
        <v>11534</v>
      </c>
      <c r="L20" s="267">
        <v>12043</v>
      </c>
      <c r="M20" s="163">
        <v>12369</v>
      </c>
      <c r="N20" s="163">
        <v>12464</v>
      </c>
      <c r="O20" s="163">
        <v>12535</v>
      </c>
      <c r="P20" s="163">
        <v>12553</v>
      </c>
      <c r="Q20" s="163">
        <v>12398</v>
      </c>
      <c r="R20" s="163">
        <v>12381</v>
      </c>
      <c r="S20" s="163">
        <v>12345</v>
      </c>
      <c r="T20" s="163">
        <v>12323</v>
      </c>
      <c r="U20" s="163">
        <v>12284</v>
      </c>
      <c r="V20" s="163">
        <v>12235</v>
      </c>
      <c r="W20" s="163">
        <v>12191</v>
      </c>
      <c r="X20" s="163">
        <v>12372</v>
      </c>
      <c r="Y20" s="163">
        <v>12341</v>
      </c>
    </row>
    <row r="21" spans="1:26" ht="11.25" customHeight="1" x14ac:dyDescent="0.15">
      <c r="A21" s="156" t="s">
        <v>692</v>
      </c>
      <c r="B21" s="151"/>
      <c r="C21" s="193" t="s">
        <v>752</v>
      </c>
      <c r="D21" s="193"/>
      <c r="E21" s="168" t="s">
        <v>666</v>
      </c>
      <c r="F21" s="150"/>
      <c r="G21" s="155" t="s">
        <v>753</v>
      </c>
      <c r="H21" s="156"/>
      <c r="I21" s="162">
        <v>8032</v>
      </c>
      <c r="J21" s="162">
        <v>7192</v>
      </c>
      <c r="K21" s="160">
        <v>7188</v>
      </c>
      <c r="L21" s="274">
        <v>7399</v>
      </c>
      <c r="M21" s="265">
        <v>7619</v>
      </c>
      <c r="N21" s="265">
        <v>7665</v>
      </c>
      <c r="O21" s="265">
        <v>7720</v>
      </c>
      <c r="P21" s="265">
        <v>7748</v>
      </c>
      <c r="Q21" s="265">
        <v>7734</v>
      </c>
      <c r="R21" s="265">
        <v>7712</v>
      </c>
      <c r="S21" s="265">
        <v>7670</v>
      </c>
      <c r="T21" s="265">
        <v>7612</v>
      </c>
      <c r="U21" s="265">
        <v>7539</v>
      </c>
      <c r="V21" s="265">
        <v>7456</v>
      </c>
      <c r="W21" s="265">
        <v>7431</v>
      </c>
      <c r="X21" s="265">
        <v>7575</v>
      </c>
      <c r="Y21" s="265">
        <v>7569</v>
      </c>
    </row>
    <row r="22" spans="1:26" ht="11.25" customHeight="1" x14ac:dyDescent="0.15">
      <c r="A22" s="156" t="s">
        <v>929</v>
      </c>
      <c r="B22" s="151"/>
      <c r="C22" s="214" t="s">
        <v>930</v>
      </c>
      <c r="D22" s="193"/>
      <c r="E22" s="168" t="s">
        <v>666</v>
      </c>
      <c r="F22" s="150"/>
      <c r="G22" s="155" t="s">
        <v>754</v>
      </c>
      <c r="H22" s="156"/>
      <c r="I22" s="162">
        <v>7657</v>
      </c>
      <c r="J22" s="162">
        <v>7496</v>
      </c>
      <c r="K22" s="162">
        <v>7617</v>
      </c>
      <c r="L22" s="274">
        <v>7701</v>
      </c>
      <c r="M22" s="265">
        <v>7747</v>
      </c>
      <c r="N22" s="265">
        <v>7807</v>
      </c>
      <c r="O22" s="265">
        <v>7807</v>
      </c>
      <c r="P22" s="265">
        <v>7807</v>
      </c>
      <c r="Q22" s="265">
        <v>7807</v>
      </c>
      <c r="R22" s="265">
        <v>7673</v>
      </c>
      <c r="S22" s="265">
        <v>7673</v>
      </c>
      <c r="T22" s="265">
        <v>7673</v>
      </c>
      <c r="U22" s="265">
        <v>7740</v>
      </c>
      <c r="V22" s="265">
        <v>7740</v>
      </c>
      <c r="W22" s="265">
        <v>7740</v>
      </c>
      <c r="X22" s="265">
        <v>7747</v>
      </c>
      <c r="Y22" s="265">
        <v>7747</v>
      </c>
      <c r="Z22" s="404"/>
    </row>
    <row r="23" spans="1:26" ht="6.75" customHeight="1" x14ac:dyDescent="0.15">
      <c r="A23" s="156"/>
      <c r="B23" s="151"/>
      <c r="C23" s="193"/>
      <c r="D23" s="193"/>
      <c r="E23" s="168"/>
      <c r="F23" s="150"/>
      <c r="G23" s="155"/>
      <c r="H23" s="156"/>
      <c r="I23" s="192"/>
      <c r="J23" s="192"/>
      <c r="K23" s="267"/>
      <c r="L23" s="267"/>
      <c r="M23" s="403"/>
      <c r="N23" s="269"/>
      <c r="O23" s="269"/>
      <c r="P23" s="269"/>
      <c r="Q23" s="269"/>
      <c r="R23" s="269"/>
      <c r="S23" s="269"/>
      <c r="T23" s="269"/>
      <c r="U23" s="269"/>
      <c r="V23" s="269"/>
      <c r="W23" s="269"/>
      <c r="X23" s="269"/>
      <c r="Y23" s="196"/>
    </row>
    <row r="24" spans="1:26" ht="11.25" customHeight="1" x14ac:dyDescent="0.15">
      <c r="A24" s="156"/>
      <c r="B24" s="151"/>
      <c r="C24" s="193" t="s">
        <v>190</v>
      </c>
      <c r="D24" s="193"/>
      <c r="E24" s="168"/>
      <c r="F24" s="150"/>
      <c r="G24" s="155"/>
      <c r="H24" s="156"/>
      <c r="I24" s="192"/>
      <c r="J24" s="192"/>
      <c r="K24" s="267"/>
      <c r="L24" s="267"/>
      <c r="M24" s="403"/>
      <c r="N24" s="269"/>
      <c r="O24" s="269"/>
      <c r="P24" s="269"/>
      <c r="Q24" s="269"/>
      <c r="R24" s="269"/>
      <c r="S24" s="269"/>
      <c r="T24" s="269"/>
      <c r="U24" s="269"/>
      <c r="V24" s="269"/>
      <c r="W24" s="269"/>
      <c r="X24" s="269"/>
      <c r="Y24" s="196"/>
    </row>
    <row r="25" spans="1:26" ht="11.25" customHeight="1" x14ac:dyDescent="0.15">
      <c r="A25" s="156" t="s">
        <v>931</v>
      </c>
      <c r="B25" s="151"/>
      <c r="C25" s="193" t="s">
        <v>0</v>
      </c>
      <c r="D25" s="193"/>
      <c r="E25" s="168" t="s">
        <v>667</v>
      </c>
      <c r="F25" s="150"/>
      <c r="G25" s="155" t="s">
        <v>492</v>
      </c>
      <c r="H25" s="156"/>
      <c r="I25" s="162">
        <v>1542</v>
      </c>
      <c r="J25" s="162">
        <v>1250</v>
      </c>
      <c r="K25" s="162">
        <v>1453</v>
      </c>
      <c r="L25" s="265">
        <v>1731</v>
      </c>
      <c r="M25" s="265">
        <v>1697</v>
      </c>
      <c r="N25" s="265">
        <v>1716</v>
      </c>
      <c r="O25" s="265">
        <v>1644</v>
      </c>
      <c r="P25" s="265">
        <v>1686</v>
      </c>
      <c r="Q25" s="265">
        <v>1662</v>
      </c>
      <c r="R25" s="265">
        <v>1723</v>
      </c>
      <c r="S25" s="265">
        <v>1758</v>
      </c>
      <c r="T25" s="265">
        <v>1722</v>
      </c>
      <c r="U25" s="265">
        <v>1722</v>
      </c>
      <c r="V25" s="265">
        <v>1655</v>
      </c>
      <c r="W25" s="265">
        <v>1692</v>
      </c>
      <c r="X25" s="265">
        <v>1662</v>
      </c>
      <c r="Y25" s="265">
        <v>1722</v>
      </c>
    </row>
    <row r="26" spans="1:26" ht="6.75" customHeight="1" x14ac:dyDescent="0.15">
      <c r="A26" s="156"/>
      <c r="B26" s="151"/>
      <c r="C26" s="193"/>
      <c r="D26" s="193"/>
      <c r="E26" s="168"/>
      <c r="F26" s="150"/>
      <c r="G26" s="155"/>
      <c r="H26" s="156"/>
      <c r="I26" s="192"/>
      <c r="J26" s="192"/>
      <c r="K26" s="192"/>
      <c r="L26" s="267"/>
      <c r="M26" s="403"/>
      <c r="N26" s="269"/>
      <c r="O26" s="269"/>
      <c r="P26" s="269"/>
      <c r="Q26" s="269"/>
      <c r="R26" s="269"/>
      <c r="S26" s="269"/>
      <c r="T26" s="269"/>
      <c r="U26" s="269"/>
      <c r="V26" s="269"/>
      <c r="W26" s="269"/>
      <c r="X26" s="269"/>
      <c r="Y26" s="196"/>
    </row>
    <row r="27" spans="1:26" ht="10.5" customHeight="1" x14ac:dyDescent="0.15">
      <c r="A27" s="156"/>
      <c r="B27" s="151"/>
      <c r="C27" s="193" t="s">
        <v>191</v>
      </c>
      <c r="D27" s="193"/>
      <c r="E27" s="168"/>
      <c r="F27" s="150"/>
      <c r="G27" s="155"/>
      <c r="H27" s="156"/>
      <c r="I27" s="192"/>
      <c r="J27" s="192"/>
      <c r="K27" s="192"/>
      <c r="L27" s="267"/>
      <c r="M27" s="403"/>
      <c r="N27" s="269"/>
      <c r="O27" s="269"/>
      <c r="P27" s="269"/>
      <c r="Q27" s="269"/>
      <c r="R27" s="269"/>
      <c r="S27" s="269"/>
      <c r="T27" s="269"/>
      <c r="U27" s="269"/>
      <c r="V27" s="269"/>
      <c r="W27" s="269"/>
      <c r="X27" s="269"/>
      <c r="Y27" s="196"/>
    </row>
    <row r="28" spans="1:26" ht="12" customHeight="1" x14ac:dyDescent="0.15">
      <c r="A28" s="156" t="s">
        <v>932</v>
      </c>
      <c r="B28" s="151"/>
      <c r="C28" s="193" t="s">
        <v>687</v>
      </c>
      <c r="D28" s="193"/>
      <c r="E28" s="168" t="s">
        <v>666</v>
      </c>
      <c r="F28" s="150"/>
      <c r="G28" s="333" t="s">
        <v>933</v>
      </c>
      <c r="H28" s="156"/>
      <c r="I28" s="198">
        <v>4433</v>
      </c>
      <c r="J28" s="198">
        <v>4433</v>
      </c>
      <c r="K28" s="160">
        <v>4433</v>
      </c>
      <c r="L28" s="265">
        <v>4433</v>
      </c>
      <c r="M28" s="265">
        <v>4447</v>
      </c>
      <c r="N28" s="265">
        <v>4433</v>
      </c>
      <c r="O28" s="265">
        <v>4433</v>
      </c>
      <c r="P28" s="265">
        <v>4433</v>
      </c>
      <c r="Q28" s="265">
        <v>4433</v>
      </c>
      <c r="R28" s="265">
        <v>4433</v>
      </c>
      <c r="S28" s="265">
        <v>4433</v>
      </c>
      <c r="T28" s="265">
        <v>4433</v>
      </c>
      <c r="U28" s="265">
        <v>4433</v>
      </c>
      <c r="V28" s="265">
        <v>4433</v>
      </c>
      <c r="W28" s="265">
        <v>4433</v>
      </c>
      <c r="X28" s="265">
        <v>4515</v>
      </c>
      <c r="Y28" s="265">
        <v>4515</v>
      </c>
    </row>
    <row r="29" spans="1:26" ht="6.75" customHeight="1" x14ac:dyDescent="0.15">
      <c r="A29" s="156"/>
      <c r="B29" s="151"/>
      <c r="C29" s="152"/>
      <c r="D29" s="62"/>
      <c r="E29" s="168"/>
      <c r="F29" s="150"/>
      <c r="G29" s="155"/>
      <c r="H29" s="156"/>
      <c r="I29" s="162"/>
      <c r="J29" s="162"/>
      <c r="K29" s="198"/>
      <c r="L29" s="163"/>
      <c r="M29" s="403"/>
      <c r="N29" s="163"/>
      <c r="O29" s="163"/>
      <c r="P29" s="163"/>
      <c r="Q29" s="163"/>
      <c r="R29" s="163"/>
      <c r="S29" s="163"/>
      <c r="T29" s="163"/>
      <c r="U29" s="163"/>
      <c r="V29" s="163"/>
      <c r="W29" s="163"/>
      <c r="X29" s="163"/>
      <c r="Y29" s="160"/>
    </row>
    <row r="30" spans="1:26" ht="11.25" customHeight="1" x14ac:dyDescent="0.15">
      <c r="A30" s="156"/>
      <c r="B30" s="40"/>
      <c r="C30" s="193" t="s">
        <v>192</v>
      </c>
      <c r="D30" s="193"/>
      <c r="E30" s="168"/>
      <c r="F30" s="150"/>
      <c r="G30" s="155"/>
      <c r="H30" s="156"/>
      <c r="I30" s="192"/>
      <c r="J30" s="192"/>
      <c r="K30" s="192"/>
      <c r="L30" s="267"/>
      <c r="M30" s="403"/>
      <c r="N30" s="269"/>
      <c r="O30" s="269"/>
      <c r="P30" s="269"/>
      <c r="Q30" s="269"/>
      <c r="R30" s="269"/>
      <c r="S30" s="269"/>
      <c r="T30" s="269"/>
      <c r="U30" s="269"/>
      <c r="V30" s="269"/>
      <c r="W30" s="269"/>
      <c r="X30" s="269"/>
      <c r="Y30" s="196"/>
    </row>
    <row r="31" spans="1:26" ht="10.5" customHeight="1" x14ac:dyDescent="0.15">
      <c r="A31" s="156"/>
      <c r="B31" s="40"/>
      <c r="C31" s="193" t="s">
        <v>193</v>
      </c>
      <c r="D31" s="193"/>
      <c r="E31" s="168"/>
      <c r="F31" s="150"/>
      <c r="G31" s="155"/>
      <c r="H31" s="156"/>
      <c r="I31" s="192"/>
      <c r="J31" s="192"/>
      <c r="K31" s="192"/>
      <c r="L31" s="267"/>
      <c r="M31" s="403"/>
      <c r="N31" s="269"/>
      <c r="O31" s="269"/>
      <c r="P31" s="269"/>
      <c r="Q31" s="269"/>
      <c r="R31" s="269"/>
      <c r="S31" s="269"/>
      <c r="T31" s="269"/>
      <c r="U31" s="269"/>
      <c r="V31" s="269"/>
      <c r="W31" s="269"/>
      <c r="X31" s="269"/>
      <c r="Y31" s="196"/>
    </row>
    <row r="32" spans="1:26" ht="22.5" customHeight="1" x14ac:dyDescent="0.15">
      <c r="A32" s="156" t="s">
        <v>934</v>
      </c>
      <c r="B32" s="40"/>
      <c r="C32" s="193" t="s">
        <v>1</v>
      </c>
      <c r="D32" s="193"/>
      <c r="E32" s="168" t="s">
        <v>800</v>
      </c>
      <c r="F32" s="150"/>
      <c r="G32" s="236" t="s">
        <v>760</v>
      </c>
      <c r="H32" s="156"/>
      <c r="I32" s="162">
        <v>154851</v>
      </c>
      <c r="J32" s="162">
        <v>14008</v>
      </c>
      <c r="K32" s="163">
        <v>138757</v>
      </c>
      <c r="L32" s="163">
        <v>146146</v>
      </c>
      <c r="M32" s="163">
        <v>183103</v>
      </c>
      <c r="N32" s="163">
        <v>166536</v>
      </c>
      <c r="O32" s="163">
        <v>199188</v>
      </c>
      <c r="P32" s="163">
        <v>195840</v>
      </c>
      <c r="Q32" s="163">
        <v>197381</v>
      </c>
      <c r="R32" s="163">
        <v>195480</v>
      </c>
      <c r="S32" s="163">
        <v>183960</v>
      </c>
      <c r="T32" s="163">
        <v>174240</v>
      </c>
      <c r="U32" s="163">
        <v>165960</v>
      </c>
      <c r="V32" s="163">
        <v>169851</v>
      </c>
      <c r="W32" s="163">
        <v>164560</v>
      </c>
      <c r="X32" s="163">
        <v>183650</v>
      </c>
      <c r="Y32" s="163">
        <v>200587</v>
      </c>
    </row>
    <row r="33" spans="1:27" ht="20.45" customHeight="1" x14ac:dyDescent="0.15">
      <c r="A33" s="156" t="s">
        <v>935</v>
      </c>
      <c r="B33" s="40"/>
      <c r="C33" s="193" t="s">
        <v>2</v>
      </c>
      <c r="D33" s="193"/>
      <c r="E33" s="168" t="s">
        <v>785</v>
      </c>
      <c r="F33" s="150"/>
      <c r="G33" s="333" t="s">
        <v>936</v>
      </c>
      <c r="H33" s="156"/>
      <c r="I33" s="162">
        <v>55204</v>
      </c>
      <c r="J33" s="162">
        <v>47878</v>
      </c>
      <c r="K33" s="162">
        <v>42861</v>
      </c>
      <c r="L33" s="163">
        <v>52958</v>
      </c>
      <c r="M33" s="163">
        <v>60892</v>
      </c>
      <c r="N33" s="163">
        <v>60955</v>
      </c>
      <c r="O33" s="163">
        <v>60955</v>
      </c>
      <c r="P33" s="163">
        <v>60955</v>
      </c>
      <c r="Q33" s="163">
        <v>60955</v>
      </c>
      <c r="R33" s="163">
        <v>60955</v>
      </c>
      <c r="S33" s="163">
        <v>60955</v>
      </c>
      <c r="T33" s="163">
        <v>62355</v>
      </c>
      <c r="U33" s="163">
        <v>53288</v>
      </c>
      <c r="V33" s="163">
        <v>53288</v>
      </c>
      <c r="W33" s="163">
        <v>63393</v>
      </c>
      <c r="X33" s="163">
        <v>66327</v>
      </c>
      <c r="Y33" s="163">
        <v>66327</v>
      </c>
    </row>
    <row r="34" spans="1:27" ht="6.75" customHeight="1" x14ac:dyDescent="0.15">
      <c r="A34" s="156"/>
      <c r="B34" s="40"/>
      <c r="C34" s="193"/>
      <c r="D34" s="193"/>
      <c r="E34" s="168"/>
      <c r="F34" s="150"/>
      <c r="G34" s="155"/>
      <c r="H34" s="156"/>
      <c r="I34" s="192"/>
      <c r="J34" s="192"/>
      <c r="K34" s="192"/>
      <c r="L34" s="267"/>
      <c r="M34" s="405"/>
      <c r="N34" s="406"/>
      <c r="O34" s="406"/>
      <c r="P34" s="406"/>
      <c r="Q34" s="406"/>
      <c r="R34" s="406"/>
      <c r="S34" s="406"/>
      <c r="T34" s="406"/>
      <c r="U34" s="406"/>
      <c r="V34" s="406"/>
      <c r="W34" s="406"/>
      <c r="X34" s="406"/>
      <c r="Y34" s="406"/>
    </row>
    <row r="35" spans="1:27" ht="11.25" customHeight="1" x14ac:dyDescent="0.15">
      <c r="A35" s="156"/>
      <c r="B35" s="40"/>
      <c r="C35" s="193" t="s">
        <v>194</v>
      </c>
      <c r="D35" s="193"/>
      <c r="E35" s="168"/>
      <c r="F35" s="150"/>
      <c r="G35" s="155"/>
      <c r="H35" s="156"/>
      <c r="I35" s="192"/>
      <c r="J35" s="192"/>
      <c r="K35" s="192"/>
      <c r="L35" s="267"/>
      <c r="M35" s="405"/>
      <c r="N35" s="406"/>
      <c r="O35" s="406"/>
      <c r="P35" s="406"/>
      <c r="Q35" s="406"/>
      <c r="R35" s="406"/>
      <c r="S35" s="406"/>
      <c r="T35" s="406"/>
      <c r="U35" s="406"/>
      <c r="V35" s="406"/>
      <c r="W35" s="406"/>
      <c r="X35" s="406"/>
      <c r="Y35" s="406"/>
    </row>
    <row r="36" spans="1:27" ht="20.45" customHeight="1" x14ac:dyDescent="0.15">
      <c r="A36" s="156" t="s">
        <v>937</v>
      </c>
      <c r="B36" s="40"/>
      <c r="C36" s="193" t="s">
        <v>3</v>
      </c>
      <c r="D36" s="193"/>
      <c r="E36" s="168" t="s">
        <v>795</v>
      </c>
      <c r="F36" s="150"/>
      <c r="G36" s="333" t="s">
        <v>804</v>
      </c>
      <c r="H36" s="156"/>
      <c r="I36" s="162">
        <v>3934</v>
      </c>
      <c r="J36" s="162">
        <v>3759</v>
      </c>
      <c r="K36" s="162">
        <v>3781</v>
      </c>
      <c r="L36" s="163">
        <v>3961</v>
      </c>
      <c r="M36" s="163">
        <v>5014</v>
      </c>
      <c r="N36" s="163">
        <v>3766</v>
      </c>
      <c r="O36" s="163">
        <v>2976</v>
      </c>
      <c r="P36" s="163">
        <v>2436</v>
      </c>
      <c r="Q36" s="163" t="s">
        <v>568</v>
      </c>
      <c r="R36" s="163" t="s">
        <v>568</v>
      </c>
      <c r="S36" s="163" t="s">
        <v>568</v>
      </c>
      <c r="T36" s="163" t="s">
        <v>568</v>
      </c>
      <c r="U36" s="163" t="s">
        <v>568</v>
      </c>
      <c r="V36" s="163" t="s">
        <v>568</v>
      </c>
      <c r="W36" s="163">
        <v>5478</v>
      </c>
      <c r="X36" s="163">
        <v>5478</v>
      </c>
      <c r="Y36" s="163">
        <v>4085</v>
      </c>
    </row>
    <row r="37" spans="1:27" ht="11.25" customHeight="1" x14ac:dyDescent="0.15">
      <c r="A37" s="156"/>
      <c r="B37" s="40"/>
      <c r="C37" s="193" t="s">
        <v>195</v>
      </c>
      <c r="D37" s="193"/>
      <c r="E37" s="168"/>
      <c r="F37" s="150"/>
      <c r="G37" s="155"/>
      <c r="H37" s="156"/>
      <c r="I37" s="192"/>
      <c r="J37" s="192"/>
      <c r="K37" s="192"/>
      <c r="L37" s="267"/>
      <c r="M37" s="403"/>
      <c r="N37" s="269"/>
      <c r="O37" s="269"/>
      <c r="P37" s="269"/>
      <c r="Q37" s="269"/>
      <c r="R37" s="269"/>
      <c r="S37" s="269"/>
      <c r="T37" s="269"/>
      <c r="U37" s="269"/>
      <c r="V37" s="269"/>
      <c r="W37" s="269"/>
      <c r="X37" s="269"/>
      <c r="Y37" s="269"/>
    </row>
    <row r="38" spans="1:27" ht="11.25" customHeight="1" x14ac:dyDescent="0.15">
      <c r="A38" s="156" t="s">
        <v>938</v>
      </c>
      <c r="B38" s="40"/>
      <c r="C38" s="193" t="s">
        <v>4</v>
      </c>
      <c r="D38" s="193"/>
      <c r="E38" s="168" t="s">
        <v>795</v>
      </c>
      <c r="F38" s="150"/>
      <c r="G38" s="663" t="s">
        <v>939</v>
      </c>
      <c r="H38" s="156"/>
      <c r="I38" s="198">
        <v>816</v>
      </c>
      <c r="J38" s="162">
        <v>1070</v>
      </c>
      <c r="K38" s="162">
        <v>752</v>
      </c>
      <c r="L38" s="265">
        <v>701</v>
      </c>
      <c r="M38" s="265">
        <v>677</v>
      </c>
      <c r="N38" s="265">
        <v>706</v>
      </c>
      <c r="O38" s="265">
        <v>706</v>
      </c>
      <c r="P38" s="265">
        <v>706</v>
      </c>
      <c r="Q38" s="265">
        <v>701</v>
      </c>
      <c r="R38" s="265">
        <v>701</v>
      </c>
      <c r="S38" s="265">
        <v>658</v>
      </c>
      <c r="T38" s="265">
        <v>658</v>
      </c>
      <c r="U38" s="265">
        <v>658</v>
      </c>
      <c r="V38" s="265">
        <v>658</v>
      </c>
      <c r="W38" s="265">
        <v>671</v>
      </c>
      <c r="X38" s="265">
        <v>653</v>
      </c>
      <c r="Y38" s="265">
        <v>653</v>
      </c>
    </row>
    <row r="39" spans="1:27" ht="11.25" customHeight="1" x14ac:dyDescent="0.15">
      <c r="A39" s="156"/>
      <c r="B39" s="40"/>
      <c r="C39" s="193"/>
      <c r="D39" s="193"/>
      <c r="E39" s="168"/>
      <c r="F39" s="150"/>
      <c r="G39" s="663"/>
      <c r="H39" s="156"/>
      <c r="I39" s="198"/>
      <c r="J39" s="162"/>
      <c r="K39" s="162"/>
      <c r="L39" s="265"/>
      <c r="M39" s="403"/>
      <c r="N39" s="265"/>
      <c r="O39" s="265"/>
      <c r="P39" s="265"/>
      <c r="Q39" s="265"/>
      <c r="R39" s="265"/>
      <c r="S39" s="265"/>
      <c r="T39" s="265"/>
      <c r="U39" s="265"/>
      <c r="V39" s="265"/>
      <c r="W39" s="265"/>
      <c r="X39" s="265"/>
      <c r="Y39" s="265"/>
    </row>
    <row r="40" spans="1:27" ht="33.75" customHeight="1" x14ac:dyDescent="0.15">
      <c r="A40" s="156" t="s">
        <v>940</v>
      </c>
      <c r="B40" s="40"/>
      <c r="C40" s="193" t="s">
        <v>761</v>
      </c>
      <c r="D40" s="193"/>
      <c r="E40" s="168" t="s">
        <v>801</v>
      </c>
      <c r="F40" s="150"/>
      <c r="G40" s="213" t="s">
        <v>805</v>
      </c>
      <c r="H40" s="156"/>
      <c r="I40" s="162">
        <v>1969</v>
      </c>
      <c r="J40" s="162">
        <v>2011</v>
      </c>
      <c r="K40" s="162">
        <v>2613</v>
      </c>
      <c r="L40" s="163">
        <v>3086</v>
      </c>
      <c r="M40" s="163">
        <v>2916</v>
      </c>
      <c r="N40" s="163">
        <v>3233</v>
      </c>
      <c r="O40" s="163">
        <v>3233</v>
      </c>
      <c r="P40" s="163">
        <v>3099</v>
      </c>
      <c r="Q40" s="163">
        <v>2811</v>
      </c>
      <c r="R40" s="163">
        <v>2811</v>
      </c>
      <c r="S40" s="163">
        <v>2811</v>
      </c>
      <c r="T40" s="163">
        <v>2811</v>
      </c>
      <c r="U40" s="163">
        <v>2811</v>
      </c>
      <c r="V40" s="163">
        <v>2811</v>
      </c>
      <c r="W40" s="163">
        <v>2863</v>
      </c>
      <c r="X40" s="163">
        <v>2850</v>
      </c>
      <c r="Y40" s="163">
        <v>2850</v>
      </c>
    </row>
    <row r="41" spans="1:27" ht="11.25" customHeight="1" x14ac:dyDescent="0.15">
      <c r="A41" s="156" t="s">
        <v>941</v>
      </c>
      <c r="B41" s="40"/>
      <c r="C41" s="193" t="s">
        <v>762</v>
      </c>
      <c r="D41" s="193"/>
      <c r="E41" s="168" t="s">
        <v>942</v>
      </c>
      <c r="F41" s="150"/>
      <c r="G41" s="663" t="s">
        <v>943</v>
      </c>
      <c r="H41" s="156"/>
      <c r="I41" s="162">
        <v>1025</v>
      </c>
      <c r="J41" s="162">
        <v>835</v>
      </c>
      <c r="K41" s="162">
        <v>1214</v>
      </c>
      <c r="L41" s="265">
        <v>1214</v>
      </c>
      <c r="M41" s="265">
        <v>1224</v>
      </c>
      <c r="N41" s="265">
        <v>1214</v>
      </c>
      <c r="O41" s="265">
        <v>1214</v>
      </c>
      <c r="P41" s="265">
        <v>1214</v>
      </c>
      <c r="Q41" s="265">
        <v>1214</v>
      </c>
      <c r="R41" s="265">
        <v>1214</v>
      </c>
      <c r="S41" s="265">
        <v>1214</v>
      </c>
      <c r="T41" s="265">
        <v>1218</v>
      </c>
      <c r="U41" s="265">
        <v>1218</v>
      </c>
      <c r="V41" s="265">
        <v>1218</v>
      </c>
      <c r="W41" s="265">
        <v>1249</v>
      </c>
      <c r="X41" s="265">
        <v>1249</v>
      </c>
      <c r="Y41" s="265">
        <v>1249</v>
      </c>
    </row>
    <row r="42" spans="1:27" ht="11.25" customHeight="1" x14ac:dyDescent="0.15">
      <c r="A42" s="156"/>
      <c r="B42" s="40"/>
      <c r="C42" s="193"/>
      <c r="D42" s="193"/>
      <c r="E42" s="168"/>
      <c r="F42" s="150"/>
      <c r="G42" s="663"/>
      <c r="H42" s="156"/>
      <c r="I42" s="162"/>
      <c r="J42" s="162"/>
      <c r="K42" s="162"/>
      <c r="L42" s="265"/>
      <c r="M42" s="403"/>
      <c r="N42" s="265"/>
      <c r="O42" s="265"/>
      <c r="P42" s="265"/>
      <c r="Q42" s="265"/>
      <c r="R42" s="265"/>
      <c r="S42" s="265"/>
      <c r="T42" s="265"/>
      <c r="U42" s="265"/>
      <c r="V42" s="265"/>
      <c r="W42" s="265"/>
      <c r="X42" s="265"/>
      <c r="Y42" s="265"/>
    </row>
    <row r="43" spans="1:27" ht="20.45" customHeight="1" x14ac:dyDescent="0.15">
      <c r="A43" s="156" t="s">
        <v>944</v>
      </c>
      <c r="B43" s="40"/>
      <c r="C43" s="193" t="s">
        <v>945</v>
      </c>
      <c r="D43" s="193"/>
      <c r="E43" s="168" t="s">
        <v>795</v>
      </c>
      <c r="F43" s="150"/>
      <c r="G43" s="333" t="s">
        <v>806</v>
      </c>
      <c r="H43" s="156"/>
      <c r="I43" s="162">
        <v>303</v>
      </c>
      <c r="J43" s="162">
        <v>348</v>
      </c>
      <c r="K43" s="162">
        <v>420</v>
      </c>
      <c r="L43" s="163">
        <v>450</v>
      </c>
      <c r="M43" s="163">
        <v>346</v>
      </c>
      <c r="N43" s="163">
        <v>420</v>
      </c>
      <c r="O43" s="163">
        <v>319</v>
      </c>
      <c r="P43" s="163">
        <v>319</v>
      </c>
      <c r="Q43" s="163">
        <v>319</v>
      </c>
      <c r="R43" s="163">
        <v>319</v>
      </c>
      <c r="S43" s="163">
        <v>352</v>
      </c>
      <c r="T43" s="163">
        <v>352</v>
      </c>
      <c r="U43" s="163">
        <v>352</v>
      </c>
      <c r="V43" s="163">
        <v>352</v>
      </c>
      <c r="W43" s="163">
        <v>359</v>
      </c>
      <c r="X43" s="163">
        <v>358</v>
      </c>
      <c r="Y43" s="163">
        <v>328</v>
      </c>
    </row>
    <row r="44" spans="1:27" ht="6.75" customHeight="1" x14ac:dyDescent="0.15">
      <c r="A44" s="156"/>
      <c r="B44" s="40"/>
      <c r="C44" s="167"/>
      <c r="D44" s="167"/>
      <c r="E44" s="168"/>
      <c r="F44" s="150"/>
      <c r="G44" s="155"/>
      <c r="H44" s="156"/>
      <c r="I44" s="192"/>
      <c r="J44" s="192"/>
      <c r="K44" s="192"/>
      <c r="L44" s="267"/>
      <c r="M44" s="405"/>
      <c r="N44" s="407"/>
      <c r="O44" s="407"/>
      <c r="P44" s="407"/>
      <c r="Q44" s="407"/>
      <c r="R44" s="407"/>
      <c r="S44" s="407"/>
      <c r="T44" s="407"/>
      <c r="U44" s="407"/>
      <c r="V44" s="407"/>
      <c r="W44" s="407"/>
      <c r="X44" s="407"/>
      <c r="Y44" s="407"/>
    </row>
    <row r="45" spans="1:27" ht="11.25" customHeight="1" x14ac:dyDescent="0.15">
      <c r="A45" s="156"/>
      <c r="B45" s="30"/>
      <c r="C45" s="167" t="s">
        <v>197</v>
      </c>
      <c r="D45" s="167"/>
      <c r="E45" s="153"/>
      <c r="F45" s="154"/>
      <c r="G45" s="155"/>
      <c r="H45" s="159"/>
      <c r="I45" s="169"/>
      <c r="J45" s="169"/>
      <c r="K45" s="169"/>
      <c r="L45" s="222"/>
      <c r="M45" s="405"/>
      <c r="N45" s="408"/>
      <c r="O45" s="408"/>
      <c r="P45" s="408"/>
      <c r="Q45" s="408"/>
      <c r="R45" s="408"/>
      <c r="S45" s="408"/>
      <c r="T45" s="408"/>
      <c r="U45" s="408"/>
      <c r="V45" s="408"/>
      <c r="W45" s="408"/>
      <c r="X45" s="408"/>
      <c r="Y45" s="408"/>
      <c r="Z45" s="39"/>
      <c r="AA45" s="39"/>
    </row>
    <row r="46" spans="1:27" ht="21" x14ac:dyDescent="0.15">
      <c r="A46" s="156" t="s">
        <v>946</v>
      </c>
      <c r="B46" s="30"/>
      <c r="C46" s="167" t="s">
        <v>947</v>
      </c>
      <c r="D46" s="167"/>
      <c r="E46" s="168" t="s">
        <v>942</v>
      </c>
      <c r="F46" s="154"/>
      <c r="G46" s="333" t="s">
        <v>948</v>
      </c>
      <c r="H46" s="340"/>
      <c r="I46" s="341">
        <v>258</v>
      </c>
      <c r="J46" s="341">
        <v>277</v>
      </c>
      <c r="K46" s="341">
        <v>297</v>
      </c>
      <c r="L46" s="347">
        <v>295</v>
      </c>
      <c r="M46" s="163">
        <v>352</v>
      </c>
      <c r="N46" s="163">
        <v>294</v>
      </c>
      <c r="O46" s="163">
        <v>294</v>
      </c>
      <c r="P46" s="163">
        <v>294</v>
      </c>
      <c r="Q46" s="163">
        <v>294</v>
      </c>
      <c r="R46" s="163">
        <v>301</v>
      </c>
      <c r="S46" s="163">
        <v>311</v>
      </c>
      <c r="T46" s="163">
        <v>311</v>
      </c>
      <c r="U46" s="163">
        <v>296</v>
      </c>
      <c r="V46" s="163">
        <v>299</v>
      </c>
      <c r="W46" s="163">
        <v>296</v>
      </c>
      <c r="X46" s="163">
        <v>353</v>
      </c>
      <c r="Y46" s="163">
        <v>351</v>
      </c>
      <c r="Z46" s="39"/>
      <c r="AA46" s="39"/>
    </row>
    <row r="47" spans="1:27" ht="42" customHeight="1" x14ac:dyDescent="0.15">
      <c r="A47" s="156" t="s">
        <v>949</v>
      </c>
      <c r="B47" s="30"/>
      <c r="C47" s="167" t="s">
        <v>8</v>
      </c>
      <c r="D47" s="167"/>
      <c r="E47" s="153" t="s">
        <v>950</v>
      </c>
      <c r="F47" s="154"/>
      <c r="G47" s="333" t="s">
        <v>951</v>
      </c>
      <c r="H47" s="159"/>
      <c r="I47" s="158">
        <v>303</v>
      </c>
      <c r="J47" s="160">
        <v>311</v>
      </c>
      <c r="K47" s="160">
        <v>276</v>
      </c>
      <c r="L47" s="163">
        <v>251</v>
      </c>
      <c r="M47" s="163">
        <v>266</v>
      </c>
      <c r="N47" s="163">
        <v>261</v>
      </c>
      <c r="O47" s="163">
        <v>253</v>
      </c>
      <c r="P47" s="163">
        <v>282</v>
      </c>
      <c r="Q47" s="163">
        <v>272</v>
      </c>
      <c r="R47" s="163">
        <v>261</v>
      </c>
      <c r="S47" s="163">
        <v>247</v>
      </c>
      <c r="T47" s="163">
        <v>282</v>
      </c>
      <c r="U47" s="163">
        <v>282</v>
      </c>
      <c r="V47" s="163">
        <v>264</v>
      </c>
      <c r="W47" s="163">
        <v>268</v>
      </c>
      <c r="X47" s="163">
        <v>268</v>
      </c>
      <c r="Y47" s="163">
        <v>253</v>
      </c>
      <c r="Z47" s="39"/>
      <c r="AA47" s="39"/>
    </row>
    <row r="48" spans="1:27" ht="6.75" customHeight="1" x14ac:dyDescent="0.15">
      <c r="A48" s="156"/>
      <c r="B48" s="30"/>
      <c r="C48" s="167"/>
      <c r="D48" s="167"/>
      <c r="E48" s="153"/>
      <c r="F48" s="154"/>
      <c r="G48" s="155"/>
      <c r="H48" s="156"/>
      <c r="I48" s="158"/>
      <c r="J48" s="158"/>
      <c r="K48" s="160"/>
      <c r="L48" s="160"/>
      <c r="M48" s="405"/>
      <c r="N48" s="409"/>
      <c r="O48" s="409"/>
      <c r="P48" s="409"/>
      <c r="Q48" s="409"/>
      <c r="R48" s="409"/>
      <c r="S48" s="409"/>
      <c r="T48" s="409"/>
      <c r="U48" s="409"/>
      <c r="V48" s="409"/>
      <c r="W48" s="409"/>
      <c r="X48" s="409"/>
      <c r="Y48" s="409"/>
      <c r="Z48" s="39"/>
      <c r="AA48" s="39"/>
    </row>
    <row r="49" spans="1:27" ht="11.25" customHeight="1" x14ac:dyDescent="0.15">
      <c r="A49" s="156"/>
      <c r="B49" s="30"/>
      <c r="C49" s="167" t="s">
        <v>830</v>
      </c>
      <c r="D49" s="167"/>
      <c r="E49" s="153"/>
      <c r="F49" s="154"/>
      <c r="G49" s="155"/>
      <c r="H49" s="156"/>
      <c r="I49" s="158"/>
      <c r="J49" s="158"/>
      <c r="K49" s="160"/>
      <c r="L49" s="160"/>
      <c r="M49" s="405"/>
      <c r="N49" s="409"/>
      <c r="O49" s="409"/>
      <c r="P49" s="409"/>
      <c r="Q49" s="409"/>
      <c r="R49" s="409"/>
      <c r="S49" s="409"/>
      <c r="T49" s="409"/>
      <c r="U49" s="409"/>
      <c r="V49" s="409"/>
      <c r="W49" s="409"/>
      <c r="X49" s="409"/>
      <c r="Y49" s="409"/>
      <c r="Z49" s="39"/>
      <c r="AA49" s="39"/>
    </row>
    <row r="50" spans="1:27" ht="11.25" customHeight="1" x14ac:dyDescent="0.15">
      <c r="A50" s="156"/>
      <c r="B50" s="30"/>
      <c r="C50" s="167" t="s">
        <v>198</v>
      </c>
      <c r="D50" s="167"/>
      <c r="E50" s="153"/>
      <c r="F50" s="154"/>
      <c r="G50" s="155"/>
      <c r="H50" s="156"/>
      <c r="I50" s="158"/>
      <c r="J50" s="158"/>
      <c r="K50" s="160"/>
      <c r="L50" s="160"/>
      <c r="M50" s="405"/>
      <c r="N50" s="409"/>
      <c r="O50" s="409"/>
      <c r="P50" s="409"/>
      <c r="Q50" s="409"/>
      <c r="R50" s="409"/>
      <c r="S50" s="409"/>
      <c r="T50" s="409"/>
      <c r="U50" s="409"/>
      <c r="V50" s="409"/>
      <c r="W50" s="409"/>
      <c r="X50" s="409"/>
      <c r="Y50" s="409"/>
      <c r="Z50" s="39"/>
      <c r="AA50" s="39"/>
    </row>
    <row r="51" spans="1:27" ht="45" customHeight="1" x14ac:dyDescent="0.15">
      <c r="A51" s="156" t="s">
        <v>952</v>
      </c>
      <c r="B51" s="30"/>
      <c r="C51" s="167" t="s">
        <v>763</v>
      </c>
      <c r="D51" s="167"/>
      <c r="E51" s="153" t="s">
        <v>802</v>
      </c>
      <c r="F51" s="154"/>
      <c r="G51" s="333" t="s">
        <v>953</v>
      </c>
      <c r="H51" s="156"/>
      <c r="I51" s="158">
        <v>63504</v>
      </c>
      <c r="J51" s="160">
        <v>62370</v>
      </c>
      <c r="K51" s="160">
        <v>62937</v>
      </c>
      <c r="L51" s="163">
        <v>83124</v>
      </c>
      <c r="M51" s="163">
        <v>79920</v>
      </c>
      <c r="N51" s="163" t="s">
        <v>568</v>
      </c>
      <c r="O51" s="163" t="s">
        <v>568</v>
      </c>
      <c r="P51" s="163">
        <v>79920</v>
      </c>
      <c r="Q51" s="163">
        <v>79920</v>
      </c>
      <c r="R51" s="163">
        <v>79920</v>
      </c>
      <c r="S51" s="163">
        <v>79920</v>
      </c>
      <c r="T51" s="163">
        <v>79920</v>
      </c>
      <c r="U51" s="163">
        <v>79920</v>
      </c>
      <c r="V51" s="163" t="s">
        <v>568</v>
      </c>
      <c r="W51" s="163" t="s">
        <v>568</v>
      </c>
      <c r="X51" s="163" t="s">
        <v>568</v>
      </c>
      <c r="Y51" s="163" t="s">
        <v>568</v>
      </c>
      <c r="Z51" s="39"/>
      <c r="AA51" s="39"/>
    </row>
    <row r="52" spans="1:27" ht="42" customHeight="1" x14ac:dyDescent="0.15">
      <c r="A52" s="156" t="s">
        <v>954</v>
      </c>
      <c r="B52" s="30"/>
      <c r="C52" s="193" t="s">
        <v>763</v>
      </c>
      <c r="D52" s="193"/>
      <c r="E52" s="153" t="s">
        <v>802</v>
      </c>
      <c r="F52" s="154"/>
      <c r="G52" s="333" t="s">
        <v>854</v>
      </c>
      <c r="H52" s="156"/>
      <c r="I52" s="162">
        <v>68040</v>
      </c>
      <c r="J52" s="163">
        <v>63504</v>
      </c>
      <c r="K52" s="163">
        <v>78624</v>
      </c>
      <c r="L52" s="163">
        <v>82080</v>
      </c>
      <c r="M52" s="163">
        <v>86916</v>
      </c>
      <c r="N52" s="163">
        <v>76788</v>
      </c>
      <c r="O52" s="163">
        <v>76788</v>
      </c>
      <c r="P52" s="163" t="s">
        <v>568</v>
      </c>
      <c r="Q52" s="163" t="s">
        <v>568</v>
      </c>
      <c r="R52" s="163" t="s">
        <v>568</v>
      </c>
      <c r="S52" s="163" t="s">
        <v>568</v>
      </c>
      <c r="T52" s="163" t="s">
        <v>568</v>
      </c>
      <c r="U52" s="163" t="s">
        <v>568</v>
      </c>
      <c r="V52" s="163">
        <v>90720</v>
      </c>
      <c r="W52" s="163">
        <v>92400</v>
      </c>
      <c r="X52" s="163">
        <v>92400</v>
      </c>
      <c r="Y52" s="163">
        <v>92400</v>
      </c>
      <c r="Z52" s="39"/>
      <c r="AA52" s="39"/>
    </row>
    <row r="53" spans="1:27" ht="11.25" customHeight="1" x14ac:dyDescent="0.15">
      <c r="A53" s="156"/>
      <c r="B53" s="30"/>
      <c r="C53" s="193" t="s">
        <v>199</v>
      </c>
      <c r="D53" s="193"/>
      <c r="E53" s="153"/>
      <c r="F53" s="154"/>
      <c r="G53" s="155"/>
      <c r="H53" s="156"/>
      <c r="I53" s="162"/>
      <c r="J53" s="163"/>
      <c r="K53" s="163"/>
      <c r="L53" s="163"/>
      <c r="M53" s="405"/>
      <c r="N53" s="406"/>
      <c r="O53" s="406"/>
      <c r="P53" s="406"/>
      <c r="Q53" s="406"/>
      <c r="R53" s="406"/>
      <c r="S53" s="406"/>
      <c r="T53" s="406"/>
      <c r="U53" s="406"/>
      <c r="V53" s="406"/>
      <c r="W53" s="406"/>
      <c r="X53" s="406"/>
      <c r="Y53" s="406"/>
      <c r="Z53" s="39"/>
      <c r="AA53" s="39"/>
    </row>
    <row r="54" spans="1:27" ht="30.75" customHeight="1" x14ac:dyDescent="0.15">
      <c r="A54" s="156" t="s">
        <v>955</v>
      </c>
      <c r="B54" s="30"/>
      <c r="C54" s="193" t="s">
        <v>956</v>
      </c>
      <c r="D54" s="193"/>
      <c r="E54" s="153" t="s">
        <v>795</v>
      </c>
      <c r="F54" s="154"/>
      <c r="G54" s="333" t="s">
        <v>807</v>
      </c>
      <c r="H54" s="156"/>
      <c r="I54" s="162">
        <v>3921</v>
      </c>
      <c r="J54" s="163">
        <v>3924</v>
      </c>
      <c r="K54" s="163">
        <v>2942</v>
      </c>
      <c r="L54" s="163">
        <v>2757</v>
      </c>
      <c r="M54" s="163">
        <v>2770</v>
      </c>
      <c r="N54" s="163">
        <v>2757</v>
      </c>
      <c r="O54" s="163">
        <v>2757</v>
      </c>
      <c r="P54" s="163">
        <v>2757</v>
      </c>
      <c r="Q54" s="163">
        <v>2757</v>
      </c>
      <c r="R54" s="163">
        <v>2757</v>
      </c>
      <c r="S54" s="163">
        <v>2757</v>
      </c>
      <c r="T54" s="163">
        <v>2757</v>
      </c>
      <c r="U54" s="163">
        <v>2757</v>
      </c>
      <c r="V54" s="163">
        <v>2757</v>
      </c>
      <c r="W54" s="163">
        <v>2809</v>
      </c>
      <c r="X54" s="163">
        <v>2809</v>
      </c>
      <c r="Y54" s="163">
        <v>2809</v>
      </c>
      <c r="Z54" s="39"/>
      <c r="AA54" s="39"/>
    </row>
    <row r="55" spans="1:27" ht="6.75" customHeight="1" thickBot="1" x14ac:dyDescent="0.2">
      <c r="A55" s="170"/>
      <c r="B55" s="171"/>
      <c r="C55" s="172"/>
      <c r="D55" s="172"/>
      <c r="E55" s="173"/>
      <c r="F55" s="174"/>
      <c r="G55" s="336"/>
      <c r="H55" s="175"/>
      <c r="I55" s="176"/>
      <c r="J55" s="176"/>
      <c r="K55" s="176"/>
      <c r="L55" s="176"/>
      <c r="M55" s="71"/>
      <c r="N55" s="129"/>
      <c r="O55" s="129"/>
      <c r="P55" s="129"/>
      <c r="Q55" s="129"/>
      <c r="R55" s="129"/>
      <c r="S55" s="129"/>
      <c r="T55" s="129"/>
      <c r="U55" s="129"/>
      <c r="V55" s="129"/>
      <c r="W55" s="129"/>
      <c r="X55" s="129"/>
      <c r="Y55" s="129"/>
    </row>
    <row r="56" spans="1:27" ht="10.5" customHeight="1" x14ac:dyDescent="0.15">
      <c r="A56" s="668" t="s">
        <v>828</v>
      </c>
      <c r="B56" s="668"/>
      <c r="C56" s="669"/>
      <c r="D56" s="669"/>
      <c r="E56" s="669"/>
      <c r="F56" s="669"/>
      <c r="G56" s="669"/>
      <c r="H56" s="669"/>
      <c r="I56" s="669"/>
      <c r="J56" s="669"/>
      <c r="K56" s="669"/>
      <c r="L56" s="272"/>
    </row>
    <row r="57" spans="1:27" ht="10.5" customHeight="1" x14ac:dyDescent="0.15">
      <c r="A57" s="670" t="s">
        <v>829</v>
      </c>
      <c r="B57" s="664"/>
      <c r="C57" s="665"/>
      <c r="D57" s="665"/>
      <c r="E57" s="665"/>
      <c r="F57" s="665"/>
      <c r="G57" s="665"/>
      <c r="H57" s="665"/>
      <c r="I57" s="665"/>
      <c r="J57" s="665"/>
      <c r="K57" s="665"/>
      <c r="L57" s="334"/>
    </row>
    <row r="58" spans="1:27" ht="11.25" customHeight="1" x14ac:dyDescent="0.15">
      <c r="A58" s="32"/>
      <c r="B58" s="32"/>
      <c r="F58" s="30"/>
      <c r="G58" s="326"/>
      <c r="H58" s="30"/>
    </row>
    <row r="59" spans="1:27" ht="11.25" customHeight="1" x14ac:dyDescent="0.15">
      <c r="A59" s="32"/>
      <c r="B59" s="32"/>
    </row>
    <row r="60" spans="1:27" ht="11.25" customHeight="1" x14ac:dyDescent="0.15">
      <c r="A60" s="32"/>
      <c r="B60" s="32"/>
    </row>
    <row r="61" spans="1:27" ht="11.25" customHeight="1" x14ac:dyDescent="0.15">
      <c r="A61" s="32"/>
      <c r="B61" s="32"/>
    </row>
    <row r="62" spans="1:27" s="330" customFormat="1" ht="11.25" customHeight="1" x14ac:dyDescent="0.15">
      <c r="A62" s="32"/>
      <c r="B62" s="32"/>
      <c r="Z62" s="19"/>
      <c r="AA62" s="19"/>
    </row>
    <row r="63" spans="1:27" s="330" customFormat="1" ht="11.25" customHeight="1" x14ac:dyDescent="0.15">
      <c r="A63" s="32"/>
      <c r="B63" s="32"/>
      <c r="Z63" s="19"/>
      <c r="AA63" s="19"/>
    </row>
    <row r="64" spans="1:27" s="330" customFormat="1" ht="11.25" customHeight="1" x14ac:dyDescent="0.15">
      <c r="A64" s="32"/>
      <c r="B64" s="32"/>
      <c r="Z64" s="19"/>
      <c r="AA64" s="19"/>
    </row>
    <row r="65" spans="1:27" s="330" customFormat="1" ht="11.25" customHeight="1" x14ac:dyDescent="0.15">
      <c r="A65" s="32"/>
      <c r="B65" s="32"/>
      <c r="Z65" s="19"/>
      <c r="AA65" s="19"/>
    </row>
    <row r="66" spans="1:27" s="330" customFormat="1" ht="11.25" customHeight="1" x14ac:dyDescent="0.15">
      <c r="A66" s="32"/>
      <c r="B66" s="32"/>
      <c r="Z66" s="19"/>
      <c r="AA66" s="19"/>
    </row>
    <row r="67" spans="1:27" s="330" customFormat="1" ht="11.25" customHeight="1" x14ac:dyDescent="0.15">
      <c r="A67" s="32"/>
      <c r="B67" s="32"/>
      <c r="Z67" s="19"/>
      <c r="AA67" s="19"/>
    </row>
    <row r="68" spans="1:27" s="330" customFormat="1" ht="11.25" customHeight="1" x14ac:dyDescent="0.15">
      <c r="A68" s="32"/>
      <c r="B68" s="32"/>
      <c r="Z68" s="19"/>
      <c r="AA68" s="19"/>
    </row>
    <row r="69" spans="1:27" s="330" customFormat="1" ht="11.25" customHeight="1" x14ac:dyDescent="0.15">
      <c r="A69" s="32"/>
      <c r="B69" s="32"/>
      <c r="Z69" s="19"/>
      <c r="AA69" s="19"/>
    </row>
    <row r="70" spans="1:27" s="330" customFormat="1" ht="11.25" customHeight="1" x14ac:dyDescent="0.15">
      <c r="A70" s="32"/>
      <c r="B70" s="32"/>
      <c r="Z70" s="19"/>
      <c r="AA70" s="19"/>
    </row>
    <row r="71" spans="1:27" s="330" customFormat="1" ht="11.25" customHeight="1" x14ac:dyDescent="0.15">
      <c r="A71" s="32"/>
      <c r="B71" s="32"/>
      <c r="Z71" s="19"/>
      <c r="AA71" s="19"/>
    </row>
    <row r="72" spans="1:27" s="330" customFormat="1" ht="11.25" customHeight="1" x14ac:dyDescent="0.15">
      <c r="A72" s="32"/>
      <c r="B72" s="32"/>
      <c r="Z72" s="19"/>
      <c r="AA72" s="19"/>
    </row>
    <row r="73" spans="1:27" s="330" customFormat="1" ht="11.25" customHeight="1" x14ac:dyDescent="0.15">
      <c r="A73" s="32"/>
      <c r="B73" s="32"/>
      <c r="Z73" s="19"/>
      <c r="AA73" s="19"/>
    </row>
    <row r="74" spans="1:27" s="330" customFormat="1" ht="11.25" customHeight="1" x14ac:dyDescent="0.15">
      <c r="A74" s="32"/>
      <c r="B74" s="32"/>
      <c r="Z74" s="19"/>
      <c r="AA74" s="19"/>
    </row>
    <row r="75" spans="1:27" s="330" customFormat="1" ht="11.25" customHeight="1" x14ac:dyDescent="0.15">
      <c r="A75" s="32"/>
      <c r="B75" s="32"/>
      <c r="Z75" s="19"/>
      <c r="AA75" s="19"/>
    </row>
    <row r="76" spans="1:27" s="330" customFormat="1" ht="11.25" customHeight="1" x14ac:dyDescent="0.15">
      <c r="A76" s="32"/>
      <c r="B76" s="32"/>
      <c r="Z76" s="19"/>
      <c r="AA76" s="19"/>
    </row>
    <row r="77" spans="1:27" s="330" customFormat="1" ht="11.25" customHeight="1" x14ac:dyDescent="0.15">
      <c r="A77" s="32"/>
      <c r="B77" s="32"/>
      <c r="Z77" s="19"/>
      <c r="AA77" s="19"/>
    </row>
    <row r="78" spans="1:27" s="330" customFormat="1" ht="11.25" customHeight="1" x14ac:dyDescent="0.15">
      <c r="A78" s="32"/>
      <c r="B78" s="32"/>
      <c r="Z78" s="19"/>
      <c r="AA78" s="19"/>
    </row>
    <row r="79" spans="1:27" s="330" customFormat="1" ht="11.25" customHeight="1" x14ac:dyDescent="0.15">
      <c r="A79" s="32"/>
      <c r="B79" s="32"/>
      <c r="Z79" s="19"/>
      <c r="AA79" s="19"/>
    </row>
    <row r="80" spans="1:27" s="330" customFormat="1" ht="11.25" customHeight="1" x14ac:dyDescent="0.15">
      <c r="A80" s="32"/>
      <c r="B80" s="32"/>
      <c r="Z80" s="19"/>
      <c r="AA80" s="19"/>
    </row>
    <row r="81" spans="1:27" s="330" customFormat="1" ht="11.25" customHeight="1" x14ac:dyDescent="0.15">
      <c r="A81" s="32"/>
      <c r="B81" s="32"/>
      <c r="Z81" s="19"/>
      <c r="AA81" s="19"/>
    </row>
    <row r="82" spans="1:27" s="330" customFormat="1" x14ac:dyDescent="0.15">
      <c r="A82" s="32"/>
      <c r="B82" s="32"/>
      <c r="Z82" s="19"/>
      <c r="AA82" s="19"/>
    </row>
    <row r="83" spans="1:27" s="330" customFormat="1" x14ac:dyDescent="0.15">
      <c r="A83" s="32"/>
      <c r="B83" s="32"/>
      <c r="Z83" s="19"/>
      <c r="AA83" s="19"/>
    </row>
    <row r="84" spans="1:27" s="330" customFormat="1" x14ac:dyDescent="0.15">
      <c r="A84" s="32"/>
      <c r="B84" s="32"/>
      <c r="Z84" s="19"/>
      <c r="AA84" s="19"/>
    </row>
    <row r="85" spans="1:27" s="330" customFormat="1" x14ac:dyDescent="0.15">
      <c r="A85" s="32"/>
      <c r="B85" s="32"/>
      <c r="Z85" s="19"/>
      <c r="AA85" s="19"/>
    </row>
  </sheetData>
  <mergeCells count="17">
    <mergeCell ref="M1:Y1"/>
    <mergeCell ref="A3:K3"/>
    <mergeCell ref="B4:D5"/>
    <mergeCell ref="E4:E5"/>
    <mergeCell ref="F4:H5"/>
    <mergeCell ref="I4:I5"/>
    <mergeCell ref="J4:J5"/>
    <mergeCell ref="K4:K5"/>
    <mergeCell ref="L4:L5"/>
    <mergeCell ref="M4:M5"/>
    <mergeCell ref="N4:Q4"/>
    <mergeCell ref="R4:Y4"/>
    <mergeCell ref="G38:G39"/>
    <mergeCell ref="G41:G42"/>
    <mergeCell ref="A56:K56"/>
    <mergeCell ref="A57:K57"/>
    <mergeCell ref="A1:L1"/>
  </mergeCells>
  <phoneticPr fontId="3"/>
  <pageMargins left="0.59055118110236227" right="0.59055118110236227" top="0.59055118110236227" bottom="0.59055118110236227" header="0.51181102362204722" footer="0.51181102362204722"/>
  <pageSetup paperSize="9" scale="97" orientation="portrait" r:id="rId1"/>
  <headerFooter alignWithMargins="0"/>
  <ignoredErrors>
    <ignoredError sqref="A7:A5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9"/>
  <sheetViews>
    <sheetView showGridLines="0" zoomScaleNormal="100" zoomScaleSheetLayoutView="100" workbookViewId="0">
      <selection sqref="A1:L1"/>
    </sheetView>
  </sheetViews>
  <sheetFormatPr defaultRowHeight="13.5" x14ac:dyDescent="0.15"/>
  <cols>
    <col min="1" max="1" width="4.875" style="330" customWidth="1"/>
    <col min="2" max="2" width="1.125" style="330" customWidth="1"/>
    <col min="3" max="3" width="13.375" style="330" customWidth="1"/>
    <col min="4" max="4" width="1.125" style="330" customWidth="1"/>
    <col min="5" max="5" width="5.625" style="330" customWidth="1"/>
    <col min="6" max="6" width="0.75" style="330" customWidth="1"/>
    <col min="7" max="7" width="36.5" style="330" customWidth="1"/>
    <col min="8" max="8" width="0.75" style="330" customWidth="1"/>
    <col min="9" max="12" width="6.875" style="330" customWidth="1"/>
    <col min="13" max="13" width="7.625" style="97" customWidth="1"/>
    <col min="14" max="25" width="7" style="97" customWidth="1"/>
    <col min="26" max="16384" width="9" style="19"/>
  </cols>
  <sheetData>
    <row r="1" spans="1:27" ht="17.25" customHeight="1" x14ac:dyDescent="0.15">
      <c r="A1" s="616" t="s">
        <v>1086</v>
      </c>
      <c r="B1" s="616"/>
      <c r="C1" s="616"/>
      <c r="D1" s="616"/>
      <c r="E1" s="616"/>
      <c r="F1" s="616"/>
      <c r="G1" s="616"/>
      <c r="H1" s="616"/>
      <c r="I1" s="616"/>
      <c r="J1" s="616"/>
      <c r="K1" s="616"/>
      <c r="L1" s="616"/>
      <c r="M1" s="675" t="s">
        <v>196</v>
      </c>
      <c r="N1" s="675"/>
      <c r="O1" s="675"/>
      <c r="P1" s="675"/>
      <c r="Q1" s="675"/>
      <c r="R1" s="675"/>
      <c r="S1" s="675"/>
      <c r="T1" s="675"/>
      <c r="U1" s="675"/>
      <c r="V1" s="675"/>
      <c r="W1" s="675"/>
      <c r="X1" s="675"/>
      <c r="Y1" s="675"/>
    </row>
    <row r="2" spans="1:27" ht="6.75" customHeight="1" x14ac:dyDescent="0.15">
      <c r="A2" s="331"/>
      <c r="B2" s="331"/>
      <c r="C2" s="331"/>
      <c r="D2" s="331"/>
      <c r="E2" s="331"/>
      <c r="F2" s="331"/>
      <c r="G2" s="331"/>
      <c r="H2" s="331"/>
      <c r="I2" s="331"/>
      <c r="J2" s="331"/>
      <c r="K2" s="331"/>
      <c r="L2" s="331"/>
      <c r="M2" s="337"/>
      <c r="N2" s="337"/>
      <c r="O2" s="337"/>
      <c r="P2" s="337"/>
      <c r="Q2" s="337"/>
      <c r="R2" s="337"/>
      <c r="S2" s="337"/>
      <c r="T2" s="337"/>
      <c r="U2" s="337"/>
      <c r="V2" s="337"/>
      <c r="W2" s="337"/>
      <c r="X2" s="337"/>
      <c r="Y2" s="337"/>
    </row>
    <row r="3" spans="1:27" ht="11.25" customHeight="1" thickBot="1" x14ac:dyDescent="0.2">
      <c r="A3" s="612"/>
      <c r="B3" s="612"/>
      <c r="C3" s="612"/>
      <c r="D3" s="612"/>
      <c r="E3" s="612"/>
      <c r="F3" s="612"/>
      <c r="G3" s="612"/>
      <c r="H3" s="612"/>
      <c r="I3" s="612"/>
      <c r="J3" s="612"/>
      <c r="K3" s="612"/>
      <c r="L3" s="329"/>
      <c r="M3" s="98"/>
      <c r="N3" s="98"/>
      <c r="O3" s="98"/>
      <c r="P3" s="98"/>
      <c r="Q3" s="98"/>
      <c r="R3" s="98"/>
      <c r="S3" s="98"/>
      <c r="T3" s="98"/>
      <c r="U3" s="98"/>
      <c r="V3" s="98"/>
      <c r="W3" s="98"/>
      <c r="X3" s="98"/>
      <c r="Y3" s="99" t="s">
        <v>488</v>
      </c>
    </row>
    <row r="4" spans="1:27" ht="12" customHeight="1" x14ac:dyDescent="0.15">
      <c r="A4" s="332" t="s">
        <v>473</v>
      </c>
      <c r="B4" s="506" t="s">
        <v>475</v>
      </c>
      <c r="C4" s="503"/>
      <c r="D4" s="659"/>
      <c r="E4" s="659" t="s">
        <v>476</v>
      </c>
      <c r="F4" s="506" t="s">
        <v>121</v>
      </c>
      <c r="G4" s="503"/>
      <c r="H4" s="666"/>
      <c r="I4" s="617" t="s">
        <v>1037</v>
      </c>
      <c r="J4" s="617" t="s">
        <v>1038</v>
      </c>
      <c r="K4" s="617" t="s">
        <v>1039</v>
      </c>
      <c r="L4" s="505" t="s">
        <v>1040</v>
      </c>
      <c r="M4" s="589" t="s">
        <v>477</v>
      </c>
      <c r="N4" s="620" t="s">
        <v>1172</v>
      </c>
      <c r="O4" s="609"/>
      <c r="P4" s="609"/>
      <c r="Q4" s="609"/>
      <c r="R4" s="620" t="s">
        <v>1173</v>
      </c>
      <c r="S4" s="609"/>
      <c r="T4" s="609"/>
      <c r="U4" s="609"/>
      <c r="V4" s="609"/>
      <c r="W4" s="609"/>
      <c r="X4" s="609"/>
      <c r="Y4" s="609"/>
    </row>
    <row r="5" spans="1:27" ht="12" customHeight="1" x14ac:dyDescent="0.15">
      <c r="A5" s="325" t="s">
        <v>474</v>
      </c>
      <c r="B5" s="611"/>
      <c r="C5" s="504"/>
      <c r="D5" s="590"/>
      <c r="E5" s="590"/>
      <c r="F5" s="611"/>
      <c r="G5" s="504"/>
      <c r="H5" s="667"/>
      <c r="I5" s="618"/>
      <c r="J5" s="618"/>
      <c r="K5" s="618"/>
      <c r="L5" s="611"/>
      <c r="M5" s="590"/>
      <c r="N5" s="474" t="s">
        <v>400</v>
      </c>
      <c r="O5" s="474" t="s">
        <v>590</v>
      </c>
      <c r="P5" s="474" t="s">
        <v>592</v>
      </c>
      <c r="Q5" s="474" t="s">
        <v>594</v>
      </c>
      <c r="R5" s="474" t="s">
        <v>596</v>
      </c>
      <c r="S5" s="474" t="s">
        <v>598</v>
      </c>
      <c r="T5" s="474" t="s">
        <v>600</v>
      </c>
      <c r="U5" s="474" t="s">
        <v>602</v>
      </c>
      <c r="V5" s="474" t="s">
        <v>605</v>
      </c>
      <c r="W5" s="474" t="s">
        <v>607</v>
      </c>
      <c r="X5" s="474" t="s">
        <v>609</v>
      </c>
      <c r="Y5" s="475" t="s">
        <v>611</v>
      </c>
    </row>
    <row r="6" spans="1:27" ht="22.5" customHeight="1" x14ac:dyDescent="0.15">
      <c r="A6" s="156" t="s">
        <v>957</v>
      </c>
      <c r="B6" s="30"/>
      <c r="C6" s="193" t="s">
        <v>764</v>
      </c>
      <c r="D6" s="193"/>
      <c r="E6" s="153" t="s">
        <v>795</v>
      </c>
      <c r="F6" s="154"/>
      <c r="G6" s="333" t="s">
        <v>808</v>
      </c>
      <c r="H6" s="156"/>
      <c r="I6" s="162">
        <v>8540</v>
      </c>
      <c r="J6" s="163">
        <v>6793</v>
      </c>
      <c r="K6" s="163">
        <v>7503</v>
      </c>
      <c r="L6" s="279">
        <v>7333</v>
      </c>
      <c r="M6" s="163">
        <v>7118</v>
      </c>
      <c r="N6" s="163">
        <v>7110</v>
      </c>
      <c r="O6" s="163">
        <v>6755</v>
      </c>
      <c r="P6" s="163">
        <v>6480</v>
      </c>
      <c r="Q6" s="163" t="s">
        <v>568</v>
      </c>
      <c r="R6" s="163" t="s">
        <v>568</v>
      </c>
      <c r="S6" s="163" t="s">
        <v>568</v>
      </c>
      <c r="T6" s="163" t="s">
        <v>568</v>
      </c>
      <c r="U6" s="163" t="s">
        <v>568</v>
      </c>
      <c r="V6" s="163">
        <v>7250</v>
      </c>
      <c r="W6" s="163">
        <v>7337</v>
      </c>
      <c r="X6" s="163">
        <v>7964</v>
      </c>
      <c r="Y6" s="163">
        <v>6932</v>
      </c>
      <c r="Z6" s="39"/>
      <c r="AA6" s="39"/>
    </row>
    <row r="7" spans="1:27" ht="6.75" customHeight="1" x14ac:dyDescent="0.15">
      <c r="A7" s="156"/>
      <c r="B7" s="30"/>
      <c r="C7" s="193"/>
      <c r="D7" s="193"/>
      <c r="E7" s="153"/>
      <c r="F7" s="154"/>
      <c r="G7" s="155"/>
      <c r="H7" s="156"/>
      <c r="I7" s="162"/>
      <c r="J7" s="163"/>
      <c r="K7" s="163"/>
      <c r="L7" s="163"/>
      <c r="M7" s="410"/>
      <c r="N7" s="406"/>
      <c r="O7" s="406"/>
      <c r="P7" s="406"/>
      <c r="Q7" s="406"/>
      <c r="R7" s="406"/>
      <c r="S7" s="406"/>
      <c r="T7" s="406"/>
      <c r="U7" s="406"/>
      <c r="V7" s="406"/>
      <c r="W7" s="406"/>
      <c r="X7" s="406"/>
      <c r="Y7" s="406"/>
      <c r="Z7" s="39"/>
      <c r="AA7" s="39"/>
    </row>
    <row r="8" spans="1:27" ht="11.25" customHeight="1" x14ac:dyDescent="0.15">
      <c r="A8" s="156"/>
      <c r="B8" s="30"/>
      <c r="C8" s="193" t="s">
        <v>200</v>
      </c>
      <c r="D8" s="193"/>
      <c r="E8" s="153"/>
      <c r="F8" s="154"/>
      <c r="G8" s="155"/>
      <c r="H8" s="156"/>
      <c r="I8" s="162"/>
      <c r="J8" s="163"/>
      <c r="K8" s="163"/>
      <c r="L8" s="163"/>
      <c r="M8" s="410"/>
      <c r="N8" s="406"/>
      <c r="O8" s="406"/>
      <c r="P8" s="406"/>
      <c r="Q8" s="406"/>
      <c r="R8" s="406"/>
      <c r="S8" s="406"/>
      <c r="T8" s="406"/>
      <c r="U8" s="406"/>
      <c r="V8" s="406"/>
      <c r="W8" s="406"/>
      <c r="X8" s="406"/>
      <c r="Y8" s="406"/>
      <c r="Z8" s="39"/>
      <c r="AA8" s="39"/>
    </row>
    <row r="9" spans="1:27" ht="33.75" customHeight="1" x14ac:dyDescent="0.15">
      <c r="A9" s="156" t="s">
        <v>958</v>
      </c>
      <c r="B9" s="30"/>
      <c r="C9" s="193" t="s">
        <v>765</v>
      </c>
      <c r="D9" s="193"/>
      <c r="E9" s="153" t="s">
        <v>793</v>
      </c>
      <c r="F9" s="154"/>
      <c r="G9" s="333" t="s">
        <v>766</v>
      </c>
      <c r="H9" s="156"/>
      <c r="I9" s="162">
        <v>1052</v>
      </c>
      <c r="J9" s="163">
        <v>1193</v>
      </c>
      <c r="K9" s="163">
        <v>1088</v>
      </c>
      <c r="L9" s="163">
        <v>1046</v>
      </c>
      <c r="M9" s="163">
        <v>1088</v>
      </c>
      <c r="N9" s="163">
        <v>1054</v>
      </c>
      <c r="O9" s="163">
        <v>1054</v>
      </c>
      <c r="P9" s="163">
        <v>1054</v>
      </c>
      <c r="Q9" s="163">
        <v>1054</v>
      </c>
      <c r="R9" s="163">
        <v>1054</v>
      </c>
      <c r="S9" s="163">
        <v>1054</v>
      </c>
      <c r="T9" s="163">
        <v>1054</v>
      </c>
      <c r="U9" s="163">
        <v>1054</v>
      </c>
      <c r="V9" s="163">
        <v>1054</v>
      </c>
      <c r="W9" s="163">
        <v>1041</v>
      </c>
      <c r="X9" s="163">
        <v>1261</v>
      </c>
      <c r="Y9" s="163">
        <v>1261</v>
      </c>
      <c r="Z9" s="39"/>
      <c r="AA9" s="39"/>
    </row>
    <row r="10" spans="1:27" ht="6.75" customHeight="1" x14ac:dyDescent="0.15">
      <c r="A10" s="156"/>
      <c r="B10" s="30"/>
      <c r="C10" s="193"/>
      <c r="D10" s="193"/>
      <c r="E10" s="153"/>
      <c r="F10" s="154"/>
      <c r="G10" s="333"/>
      <c r="H10" s="156"/>
      <c r="I10" s="162"/>
      <c r="J10" s="163"/>
      <c r="K10" s="163"/>
      <c r="L10" s="163"/>
      <c r="M10" s="410"/>
      <c r="N10" s="163"/>
      <c r="O10" s="163"/>
      <c r="P10" s="163"/>
      <c r="Q10" s="163"/>
      <c r="R10" s="163"/>
      <c r="S10" s="163"/>
      <c r="T10" s="163"/>
      <c r="U10" s="163"/>
      <c r="V10" s="163"/>
      <c r="W10" s="163"/>
      <c r="X10" s="163"/>
      <c r="Y10" s="163"/>
      <c r="Z10" s="39"/>
      <c r="AA10" s="39"/>
    </row>
    <row r="11" spans="1:27" ht="11.25" customHeight="1" x14ac:dyDescent="0.15">
      <c r="A11" s="156"/>
      <c r="B11" s="195"/>
      <c r="C11" s="193" t="s">
        <v>201</v>
      </c>
      <c r="D11" s="193"/>
      <c r="E11" s="153"/>
      <c r="F11" s="154"/>
      <c r="G11" s="155"/>
      <c r="H11" s="156"/>
      <c r="I11" s="162"/>
      <c r="J11" s="163"/>
      <c r="K11" s="163"/>
      <c r="L11" s="163"/>
      <c r="M11" s="410"/>
      <c r="N11" s="406"/>
      <c r="O11" s="406"/>
      <c r="P11" s="406"/>
      <c r="Q11" s="406"/>
      <c r="R11" s="406"/>
      <c r="S11" s="406"/>
      <c r="T11" s="406"/>
      <c r="U11" s="406"/>
      <c r="V11" s="406"/>
      <c r="W11" s="406"/>
      <c r="X11" s="406"/>
      <c r="Y11" s="406"/>
      <c r="Z11" s="39"/>
      <c r="AA11" s="39"/>
    </row>
    <row r="12" spans="1:27" ht="22.5" customHeight="1" x14ac:dyDescent="0.15">
      <c r="A12" s="156" t="s">
        <v>959</v>
      </c>
      <c r="B12" s="195"/>
      <c r="C12" s="193" t="s">
        <v>767</v>
      </c>
      <c r="D12" s="193"/>
      <c r="E12" s="153" t="s">
        <v>803</v>
      </c>
      <c r="F12" s="154"/>
      <c r="G12" s="333" t="s">
        <v>809</v>
      </c>
      <c r="H12" s="156"/>
      <c r="I12" s="162">
        <v>382</v>
      </c>
      <c r="J12" s="163">
        <v>487</v>
      </c>
      <c r="K12" s="163">
        <v>471</v>
      </c>
      <c r="L12" s="163">
        <v>522</v>
      </c>
      <c r="M12" s="163">
        <v>535</v>
      </c>
      <c r="N12" s="163">
        <v>533</v>
      </c>
      <c r="O12" s="163">
        <v>533</v>
      </c>
      <c r="P12" s="163">
        <v>533</v>
      </c>
      <c r="Q12" s="163">
        <v>533</v>
      </c>
      <c r="R12" s="163">
        <v>533</v>
      </c>
      <c r="S12" s="163">
        <v>533</v>
      </c>
      <c r="T12" s="163">
        <v>533</v>
      </c>
      <c r="U12" s="163">
        <v>533</v>
      </c>
      <c r="V12" s="163">
        <v>533</v>
      </c>
      <c r="W12" s="163">
        <v>543</v>
      </c>
      <c r="X12" s="163">
        <v>543</v>
      </c>
      <c r="Y12" s="163">
        <v>543</v>
      </c>
      <c r="Z12" s="39"/>
      <c r="AA12" s="39"/>
    </row>
    <row r="13" spans="1:27" ht="45" customHeight="1" x14ac:dyDescent="0.15">
      <c r="A13" s="156" t="s">
        <v>960</v>
      </c>
      <c r="B13" s="195"/>
      <c r="C13" s="193" t="s">
        <v>768</v>
      </c>
      <c r="D13" s="193"/>
      <c r="E13" s="153" t="s">
        <v>803</v>
      </c>
      <c r="F13" s="154"/>
      <c r="G13" s="213" t="s">
        <v>867</v>
      </c>
      <c r="H13" s="156"/>
      <c r="I13" s="162">
        <v>540</v>
      </c>
      <c r="J13" s="163">
        <v>539</v>
      </c>
      <c r="K13" s="163">
        <v>540</v>
      </c>
      <c r="L13" s="163">
        <v>540</v>
      </c>
      <c r="M13" s="163">
        <v>543</v>
      </c>
      <c r="N13" s="163">
        <v>540</v>
      </c>
      <c r="O13" s="163">
        <v>540</v>
      </c>
      <c r="P13" s="163">
        <v>540</v>
      </c>
      <c r="Q13" s="163">
        <v>540</v>
      </c>
      <c r="R13" s="163">
        <v>540</v>
      </c>
      <c r="S13" s="163">
        <v>540</v>
      </c>
      <c r="T13" s="163">
        <v>540</v>
      </c>
      <c r="U13" s="163">
        <v>540</v>
      </c>
      <c r="V13" s="163">
        <v>540</v>
      </c>
      <c r="W13" s="163">
        <v>550</v>
      </c>
      <c r="X13" s="163">
        <v>550</v>
      </c>
      <c r="Y13" s="163">
        <v>550</v>
      </c>
      <c r="Z13" s="39"/>
      <c r="AA13" s="39"/>
    </row>
    <row r="14" spans="1:27" ht="6.75" customHeight="1" x14ac:dyDescent="0.15">
      <c r="A14" s="156"/>
      <c r="B14" s="195"/>
      <c r="C14" s="193"/>
      <c r="D14" s="193"/>
      <c r="E14" s="153"/>
      <c r="F14" s="154"/>
      <c r="G14" s="155"/>
      <c r="H14" s="156"/>
      <c r="I14" s="162"/>
      <c r="J14" s="163"/>
      <c r="K14" s="163"/>
      <c r="L14" s="163"/>
      <c r="M14" s="410"/>
      <c r="N14" s="406"/>
      <c r="O14" s="406"/>
      <c r="P14" s="406"/>
      <c r="Q14" s="406"/>
      <c r="R14" s="406"/>
      <c r="S14" s="406"/>
      <c r="T14" s="406"/>
      <c r="U14" s="406"/>
      <c r="V14" s="406"/>
      <c r="W14" s="406"/>
      <c r="X14" s="406"/>
      <c r="Y14" s="406"/>
      <c r="Z14" s="39"/>
      <c r="AA14" s="39"/>
    </row>
    <row r="15" spans="1:27" ht="11.25" customHeight="1" x14ac:dyDescent="0.15">
      <c r="A15" s="156"/>
      <c r="B15" s="195"/>
      <c r="C15" s="193" t="s">
        <v>202</v>
      </c>
      <c r="D15" s="193"/>
      <c r="E15" s="153"/>
      <c r="F15" s="154"/>
      <c r="G15" s="155"/>
      <c r="H15" s="156"/>
      <c r="I15" s="162"/>
      <c r="J15" s="163"/>
      <c r="K15" s="163"/>
      <c r="L15" s="163"/>
      <c r="M15" s="410"/>
      <c r="N15" s="406"/>
      <c r="O15" s="406"/>
      <c r="P15" s="406"/>
      <c r="Q15" s="406"/>
      <c r="R15" s="406"/>
      <c r="S15" s="406"/>
      <c r="T15" s="406"/>
      <c r="U15" s="406"/>
      <c r="V15" s="406"/>
      <c r="W15" s="406"/>
      <c r="X15" s="406"/>
      <c r="Y15" s="406"/>
      <c r="Z15" s="39"/>
      <c r="AA15" s="39"/>
    </row>
    <row r="16" spans="1:27" ht="22.5" customHeight="1" x14ac:dyDescent="0.15">
      <c r="A16" s="156" t="s">
        <v>961</v>
      </c>
      <c r="B16" s="195"/>
      <c r="C16" s="193" t="s">
        <v>5</v>
      </c>
      <c r="D16" s="193"/>
      <c r="E16" s="153" t="s">
        <v>803</v>
      </c>
      <c r="F16" s="154"/>
      <c r="G16" s="333" t="s">
        <v>813</v>
      </c>
      <c r="H16" s="156"/>
      <c r="I16" s="162">
        <v>9657</v>
      </c>
      <c r="J16" s="163">
        <v>7938</v>
      </c>
      <c r="K16" s="163">
        <v>7938</v>
      </c>
      <c r="L16" s="163">
        <v>7596</v>
      </c>
      <c r="M16" s="163">
        <v>6672</v>
      </c>
      <c r="N16" s="163">
        <v>6912</v>
      </c>
      <c r="O16" s="163">
        <v>6912</v>
      </c>
      <c r="P16" s="163">
        <v>6912</v>
      </c>
      <c r="Q16" s="163">
        <v>6912</v>
      </c>
      <c r="R16" s="163">
        <v>6912</v>
      </c>
      <c r="S16" s="163">
        <v>6912</v>
      </c>
      <c r="T16" s="163">
        <v>6372</v>
      </c>
      <c r="U16" s="163">
        <v>6372</v>
      </c>
      <c r="V16" s="163">
        <v>6372</v>
      </c>
      <c r="W16" s="163">
        <v>6490</v>
      </c>
      <c r="X16" s="163">
        <v>6490</v>
      </c>
      <c r="Y16" s="163">
        <v>6490</v>
      </c>
      <c r="Z16" s="39"/>
      <c r="AA16" s="39"/>
    </row>
    <row r="17" spans="1:25" ht="22.5" customHeight="1" x14ac:dyDescent="0.15">
      <c r="A17" s="156" t="s">
        <v>962</v>
      </c>
      <c r="B17" s="195"/>
      <c r="C17" s="193" t="s">
        <v>9</v>
      </c>
      <c r="D17" s="193"/>
      <c r="E17" s="153" t="s">
        <v>803</v>
      </c>
      <c r="F17" s="154"/>
      <c r="G17" s="333" t="s">
        <v>814</v>
      </c>
      <c r="H17" s="156"/>
      <c r="I17" s="162">
        <v>13581</v>
      </c>
      <c r="J17" s="163">
        <v>13392</v>
      </c>
      <c r="K17" s="163">
        <v>13338</v>
      </c>
      <c r="L17" s="163">
        <v>13136</v>
      </c>
      <c r="M17" s="163">
        <v>13592</v>
      </c>
      <c r="N17" s="163">
        <v>12852</v>
      </c>
      <c r="O17" s="163">
        <v>10152</v>
      </c>
      <c r="P17" s="163">
        <v>13932</v>
      </c>
      <c r="Q17" s="163">
        <v>13932</v>
      </c>
      <c r="R17" s="163">
        <v>13932</v>
      </c>
      <c r="S17" s="163">
        <v>13932</v>
      </c>
      <c r="T17" s="163">
        <v>13932</v>
      </c>
      <c r="U17" s="163">
        <v>13932</v>
      </c>
      <c r="V17" s="163">
        <v>13932</v>
      </c>
      <c r="W17" s="163">
        <v>14190</v>
      </c>
      <c r="X17" s="163">
        <v>14190</v>
      </c>
      <c r="Y17" s="163">
        <v>14190</v>
      </c>
    </row>
    <row r="18" spans="1:25" ht="5.25" customHeight="1" x14ac:dyDescent="0.15">
      <c r="A18" s="156"/>
      <c r="B18" s="195"/>
      <c r="C18" s="193"/>
      <c r="D18" s="193"/>
      <c r="E18" s="153"/>
      <c r="F18" s="154"/>
      <c r="G18" s="335"/>
      <c r="H18" s="156"/>
      <c r="I18" s="158"/>
      <c r="J18" s="163"/>
      <c r="K18" s="163"/>
      <c r="L18" s="163"/>
      <c r="M18" s="410"/>
      <c r="N18" s="160"/>
      <c r="O18" s="160"/>
      <c r="P18" s="163"/>
      <c r="Q18" s="160"/>
      <c r="R18" s="160"/>
      <c r="S18" s="163"/>
      <c r="T18" s="160"/>
      <c r="U18" s="160"/>
      <c r="V18" s="163"/>
      <c r="W18" s="160"/>
      <c r="X18" s="160"/>
      <c r="Y18" s="163"/>
    </row>
    <row r="19" spans="1:25" ht="11.25" customHeight="1" x14ac:dyDescent="0.15">
      <c r="A19" s="156"/>
      <c r="B19" s="195"/>
      <c r="C19" s="193" t="s">
        <v>203</v>
      </c>
      <c r="D19" s="193"/>
      <c r="E19" s="153"/>
      <c r="F19" s="154"/>
      <c r="G19" s="155"/>
      <c r="H19" s="159"/>
      <c r="I19" s="216"/>
      <c r="J19" s="222"/>
      <c r="K19" s="222"/>
      <c r="L19" s="222"/>
      <c r="M19" s="410"/>
      <c r="N19" s="408"/>
      <c r="O19" s="408"/>
      <c r="P19" s="408"/>
      <c r="Q19" s="408"/>
      <c r="R19" s="408"/>
      <c r="S19" s="408"/>
      <c r="T19" s="408"/>
      <c r="U19" s="408"/>
      <c r="V19" s="408"/>
      <c r="W19" s="408"/>
      <c r="X19" s="408"/>
      <c r="Y19" s="408"/>
    </row>
    <row r="20" spans="1:25" ht="22.5" customHeight="1" x14ac:dyDescent="0.15">
      <c r="A20" s="156" t="s">
        <v>963</v>
      </c>
      <c r="B20" s="195"/>
      <c r="C20" s="193" t="s">
        <v>769</v>
      </c>
      <c r="D20" s="193"/>
      <c r="E20" s="153" t="s">
        <v>795</v>
      </c>
      <c r="F20" s="154"/>
      <c r="G20" s="333" t="s">
        <v>855</v>
      </c>
      <c r="H20" s="159"/>
      <c r="I20" s="162">
        <v>194</v>
      </c>
      <c r="J20" s="160">
        <v>204</v>
      </c>
      <c r="K20" s="160">
        <v>224</v>
      </c>
      <c r="L20" s="163">
        <v>226</v>
      </c>
      <c r="M20" s="163">
        <v>230</v>
      </c>
      <c r="N20" s="163">
        <v>227</v>
      </c>
      <c r="O20" s="163">
        <v>227</v>
      </c>
      <c r="P20" s="163">
        <v>227</v>
      </c>
      <c r="Q20" s="163">
        <v>227</v>
      </c>
      <c r="R20" s="163">
        <v>227</v>
      </c>
      <c r="S20" s="163">
        <v>227</v>
      </c>
      <c r="T20" s="163">
        <v>227</v>
      </c>
      <c r="U20" s="163">
        <v>227</v>
      </c>
      <c r="V20" s="163">
        <v>227</v>
      </c>
      <c r="W20" s="163">
        <v>238</v>
      </c>
      <c r="X20" s="163">
        <v>238</v>
      </c>
      <c r="Y20" s="163">
        <v>238</v>
      </c>
    </row>
    <row r="21" spans="1:25" ht="6.75" customHeight="1" x14ac:dyDescent="0.15">
      <c r="A21" s="156"/>
      <c r="B21" s="195"/>
      <c r="C21" s="193"/>
      <c r="D21" s="193"/>
      <c r="E21" s="153"/>
      <c r="F21" s="154"/>
      <c r="G21" s="333"/>
      <c r="H21" s="156"/>
      <c r="I21" s="162"/>
      <c r="J21" s="160"/>
      <c r="K21" s="160"/>
      <c r="L21" s="160"/>
      <c r="M21" s="410"/>
      <c r="N21" s="160"/>
      <c r="O21" s="160"/>
      <c r="P21" s="160"/>
      <c r="Q21" s="160"/>
      <c r="R21" s="160"/>
      <c r="S21" s="160"/>
      <c r="T21" s="160"/>
      <c r="U21" s="160"/>
      <c r="V21" s="160"/>
      <c r="W21" s="160"/>
      <c r="X21" s="160"/>
      <c r="Y21" s="160"/>
    </row>
    <row r="22" spans="1:25" ht="11.25" customHeight="1" x14ac:dyDescent="0.15">
      <c r="A22" s="156"/>
      <c r="B22" s="195"/>
      <c r="C22" s="193" t="s">
        <v>204</v>
      </c>
      <c r="D22" s="193"/>
      <c r="E22" s="153"/>
      <c r="F22" s="154"/>
      <c r="G22" s="155"/>
      <c r="H22" s="156"/>
      <c r="I22" s="162"/>
      <c r="J22" s="160"/>
      <c r="K22" s="160"/>
      <c r="L22" s="160"/>
      <c r="M22" s="410"/>
      <c r="N22" s="409"/>
      <c r="O22" s="409"/>
      <c r="P22" s="409"/>
      <c r="Q22" s="409"/>
      <c r="R22" s="409"/>
      <c r="S22" s="409"/>
      <c r="T22" s="409"/>
      <c r="U22" s="409"/>
      <c r="V22" s="409"/>
      <c r="W22" s="409"/>
      <c r="X22" s="409"/>
      <c r="Y22" s="409"/>
    </row>
    <row r="23" spans="1:25" ht="11.25" customHeight="1" x14ac:dyDescent="0.15">
      <c r="A23" s="156"/>
      <c r="B23" s="195"/>
      <c r="C23" s="193" t="s">
        <v>205</v>
      </c>
      <c r="D23" s="193"/>
      <c r="E23" s="153"/>
      <c r="F23" s="154"/>
      <c r="G23" s="155"/>
      <c r="H23" s="156"/>
      <c r="I23" s="162"/>
      <c r="J23" s="160"/>
      <c r="K23" s="160"/>
      <c r="L23" s="160"/>
      <c r="M23" s="410"/>
      <c r="N23" s="409"/>
      <c r="O23" s="409"/>
      <c r="P23" s="409"/>
      <c r="Q23" s="409"/>
      <c r="R23" s="409"/>
      <c r="S23" s="409"/>
      <c r="T23" s="409"/>
      <c r="U23" s="409"/>
      <c r="V23" s="409"/>
      <c r="W23" s="409"/>
      <c r="X23" s="409"/>
      <c r="Y23" s="409"/>
    </row>
    <row r="24" spans="1:25" ht="22.5" customHeight="1" x14ac:dyDescent="0.15">
      <c r="A24" s="156" t="s">
        <v>964</v>
      </c>
      <c r="B24" s="195"/>
      <c r="C24" s="193" t="s">
        <v>815</v>
      </c>
      <c r="D24" s="193"/>
      <c r="E24" s="153" t="s">
        <v>786</v>
      </c>
      <c r="F24" s="154"/>
      <c r="G24" s="197" t="s">
        <v>816</v>
      </c>
      <c r="H24" s="156"/>
      <c r="I24" s="162">
        <v>1300</v>
      </c>
      <c r="J24" s="160">
        <v>1357</v>
      </c>
      <c r="K24" s="160">
        <v>1400</v>
      </c>
      <c r="L24" s="163">
        <v>1487</v>
      </c>
      <c r="M24" s="163">
        <v>1461</v>
      </c>
      <c r="N24" s="163">
        <v>1490</v>
      </c>
      <c r="O24" s="163">
        <v>1554</v>
      </c>
      <c r="P24" s="163">
        <v>1530</v>
      </c>
      <c r="Q24" s="163">
        <v>1384</v>
      </c>
      <c r="R24" s="163">
        <v>1384</v>
      </c>
      <c r="S24" s="163">
        <v>1384</v>
      </c>
      <c r="T24" s="163">
        <v>1450</v>
      </c>
      <c r="U24" s="163">
        <v>1450</v>
      </c>
      <c r="V24" s="163">
        <v>1417</v>
      </c>
      <c r="W24" s="163">
        <v>1481</v>
      </c>
      <c r="X24" s="163">
        <v>1522</v>
      </c>
      <c r="Y24" s="163">
        <v>1481</v>
      </c>
    </row>
    <row r="25" spans="1:25" ht="6.75" customHeight="1" x14ac:dyDescent="0.15">
      <c r="A25" s="156"/>
      <c r="B25" s="195"/>
      <c r="C25" s="193"/>
      <c r="D25" s="193"/>
      <c r="E25" s="153"/>
      <c r="F25" s="154"/>
      <c r="G25" s="197"/>
      <c r="H25" s="156"/>
      <c r="I25" s="162"/>
      <c r="J25" s="160"/>
      <c r="K25" s="160"/>
      <c r="L25" s="160"/>
      <c r="M25" s="410"/>
      <c r="N25" s="409"/>
      <c r="O25" s="409"/>
      <c r="P25" s="409"/>
      <c r="Q25" s="409"/>
      <c r="R25" s="409"/>
      <c r="S25" s="409"/>
      <c r="T25" s="409"/>
      <c r="U25" s="409"/>
      <c r="V25" s="409"/>
      <c r="W25" s="409"/>
      <c r="X25" s="409"/>
      <c r="Y25" s="409"/>
    </row>
    <row r="26" spans="1:25" ht="11.25" customHeight="1" x14ac:dyDescent="0.15">
      <c r="A26" s="156"/>
      <c r="B26" s="195"/>
      <c r="C26" s="193" t="s">
        <v>10</v>
      </c>
      <c r="D26" s="193"/>
      <c r="E26" s="153"/>
      <c r="F26" s="195"/>
      <c r="G26" s="155"/>
      <c r="H26" s="156"/>
      <c r="I26" s="162"/>
      <c r="J26" s="160"/>
      <c r="K26" s="160"/>
      <c r="L26" s="160"/>
      <c r="M26" s="410"/>
      <c r="N26" s="409"/>
      <c r="O26" s="409"/>
      <c r="P26" s="409"/>
      <c r="Q26" s="409"/>
      <c r="R26" s="409"/>
      <c r="S26" s="409"/>
      <c r="T26" s="409"/>
      <c r="U26" s="409"/>
      <c r="V26" s="409"/>
      <c r="W26" s="409"/>
      <c r="X26" s="409"/>
      <c r="Y26" s="409"/>
    </row>
    <row r="27" spans="1:25" ht="11.25" customHeight="1" x14ac:dyDescent="0.15">
      <c r="A27" s="156"/>
      <c r="B27" s="195"/>
      <c r="C27" s="193" t="s">
        <v>11</v>
      </c>
      <c r="D27" s="193"/>
      <c r="E27" s="153"/>
      <c r="F27" s="195"/>
      <c r="G27" s="155"/>
      <c r="H27" s="156"/>
      <c r="I27" s="162"/>
      <c r="J27" s="160"/>
      <c r="K27" s="160"/>
      <c r="L27" s="160"/>
      <c r="M27" s="410"/>
      <c r="N27" s="409"/>
      <c r="O27" s="409"/>
      <c r="P27" s="409"/>
      <c r="Q27" s="409"/>
      <c r="R27" s="409"/>
      <c r="S27" s="409"/>
      <c r="T27" s="409"/>
      <c r="U27" s="409"/>
      <c r="V27" s="409"/>
      <c r="W27" s="409"/>
      <c r="X27" s="409"/>
      <c r="Y27" s="409"/>
    </row>
    <row r="28" spans="1:25" ht="22.5" customHeight="1" x14ac:dyDescent="0.15">
      <c r="A28" s="156" t="s">
        <v>770</v>
      </c>
      <c r="B28" s="195"/>
      <c r="C28" s="193" t="s">
        <v>771</v>
      </c>
      <c r="D28" s="193"/>
      <c r="E28" s="153" t="s">
        <v>810</v>
      </c>
      <c r="F28" s="195"/>
      <c r="G28" s="223" t="s">
        <v>772</v>
      </c>
      <c r="H28" s="156"/>
      <c r="I28" s="198">
        <v>223</v>
      </c>
      <c r="J28" s="160">
        <v>230</v>
      </c>
      <c r="K28" s="160">
        <v>230</v>
      </c>
      <c r="L28" s="163">
        <v>232</v>
      </c>
      <c r="M28" s="163">
        <v>253</v>
      </c>
      <c r="N28" s="163">
        <v>250</v>
      </c>
      <c r="O28" s="163">
        <v>250</v>
      </c>
      <c r="P28" s="163">
        <v>250</v>
      </c>
      <c r="Q28" s="163">
        <v>250</v>
      </c>
      <c r="R28" s="163">
        <v>250</v>
      </c>
      <c r="S28" s="163">
        <v>250</v>
      </c>
      <c r="T28" s="163">
        <v>250</v>
      </c>
      <c r="U28" s="163">
        <v>250</v>
      </c>
      <c r="V28" s="163">
        <v>250</v>
      </c>
      <c r="W28" s="163">
        <v>260</v>
      </c>
      <c r="X28" s="163">
        <v>260</v>
      </c>
      <c r="Y28" s="163">
        <v>260</v>
      </c>
    </row>
    <row r="29" spans="1:25" ht="11.25" customHeight="1" x14ac:dyDescent="0.15">
      <c r="A29" s="156" t="s">
        <v>773</v>
      </c>
      <c r="B29" s="195"/>
      <c r="C29" s="193" t="s">
        <v>774</v>
      </c>
      <c r="D29" s="193"/>
      <c r="E29" s="153" t="s">
        <v>810</v>
      </c>
      <c r="F29" s="195"/>
      <c r="G29" s="224" t="s">
        <v>781</v>
      </c>
      <c r="H29" s="156"/>
      <c r="I29" s="198">
        <v>1310</v>
      </c>
      <c r="J29" s="160">
        <v>1310</v>
      </c>
      <c r="K29" s="160">
        <v>1310</v>
      </c>
      <c r="L29" s="163">
        <v>1310</v>
      </c>
      <c r="M29" s="163">
        <v>1325</v>
      </c>
      <c r="N29" s="163">
        <v>1310</v>
      </c>
      <c r="O29" s="163">
        <v>1310</v>
      </c>
      <c r="P29" s="163">
        <v>1310</v>
      </c>
      <c r="Q29" s="163">
        <v>1310</v>
      </c>
      <c r="R29" s="163">
        <v>1310</v>
      </c>
      <c r="S29" s="163">
        <v>1310</v>
      </c>
      <c r="T29" s="163">
        <v>1310</v>
      </c>
      <c r="U29" s="163">
        <v>1310</v>
      </c>
      <c r="V29" s="163">
        <v>1310</v>
      </c>
      <c r="W29" s="163">
        <v>1370</v>
      </c>
      <c r="X29" s="163">
        <v>1370</v>
      </c>
      <c r="Y29" s="163">
        <v>1370</v>
      </c>
    </row>
    <row r="30" spans="1:25" ht="6.75" customHeight="1" x14ac:dyDescent="0.15">
      <c r="A30" s="156"/>
      <c r="B30" s="195"/>
      <c r="C30" s="193"/>
      <c r="D30" s="193"/>
      <c r="E30" s="153"/>
      <c r="F30" s="195"/>
      <c r="G30" s="155"/>
      <c r="H30" s="156"/>
      <c r="I30" s="198"/>
      <c r="J30" s="160"/>
      <c r="K30" s="160"/>
      <c r="L30" s="160"/>
      <c r="M30" s="410"/>
      <c r="N30" s="160"/>
      <c r="O30" s="160"/>
      <c r="P30" s="160"/>
      <c r="Q30" s="160"/>
      <c r="R30" s="160"/>
      <c r="S30" s="160"/>
      <c r="T30" s="160"/>
      <c r="U30" s="160"/>
      <c r="V30" s="160"/>
      <c r="W30" s="160"/>
      <c r="X30" s="160"/>
      <c r="Y30" s="160"/>
    </row>
    <row r="31" spans="1:25" ht="11.25" customHeight="1" x14ac:dyDescent="0.15">
      <c r="A31" s="156"/>
      <c r="B31" s="195"/>
      <c r="C31" s="193" t="s">
        <v>12</v>
      </c>
      <c r="D31" s="193"/>
      <c r="E31" s="153"/>
      <c r="F31" s="195"/>
      <c r="G31" s="155"/>
      <c r="H31" s="156"/>
      <c r="I31" s="162"/>
      <c r="J31" s="160"/>
      <c r="K31" s="160"/>
      <c r="L31" s="160"/>
      <c r="M31" s="410"/>
      <c r="N31" s="409"/>
      <c r="O31" s="409"/>
      <c r="P31" s="409"/>
      <c r="Q31" s="409"/>
      <c r="R31" s="409"/>
      <c r="S31" s="409"/>
      <c r="T31" s="409"/>
      <c r="U31" s="409"/>
      <c r="V31" s="409"/>
      <c r="W31" s="409"/>
      <c r="X31" s="409"/>
      <c r="Y31" s="409"/>
    </row>
    <row r="32" spans="1:25" ht="22.5" customHeight="1" x14ac:dyDescent="0.15">
      <c r="A32" s="156" t="s">
        <v>965</v>
      </c>
      <c r="B32" s="195"/>
      <c r="C32" s="193" t="s">
        <v>775</v>
      </c>
      <c r="D32" s="193"/>
      <c r="E32" s="194" t="s">
        <v>966</v>
      </c>
      <c r="F32" s="195"/>
      <c r="G32" s="333" t="s">
        <v>776</v>
      </c>
      <c r="H32" s="156"/>
      <c r="I32" s="162">
        <v>142</v>
      </c>
      <c r="J32" s="160">
        <v>125</v>
      </c>
      <c r="K32" s="160">
        <v>136</v>
      </c>
      <c r="L32" s="163">
        <v>156</v>
      </c>
      <c r="M32" s="163">
        <v>154</v>
      </c>
      <c r="N32" s="163">
        <v>154</v>
      </c>
      <c r="O32" s="163">
        <v>153</v>
      </c>
      <c r="P32" s="163">
        <v>153</v>
      </c>
      <c r="Q32" s="163">
        <v>154</v>
      </c>
      <c r="R32" s="163">
        <v>156</v>
      </c>
      <c r="S32" s="163">
        <v>157</v>
      </c>
      <c r="T32" s="163">
        <v>156</v>
      </c>
      <c r="U32" s="163">
        <v>153</v>
      </c>
      <c r="V32" s="163">
        <v>149</v>
      </c>
      <c r="W32" s="163">
        <v>154</v>
      </c>
      <c r="X32" s="163">
        <v>153</v>
      </c>
      <c r="Y32" s="163">
        <v>154</v>
      </c>
    </row>
    <row r="33" spans="1:25" ht="6.75" customHeight="1" x14ac:dyDescent="0.15">
      <c r="A33" s="156"/>
      <c r="B33" s="195"/>
      <c r="C33" s="193"/>
      <c r="D33" s="193"/>
      <c r="E33" s="153"/>
      <c r="F33" s="195"/>
      <c r="G33" s="155"/>
      <c r="H33" s="156"/>
      <c r="I33" s="162"/>
      <c r="J33" s="160"/>
      <c r="K33" s="160"/>
      <c r="L33" s="160"/>
      <c r="M33" s="410"/>
      <c r="N33" s="409"/>
      <c r="O33" s="409"/>
      <c r="P33" s="409"/>
      <c r="Q33" s="409"/>
      <c r="R33" s="409"/>
      <c r="S33" s="409"/>
      <c r="T33" s="409"/>
      <c r="U33" s="409"/>
      <c r="V33" s="409"/>
      <c r="W33" s="409"/>
      <c r="X33" s="409"/>
      <c r="Y33" s="409"/>
    </row>
    <row r="34" spans="1:25" ht="11.25" customHeight="1" x14ac:dyDescent="0.15">
      <c r="A34" s="156"/>
      <c r="B34" s="195"/>
      <c r="C34" s="193" t="s">
        <v>13</v>
      </c>
      <c r="D34" s="193"/>
      <c r="E34" s="153"/>
      <c r="F34" s="195"/>
      <c r="G34" s="155"/>
      <c r="H34" s="156"/>
      <c r="I34" s="162"/>
      <c r="J34" s="160"/>
      <c r="K34" s="160"/>
      <c r="L34" s="160"/>
      <c r="M34" s="410"/>
      <c r="N34" s="409"/>
      <c r="O34" s="409"/>
      <c r="P34" s="409"/>
      <c r="Q34" s="409"/>
      <c r="R34" s="409"/>
      <c r="S34" s="409"/>
      <c r="T34" s="409"/>
      <c r="U34" s="409"/>
      <c r="V34" s="409"/>
      <c r="W34" s="409"/>
      <c r="X34" s="409"/>
      <c r="Y34" s="409"/>
    </row>
    <row r="35" spans="1:25" ht="11.25" customHeight="1" x14ac:dyDescent="0.15">
      <c r="A35" s="156" t="s">
        <v>967</v>
      </c>
      <c r="B35" s="195"/>
      <c r="C35" s="193" t="s">
        <v>817</v>
      </c>
      <c r="D35" s="193"/>
      <c r="E35" s="194" t="s">
        <v>668</v>
      </c>
      <c r="F35" s="195"/>
      <c r="G35" s="662" t="s">
        <v>777</v>
      </c>
      <c r="H35" s="156"/>
      <c r="I35" s="162">
        <v>1703</v>
      </c>
      <c r="J35" s="160">
        <v>1704</v>
      </c>
      <c r="K35" s="160">
        <v>1704</v>
      </c>
      <c r="L35" s="163">
        <v>1703</v>
      </c>
      <c r="M35" s="163">
        <v>1709</v>
      </c>
      <c r="N35" s="163">
        <v>1703</v>
      </c>
      <c r="O35" s="163">
        <v>1703</v>
      </c>
      <c r="P35" s="163">
        <v>1703</v>
      </c>
      <c r="Q35" s="163">
        <v>1703</v>
      </c>
      <c r="R35" s="163">
        <v>1703</v>
      </c>
      <c r="S35" s="163">
        <v>1703</v>
      </c>
      <c r="T35" s="163">
        <v>1704</v>
      </c>
      <c r="U35" s="163">
        <v>1704</v>
      </c>
      <c r="V35" s="163">
        <v>1704</v>
      </c>
      <c r="W35" s="163">
        <v>1704</v>
      </c>
      <c r="X35" s="163">
        <v>1736</v>
      </c>
      <c r="Y35" s="163">
        <v>1736</v>
      </c>
    </row>
    <row r="36" spans="1:25" ht="11.25" customHeight="1" x14ac:dyDescent="0.15">
      <c r="A36" s="156"/>
      <c r="B36" s="195"/>
      <c r="C36" s="193"/>
      <c r="D36" s="193"/>
      <c r="E36" s="153"/>
      <c r="F36" s="195"/>
      <c r="G36" s="662"/>
      <c r="H36" s="156"/>
      <c r="I36" s="162"/>
      <c r="J36" s="160"/>
      <c r="K36" s="160"/>
      <c r="L36" s="160"/>
      <c r="M36" s="410"/>
      <c r="N36" s="409"/>
      <c r="O36" s="409"/>
      <c r="P36" s="409"/>
      <c r="Q36" s="409"/>
      <c r="R36" s="409"/>
      <c r="S36" s="409"/>
      <c r="T36" s="409"/>
      <c r="U36" s="409"/>
      <c r="V36" s="409"/>
      <c r="W36" s="409"/>
      <c r="X36" s="409"/>
      <c r="Y36" s="409"/>
    </row>
    <row r="37" spans="1:25" ht="6.75" customHeight="1" x14ac:dyDescent="0.15">
      <c r="A37" s="156"/>
      <c r="B37" s="195"/>
      <c r="C37" s="193" t="s">
        <v>7</v>
      </c>
      <c r="D37" s="193"/>
      <c r="E37" s="153"/>
      <c r="F37" s="195"/>
      <c r="G37" s="155"/>
      <c r="H37" s="156"/>
      <c r="I37" s="162"/>
      <c r="J37" s="160"/>
      <c r="K37" s="160"/>
      <c r="L37" s="160"/>
      <c r="M37" s="410"/>
      <c r="N37" s="409"/>
      <c r="O37" s="409"/>
      <c r="P37" s="409"/>
      <c r="Q37" s="409"/>
      <c r="R37" s="409"/>
      <c r="S37" s="409"/>
      <c r="T37" s="409"/>
      <c r="U37" s="409"/>
      <c r="V37" s="409"/>
      <c r="W37" s="409"/>
      <c r="X37" s="409"/>
      <c r="Y37" s="409"/>
    </row>
    <row r="38" spans="1:25" ht="11.25" customHeight="1" x14ac:dyDescent="0.15">
      <c r="A38" s="156"/>
      <c r="B38" s="195"/>
      <c r="C38" s="193" t="s">
        <v>14</v>
      </c>
      <c r="D38" s="193"/>
      <c r="E38" s="153"/>
      <c r="F38" s="195"/>
      <c r="G38" s="155"/>
      <c r="H38" s="156"/>
      <c r="I38" s="162"/>
      <c r="J38" s="160"/>
      <c r="K38" s="160"/>
      <c r="L38" s="160"/>
      <c r="M38" s="410"/>
      <c r="N38" s="409"/>
      <c r="O38" s="409"/>
      <c r="P38" s="409"/>
      <c r="Q38" s="409"/>
      <c r="R38" s="409"/>
      <c r="S38" s="409"/>
      <c r="T38" s="409"/>
      <c r="U38" s="409"/>
      <c r="V38" s="409"/>
      <c r="W38" s="409"/>
      <c r="X38" s="409"/>
      <c r="Y38" s="409"/>
    </row>
    <row r="39" spans="1:25" ht="11.25" customHeight="1" x14ac:dyDescent="0.15">
      <c r="A39" s="156"/>
      <c r="B39" s="195"/>
      <c r="C39" s="193" t="s">
        <v>15</v>
      </c>
      <c r="D39" s="193"/>
      <c r="E39" s="153"/>
      <c r="F39" s="195"/>
      <c r="G39" s="155"/>
      <c r="H39" s="156"/>
      <c r="I39" s="162"/>
      <c r="J39" s="160"/>
      <c r="K39" s="160"/>
      <c r="L39" s="160"/>
      <c r="M39" s="410"/>
      <c r="N39" s="409"/>
      <c r="O39" s="409"/>
      <c r="P39" s="409"/>
      <c r="Q39" s="409"/>
      <c r="R39" s="409"/>
      <c r="S39" s="409"/>
      <c r="T39" s="409"/>
      <c r="U39" s="409"/>
      <c r="V39" s="409"/>
      <c r="W39" s="409"/>
      <c r="X39" s="409"/>
      <c r="Y39" s="409"/>
    </row>
    <row r="40" spans="1:25" ht="11.25" customHeight="1" x14ac:dyDescent="0.15">
      <c r="A40" s="156" t="s">
        <v>968</v>
      </c>
      <c r="B40" s="195"/>
      <c r="C40" s="193" t="s">
        <v>778</v>
      </c>
      <c r="D40" s="193"/>
      <c r="E40" s="153" t="s">
        <v>811</v>
      </c>
      <c r="F40" s="195"/>
      <c r="G40" s="197" t="s">
        <v>969</v>
      </c>
      <c r="H40" s="156"/>
      <c r="I40" s="162">
        <v>4157</v>
      </c>
      <c r="J40" s="160">
        <v>4165</v>
      </c>
      <c r="K40" s="160">
        <v>4172</v>
      </c>
      <c r="L40" s="163">
        <v>4177</v>
      </c>
      <c r="M40" s="163">
        <v>4215</v>
      </c>
      <c r="N40" s="163">
        <v>4180</v>
      </c>
      <c r="O40" s="163">
        <v>4180</v>
      </c>
      <c r="P40" s="163">
        <v>4180</v>
      </c>
      <c r="Q40" s="163">
        <v>4180</v>
      </c>
      <c r="R40" s="163">
        <v>4232</v>
      </c>
      <c r="S40" s="163">
        <v>4232</v>
      </c>
      <c r="T40" s="163">
        <v>4232</v>
      </c>
      <c r="U40" s="163">
        <v>4232</v>
      </c>
      <c r="V40" s="163">
        <v>4232</v>
      </c>
      <c r="W40" s="163">
        <v>4232</v>
      </c>
      <c r="X40" s="163">
        <v>4232</v>
      </c>
      <c r="Y40" s="163">
        <v>4232</v>
      </c>
    </row>
    <row r="41" spans="1:25" ht="6.75" customHeight="1" x14ac:dyDescent="0.15">
      <c r="A41" s="156"/>
      <c r="B41" s="195"/>
      <c r="C41" s="193"/>
      <c r="D41" s="193"/>
      <c r="E41" s="153"/>
      <c r="F41" s="195"/>
      <c r="G41" s="155"/>
      <c r="H41" s="156"/>
      <c r="I41" s="162"/>
      <c r="J41" s="160"/>
      <c r="K41" s="160"/>
      <c r="L41" s="160"/>
      <c r="M41" s="410"/>
      <c r="N41" s="409"/>
      <c r="O41" s="409"/>
      <c r="P41" s="409"/>
      <c r="Q41" s="409"/>
      <c r="R41" s="409"/>
      <c r="S41" s="409"/>
      <c r="T41" s="409"/>
      <c r="U41" s="409"/>
      <c r="V41" s="409"/>
      <c r="W41" s="409"/>
      <c r="X41" s="409"/>
      <c r="Y41" s="409"/>
    </row>
    <row r="42" spans="1:25" ht="11.25" customHeight="1" x14ac:dyDescent="0.15">
      <c r="A42" s="156"/>
      <c r="B42" s="195"/>
      <c r="C42" s="193" t="s">
        <v>16</v>
      </c>
      <c r="D42" s="193"/>
      <c r="E42" s="153"/>
      <c r="F42" s="195"/>
      <c r="G42" s="155"/>
      <c r="H42" s="156"/>
      <c r="I42" s="162"/>
      <c r="J42" s="160"/>
      <c r="K42" s="160"/>
      <c r="L42" s="160"/>
      <c r="M42" s="410"/>
      <c r="N42" s="409"/>
      <c r="O42" s="409"/>
      <c r="P42" s="409"/>
      <c r="Q42" s="409"/>
      <c r="R42" s="409"/>
      <c r="S42" s="409"/>
      <c r="T42" s="409"/>
      <c r="U42" s="409"/>
      <c r="V42" s="409"/>
      <c r="W42" s="409"/>
      <c r="X42" s="409"/>
      <c r="Y42" s="409"/>
    </row>
    <row r="43" spans="1:25" ht="11.25" customHeight="1" x14ac:dyDescent="0.15">
      <c r="A43" s="156"/>
      <c r="B43" s="195"/>
      <c r="C43" s="237" t="s">
        <v>17</v>
      </c>
      <c r="D43" s="193"/>
      <c r="E43" s="153"/>
      <c r="F43" s="195"/>
      <c r="G43" s="155"/>
      <c r="H43" s="156"/>
      <c r="I43" s="162"/>
      <c r="J43" s="160"/>
      <c r="K43" s="160"/>
      <c r="L43" s="160"/>
      <c r="M43" s="410"/>
      <c r="N43" s="409"/>
      <c r="O43" s="409"/>
      <c r="P43" s="409"/>
      <c r="Q43" s="409"/>
      <c r="R43" s="409"/>
      <c r="S43" s="409"/>
      <c r="T43" s="409"/>
      <c r="U43" s="409"/>
      <c r="V43" s="409"/>
      <c r="W43" s="409"/>
      <c r="X43" s="409"/>
      <c r="Y43" s="409"/>
    </row>
    <row r="44" spans="1:25" ht="22.5" customHeight="1" x14ac:dyDescent="0.15">
      <c r="A44" s="156" t="s">
        <v>970</v>
      </c>
      <c r="B44" s="195"/>
      <c r="C44" s="193" t="s">
        <v>780</v>
      </c>
      <c r="D44" s="193"/>
      <c r="E44" s="153" t="s">
        <v>800</v>
      </c>
      <c r="F44" s="195"/>
      <c r="G44" s="221" t="s">
        <v>671</v>
      </c>
      <c r="H44" s="156"/>
      <c r="I44" s="198">
        <v>57482</v>
      </c>
      <c r="J44" s="160">
        <v>52718</v>
      </c>
      <c r="K44" s="160">
        <v>51840</v>
      </c>
      <c r="L44" s="163">
        <v>51403</v>
      </c>
      <c r="M44" s="163">
        <v>55754</v>
      </c>
      <c r="N44" s="163">
        <v>52632</v>
      </c>
      <c r="O44" s="163">
        <v>54576</v>
      </c>
      <c r="P44" s="163">
        <v>55656</v>
      </c>
      <c r="Q44" s="163">
        <v>53136</v>
      </c>
      <c r="R44" s="163">
        <v>55908</v>
      </c>
      <c r="S44" s="163">
        <v>53748</v>
      </c>
      <c r="T44" s="163">
        <v>61696</v>
      </c>
      <c r="U44" s="163">
        <v>55368</v>
      </c>
      <c r="V44" s="163">
        <v>56613</v>
      </c>
      <c r="W44" s="163">
        <v>55593</v>
      </c>
      <c r="X44" s="163">
        <v>58280</v>
      </c>
      <c r="Y44" s="163">
        <v>55847</v>
      </c>
    </row>
    <row r="45" spans="1:25" ht="6.75" customHeight="1" x14ac:dyDescent="0.15">
      <c r="A45" s="156"/>
      <c r="B45" s="195"/>
      <c r="C45" s="193"/>
      <c r="D45" s="193"/>
      <c r="E45" s="153"/>
      <c r="F45" s="195"/>
      <c r="G45" s="155"/>
      <c r="H45" s="156"/>
      <c r="I45" s="162"/>
      <c r="J45" s="160"/>
      <c r="K45" s="160"/>
      <c r="L45" s="160"/>
      <c r="M45" s="410"/>
      <c r="N45" s="409"/>
      <c r="O45" s="409"/>
      <c r="P45" s="409"/>
      <c r="Q45" s="409"/>
      <c r="R45" s="409"/>
      <c r="S45" s="409"/>
      <c r="T45" s="409"/>
      <c r="U45" s="409"/>
      <c r="V45" s="409"/>
      <c r="W45" s="409"/>
      <c r="X45" s="409"/>
      <c r="Y45" s="409"/>
    </row>
    <row r="46" spans="1:25" ht="11.25" customHeight="1" x14ac:dyDescent="0.15">
      <c r="A46" s="156"/>
      <c r="B46" s="195"/>
      <c r="C46" s="193" t="s">
        <v>18</v>
      </c>
      <c r="D46" s="193"/>
      <c r="E46" s="225"/>
      <c r="F46" s="195"/>
      <c r="G46" s="333"/>
      <c r="H46" s="156"/>
      <c r="I46" s="148"/>
      <c r="J46" s="148"/>
      <c r="K46" s="226"/>
      <c r="L46" s="226"/>
      <c r="M46" s="410"/>
      <c r="N46" s="410"/>
      <c r="O46" s="410"/>
      <c r="P46" s="410"/>
      <c r="Q46" s="410"/>
      <c r="R46" s="410"/>
      <c r="S46" s="410"/>
      <c r="T46" s="410"/>
      <c r="U46" s="410"/>
      <c r="V46" s="410"/>
      <c r="W46" s="410"/>
      <c r="X46" s="410"/>
      <c r="Y46" s="410"/>
    </row>
    <row r="47" spans="1:25" ht="22.5" customHeight="1" x14ac:dyDescent="0.15">
      <c r="A47" s="156" t="s">
        <v>971</v>
      </c>
      <c r="B47" s="195"/>
      <c r="C47" s="193" t="s">
        <v>972</v>
      </c>
      <c r="D47" s="193"/>
      <c r="E47" s="153" t="s">
        <v>812</v>
      </c>
      <c r="F47" s="195"/>
      <c r="G47" s="333" t="s">
        <v>693</v>
      </c>
      <c r="H47" s="156"/>
      <c r="I47" s="162">
        <v>147</v>
      </c>
      <c r="J47" s="160">
        <v>151</v>
      </c>
      <c r="K47" s="160">
        <v>151</v>
      </c>
      <c r="L47" s="163">
        <v>151</v>
      </c>
      <c r="M47" s="163">
        <v>159</v>
      </c>
      <c r="N47" s="163">
        <v>151</v>
      </c>
      <c r="O47" s="163">
        <v>151</v>
      </c>
      <c r="P47" s="163">
        <v>151</v>
      </c>
      <c r="Q47" s="163">
        <v>151</v>
      </c>
      <c r="R47" s="163">
        <v>151</v>
      </c>
      <c r="S47" s="163">
        <v>151</v>
      </c>
      <c r="T47" s="163">
        <v>166</v>
      </c>
      <c r="U47" s="163">
        <v>166</v>
      </c>
      <c r="V47" s="163">
        <v>166</v>
      </c>
      <c r="W47" s="163">
        <v>169</v>
      </c>
      <c r="X47" s="163">
        <v>169</v>
      </c>
      <c r="Y47" s="163">
        <v>169</v>
      </c>
    </row>
    <row r="48" spans="1:25" ht="6.75" customHeight="1" x14ac:dyDescent="0.15">
      <c r="A48" s="156"/>
      <c r="B48" s="195"/>
      <c r="C48" s="193"/>
      <c r="D48" s="193"/>
      <c r="E48" s="225"/>
      <c r="F48" s="195"/>
      <c r="G48" s="148"/>
      <c r="H48" s="156"/>
      <c r="I48" s="162"/>
      <c r="J48" s="160"/>
      <c r="K48" s="160"/>
      <c r="L48" s="160"/>
      <c r="M48" s="410"/>
      <c r="N48" s="409"/>
      <c r="O48" s="409"/>
      <c r="P48" s="409"/>
      <c r="Q48" s="409"/>
      <c r="R48" s="409"/>
      <c r="S48" s="409"/>
      <c r="T48" s="409"/>
      <c r="U48" s="409"/>
      <c r="V48" s="409"/>
      <c r="W48" s="409"/>
      <c r="X48" s="409"/>
      <c r="Y48" s="409"/>
    </row>
    <row r="49" spans="1:26" ht="11.25" customHeight="1" x14ac:dyDescent="0.15">
      <c r="A49" s="156"/>
      <c r="B49" s="195"/>
      <c r="C49" s="193" t="s">
        <v>19</v>
      </c>
      <c r="D49" s="193"/>
      <c r="E49" s="153"/>
      <c r="F49" s="195"/>
      <c r="G49" s="148"/>
      <c r="H49" s="156"/>
      <c r="I49" s="148"/>
      <c r="J49" s="148"/>
      <c r="K49" s="226"/>
      <c r="L49" s="226"/>
      <c r="M49" s="410"/>
      <c r="N49" s="410"/>
      <c r="O49" s="410"/>
      <c r="P49" s="410"/>
      <c r="Q49" s="410"/>
      <c r="R49" s="410"/>
      <c r="S49" s="410"/>
      <c r="T49" s="410"/>
      <c r="U49" s="410"/>
      <c r="V49" s="410"/>
      <c r="W49" s="410"/>
      <c r="X49" s="410"/>
      <c r="Y49" s="410"/>
    </row>
    <row r="50" spans="1:26" ht="11.25" customHeight="1" x14ac:dyDescent="0.15">
      <c r="A50" s="156" t="s">
        <v>973</v>
      </c>
      <c r="B50" s="195"/>
      <c r="C50" s="238" t="s">
        <v>779</v>
      </c>
      <c r="D50" s="193"/>
      <c r="E50" s="194" t="s">
        <v>668</v>
      </c>
      <c r="F50" s="195"/>
      <c r="G50" s="333" t="s">
        <v>974</v>
      </c>
      <c r="H50" s="156"/>
      <c r="I50" s="162">
        <v>3086</v>
      </c>
      <c r="J50" s="160">
        <v>3086</v>
      </c>
      <c r="K50" s="160">
        <v>3086</v>
      </c>
      <c r="L50" s="163">
        <v>3086</v>
      </c>
      <c r="M50" s="163">
        <v>3086</v>
      </c>
      <c r="N50" s="163">
        <v>3086</v>
      </c>
      <c r="O50" s="163">
        <v>3086</v>
      </c>
      <c r="P50" s="163">
        <v>3086</v>
      </c>
      <c r="Q50" s="163">
        <v>3086</v>
      </c>
      <c r="R50" s="163">
        <v>3086</v>
      </c>
      <c r="S50" s="163">
        <v>3086</v>
      </c>
      <c r="T50" s="163">
        <v>3086</v>
      </c>
      <c r="U50" s="163">
        <v>3086</v>
      </c>
      <c r="V50" s="163">
        <v>3086</v>
      </c>
      <c r="W50" s="163">
        <v>3086</v>
      </c>
      <c r="X50" s="163">
        <v>3086</v>
      </c>
      <c r="Y50" s="163">
        <v>3086</v>
      </c>
    </row>
    <row r="51" spans="1:26" ht="6.75" customHeight="1" x14ac:dyDescent="0.15">
      <c r="A51" s="156"/>
      <c r="B51" s="195"/>
      <c r="C51" s="193"/>
      <c r="D51" s="193"/>
      <c r="E51" s="153"/>
      <c r="F51" s="195"/>
      <c r="G51" s="155"/>
      <c r="H51" s="156"/>
      <c r="I51" s="162"/>
      <c r="J51" s="160"/>
      <c r="K51" s="160"/>
      <c r="L51" s="160"/>
      <c r="M51" s="410"/>
      <c r="N51" s="409"/>
      <c r="O51" s="409"/>
      <c r="P51" s="409"/>
      <c r="Q51" s="409"/>
      <c r="R51" s="409"/>
      <c r="S51" s="409"/>
      <c r="T51" s="409"/>
      <c r="U51" s="409"/>
      <c r="V51" s="409"/>
      <c r="W51" s="409"/>
      <c r="X51" s="409"/>
      <c r="Y51" s="409"/>
    </row>
    <row r="52" spans="1:26" ht="11.25" customHeight="1" x14ac:dyDescent="0.15">
      <c r="A52" s="156"/>
      <c r="B52" s="195"/>
      <c r="C52" s="193" t="s">
        <v>67</v>
      </c>
      <c r="D52" s="193"/>
      <c r="E52" s="153"/>
      <c r="F52" s="195"/>
      <c r="G52" s="155"/>
      <c r="H52" s="156"/>
      <c r="I52" s="162"/>
      <c r="J52" s="160"/>
      <c r="K52" s="160"/>
      <c r="L52" s="160"/>
      <c r="M52" s="410"/>
      <c r="N52" s="409"/>
      <c r="O52" s="409"/>
      <c r="P52" s="409"/>
      <c r="Q52" s="409"/>
      <c r="R52" s="409"/>
      <c r="S52" s="409"/>
      <c r="T52" s="409"/>
      <c r="U52" s="409"/>
      <c r="V52" s="409"/>
      <c r="W52" s="409"/>
      <c r="X52" s="409"/>
      <c r="Y52" s="409"/>
    </row>
    <row r="53" spans="1:26" ht="11.25" customHeight="1" x14ac:dyDescent="0.15">
      <c r="A53" s="156"/>
      <c r="B53" s="195"/>
      <c r="C53" s="193" t="s">
        <v>68</v>
      </c>
      <c r="D53" s="193"/>
      <c r="E53" s="153"/>
      <c r="F53" s="195"/>
      <c r="G53" s="333"/>
      <c r="H53" s="156"/>
      <c r="I53" s="148"/>
      <c r="J53" s="148"/>
      <c r="K53" s="160"/>
      <c r="L53" s="160"/>
      <c r="M53" s="410"/>
      <c r="N53" s="409"/>
      <c r="O53" s="409"/>
      <c r="P53" s="409"/>
      <c r="Q53" s="409"/>
      <c r="R53" s="409"/>
      <c r="S53" s="409"/>
      <c r="T53" s="409"/>
      <c r="U53" s="409"/>
      <c r="V53" s="409"/>
      <c r="W53" s="409"/>
      <c r="X53" s="409"/>
      <c r="Y53" s="409"/>
    </row>
    <row r="54" spans="1:26" ht="21" x14ac:dyDescent="0.15">
      <c r="A54" s="156" t="s">
        <v>975</v>
      </c>
      <c r="B54" s="195"/>
      <c r="C54" s="193" t="s">
        <v>69</v>
      </c>
      <c r="D54" s="193"/>
      <c r="E54" s="153" t="s">
        <v>810</v>
      </c>
      <c r="F54" s="195"/>
      <c r="G54" s="197" t="s">
        <v>976</v>
      </c>
      <c r="H54" s="156"/>
      <c r="I54" s="198">
        <v>3423</v>
      </c>
      <c r="J54" s="160">
        <v>3423</v>
      </c>
      <c r="K54" s="160">
        <v>3423</v>
      </c>
      <c r="L54" s="163">
        <v>3423</v>
      </c>
      <c r="M54" s="163">
        <v>3466</v>
      </c>
      <c r="N54" s="163">
        <v>3423</v>
      </c>
      <c r="O54" s="163">
        <v>3423</v>
      </c>
      <c r="P54" s="163">
        <v>3423</v>
      </c>
      <c r="Q54" s="163">
        <v>3423</v>
      </c>
      <c r="R54" s="163">
        <v>3423</v>
      </c>
      <c r="S54" s="163">
        <v>3498</v>
      </c>
      <c r="T54" s="163">
        <v>3498</v>
      </c>
      <c r="U54" s="163">
        <v>3498</v>
      </c>
      <c r="V54" s="163">
        <v>3498</v>
      </c>
      <c r="W54" s="163">
        <v>3498</v>
      </c>
      <c r="X54" s="163">
        <v>3498</v>
      </c>
      <c r="Y54" s="163">
        <v>3498</v>
      </c>
      <c r="Z54" s="92"/>
    </row>
    <row r="55" spans="1:26" ht="21" x14ac:dyDescent="0.15">
      <c r="A55" s="156" t="s">
        <v>977</v>
      </c>
      <c r="B55" s="195"/>
      <c r="C55" s="193" t="s">
        <v>70</v>
      </c>
      <c r="D55" s="193"/>
      <c r="E55" s="153" t="s">
        <v>810</v>
      </c>
      <c r="F55" s="195"/>
      <c r="G55" s="333" t="s">
        <v>978</v>
      </c>
      <c r="H55" s="156"/>
      <c r="I55" s="162">
        <v>8650</v>
      </c>
      <c r="J55" s="160">
        <v>8650</v>
      </c>
      <c r="K55" s="160">
        <v>8641</v>
      </c>
      <c r="L55" s="163">
        <v>8640</v>
      </c>
      <c r="M55" s="163">
        <v>7973</v>
      </c>
      <c r="N55" s="163">
        <v>8640</v>
      </c>
      <c r="O55" s="163">
        <v>8640</v>
      </c>
      <c r="P55" s="163">
        <v>7845</v>
      </c>
      <c r="Q55" s="163">
        <v>7845</v>
      </c>
      <c r="R55" s="163">
        <v>7845</v>
      </c>
      <c r="S55" s="163">
        <v>7845</v>
      </c>
      <c r="T55" s="163">
        <v>7845</v>
      </c>
      <c r="U55" s="163">
        <v>7845</v>
      </c>
      <c r="V55" s="163">
        <v>7845</v>
      </c>
      <c r="W55" s="163">
        <v>7825</v>
      </c>
      <c r="X55" s="163">
        <v>7825</v>
      </c>
      <c r="Y55" s="163">
        <v>7825</v>
      </c>
    </row>
    <row r="56" spans="1:26" ht="6.75" customHeight="1" x14ac:dyDescent="0.15">
      <c r="A56" s="156"/>
      <c r="B56" s="195"/>
      <c r="C56" s="193"/>
      <c r="D56" s="193"/>
      <c r="E56" s="153"/>
      <c r="F56" s="195"/>
      <c r="G56" s="155"/>
      <c r="H56" s="156"/>
      <c r="I56" s="162"/>
      <c r="J56" s="160"/>
      <c r="K56" s="160"/>
      <c r="L56" s="160"/>
      <c r="M56" s="410"/>
      <c r="N56" s="409"/>
      <c r="O56" s="409"/>
      <c r="P56" s="409"/>
      <c r="Q56" s="409"/>
      <c r="R56" s="409"/>
      <c r="S56" s="409"/>
      <c r="T56" s="409"/>
      <c r="U56" s="409"/>
      <c r="V56" s="409"/>
      <c r="W56" s="409"/>
      <c r="X56" s="409"/>
      <c r="Y56" s="409"/>
    </row>
    <row r="57" spans="1:26" ht="11.25" customHeight="1" x14ac:dyDescent="0.15">
      <c r="A57" s="156"/>
      <c r="B57" s="195"/>
      <c r="C57" s="193" t="s">
        <v>71</v>
      </c>
      <c r="D57" s="193"/>
      <c r="E57" s="225"/>
      <c r="F57" s="195"/>
      <c r="G57" s="148"/>
      <c r="H57" s="156"/>
      <c r="I57" s="148"/>
      <c r="J57" s="148"/>
      <c r="K57" s="226"/>
      <c r="L57" s="226"/>
      <c r="M57" s="410"/>
      <c r="N57" s="410"/>
      <c r="O57" s="410"/>
      <c r="P57" s="410"/>
      <c r="Q57" s="410"/>
      <c r="R57" s="410"/>
      <c r="S57" s="410"/>
      <c r="T57" s="410"/>
      <c r="U57" s="410"/>
      <c r="V57" s="410"/>
      <c r="W57" s="410"/>
      <c r="X57" s="410"/>
      <c r="Y57" s="410"/>
    </row>
    <row r="58" spans="1:26" ht="21" x14ac:dyDescent="0.15">
      <c r="A58" s="156" t="s">
        <v>252</v>
      </c>
      <c r="B58" s="195"/>
      <c r="C58" s="193" t="s">
        <v>72</v>
      </c>
      <c r="D58" s="193"/>
      <c r="E58" s="153" t="s">
        <v>787</v>
      </c>
      <c r="F58" s="195"/>
      <c r="G58" s="333" t="s">
        <v>672</v>
      </c>
      <c r="H58" s="159"/>
      <c r="I58" s="162">
        <v>212</v>
      </c>
      <c r="J58" s="160">
        <v>235</v>
      </c>
      <c r="K58" s="160">
        <v>215</v>
      </c>
      <c r="L58" s="163">
        <v>214</v>
      </c>
      <c r="M58" s="163">
        <v>209</v>
      </c>
      <c r="N58" s="163">
        <v>181</v>
      </c>
      <c r="O58" s="163">
        <v>215</v>
      </c>
      <c r="P58" s="163">
        <v>218</v>
      </c>
      <c r="Q58" s="163">
        <v>204</v>
      </c>
      <c r="R58" s="163">
        <v>204</v>
      </c>
      <c r="S58" s="163">
        <v>215</v>
      </c>
      <c r="T58" s="163">
        <v>215</v>
      </c>
      <c r="U58" s="163">
        <v>181</v>
      </c>
      <c r="V58" s="163">
        <v>210</v>
      </c>
      <c r="W58" s="163">
        <v>192</v>
      </c>
      <c r="X58" s="163">
        <v>225</v>
      </c>
      <c r="Y58" s="163">
        <v>210</v>
      </c>
    </row>
    <row r="59" spans="1:26" ht="6.75" customHeight="1" thickBot="1" x14ac:dyDescent="0.2">
      <c r="A59" s="156"/>
      <c r="B59" s="195"/>
      <c r="C59" s="167"/>
      <c r="D59" s="172"/>
      <c r="E59" s="227"/>
      <c r="F59" s="228"/>
      <c r="G59" s="336"/>
      <c r="H59" s="229"/>
      <c r="I59" s="230"/>
      <c r="J59" s="231"/>
      <c r="K59" s="232"/>
      <c r="L59" s="232"/>
      <c r="M59" s="232"/>
      <c r="N59" s="232"/>
      <c r="O59" s="232"/>
      <c r="P59" s="232"/>
      <c r="Q59" s="232"/>
      <c r="R59" s="232"/>
      <c r="S59" s="232"/>
      <c r="T59" s="232"/>
      <c r="U59" s="232"/>
      <c r="V59" s="232"/>
      <c r="W59" s="232"/>
      <c r="X59" s="232"/>
      <c r="Y59" s="232"/>
    </row>
    <row r="60" spans="1:26" ht="10.5" customHeight="1" x14ac:dyDescent="0.15">
      <c r="A60" s="673" t="s">
        <v>827</v>
      </c>
      <c r="B60" s="673"/>
      <c r="C60" s="674"/>
      <c r="D60" s="674"/>
      <c r="E60" s="674"/>
      <c r="F60" s="674"/>
      <c r="G60" s="674"/>
      <c r="H60" s="674"/>
      <c r="I60" s="674"/>
      <c r="J60" s="674"/>
      <c r="K60" s="674"/>
      <c r="L60" s="334"/>
    </row>
    <row r="61" spans="1:26" x14ac:dyDescent="0.15">
      <c r="A61" s="32"/>
      <c r="B61" s="32"/>
      <c r="C61" s="19"/>
      <c r="D61" s="19"/>
      <c r="E61" s="19"/>
      <c r="F61" s="19"/>
      <c r="G61" s="19"/>
      <c r="H61" s="19"/>
      <c r="I61" s="19"/>
      <c r="J61" s="19"/>
      <c r="K61" s="19"/>
      <c r="L61" s="19"/>
      <c r="M61" s="19"/>
      <c r="N61" s="19"/>
      <c r="O61" s="19"/>
      <c r="P61" s="19"/>
      <c r="Q61" s="19"/>
      <c r="R61" s="19"/>
      <c r="S61" s="19"/>
      <c r="T61" s="19"/>
      <c r="U61" s="19"/>
      <c r="V61" s="19"/>
      <c r="W61" s="19"/>
      <c r="X61" s="19"/>
      <c r="Y61" s="19"/>
    </row>
    <row r="62" spans="1:26" x14ac:dyDescent="0.15">
      <c r="A62" s="32"/>
      <c r="B62" s="32"/>
      <c r="C62" s="19"/>
      <c r="D62" s="19"/>
      <c r="E62" s="19"/>
      <c r="F62" s="19"/>
      <c r="G62" s="19"/>
      <c r="H62" s="19"/>
      <c r="I62" s="19"/>
      <c r="J62" s="19"/>
      <c r="K62" s="19"/>
      <c r="L62" s="19"/>
      <c r="M62" s="19"/>
      <c r="N62" s="19"/>
      <c r="O62" s="19"/>
      <c r="P62" s="19"/>
      <c r="Q62" s="19"/>
      <c r="R62" s="19"/>
      <c r="S62" s="19"/>
      <c r="T62" s="19"/>
      <c r="U62" s="19"/>
      <c r="V62" s="19"/>
      <c r="W62" s="19"/>
      <c r="X62" s="19"/>
      <c r="Y62" s="19"/>
    </row>
    <row r="63" spans="1:26" x14ac:dyDescent="0.15">
      <c r="A63" s="32"/>
      <c r="B63" s="32"/>
      <c r="C63" s="19"/>
      <c r="D63" s="19"/>
      <c r="E63" s="19"/>
      <c r="F63" s="19"/>
      <c r="G63" s="19"/>
      <c r="H63" s="19"/>
      <c r="I63" s="19"/>
      <c r="J63" s="19"/>
      <c r="K63" s="19"/>
      <c r="L63" s="19"/>
      <c r="M63" s="19"/>
      <c r="N63" s="19"/>
      <c r="O63" s="19"/>
      <c r="P63" s="19"/>
      <c r="Q63" s="19"/>
      <c r="R63" s="19"/>
      <c r="S63" s="19"/>
      <c r="T63" s="19"/>
      <c r="U63" s="19"/>
      <c r="V63" s="19"/>
      <c r="W63" s="19"/>
      <c r="X63" s="19"/>
      <c r="Y63" s="19"/>
    </row>
    <row r="64" spans="1:26" x14ac:dyDescent="0.15">
      <c r="A64" s="32"/>
      <c r="B64" s="32"/>
      <c r="C64" s="19"/>
      <c r="D64" s="19"/>
      <c r="E64" s="19"/>
      <c r="F64" s="19"/>
      <c r="G64" s="19"/>
      <c r="H64" s="19"/>
      <c r="I64" s="19"/>
      <c r="J64" s="19"/>
      <c r="K64" s="19"/>
      <c r="L64" s="19"/>
      <c r="M64" s="19"/>
      <c r="N64" s="19"/>
      <c r="O64" s="19"/>
      <c r="P64" s="19"/>
      <c r="Q64" s="19"/>
      <c r="R64" s="19"/>
      <c r="S64" s="19"/>
      <c r="T64" s="19"/>
      <c r="U64" s="19"/>
      <c r="V64" s="19"/>
      <c r="W64" s="19"/>
      <c r="X64" s="19"/>
      <c r="Y64" s="19"/>
    </row>
    <row r="65" spans="1:25" x14ac:dyDescent="0.15">
      <c r="A65" s="32"/>
      <c r="B65" s="32"/>
      <c r="C65" s="19"/>
      <c r="D65" s="19"/>
      <c r="E65" s="19"/>
      <c r="F65" s="19"/>
      <c r="G65" s="19"/>
      <c r="H65" s="19"/>
      <c r="I65" s="19"/>
      <c r="J65" s="19"/>
      <c r="K65" s="19"/>
      <c r="L65" s="19"/>
      <c r="M65" s="19"/>
      <c r="N65" s="19"/>
      <c r="O65" s="19"/>
      <c r="P65" s="19"/>
      <c r="Q65" s="19"/>
      <c r="R65" s="19"/>
      <c r="S65" s="19"/>
      <c r="T65" s="19"/>
      <c r="U65" s="19"/>
      <c r="V65" s="19"/>
      <c r="W65" s="19"/>
      <c r="X65" s="19"/>
      <c r="Y65" s="19"/>
    </row>
    <row r="66" spans="1:25" x14ac:dyDescent="0.15">
      <c r="A66" s="32"/>
      <c r="B66" s="32"/>
      <c r="C66" s="19"/>
      <c r="D66" s="19"/>
      <c r="E66" s="19"/>
      <c r="F66" s="19"/>
      <c r="G66" s="19"/>
      <c r="H66" s="19"/>
      <c r="I66" s="19"/>
      <c r="J66" s="19"/>
      <c r="K66" s="19"/>
      <c r="L66" s="19"/>
      <c r="M66" s="19"/>
      <c r="N66" s="19"/>
      <c r="O66" s="19"/>
      <c r="P66" s="19"/>
      <c r="Q66" s="19"/>
      <c r="R66" s="19"/>
      <c r="S66" s="19"/>
      <c r="T66" s="19"/>
      <c r="U66" s="19"/>
      <c r="V66" s="19"/>
      <c r="W66" s="19"/>
      <c r="X66" s="19"/>
      <c r="Y66" s="19"/>
    </row>
    <row r="67" spans="1:25" x14ac:dyDescent="0.15">
      <c r="A67" s="32"/>
      <c r="B67" s="32"/>
      <c r="C67" s="19"/>
      <c r="D67" s="19"/>
      <c r="E67" s="19"/>
      <c r="F67" s="19"/>
      <c r="G67" s="19"/>
      <c r="H67" s="19"/>
      <c r="I67" s="19"/>
      <c r="J67" s="19"/>
      <c r="K67" s="19"/>
      <c r="L67" s="19"/>
      <c r="M67" s="19"/>
      <c r="N67" s="19"/>
      <c r="O67" s="19"/>
      <c r="P67" s="19"/>
      <c r="Q67" s="19"/>
      <c r="R67" s="19"/>
      <c r="S67" s="19"/>
      <c r="T67" s="19"/>
      <c r="U67" s="19"/>
      <c r="V67" s="19"/>
      <c r="W67" s="19"/>
      <c r="X67" s="19"/>
      <c r="Y67" s="19"/>
    </row>
    <row r="68" spans="1:25" x14ac:dyDescent="0.15">
      <c r="A68" s="32"/>
      <c r="B68" s="32"/>
      <c r="C68" s="19"/>
      <c r="D68" s="19"/>
      <c r="E68" s="19"/>
      <c r="F68" s="19"/>
      <c r="G68" s="19"/>
      <c r="H68" s="19"/>
      <c r="I68" s="19"/>
      <c r="J68" s="19"/>
      <c r="K68" s="19"/>
      <c r="L68" s="19"/>
      <c r="M68" s="19"/>
      <c r="N68" s="19"/>
      <c r="O68" s="19"/>
      <c r="P68" s="19"/>
      <c r="Q68" s="19"/>
      <c r="R68" s="19"/>
      <c r="S68" s="19"/>
      <c r="T68" s="19"/>
      <c r="U68" s="19"/>
      <c r="V68" s="19"/>
      <c r="W68" s="19"/>
      <c r="X68" s="19"/>
      <c r="Y68" s="19"/>
    </row>
    <row r="69" spans="1:25" x14ac:dyDescent="0.15">
      <c r="A69" s="32"/>
      <c r="B69" s="32"/>
      <c r="C69" s="19"/>
      <c r="D69" s="19"/>
      <c r="E69" s="19"/>
      <c r="F69" s="19"/>
      <c r="G69" s="19"/>
      <c r="H69" s="19"/>
      <c r="I69" s="19"/>
      <c r="J69" s="19"/>
      <c r="K69" s="19"/>
      <c r="L69" s="19"/>
      <c r="M69" s="19"/>
      <c r="N69" s="19"/>
      <c r="O69" s="19"/>
      <c r="P69" s="19"/>
      <c r="Q69" s="19"/>
      <c r="R69" s="19"/>
      <c r="S69" s="19"/>
      <c r="T69" s="19"/>
      <c r="U69" s="19"/>
      <c r="V69" s="19"/>
      <c r="W69" s="19"/>
      <c r="X69" s="19"/>
      <c r="Y69" s="19"/>
    </row>
    <row r="70" spans="1:25" x14ac:dyDescent="0.15">
      <c r="A70" s="32"/>
      <c r="B70" s="32"/>
      <c r="C70" s="19"/>
      <c r="D70" s="19"/>
      <c r="E70" s="19"/>
      <c r="F70" s="19"/>
      <c r="G70" s="19"/>
      <c r="H70" s="19"/>
      <c r="I70" s="19"/>
      <c r="J70" s="19"/>
      <c r="K70" s="19"/>
      <c r="L70" s="19"/>
      <c r="M70" s="19"/>
      <c r="N70" s="19"/>
      <c r="O70" s="19"/>
      <c r="P70" s="19"/>
      <c r="Q70" s="19"/>
      <c r="R70" s="19"/>
      <c r="S70" s="19"/>
      <c r="T70" s="19"/>
      <c r="U70" s="19"/>
      <c r="V70" s="19"/>
      <c r="W70" s="19"/>
      <c r="X70" s="19"/>
      <c r="Y70" s="19"/>
    </row>
    <row r="71" spans="1:25" x14ac:dyDescent="0.15">
      <c r="A71" s="32"/>
      <c r="B71" s="32"/>
      <c r="C71" s="19"/>
      <c r="D71" s="19"/>
      <c r="E71" s="19"/>
      <c r="F71" s="19"/>
      <c r="G71" s="19"/>
      <c r="H71" s="19"/>
      <c r="I71" s="19"/>
      <c r="J71" s="19"/>
      <c r="K71" s="19"/>
      <c r="L71" s="19"/>
      <c r="M71" s="19"/>
      <c r="N71" s="19"/>
      <c r="O71" s="19"/>
      <c r="P71" s="19"/>
      <c r="Q71" s="19"/>
      <c r="R71" s="19"/>
      <c r="S71" s="19"/>
      <c r="T71" s="19"/>
      <c r="U71" s="19"/>
      <c r="V71" s="19"/>
      <c r="W71" s="19"/>
      <c r="X71" s="19"/>
      <c r="Y71" s="19"/>
    </row>
    <row r="72" spans="1:25" x14ac:dyDescent="0.15">
      <c r="A72" s="32"/>
      <c r="B72" s="32"/>
      <c r="C72" s="19"/>
      <c r="D72" s="19"/>
      <c r="E72" s="19"/>
      <c r="F72" s="19"/>
      <c r="G72" s="19"/>
      <c r="H72" s="19"/>
      <c r="I72" s="19"/>
      <c r="J72" s="19"/>
      <c r="K72" s="19"/>
      <c r="L72" s="19"/>
      <c r="M72" s="19"/>
      <c r="N72" s="19"/>
      <c r="O72" s="19"/>
      <c r="P72" s="19"/>
      <c r="Q72" s="19"/>
      <c r="R72" s="19"/>
      <c r="S72" s="19"/>
      <c r="T72" s="19"/>
      <c r="U72" s="19"/>
      <c r="V72" s="19"/>
      <c r="W72" s="19"/>
      <c r="X72" s="19"/>
      <c r="Y72" s="19"/>
    </row>
    <row r="73" spans="1:25" x14ac:dyDescent="0.15">
      <c r="A73" s="32"/>
      <c r="B73" s="32"/>
      <c r="C73" s="19"/>
      <c r="D73" s="19"/>
      <c r="E73" s="19"/>
      <c r="F73" s="19"/>
      <c r="G73" s="19"/>
      <c r="H73" s="19"/>
      <c r="I73" s="19"/>
      <c r="J73" s="19"/>
      <c r="K73" s="19"/>
      <c r="L73" s="19"/>
      <c r="M73" s="19"/>
      <c r="N73" s="19"/>
      <c r="O73" s="19"/>
      <c r="P73" s="19"/>
      <c r="Q73" s="19"/>
      <c r="R73" s="19"/>
      <c r="S73" s="19"/>
      <c r="T73" s="19"/>
      <c r="U73" s="19"/>
      <c r="V73" s="19"/>
      <c r="W73" s="19"/>
      <c r="X73" s="19"/>
      <c r="Y73" s="19"/>
    </row>
    <row r="74" spans="1:25" x14ac:dyDescent="0.15">
      <c r="A74" s="32"/>
      <c r="B74" s="32"/>
      <c r="C74" s="19"/>
      <c r="D74" s="19"/>
      <c r="E74" s="19"/>
      <c r="F74" s="19"/>
      <c r="G74" s="19"/>
      <c r="H74" s="19"/>
      <c r="I74" s="19"/>
      <c r="J74" s="19"/>
      <c r="K74" s="19"/>
      <c r="L74" s="19"/>
      <c r="M74" s="19"/>
      <c r="N74" s="19"/>
      <c r="O74" s="19"/>
      <c r="P74" s="19"/>
      <c r="Q74" s="19"/>
      <c r="R74" s="19"/>
      <c r="S74" s="19"/>
      <c r="T74" s="19"/>
      <c r="U74" s="19"/>
      <c r="V74" s="19"/>
      <c r="W74" s="19"/>
      <c r="X74" s="19"/>
      <c r="Y74" s="19"/>
    </row>
    <row r="75" spans="1:25" x14ac:dyDescent="0.15">
      <c r="A75" s="32"/>
      <c r="B75" s="32"/>
      <c r="C75" s="19"/>
      <c r="D75" s="19"/>
      <c r="E75" s="19"/>
      <c r="F75" s="19"/>
      <c r="G75" s="19"/>
      <c r="H75" s="19"/>
      <c r="I75" s="19"/>
      <c r="J75" s="19"/>
      <c r="K75" s="19"/>
      <c r="L75" s="19"/>
      <c r="M75" s="19"/>
      <c r="N75" s="19"/>
      <c r="O75" s="19"/>
      <c r="P75" s="19"/>
      <c r="Q75" s="19"/>
      <c r="R75" s="19"/>
      <c r="S75" s="19"/>
      <c r="T75" s="19"/>
      <c r="U75" s="19"/>
      <c r="V75" s="19"/>
      <c r="W75" s="19"/>
      <c r="X75" s="19"/>
      <c r="Y75" s="19"/>
    </row>
    <row r="76" spans="1:25" x14ac:dyDescent="0.15">
      <c r="A76" s="32"/>
      <c r="B76" s="32"/>
      <c r="C76" s="19"/>
      <c r="D76" s="19"/>
      <c r="E76" s="19"/>
      <c r="F76" s="19"/>
      <c r="G76" s="19"/>
      <c r="H76" s="19"/>
      <c r="I76" s="19"/>
      <c r="J76" s="19"/>
      <c r="K76" s="19"/>
      <c r="L76" s="19"/>
      <c r="M76" s="19"/>
      <c r="N76" s="19"/>
      <c r="O76" s="19"/>
      <c r="P76" s="19"/>
      <c r="Q76" s="19"/>
      <c r="R76" s="19"/>
      <c r="S76" s="19"/>
      <c r="T76" s="19"/>
      <c r="U76" s="19"/>
      <c r="V76" s="19"/>
      <c r="W76" s="19"/>
      <c r="X76" s="19"/>
      <c r="Y76" s="19"/>
    </row>
    <row r="77" spans="1:25" x14ac:dyDescent="0.15">
      <c r="A77" s="32"/>
      <c r="B77" s="32"/>
      <c r="C77" s="19"/>
      <c r="D77" s="19"/>
      <c r="E77" s="19"/>
      <c r="F77" s="19"/>
      <c r="G77" s="19"/>
      <c r="H77" s="19"/>
      <c r="I77" s="19"/>
      <c r="J77" s="19"/>
      <c r="K77" s="19"/>
      <c r="L77" s="19"/>
      <c r="M77" s="19"/>
      <c r="N77" s="19"/>
      <c r="O77" s="19"/>
      <c r="P77" s="19"/>
      <c r="Q77" s="19"/>
      <c r="R77" s="19"/>
      <c r="S77" s="19"/>
      <c r="T77" s="19"/>
      <c r="U77" s="19"/>
      <c r="V77" s="19"/>
      <c r="W77" s="19"/>
      <c r="X77" s="19"/>
      <c r="Y77" s="19"/>
    </row>
    <row r="78" spans="1:25" x14ac:dyDescent="0.15">
      <c r="A78" s="32"/>
      <c r="B78" s="32"/>
      <c r="C78" s="19"/>
      <c r="D78" s="19"/>
      <c r="E78" s="19"/>
      <c r="F78" s="19"/>
      <c r="G78" s="19"/>
      <c r="H78" s="19"/>
      <c r="I78" s="19"/>
      <c r="J78" s="19"/>
      <c r="K78" s="19"/>
      <c r="L78" s="19"/>
      <c r="M78" s="19"/>
      <c r="N78" s="19"/>
      <c r="O78" s="19"/>
      <c r="P78" s="19"/>
      <c r="Q78" s="19"/>
      <c r="R78" s="19"/>
      <c r="S78" s="19"/>
      <c r="T78" s="19"/>
      <c r="U78" s="19"/>
      <c r="V78" s="19"/>
      <c r="W78" s="19"/>
      <c r="X78" s="19"/>
      <c r="Y78" s="19"/>
    </row>
    <row r="79" spans="1:25" x14ac:dyDescent="0.15">
      <c r="A79" s="32"/>
      <c r="B79" s="32"/>
      <c r="C79" s="19"/>
      <c r="D79" s="19"/>
      <c r="E79" s="19"/>
      <c r="F79" s="19"/>
      <c r="G79" s="19"/>
      <c r="H79" s="19"/>
      <c r="I79" s="19"/>
      <c r="J79" s="19"/>
      <c r="K79" s="19"/>
      <c r="L79" s="19"/>
      <c r="M79" s="19"/>
      <c r="N79" s="19"/>
      <c r="O79" s="19"/>
      <c r="P79" s="19"/>
      <c r="Q79" s="19"/>
      <c r="R79" s="19"/>
      <c r="S79" s="19"/>
      <c r="T79" s="19"/>
      <c r="U79" s="19"/>
      <c r="V79" s="19"/>
      <c r="W79" s="19"/>
      <c r="X79" s="19"/>
      <c r="Y79" s="19"/>
    </row>
    <row r="80" spans="1:25" x14ac:dyDescent="0.15">
      <c r="A80" s="32"/>
      <c r="B80" s="32"/>
      <c r="C80" s="19"/>
      <c r="D80" s="19"/>
      <c r="E80" s="19"/>
      <c r="F80" s="19"/>
      <c r="G80" s="19"/>
      <c r="H80" s="19"/>
      <c r="I80" s="19"/>
      <c r="J80" s="19"/>
      <c r="K80" s="19"/>
      <c r="L80" s="19"/>
      <c r="M80" s="19"/>
      <c r="N80" s="19"/>
      <c r="O80" s="19"/>
      <c r="P80" s="19"/>
      <c r="Q80" s="19"/>
      <c r="R80" s="19"/>
      <c r="S80" s="19"/>
      <c r="T80" s="19"/>
      <c r="U80" s="19"/>
      <c r="V80" s="19"/>
      <c r="W80" s="19"/>
      <c r="X80" s="19"/>
      <c r="Y80" s="19"/>
    </row>
    <row r="81" spans="1:25" x14ac:dyDescent="0.15">
      <c r="A81" s="32"/>
      <c r="B81" s="32"/>
      <c r="C81" s="19"/>
      <c r="D81" s="19"/>
      <c r="E81" s="19"/>
      <c r="F81" s="19"/>
      <c r="G81" s="19"/>
      <c r="H81" s="19"/>
      <c r="I81" s="19"/>
      <c r="J81" s="19"/>
      <c r="K81" s="19"/>
      <c r="L81" s="19"/>
      <c r="M81" s="19"/>
      <c r="N81" s="19"/>
      <c r="O81" s="19"/>
      <c r="P81" s="19"/>
      <c r="Q81" s="19"/>
      <c r="R81" s="19"/>
      <c r="S81" s="19"/>
      <c r="T81" s="19"/>
      <c r="U81" s="19"/>
      <c r="V81" s="19"/>
      <c r="W81" s="19"/>
      <c r="X81" s="19"/>
      <c r="Y81" s="19"/>
    </row>
    <row r="82" spans="1:25" x14ac:dyDescent="0.15">
      <c r="A82" s="32"/>
      <c r="B82" s="32"/>
      <c r="C82" s="19"/>
      <c r="D82" s="19"/>
      <c r="E82" s="19"/>
      <c r="F82" s="19"/>
      <c r="G82" s="19"/>
      <c r="H82" s="19"/>
      <c r="I82" s="19"/>
      <c r="J82" s="19"/>
      <c r="K82" s="19"/>
      <c r="L82" s="19"/>
      <c r="M82" s="19"/>
      <c r="N82" s="19"/>
      <c r="O82" s="19"/>
      <c r="P82" s="19"/>
      <c r="Q82" s="19"/>
      <c r="R82" s="19"/>
      <c r="S82" s="19"/>
      <c r="T82" s="19"/>
      <c r="U82" s="19"/>
      <c r="V82" s="19"/>
      <c r="W82" s="19"/>
      <c r="X82" s="19"/>
      <c r="Y82" s="19"/>
    </row>
    <row r="83" spans="1:25" x14ac:dyDescent="0.15">
      <c r="A83" s="32"/>
      <c r="B83" s="32"/>
      <c r="C83" s="19"/>
      <c r="D83" s="19"/>
      <c r="E83" s="19"/>
      <c r="F83" s="19"/>
      <c r="G83" s="19"/>
      <c r="H83" s="19"/>
      <c r="I83" s="19"/>
      <c r="J83" s="19"/>
      <c r="K83" s="19"/>
      <c r="L83" s="19"/>
      <c r="M83" s="19"/>
      <c r="N83" s="19"/>
      <c r="O83" s="19"/>
      <c r="P83" s="19"/>
      <c r="Q83" s="19"/>
      <c r="R83" s="19"/>
      <c r="S83" s="19"/>
      <c r="T83" s="19"/>
      <c r="U83" s="19"/>
      <c r="V83" s="19"/>
      <c r="W83" s="19"/>
      <c r="X83" s="19"/>
      <c r="Y83" s="19"/>
    </row>
    <row r="84" spans="1:25" x14ac:dyDescent="0.15">
      <c r="A84" s="32"/>
      <c r="B84" s="32"/>
      <c r="C84" s="19"/>
      <c r="D84" s="19"/>
      <c r="E84" s="19"/>
      <c r="F84" s="19"/>
      <c r="G84" s="19"/>
      <c r="H84" s="19"/>
      <c r="I84" s="19"/>
      <c r="J84" s="19"/>
      <c r="K84" s="19"/>
      <c r="L84" s="19"/>
      <c r="M84" s="19"/>
      <c r="N84" s="19"/>
      <c r="O84" s="19"/>
      <c r="P84" s="19"/>
      <c r="Q84" s="19"/>
      <c r="R84" s="19"/>
      <c r="S84" s="19"/>
      <c r="T84" s="19"/>
      <c r="U84" s="19"/>
      <c r="V84" s="19"/>
      <c r="W84" s="19"/>
      <c r="X84" s="19"/>
      <c r="Y84" s="19"/>
    </row>
    <row r="85" spans="1:25" x14ac:dyDescent="0.15">
      <c r="A85" s="32"/>
      <c r="B85" s="32"/>
      <c r="C85" s="19"/>
      <c r="D85" s="19"/>
      <c r="E85" s="19"/>
      <c r="F85" s="19"/>
      <c r="G85" s="19"/>
      <c r="H85" s="19"/>
      <c r="I85" s="19"/>
      <c r="J85" s="19"/>
      <c r="K85" s="19"/>
      <c r="L85" s="19"/>
      <c r="M85" s="19"/>
      <c r="N85" s="19"/>
      <c r="O85" s="19"/>
      <c r="P85" s="19"/>
      <c r="Q85" s="19"/>
      <c r="R85" s="19"/>
      <c r="S85" s="19"/>
      <c r="T85" s="19"/>
      <c r="U85" s="19"/>
      <c r="V85" s="19"/>
      <c r="W85" s="19"/>
      <c r="X85" s="19"/>
      <c r="Y85" s="19"/>
    </row>
    <row r="86" spans="1:25" x14ac:dyDescent="0.15">
      <c r="A86" s="32"/>
      <c r="B86" s="32"/>
      <c r="C86" s="19"/>
      <c r="D86" s="19"/>
      <c r="E86" s="19"/>
      <c r="F86" s="19"/>
      <c r="G86" s="19"/>
      <c r="H86" s="19"/>
      <c r="I86" s="19"/>
      <c r="J86" s="19"/>
      <c r="K86" s="19"/>
      <c r="L86" s="19"/>
      <c r="M86" s="19"/>
      <c r="N86" s="19"/>
      <c r="O86" s="19"/>
      <c r="P86" s="19"/>
      <c r="Q86" s="19"/>
      <c r="R86" s="19"/>
      <c r="S86" s="19"/>
      <c r="T86" s="19"/>
      <c r="U86" s="19"/>
      <c r="V86" s="19"/>
      <c r="W86" s="19"/>
      <c r="X86" s="19"/>
      <c r="Y86" s="19"/>
    </row>
    <row r="87" spans="1:25" x14ac:dyDescent="0.15">
      <c r="A87" s="32"/>
      <c r="B87" s="32"/>
      <c r="C87" s="19"/>
      <c r="D87" s="19"/>
      <c r="E87" s="19"/>
      <c r="F87" s="19"/>
      <c r="G87" s="19"/>
      <c r="H87" s="19"/>
      <c r="I87" s="19"/>
      <c r="J87" s="19"/>
      <c r="K87" s="19"/>
      <c r="L87" s="19"/>
      <c r="M87" s="19"/>
      <c r="N87" s="19"/>
      <c r="O87" s="19"/>
      <c r="P87" s="19"/>
      <c r="Q87" s="19"/>
      <c r="R87" s="19"/>
      <c r="S87" s="19"/>
      <c r="T87" s="19"/>
      <c r="U87" s="19"/>
      <c r="V87" s="19"/>
      <c r="W87" s="19"/>
      <c r="X87" s="19"/>
      <c r="Y87" s="19"/>
    </row>
    <row r="88" spans="1:25" x14ac:dyDescent="0.15">
      <c r="A88" s="32"/>
      <c r="B88" s="32"/>
      <c r="C88" s="19"/>
      <c r="D88" s="19"/>
      <c r="E88" s="19"/>
      <c r="F88" s="19"/>
      <c r="G88" s="19"/>
      <c r="H88" s="19"/>
      <c r="I88" s="19"/>
      <c r="J88" s="19"/>
      <c r="K88" s="19"/>
      <c r="L88" s="19"/>
      <c r="M88" s="19"/>
      <c r="N88" s="19"/>
      <c r="O88" s="19"/>
      <c r="P88" s="19"/>
      <c r="Q88" s="19"/>
      <c r="R88" s="19"/>
      <c r="S88" s="19"/>
      <c r="T88" s="19"/>
      <c r="U88" s="19"/>
      <c r="V88" s="19"/>
      <c r="W88" s="19"/>
      <c r="X88" s="19"/>
      <c r="Y88" s="19"/>
    </row>
    <row r="89" spans="1:25" x14ac:dyDescent="0.15">
      <c r="A89" s="32"/>
      <c r="B89" s="32"/>
      <c r="C89" s="19"/>
      <c r="D89" s="19"/>
      <c r="E89" s="19"/>
      <c r="F89" s="19"/>
      <c r="G89" s="19"/>
      <c r="H89" s="19"/>
      <c r="I89" s="19"/>
      <c r="J89" s="19"/>
      <c r="K89" s="19"/>
      <c r="L89" s="19"/>
      <c r="M89" s="19"/>
      <c r="N89" s="19"/>
      <c r="O89" s="19"/>
      <c r="P89" s="19"/>
      <c r="Q89" s="19"/>
      <c r="R89" s="19"/>
      <c r="S89" s="19"/>
      <c r="T89" s="19"/>
      <c r="U89" s="19"/>
      <c r="V89" s="19"/>
      <c r="W89" s="19"/>
      <c r="X89" s="19"/>
      <c r="Y89" s="19"/>
    </row>
  </sheetData>
  <mergeCells count="15">
    <mergeCell ref="G35:G36"/>
    <mergeCell ref="A60:K60"/>
    <mergeCell ref="A1:L1"/>
    <mergeCell ref="M1:Y1"/>
    <mergeCell ref="A3:K3"/>
    <mergeCell ref="B4:D5"/>
    <mergeCell ref="E4:E5"/>
    <mergeCell ref="F4:H5"/>
    <mergeCell ref="I4:I5"/>
    <mergeCell ref="J4:J5"/>
    <mergeCell ref="K4:K5"/>
    <mergeCell ref="L4:L5"/>
    <mergeCell ref="M4:M5"/>
    <mergeCell ref="N4:Q4"/>
    <mergeCell ref="R4:Y4"/>
  </mergeCells>
  <phoneticPr fontId="3"/>
  <pageMargins left="0.59055118110236227" right="0.59055118110236227" top="0.59055118110236227" bottom="0.59055118110236227" header="0.35433070866141736" footer="0.31496062992125984"/>
  <pageSetup paperSize="9" orientation="portrait" r:id="rId1"/>
  <headerFooter alignWithMargins="0"/>
  <colBreaks count="1" manualBreakCount="1">
    <brk id="12" max="1048575" man="1"/>
  </colBreaks>
  <ignoredErrors>
    <ignoredError sqref="A6:A5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Normal="100" zoomScaleSheetLayoutView="90" workbookViewId="0">
      <selection sqref="A1:J1"/>
    </sheetView>
  </sheetViews>
  <sheetFormatPr defaultRowHeight="13.5" x14ac:dyDescent="0.15"/>
  <cols>
    <col min="1" max="1" width="8.875" style="378" customWidth="1"/>
    <col min="2" max="7" width="9.125" style="378" customWidth="1"/>
    <col min="8" max="8" width="9" style="378" customWidth="1"/>
    <col min="9" max="10" width="9.125" style="378" customWidth="1"/>
    <col min="11" max="13" width="7.125" style="378" customWidth="1"/>
    <col min="14" max="19" width="7" style="378" customWidth="1"/>
    <col min="20" max="21" width="7.5" style="378" customWidth="1"/>
    <col min="22" max="22" width="7.375" style="378" customWidth="1"/>
    <col min="23" max="23" width="5.125" style="379" customWidth="1"/>
    <col min="24" max="16384" width="9" style="319"/>
  </cols>
  <sheetData>
    <row r="1" spans="1:23" ht="17.25" x14ac:dyDescent="0.15">
      <c r="A1" s="688" t="s">
        <v>1087</v>
      </c>
      <c r="B1" s="688"/>
      <c r="C1" s="688"/>
      <c r="D1" s="688"/>
      <c r="E1" s="688"/>
      <c r="F1" s="688"/>
      <c r="G1" s="688"/>
      <c r="H1" s="688" t="s">
        <v>250</v>
      </c>
      <c r="I1" s="688"/>
      <c r="J1" s="688"/>
      <c r="K1" s="689" t="s">
        <v>206</v>
      </c>
      <c r="L1" s="689"/>
      <c r="M1" s="689"/>
      <c r="N1" s="689"/>
      <c r="O1" s="689"/>
      <c r="P1" s="689"/>
      <c r="Q1" s="689"/>
      <c r="R1" s="689"/>
      <c r="S1" s="689"/>
      <c r="T1" s="689"/>
      <c r="U1" s="689"/>
      <c r="V1" s="689"/>
      <c r="W1" s="689"/>
    </row>
    <row r="2" spans="1:23" ht="7.5" customHeight="1" x14ac:dyDescent="0.15"/>
    <row r="3" spans="1:23" s="380" customFormat="1" ht="12.75" customHeight="1" x14ac:dyDescent="0.15">
      <c r="A3" s="690" t="s">
        <v>831</v>
      </c>
      <c r="B3" s="690"/>
      <c r="C3" s="690"/>
      <c r="D3" s="690"/>
      <c r="E3" s="690"/>
      <c r="F3" s="690"/>
      <c r="G3" s="690"/>
      <c r="H3" s="690"/>
      <c r="I3" s="690"/>
      <c r="J3" s="690"/>
      <c r="K3" s="690" t="s">
        <v>832</v>
      </c>
      <c r="L3" s="690"/>
      <c r="M3" s="690"/>
      <c r="N3" s="690"/>
      <c r="O3" s="690"/>
      <c r="P3" s="690"/>
      <c r="Q3" s="690"/>
      <c r="R3" s="690"/>
      <c r="S3" s="690"/>
      <c r="T3" s="690"/>
      <c r="U3" s="690"/>
      <c r="V3" s="690"/>
      <c r="W3" s="690"/>
    </row>
    <row r="4" spans="1:23" s="380" customFormat="1" ht="12.75" customHeight="1" x14ac:dyDescent="0.15">
      <c r="A4" s="690" t="s">
        <v>833</v>
      </c>
      <c r="B4" s="690"/>
      <c r="C4" s="690"/>
      <c r="D4" s="690"/>
      <c r="E4" s="690"/>
      <c r="F4" s="690"/>
      <c r="G4" s="690"/>
      <c r="H4" s="690"/>
      <c r="I4" s="690"/>
      <c r="J4" s="690"/>
      <c r="K4" s="690" t="s">
        <v>834</v>
      </c>
      <c r="L4" s="690"/>
      <c r="M4" s="690"/>
      <c r="N4" s="690"/>
      <c r="O4" s="690"/>
      <c r="P4" s="690"/>
      <c r="Q4" s="690"/>
      <c r="R4" s="690"/>
      <c r="S4" s="690"/>
      <c r="T4" s="690"/>
      <c r="U4" s="690"/>
      <c r="V4" s="690"/>
      <c r="W4" s="690"/>
    </row>
    <row r="5" spans="1:23" ht="12.75" customHeight="1" thickBot="1" x14ac:dyDescent="0.2">
      <c r="A5" s="694"/>
      <c r="B5" s="694"/>
      <c r="C5" s="694"/>
      <c r="D5" s="694"/>
      <c r="E5" s="694"/>
      <c r="F5" s="694"/>
      <c r="G5" s="694"/>
      <c r="H5" s="694"/>
      <c r="I5" s="694"/>
      <c r="J5" s="694"/>
      <c r="K5" s="381"/>
      <c r="L5" s="381"/>
      <c r="M5" s="381"/>
      <c r="N5" s="381"/>
      <c r="O5" s="381"/>
      <c r="P5" s="381"/>
      <c r="Q5" s="381"/>
      <c r="R5" s="381"/>
      <c r="S5" s="381"/>
      <c r="T5" s="381"/>
      <c r="U5" s="381"/>
      <c r="V5" s="381"/>
      <c r="W5" s="382" t="s">
        <v>488</v>
      </c>
    </row>
    <row r="6" spans="1:23" ht="18.75" customHeight="1" x14ac:dyDescent="0.15">
      <c r="A6" s="695" t="s">
        <v>397</v>
      </c>
      <c r="B6" s="697" t="s">
        <v>862</v>
      </c>
      <c r="C6" s="698"/>
      <c r="D6" s="699"/>
      <c r="E6" s="697" t="s">
        <v>497</v>
      </c>
      <c r="F6" s="698"/>
      <c r="G6" s="699"/>
      <c r="H6" s="697" t="s">
        <v>835</v>
      </c>
      <c r="I6" s="698"/>
      <c r="J6" s="698"/>
      <c r="K6" s="698" t="s">
        <v>836</v>
      </c>
      <c r="L6" s="698"/>
      <c r="M6" s="698"/>
      <c r="N6" s="704"/>
      <c r="O6" s="704"/>
      <c r="P6" s="704"/>
      <c r="Q6" s="705"/>
      <c r="R6" s="705"/>
      <c r="S6" s="706"/>
      <c r="T6" s="697" t="s">
        <v>500</v>
      </c>
      <c r="U6" s="698"/>
      <c r="V6" s="699"/>
      <c r="W6" s="691" t="s">
        <v>249</v>
      </c>
    </row>
    <row r="7" spans="1:23" ht="18.75" customHeight="1" x14ac:dyDescent="0.15">
      <c r="A7" s="695"/>
      <c r="B7" s="700"/>
      <c r="C7" s="701"/>
      <c r="D7" s="696"/>
      <c r="E7" s="700"/>
      <c r="F7" s="701"/>
      <c r="G7" s="696"/>
      <c r="H7" s="700"/>
      <c r="I7" s="701"/>
      <c r="J7" s="701"/>
      <c r="K7" s="701"/>
      <c r="L7" s="701"/>
      <c r="M7" s="696"/>
      <c r="N7" s="702" t="s">
        <v>498</v>
      </c>
      <c r="O7" s="702"/>
      <c r="P7" s="703"/>
      <c r="Q7" s="701" t="s">
        <v>499</v>
      </c>
      <c r="R7" s="701"/>
      <c r="S7" s="696"/>
      <c r="T7" s="700"/>
      <c r="U7" s="701"/>
      <c r="V7" s="696"/>
      <c r="W7" s="692"/>
    </row>
    <row r="8" spans="1:23" ht="18.75" customHeight="1" x14ac:dyDescent="0.15">
      <c r="A8" s="696"/>
      <c r="B8" s="383" t="s">
        <v>409</v>
      </c>
      <c r="C8" s="383" t="s">
        <v>428</v>
      </c>
      <c r="D8" s="383" t="s">
        <v>429</v>
      </c>
      <c r="E8" s="383" t="s">
        <v>409</v>
      </c>
      <c r="F8" s="383" t="s">
        <v>428</v>
      </c>
      <c r="G8" s="383" t="s">
        <v>429</v>
      </c>
      <c r="H8" s="383" t="s">
        <v>409</v>
      </c>
      <c r="I8" s="383" t="s">
        <v>428</v>
      </c>
      <c r="J8" s="384" t="s">
        <v>429</v>
      </c>
      <c r="K8" s="385" t="s">
        <v>409</v>
      </c>
      <c r="L8" s="383" t="s">
        <v>428</v>
      </c>
      <c r="M8" s="383" t="s">
        <v>429</v>
      </c>
      <c r="N8" s="383" t="s">
        <v>409</v>
      </c>
      <c r="O8" s="383" t="s">
        <v>428</v>
      </c>
      <c r="P8" s="383" t="s">
        <v>429</v>
      </c>
      <c r="Q8" s="383" t="s">
        <v>409</v>
      </c>
      <c r="R8" s="383" t="s">
        <v>428</v>
      </c>
      <c r="S8" s="383" t="s">
        <v>429</v>
      </c>
      <c r="T8" s="383" t="s">
        <v>409</v>
      </c>
      <c r="U8" s="383" t="s">
        <v>428</v>
      </c>
      <c r="V8" s="383" t="s">
        <v>429</v>
      </c>
      <c r="W8" s="693"/>
    </row>
    <row r="9" spans="1:23" ht="15" customHeight="1" x14ac:dyDescent="0.15">
      <c r="A9" s="386"/>
      <c r="B9" s="678" t="s">
        <v>837</v>
      </c>
      <c r="C9" s="679"/>
      <c r="D9" s="679"/>
      <c r="E9" s="679"/>
      <c r="F9" s="679"/>
      <c r="G9" s="679"/>
      <c r="H9" s="680"/>
      <c r="I9" s="680"/>
      <c r="J9" s="680"/>
      <c r="K9" s="681" t="s">
        <v>838</v>
      </c>
      <c r="L9" s="682"/>
      <c r="M9" s="682"/>
      <c r="N9" s="682"/>
      <c r="O9" s="682"/>
      <c r="P9" s="682"/>
      <c r="Q9" s="682"/>
      <c r="R9" s="682"/>
      <c r="S9" s="682"/>
      <c r="T9" s="682"/>
      <c r="U9" s="682"/>
      <c r="V9" s="683"/>
      <c r="W9" s="387"/>
    </row>
    <row r="10" spans="1:23" ht="7.5" customHeight="1" x14ac:dyDescent="0.15">
      <c r="A10" s="316"/>
      <c r="B10" s="388"/>
      <c r="C10" s="388"/>
      <c r="D10" s="388"/>
      <c r="E10" s="388"/>
      <c r="F10" s="388"/>
      <c r="G10" s="388"/>
      <c r="H10" s="388"/>
      <c r="I10" s="388"/>
      <c r="J10" s="388"/>
      <c r="K10" s="388"/>
      <c r="L10" s="388"/>
      <c r="M10" s="388"/>
      <c r="N10" s="388"/>
      <c r="O10" s="388"/>
      <c r="P10" s="388"/>
      <c r="Q10" s="388"/>
      <c r="R10" s="388"/>
      <c r="S10" s="388"/>
      <c r="T10" s="388"/>
      <c r="U10" s="388"/>
      <c r="V10" s="388"/>
      <c r="W10" s="320"/>
    </row>
    <row r="11" spans="1:23" ht="12.75" customHeight="1" x14ac:dyDescent="0.15">
      <c r="A11" s="316" t="s">
        <v>1174</v>
      </c>
      <c r="B11" s="313">
        <v>299838</v>
      </c>
      <c r="C11" s="314">
        <v>381209</v>
      </c>
      <c r="D11" s="314">
        <v>219245</v>
      </c>
      <c r="E11" s="315" t="s">
        <v>669</v>
      </c>
      <c r="F11" s="315" t="s">
        <v>669</v>
      </c>
      <c r="G11" s="315" t="s">
        <v>669</v>
      </c>
      <c r="H11" s="315">
        <v>394053</v>
      </c>
      <c r="I11" s="314">
        <v>417294</v>
      </c>
      <c r="J11" s="314">
        <v>247334</v>
      </c>
      <c r="K11" s="315">
        <v>359550</v>
      </c>
      <c r="L11" s="314">
        <v>428021</v>
      </c>
      <c r="M11" s="314">
        <v>192235</v>
      </c>
      <c r="N11" s="314" t="s">
        <v>665</v>
      </c>
      <c r="O11" s="314" t="s">
        <v>665</v>
      </c>
      <c r="P11" s="314" t="s">
        <v>665</v>
      </c>
      <c r="Q11" s="314" t="s">
        <v>665</v>
      </c>
      <c r="R11" s="314" t="s">
        <v>665</v>
      </c>
      <c r="S11" s="314" t="s">
        <v>665</v>
      </c>
      <c r="T11" s="314">
        <v>390986</v>
      </c>
      <c r="U11" s="314">
        <v>399190</v>
      </c>
      <c r="V11" s="314">
        <v>282275</v>
      </c>
      <c r="W11" s="318" t="s">
        <v>1192</v>
      </c>
    </row>
    <row r="12" spans="1:23" ht="12.75" customHeight="1" x14ac:dyDescent="0.15">
      <c r="A12" s="370" t="s">
        <v>1175</v>
      </c>
      <c r="B12" s="91">
        <v>304884</v>
      </c>
      <c r="C12" s="314">
        <v>384603</v>
      </c>
      <c r="D12" s="314">
        <v>228344</v>
      </c>
      <c r="E12" s="315" t="s">
        <v>491</v>
      </c>
      <c r="F12" s="374" t="s">
        <v>669</v>
      </c>
      <c r="G12" s="374" t="s">
        <v>669</v>
      </c>
      <c r="H12" s="315">
        <v>352726</v>
      </c>
      <c r="I12" s="314">
        <v>373541</v>
      </c>
      <c r="J12" s="314">
        <v>241876</v>
      </c>
      <c r="K12" s="91">
        <v>363235</v>
      </c>
      <c r="L12" s="314">
        <v>438232</v>
      </c>
      <c r="M12" s="314">
        <v>190335</v>
      </c>
      <c r="N12" s="314" t="s">
        <v>665</v>
      </c>
      <c r="O12" s="314" t="s">
        <v>665</v>
      </c>
      <c r="P12" s="314" t="s">
        <v>665</v>
      </c>
      <c r="Q12" s="314" t="s">
        <v>665</v>
      </c>
      <c r="R12" s="314" t="s">
        <v>665</v>
      </c>
      <c r="S12" s="314" t="s">
        <v>665</v>
      </c>
      <c r="T12" s="91">
        <v>518496</v>
      </c>
      <c r="U12" s="314">
        <v>562589</v>
      </c>
      <c r="V12" s="314">
        <v>337145</v>
      </c>
      <c r="W12" s="371" t="s">
        <v>1177</v>
      </c>
    </row>
    <row r="13" spans="1:23" ht="12.75" customHeight="1" x14ac:dyDescent="0.15">
      <c r="A13" s="370" t="s">
        <v>495</v>
      </c>
      <c r="B13" s="91"/>
      <c r="C13" s="91"/>
      <c r="D13" s="91"/>
      <c r="E13" s="91"/>
      <c r="F13" s="91"/>
      <c r="G13" s="91"/>
      <c r="H13" s="91"/>
      <c r="I13" s="91"/>
      <c r="J13" s="91"/>
      <c r="K13" s="91"/>
      <c r="L13" s="91"/>
      <c r="M13" s="91"/>
      <c r="N13" s="91"/>
      <c r="O13" s="91"/>
      <c r="P13" s="91"/>
      <c r="Q13" s="91"/>
      <c r="R13" s="91"/>
      <c r="S13" s="91"/>
      <c r="T13" s="91"/>
      <c r="U13" s="91"/>
      <c r="V13" s="91"/>
      <c r="W13" s="371" t="s">
        <v>1035</v>
      </c>
    </row>
    <row r="14" spans="1:23" ht="12.75" customHeight="1" x14ac:dyDescent="0.15">
      <c r="A14" s="370" t="s">
        <v>1178</v>
      </c>
      <c r="B14" s="478">
        <v>254464</v>
      </c>
      <c r="C14" s="479">
        <v>319017</v>
      </c>
      <c r="D14" s="479">
        <v>192839</v>
      </c>
      <c r="E14" s="491" t="s">
        <v>669</v>
      </c>
      <c r="F14" s="491" t="s">
        <v>669</v>
      </c>
      <c r="G14" s="491" t="s">
        <v>669</v>
      </c>
      <c r="H14" s="479">
        <v>285192</v>
      </c>
      <c r="I14" s="479">
        <v>299880</v>
      </c>
      <c r="J14" s="479">
        <v>209891</v>
      </c>
      <c r="K14" s="479">
        <v>275568</v>
      </c>
      <c r="L14" s="479">
        <v>331693</v>
      </c>
      <c r="M14" s="479">
        <v>154390</v>
      </c>
      <c r="N14" s="479">
        <v>186192</v>
      </c>
      <c r="O14" s="479">
        <v>249218</v>
      </c>
      <c r="P14" s="479">
        <v>126291</v>
      </c>
      <c r="Q14" s="479">
        <v>291433</v>
      </c>
      <c r="R14" s="479">
        <v>298058</v>
      </c>
      <c r="S14" s="479">
        <v>208320</v>
      </c>
      <c r="T14" s="479">
        <v>388724</v>
      </c>
      <c r="U14" s="479">
        <v>416929</v>
      </c>
      <c r="V14" s="481">
        <v>279257</v>
      </c>
      <c r="W14" s="371" t="s">
        <v>401</v>
      </c>
    </row>
    <row r="15" spans="1:23" ht="12.75" customHeight="1" x14ac:dyDescent="0.15">
      <c r="A15" s="370" t="s">
        <v>1179</v>
      </c>
      <c r="B15" s="478">
        <v>247371</v>
      </c>
      <c r="C15" s="479">
        <v>309112</v>
      </c>
      <c r="D15" s="479">
        <v>188190</v>
      </c>
      <c r="E15" s="491" t="s">
        <v>669</v>
      </c>
      <c r="F15" s="491" t="s">
        <v>669</v>
      </c>
      <c r="G15" s="491" t="s">
        <v>669</v>
      </c>
      <c r="H15" s="479">
        <v>288184</v>
      </c>
      <c r="I15" s="479">
        <v>302193</v>
      </c>
      <c r="J15" s="479">
        <v>215009</v>
      </c>
      <c r="K15" s="479">
        <v>277326</v>
      </c>
      <c r="L15" s="479">
        <v>330161</v>
      </c>
      <c r="M15" s="479">
        <v>160111</v>
      </c>
      <c r="N15" s="480">
        <v>187625</v>
      </c>
      <c r="O15" s="480">
        <v>245089</v>
      </c>
      <c r="P15" s="480">
        <v>133013</v>
      </c>
      <c r="Q15" s="480">
        <v>289624</v>
      </c>
      <c r="R15" s="480">
        <v>296409</v>
      </c>
      <c r="S15" s="480">
        <v>209271</v>
      </c>
      <c r="T15" s="480">
        <v>401810</v>
      </c>
      <c r="U15" s="480">
        <v>433010</v>
      </c>
      <c r="V15" s="484">
        <v>281902</v>
      </c>
      <c r="W15" s="371" t="s">
        <v>238</v>
      </c>
    </row>
    <row r="16" spans="1:23" ht="12.75" customHeight="1" x14ac:dyDescent="0.15">
      <c r="A16" s="370" t="s">
        <v>1180</v>
      </c>
      <c r="B16" s="478">
        <v>261606</v>
      </c>
      <c r="C16" s="479">
        <v>326126</v>
      </c>
      <c r="D16" s="479">
        <v>200479</v>
      </c>
      <c r="E16" s="491" t="s">
        <v>669</v>
      </c>
      <c r="F16" s="491" t="s">
        <v>669</v>
      </c>
      <c r="G16" s="491" t="s">
        <v>669</v>
      </c>
      <c r="H16" s="479">
        <v>289428</v>
      </c>
      <c r="I16" s="479">
        <v>302488</v>
      </c>
      <c r="J16" s="479">
        <v>220218</v>
      </c>
      <c r="K16" s="479">
        <v>287230</v>
      </c>
      <c r="L16" s="479">
        <v>341157</v>
      </c>
      <c r="M16" s="479">
        <v>165033</v>
      </c>
      <c r="N16" s="480">
        <v>187451</v>
      </c>
      <c r="O16" s="480">
        <v>241235</v>
      </c>
      <c r="P16" s="480">
        <v>133413</v>
      </c>
      <c r="Q16" s="480">
        <v>318770</v>
      </c>
      <c r="R16" s="480">
        <v>324825</v>
      </c>
      <c r="S16" s="480">
        <v>247534</v>
      </c>
      <c r="T16" s="480">
        <v>391903</v>
      </c>
      <c r="U16" s="480">
        <v>422921</v>
      </c>
      <c r="V16" s="484">
        <v>275550</v>
      </c>
      <c r="W16" s="371" t="s">
        <v>239</v>
      </c>
    </row>
    <row r="17" spans="1:23" ht="12.75" customHeight="1" x14ac:dyDescent="0.15">
      <c r="A17" s="370" t="s">
        <v>1181</v>
      </c>
      <c r="B17" s="478">
        <v>255347</v>
      </c>
      <c r="C17" s="479">
        <v>317101</v>
      </c>
      <c r="D17" s="479">
        <v>196456</v>
      </c>
      <c r="E17" s="491" t="s">
        <v>669</v>
      </c>
      <c r="F17" s="491" t="s">
        <v>669</v>
      </c>
      <c r="G17" s="491" t="s">
        <v>669</v>
      </c>
      <c r="H17" s="479">
        <v>290791</v>
      </c>
      <c r="I17" s="479">
        <v>306137</v>
      </c>
      <c r="J17" s="479">
        <v>209352</v>
      </c>
      <c r="K17" s="479">
        <v>292419</v>
      </c>
      <c r="L17" s="479">
        <v>349764</v>
      </c>
      <c r="M17" s="479">
        <v>165427</v>
      </c>
      <c r="N17" s="480">
        <v>192722</v>
      </c>
      <c r="O17" s="480">
        <v>253152</v>
      </c>
      <c r="P17" s="480">
        <v>133477</v>
      </c>
      <c r="Q17" s="480">
        <v>354583</v>
      </c>
      <c r="R17" s="480">
        <v>362333</v>
      </c>
      <c r="S17" s="480">
        <v>263224</v>
      </c>
      <c r="T17" s="480">
        <v>389131</v>
      </c>
      <c r="U17" s="480">
        <v>420018</v>
      </c>
      <c r="V17" s="484">
        <v>274179</v>
      </c>
      <c r="W17" s="371" t="s">
        <v>240</v>
      </c>
    </row>
    <row r="18" spans="1:23" ht="7.5" customHeight="1" x14ac:dyDescent="0.15">
      <c r="A18" s="370"/>
      <c r="B18" s="478"/>
      <c r="C18" s="479"/>
      <c r="D18" s="479"/>
      <c r="E18" s="491"/>
      <c r="F18" s="491"/>
      <c r="G18" s="491"/>
      <c r="H18" s="479"/>
      <c r="I18" s="479"/>
      <c r="J18" s="479"/>
      <c r="K18" s="479"/>
      <c r="L18" s="479"/>
      <c r="M18" s="479"/>
      <c r="N18" s="479"/>
      <c r="O18" s="479"/>
      <c r="P18" s="479"/>
      <c r="Q18" s="479"/>
      <c r="R18" s="479"/>
      <c r="S18" s="479"/>
      <c r="T18" s="479"/>
      <c r="U18" s="479"/>
      <c r="V18" s="481"/>
      <c r="W18" s="371"/>
    </row>
    <row r="19" spans="1:23" ht="12.75" customHeight="1" x14ac:dyDescent="0.15">
      <c r="A19" s="370" t="s">
        <v>1182</v>
      </c>
      <c r="B19" s="478">
        <v>259950</v>
      </c>
      <c r="C19" s="479">
        <v>327116</v>
      </c>
      <c r="D19" s="479">
        <v>195839</v>
      </c>
      <c r="E19" s="491" t="s">
        <v>669</v>
      </c>
      <c r="F19" s="491" t="s">
        <v>669</v>
      </c>
      <c r="G19" s="491" t="s">
        <v>669</v>
      </c>
      <c r="H19" s="479">
        <v>286730</v>
      </c>
      <c r="I19" s="479">
        <v>302201</v>
      </c>
      <c r="J19" s="479">
        <v>205519</v>
      </c>
      <c r="K19" s="479">
        <v>324903</v>
      </c>
      <c r="L19" s="479">
        <v>391269</v>
      </c>
      <c r="M19" s="479">
        <v>173250</v>
      </c>
      <c r="N19" s="480">
        <v>204258</v>
      </c>
      <c r="O19" s="480">
        <v>262471</v>
      </c>
      <c r="P19" s="480">
        <v>143374</v>
      </c>
      <c r="Q19" s="480">
        <v>287687</v>
      </c>
      <c r="R19" s="480">
        <v>294264</v>
      </c>
      <c r="S19" s="480">
        <v>210166</v>
      </c>
      <c r="T19" s="480">
        <v>397734</v>
      </c>
      <c r="U19" s="480">
        <v>430896</v>
      </c>
      <c r="V19" s="484">
        <v>276444</v>
      </c>
      <c r="W19" s="371" t="s">
        <v>241</v>
      </c>
    </row>
    <row r="20" spans="1:23" ht="12.75" customHeight="1" x14ac:dyDescent="0.15">
      <c r="A20" s="370" t="s">
        <v>1183</v>
      </c>
      <c r="B20" s="478">
        <v>457412</v>
      </c>
      <c r="C20" s="479">
        <v>582892</v>
      </c>
      <c r="D20" s="479">
        <v>337600</v>
      </c>
      <c r="E20" s="491" t="s">
        <v>669</v>
      </c>
      <c r="F20" s="491" t="s">
        <v>669</v>
      </c>
      <c r="G20" s="491" t="s">
        <v>669</v>
      </c>
      <c r="H20" s="479">
        <v>362418</v>
      </c>
      <c r="I20" s="479">
        <v>389754</v>
      </c>
      <c r="J20" s="479">
        <v>219902</v>
      </c>
      <c r="K20" s="479">
        <v>603691</v>
      </c>
      <c r="L20" s="479">
        <v>759581</v>
      </c>
      <c r="M20" s="479">
        <v>250787</v>
      </c>
      <c r="N20" s="480">
        <v>207015</v>
      </c>
      <c r="O20" s="480">
        <v>273111</v>
      </c>
      <c r="P20" s="480">
        <v>141548</v>
      </c>
      <c r="Q20" s="480">
        <v>597911</v>
      </c>
      <c r="R20" s="480">
        <v>610636</v>
      </c>
      <c r="S20" s="480">
        <v>447718</v>
      </c>
      <c r="T20" s="480">
        <v>1169123</v>
      </c>
      <c r="U20" s="480">
        <v>1281184</v>
      </c>
      <c r="V20" s="484">
        <v>738038</v>
      </c>
      <c r="W20" s="371" t="s">
        <v>242</v>
      </c>
    </row>
    <row r="21" spans="1:23" ht="12.75" customHeight="1" x14ac:dyDescent="0.15">
      <c r="A21" s="370" t="s">
        <v>1185</v>
      </c>
      <c r="B21" s="478">
        <v>323802</v>
      </c>
      <c r="C21" s="479">
        <v>414549</v>
      </c>
      <c r="D21" s="479">
        <v>237181</v>
      </c>
      <c r="E21" s="491" t="s">
        <v>669</v>
      </c>
      <c r="F21" s="491" t="s">
        <v>669</v>
      </c>
      <c r="G21" s="491" t="s">
        <v>669</v>
      </c>
      <c r="H21" s="479">
        <v>314404</v>
      </c>
      <c r="I21" s="479">
        <v>332104</v>
      </c>
      <c r="J21" s="479">
        <v>220719</v>
      </c>
      <c r="K21" s="479">
        <v>400976</v>
      </c>
      <c r="L21" s="479">
        <v>481619</v>
      </c>
      <c r="M21" s="479">
        <v>219699</v>
      </c>
      <c r="N21" s="480">
        <v>252425</v>
      </c>
      <c r="O21" s="480">
        <v>355461</v>
      </c>
      <c r="P21" s="480">
        <v>149989</v>
      </c>
      <c r="Q21" s="480">
        <v>576685</v>
      </c>
      <c r="R21" s="480">
        <v>579956</v>
      </c>
      <c r="S21" s="480">
        <v>541927</v>
      </c>
      <c r="T21" s="480">
        <v>380185</v>
      </c>
      <c r="U21" s="480">
        <v>416172</v>
      </c>
      <c r="V21" s="484">
        <v>227234</v>
      </c>
      <c r="W21" s="371" t="s">
        <v>243</v>
      </c>
    </row>
    <row r="22" spans="1:23" ht="12.75" customHeight="1" x14ac:dyDescent="0.15">
      <c r="A22" s="370" t="s">
        <v>1186</v>
      </c>
      <c r="B22" s="478">
        <v>259951</v>
      </c>
      <c r="C22" s="479">
        <v>330092</v>
      </c>
      <c r="D22" s="479">
        <v>192333</v>
      </c>
      <c r="E22" s="491" t="s">
        <v>669</v>
      </c>
      <c r="F22" s="491" t="s">
        <v>669</v>
      </c>
      <c r="G22" s="491" t="s">
        <v>669</v>
      </c>
      <c r="H22" s="479">
        <v>516100</v>
      </c>
      <c r="I22" s="479">
        <v>547385</v>
      </c>
      <c r="J22" s="479">
        <v>346144</v>
      </c>
      <c r="K22" s="479">
        <v>294082</v>
      </c>
      <c r="L22" s="479">
        <v>347939</v>
      </c>
      <c r="M22" s="479">
        <v>169425</v>
      </c>
      <c r="N22" s="479">
        <v>230509</v>
      </c>
      <c r="O22" s="479">
        <v>308803</v>
      </c>
      <c r="P22" s="479">
        <v>151386</v>
      </c>
      <c r="Q22" s="479">
        <v>294281</v>
      </c>
      <c r="R22" s="479">
        <v>302335</v>
      </c>
      <c r="S22" s="479">
        <v>206752</v>
      </c>
      <c r="T22" s="479">
        <v>384099</v>
      </c>
      <c r="U22" s="479">
        <v>411869</v>
      </c>
      <c r="V22" s="481">
        <v>261559</v>
      </c>
      <c r="W22" s="371" t="s">
        <v>244</v>
      </c>
    </row>
    <row r="23" spans="1:23" ht="7.5" customHeight="1" x14ac:dyDescent="0.15">
      <c r="A23" s="370"/>
      <c r="B23" s="478"/>
      <c r="C23" s="479"/>
      <c r="D23" s="479"/>
      <c r="E23" s="491"/>
      <c r="F23" s="491"/>
      <c r="G23" s="491"/>
      <c r="H23" s="479"/>
      <c r="I23" s="479"/>
      <c r="J23" s="479"/>
      <c r="K23" s="479"/>
      <c r="L23" s="479"/>
      <c r="M23" s="479"/>
      <c r="N23" s="479"/>
      <c r="O23" s="479"/>
      <c r="P23" s="479"/>
      <c r="Q23" s="479"/>
      <c r="R23" s="479"/>
      <c r="S23" s="479"/>
      <c r="T23" s="479"/>
      <c r="U23" s="479"/>
      <c r="V23" s="481"/>
      <c r="W23" s="371"/>
    </row>
    <row r="24" spans="1:23" ht="12.75" customHeight="1" x14ac:dyDescent="0.15">
      <c r="A24" s="370" t="s">
        <v>1187</v>
      </c>
      <c r="B24" s="478">
        <v>251898</v>
      </c>
      <c r="C24" s="479">
        <v>314211</v>
      </c>
      <c r="D24" s="479">
        <v>191806</v>
      </c>
      <c r="E24" s="491" t="s">
        <v>669</v>
      </c>
      <c r="F24" s="491" t="s">
        <v>669</v>
      </c>
      <c r="G24" s="491" t="s">
        <v>669</v>
      </c>
      <c r="H24" s="479">
        <v>326486</v>
      </c>
      <c r="I24" s="479">
        <v>345391</v>
      </c>
      <c r="J24" s="479">
        <v>221260</v>
      </c>
      <c r="K24" s="479">
        <v>292718</v>
      </c>
      <c r="L24" s="479">
        <v>344221</v>
      </c>
      <c r="M24" s="479">
        <v>166181</v>
      </c>
      <c r="N24" s="479">
        <v>187083</v>
      </c>
      <c r="O24" s="479">
        <v>244171</v>
      </c>
      <c r="P24" s="479">
        <v>128617</v>
      </c>
      <c r="Q24" s="479">
        <v>333140</v>
      </c>
      <c r="R24" s="479">
        <v>338697</v>
      </c>
      <c r="S24" s="479">
        <v>263680</v>
      </c>
      <c r="T24" s="479">
        <v>393703</v>
      </c>
      <c r="U24" s="479">
        <v>423604</v>
      </c>
      <c r="V24" s="481">
        <v>262271</v>
      </c>
      <c r="W24" s="371" t="s">
        <v>245</v>
      </c>
    </row>
    <row r="25" spans="1:23" ht="12.75" customHeight="1" x14ac:dyDescent="0.15">
      <c r="A25" s="370" t="s">
        <v>1189</v>
      </c>
      <c r="B25" s="478">
        <v>253536</v>
      </c>
      <c r="C25" s="479">
        <v>316757</v>
      </c>
      <c r="D25" s="479">
        <v>192102</v>
      </c>
      <c r="E25" s="491" t="s">
        <v>669</v>
      </c>
      <c r="F25" s="491" t="s">
        <v>669</v>
      </c>
      <c r="G25" s="491" t="s">
        <v>669</v>
      </c>
      <c r="H25" s="479">
        <v>296182</v>
      </c>
      <c r="I25" s="479">
        <v>312928</v>
      </c>
      <c r="J25" s="479">
        <v>203476</v>
      </c>
      <c r="K25" s="479">
        <v>287991</v>
      </c>
      <c r="L25" s="479">
        <v>339170</v>
      </c>
      <c r="M25" s="479">
        <v>163375</v>
      </c>
      <c r="N25" s="479">
        <v>190821</v>
      </c>
      <c r="O25" s="479">
        <v>248515</v>
      </c>
      <c r="P25" s="479">
        <v>129517</v>
      </c>
      <c r="Q25" s="479">
        <v>322754</v>
      </c>
      <c r="R25" s="479">
        <v>331091</v>
      </c>
      <c r="S25" s="479">
        <v>229639</v>
      </c>
      <c r="T25" s="479">
        <v>399702</v>
      </c>
      <c r="U25" s="479">
        <v>431016</v>
      </c>
      <c r="V25" s="481">
        <v>257240</v>
      </c>
      <c r="W25" s="371" t="s">
        <v>246</v>
      </c>
    </row>
    <row r="26" spans="1:23" ht="12.75" customHeight="1" x14ac:dyDescent="0.15">
      <c r="A26" s="370" t="s">
        <v>1190</v>
      </c>
      <c r="B26" s="478">
        <v>276585</v>
      </c>
      <c r="C26" s="479">
        <v>348888</v>
      </c>
      <c r="D26" s="479">
        <v>206301</v>
      </c>
      <c r="E26" s="491" t="s">
        <v>669</v>
      </c>
      <c r="F26" s="491" t="s">
        <v>669</v>
      </c>
      <c r="G26" s="491" t="s">
        <v>669</v>
      </c>
      <c r="H26" s="479">
        <v>340582</v>
      </c>
      <c r="I26" s="479">
        <v>364105</v>
      </c>
      <c r="J26" s="479">
        <v>213550</v>
      </c>
      <c r="K26" s="479">
        <v>351614</v>
      </c>
      <c r="L26" s="479">
        <v>421905</v>
      </c>
      <c r="M26" s="479">
        <v>180586</v>
      </c>
      <c r="N26" s="479">
        <v>243967</v>
      </c>
      <c r="O26" s="479">
        <v>332370</v>
      </c>
      <c r="P26" s="479">
        <v>149584</v>
      </c>
      <c r="Q26" s="479">
        <v>382935</v>
      </c>
      <c r="R26" s="479">
        <v>393268</v>
      </c>
      <c r="S26" s="479">
        <v>267716</v>
      </c>
      <c r="T26" s="479">
        <v>380074</v>
      </c>
      <c r="U26" s="479">
        <v>407656</v>
      </c>
      <c r="V26" s="481">
        <v>250470</v>
      </c>
      <c r="W26" s="371" t="s">
        <v>247</v>
      </c>
    </row>
    <row r="27" spans="1:23" ht="12.75" customHeight="1" x14ac:dyDescent="0.15">
      <c r="A27" s="370" t="s">
        <v>1191</v>
      </c>
      <c r="B27" s="478">
        <v>556892</v>
      </c>
      <c r="C27" s="479">
        <v>708192</v>
      </c>
      <c r="D27" s="479">
        <v>409975</v>
      </c>
      <c r="E27" s="491" t="s">
        <v>669</v>
      </c>
      <c r="F27" s="491" t="s">
        <v>669</v>
      </c>
      <c r="G27" s="491" t="s">
        <v>669</v>
      </c>
      <c r="H27" s="479">
        <v>652257</v>
      </c>
      <c r="I27" s="479">
        <v>694358</v>
      </c>
      <c r="J27" s="479">
        <v>428395</v>
      </c>
      <c r="K27" s="479">
        <v>672724</v>
      </c>
      <c r="L27" s="479">
        <v>819403</v>
      </c>
      <c r="M27" s="479">
        <v>320173</v>
      </c>
      <c r="N27" s="479">
        <v>301675</v>
      </c>
      <c r="O27" s="479">
        <v>410579</v>
      </c>
      <c r="P27" s="479">
        <v>190472</v>
      </c>
      <c r="Q27" s="479">
        <v>698313</v>
      </c>
      <c r="R27" s="479">
        <v>715301</v>
      </c>
      <c r="S27" s="479">
        <v>508557</v>
      </c>
      <c r="T27" s="479">
        <v>1147065</v>
      </c>
      <c r="U27" s="479">
        <v>1245701</v>
      </c>
      <c r="V27" s="481">
        <v>671652</v>
      </c>
      <c r="W27" s="371" t="s">
        <v>248</v>
      </c>
    </row>
    <row r="28" spans="1:23" ht="7.5" customHeight="1" x14ac:dyDescent="0.15">
      <c r="A28" s="370"/>
      <c r="B28" s="389"/>
      <c r="C28" s="390"/>
      <c r="D28" s="390"/>
      <c r="E28" s="390"/>
      <c r="F28" s="390"/>
      <c r="G28" s="390"/>
      <c r="H28" s="390"/>
      <c r="I28" s="390"/>
      <c r="J28" s="390"/>
      <c r="K28" s="390"/>
      <c r="L28" s="390"/>
      <c r="M28" s="390"/>
      <c r="N28" s="390"/>
      <c r="O28" s="390"/>
      <c r="P28" s="390"/>
      <c r="Q28" s="390"/>
      <c r="R28" s="390"/>
      <c r="S28" s="390"/>
      <c r="T28" s="390"/>
      <c r="U28" s="390"/>
      <c r="V28" s="391"/>
      <c r="W28" s="392"/>
    </row>
    <row r="29" spans="1:23" ht="15" customHeight="1" x14ac:dyDescent="0.15">
      <c r="A29" s="393"/>
      <c r="B29" s="684" t="s">
        <v>839</v>
      </c>
      <c r="C29" s="685"/>
      <c r="D29" s="685"/>
      <c r="E29" s="685"/>
      <c r="F29" s="685"/>
      <c r="G29" s="685"/>
      <c r="H29" s="685"/>
      <c r="I29" s="685"/>
      <c r="J29" s="685"/>
      <c r="K29" s="686" t="s">
        <v>840</v>
      </c>
      <c r="L29" s="686"/>
      <c r="M29" s="686"/>
      <c r="N29" s="686"/>
      <c r="O29" s="686"/>
      <c r="P29" s="686"/>
      <c r="Q29" s="686"/>
      <c r="R29" s="686"/>
      <c r="S29" s="686"/>
      <c r="T29" s="686"/>
      <c r="U29" s="686"/>
      <c r="V29" s="687"/>
      <c r="W29" s="394"/>
    </row>
    <row r="30" spans="1:23" ht="7.5" customHeight="1" x14ac:dyDescent="0.15">
      <c r="A30" s="370"/>
      <c r="B30" s="91"/>
      <c r="C30" s="91"/>
      <c r="D30" s="91"/>
      <c r="E30" s="91"/>
      <c r="F30" s="91"/>
      <c r="G30" s="91"/>
      <c r="H30" s="91"/>
      <c r="I30" s="91"/>
      <c r="J30" s="91"/>
      <c r="K30" s="91"/>
      <c r="L30" s="91"/>
      <c r="M30" s="91"/>
      <c r="N30" s="91"/>
      <c r="O30" s="91"/>
      <c r="P30" s="91"/>
      <c r="Q30" s="91"/>
      <c r="R30" s="91"/>
      <c r="S30" s="91"/>
      <c r="T30" s="91"/>
      <c r="U30" s="91"/>
      <c r="V30" s="91"/>
      <c r="W30" s="392"/>
    </row>
    <row r="31" spans="1:23" ht="12.75" customHeight="1" x14ac:dyDescent="0.15">
      <c r="A31" s="370" t="s">
        <v>1174</v>
      </c>
      <c r="B31" s="91">
        <v>244043</v>
      </c>
      <c r="C31" s="372" t="s">
        <v>665</v>
      </c>
      <c r="D31" s="372" t="s">
        <v>665</v>
      </c>
      <c r="E31" s="372" t="s">
        <v>669</v>
      </c>
      <c r="F31" s="372" t="s">
        <v>669</v>
      </c>
      <c r="G31" s="372" t="s">
        <v>669</v>
      </c>
      <c r="H31" s="372">
        <v>307664</v>
      </c>
      <c r="I31" s="372" t="s">
        <v>665</v>
      </c>
      <c r="J31" s="372" t="s">
        <v>665</v>
      </c>
      <c r="K31" s="91">
        <v>281473</v>
      </c>
      <c r="L31" s="372" t="s">
        <v>665</v>
      </c>
      <c r="M31" s="372" t="s">
        <v>665</v>
      </c>
      <c r="N31" s="372" t="s">
        <v>665</v>
      </c>
      <c r="O31" s="372" t="s">
        <v>665</v>
      </c>
      <c r="P31" s="372" t="s">
        <v>665</v>
      </c>
      <c r="Q31" s="372" t="s">
        <v>665</v>
      </c>
      <c r="R31" s="372" t="s">
        <v>665</v>
      </c>
      <c r="S31" s="372" t="s">
        <v>665</v>
      </c>
      <c r="T31" s="372">
        <v>325516</v>
      </c>
      <c r="U31" s="372" t="s">
        <v>665</v>
      </c>
      <c r="V31" s="372" t="s">
        <v>665</v>
      </c>
      <c r="W31" s="371" t="s">
        <v>1036</v>
      </c>
    </row>
    <row r="32" spans="1:23" ht="12.75" customHeight="1" x14ac:dyDescent="0.15">
      <c r="A32" s="370" t="s">
        <v>1175</v>
      </c>
      <c r="B32" s="91">
        <v>248751</v>
      </c>
      <c r="C32" s="372" t="s">
        <v>665</v>
      </c>
      <c r="D32" s="372" t="s">
        <v>665</v>
      </c>
      <c r="E32" s="372" t="s">
        <v>669</v>
      </c>
      <c r="F32" s="372" t="s">
        <v>669</v>
      </c>
      <c r="G32" s="372" t="s">
        <v>669</v>
      </c>
      <c r="H32" s="91">
        <v>286938</v>
      </c>
      <c r="I32" s="372" t="s">
        <v>665</v>
      </c>
      <c r="J32" s="372" t="s">
        <v>665</v>
      </c>
      <c r="K32" s="91">
        <v>281506</v>
      </c>
      <c r="L32" s="372" t="s">
        <v>665</v>
      </c>
      <c r="M32" s="372" t="s">
        <v>665</v>
      </c>
      <c r="N32" s="372" t="s">
        <v>665</v>
      </c>
      <c r="O32" s="372" t="s">
        <v>665</v>
      </c>
      <c r="P32" s="372" t="s">
        <v>665</v>
      </c>
      <c r="Q32" s="372" t="s">
        <v>665</v>
      </c>
      <c r="R32" s="372" t="s">
        <v>665</v>
      </c>
      <c r="S32" s="372" t="s">
        <v>665</v>
      </c>
      <c r="T32" s="91">
        <v>381985</v>
      </c>
      <c r="U32" s="372" t="s">
        <v>665</v>
      </c>
      <c r="V32" s="372" t="s">
        <v>665</v>
      </c>
      <c r="W32" s="371" t="s">
        <v>1177</v>
      </c>
    </row>
    <row r="33" spans="1:23" ht="7.5" customHeight="1" x14ac:dyDescent="0.15">
      <c r="A33" s="370" t="s">
        <v>495</v>
      </c>
      <c r="B33" s="91"/>
      <c r="C33" s="91"/>
      <c r="D33" s="91"/>
      <c r="E33" s="372"/>
      <c r="F33" s="372"/>
      <c r="G33" s="372"/>
      <c r="H33" s="91"/>
      <c r="I33" s="91"/>
      <c r="J33" s="91"/>
      <c r="K33" s="91"/>
      <c r="L33" s="91"/>
      <c r="M33" s="91"/>
      <c r="N33" s="91"/>
      <c r="O33" s="91"/>
      <c r="P33" s="91"/>
      <c r="Q33" s="91"/>
      <c r="R33" s="91"/>
      <c r="S33" s="91"/>
      <c r="T33" s="91"/>
      <c r="U33" s="91"/>
      <c r="V33" s="91"/>
      <c r="W33" s="371" t="s">
        <v>1035</v>
      </c>
    </row>
    <row r="34" spans="1:23" ht="12.75" customHeight="1" x14ac:dyDescent="0.15">
      <c r="A34" s="370" t="s">
        <v>1178</v>
      </c>
      <c r="B34" s="478">
        <v>250290</v>
      </c>
      <c r="C34" s="479">
        <v>313955</v>
      </c>
      <c r="D34" s="479">
        <v>189514</v>
      </c>
      <c r="E34" s="491" t="s">
        <v>669</v>
      </c>
      <c r="F34" s="491" t="s">
        <v>669</v>
      </c>
      <c r="G34" s="491" t="s">
        <v>669</v>
      </c>
      <c r="H34" s="479">
        <v>285030</v>
      </c>
      <c r="I34" s="479">
        <v>299686</v>
      </c>
      <c r="J34" s="479">
        <v>209891</v>
      </c>
      <c r="K34" s="479">
        <v>273645</v>
      </c>
      <c r="L34" s="479">
        <v>329367</v>
      </c>
      <c r="M34" s="479">
        <v>153335</v>
      </c>
      <c r="N34" s="479">
        <v>186192</v>
      </c>
      <c r="O34" s="479">
        <v>249218</v>
      </c>
      <c r="P34" s="479">
        <v>126291</v>
      </c>
      <c r="Q34" s="479">
        <v>291433</v>
      </c>
      <c r="R34" s="479">
        <v>298058</v>
      </c>
      <c r="S34" s="479">
        <v>208320</v>
      </c>
      <c r="T34" s="479">
        <v>381947</v>
      </c>
      <c r="U34" s="479">
        <v>408406</v>
      </c>
      <c r="V34" s="481">
        <v>279257</v>
      </c>
      <c r="W34" s="371" t="s">
        <v>401</v>
      </c>
    </row>
    <row r="35" spans="1:23" ht="12.75" customHeight="1" x14ac:dyDescent="0.15">
      <c r="A35" s="370" t="s">
        <v>1179</v>
      </c>
      <c r="B35" s="483">
        <v>245679</v>
      </c>
      <c r="C35" s="480">
        <v>307649</v>
      </c>
      <c r="D35" s="480">
        <v>186279</v>
      </c>
      <c r="E35" s="491" t="s">
        <v>669</v>
      </c>
      <c r="F35" s="491" t="s">
        <v>669</v>
      </c>
      <c r="G35" s="491" t="s">
        <v>669</v>
      </c>
      <c r="H35" s="480">
        <v>287884</v>
      </c>
      <c r="I35" s="480">
        <v>301839</v>
      </c>
      <c r="J35" s="480">
        <v>214989</v>
      </c>
      <c r="K35" s="480">
        <v>276965</v>
      </c>
      <c r="L35" s="480">
        <v>329713</v>
      </c>
      <c r="M35" s="480">
        <v>159942</v>
      </c>
      <c r="N35" s="480">
        <v>187625</v>
      </c>
      <c r="O35" s="480">
        <v>245089</v>
      </c>
      <c r="P35" s="480">
        <v>133013</v>
      </c>
      <c r="Q35" s="480">
        <v>289624</v>
      </c>
      <c r="R35" s="480">
        <v>296409</v>
      </c>
      <c r="S35" s="480">
        <v>209271</v>
      </c>
      <c r="T35" s="480">
        <v>392970</v>
      </c>
      <c r="U35" s="480">
        <v>421870</v>
      </c>
      <c r="V35" s="484">
        <v>281902</v>
      </c>
      <c r="W35" s="371" t="s">
        <v>238</v>
      </c>
    </row>
    <row r="36" spans="1:23" ht="12.75" customHeight="1" x14ac:dyDescent="0.15">
      <c r="A36" s="370" t="s">
        <v>1180</v>
      </c>
      <c r="B36" s="483">
        <v>249631</v>
      </c>
      <c r="C36" s="480">
        <v>313561</v>
      </c>
      <c r="D36" s="480">
        <v>189063</v>
      </c>
      <c r="E36" s="491" t="s">
        <v>669</v>
      </c>
      <c r="F36" s="491" t="s">
        <v>669</v>
      </c>
      <c r="G36" s="491" t="s">
        <v>669</v>
      </c>
      <c r="H36" s="480">
        <v>289261</v>
      </c>
      <c r="I36" s="480">
        <v>302304</v>
      </c>
      <c r="J36" s="480">
        <v>220137</v>
      </c>
      <c r="K36" s="480">
        <v>282625</v>
      </c>
      <c r="L36" s="480">
        <v>335347</v>
      </c>
      <c r="M36" s="480">
        <v>163156</v>
      </c>
      <c r="N36" s="480">
        <v>185632</v>
      </c>
      <c r="O36" s="480">
        <v>238445</v>
      </c>
      <c r="P36" s="480">
        <v>132570</v>
      </c>
      <c r="Q36" s="480">
        <v>313100</v>
      </c>
      <c r="R36" s="480">
        <v>319156</v>
      </c>
      <c r="S36" s="480">
        <v>241861</v>
      </c>
      <c r="T36" s="480">
        <v>384165</v>
      </c>
      <c r="U36" s="480">
        <v>413120</v>
      </c>
      <c r="V36" s="484">
        <v>275550</v>
      </c>
      <c r="W36" s="371" t="s">
        <v>239</v>
      </c>
    </row>
    <row r="37" spans="1:23" ht="12.75" customHeight="1" x14ac:dyDescent="0.15">
      <c r="A37" s="370" t="s">
        <v>1181</v>
      </c>
      <c r="B37" s="483">
        <v>251422</v>
      </c>
      <c r="C37" s="480">
        <v>311820</v>
      </c>
      <c r="D37" s="480">
        <v>193823</v>
      </c>
      <c r="E37" s="491" t="s">
        <v>669</v>
      </c>
      <c r="F37" s="491" t="s">
        <v>669</v>
      </c>
      <c r="G37" s="491" t="s">
        <v>669</v>
      </c>
      <c r="H37" s="480">
        <v>290590</v>
      </c>
      <c r="I37" s="480">
        <v>305898</v>
      </c>
      <c r="J37" s="480">
        <v>209352</v>
      </c>
      <c r="K37" s="480">
        <v>283695</v>
      </c>
      <c r="L37" s="480">
        <v>337971</v>
      </c>
      <c r="M37" s="480">
        <v>163499</v>
      </c>
      <c r="N37" s="480">
        <v>192485</v>
      </c>
      <c r="O37" s="480">
        <v>252751</v>
      </c>
      <c r="P37" s="480">
        <v>133401</v>
      </c>
      <c r="Q37" s="480">
        <v>303263</v>
      </c>
      <c r="R37" s="480">
        <v>310364</v>
      </c>
      <c r="S37" s="480">
        <v>219558</v>
      </c>
      <c r="T37" s="480">
        <v>382070</v>
      </c>
      <c r="U37" s="480">
        <v>411060</v>
      </c>
      <c r="V37" s="484">
        <v>274179</v>
      </c>
      <c r="W37" s="371" t="s">
        <v>240</v>
      </c>
    </row>
    <row r="38" spans="1:23" ht="7.5" customHeight="1" x14ac:dyDescent="0.15">
      <c r="A38" s="370"/>
      <c r="B38" s="478"/>
      <c r="C38" s="479"/>
      <c r="D38" s="479"/>
      <c r="E38" s="491"/>
      <c r="F38" s="491"/>
      <c r="G38" s="491"/>
      <c r="H38" s="479"/>
      <c r="I38" s="479"/>
      <c r="J38" s="479"/>
      <c r="K38" s="479"/>
      <c r="L38" s="479"/>
      <c r="M38" s="479"/>
      <c r="N38" s="479"/>
      <c r="O38" s="479"/>
      <c r="P38" s="479"/>
      <c r="Q38" s="479"/>
      <c r="R38" s="479"/>
      <c r="S38" s="479"/>
      <c r="T38" s="479"/>
      <c r="U38" s="479"/>
      <c r="V38" s="481"/>
      <c r="W38" s="371"/>
    </row>
    <row r="39" spans="1:23" ht="12.75" customHeight="1" x14ac:dyDescent="0.15">
      <c r="A39" s="370" t="s">
        <v>1182</v>
      </c>
      <c r="B39" s="483">
        <v>248498</v>
      </c>
      <c r="C39" s="480">
        <v>307198</v>
      </c>
      <c r="D39" s="480">
        <v>192468</v>
      </c>
      <c r="E39" s="491" t="s">
        <v>669</v>
      </c>
      <c r="F39" s="491" t="s">
        <v>669</v>
      </c>
      <c r="G39" s="491" t="s">
        <v>669</v>
      </c>
      <c r="H39" s="480">
        <v>286607</v>
      </c>
      <c r="I39" s="480">
        <v>302054</v>
      </c>
      <c r="J39" s="480">
        <v>205519</v>
      </c>
      <c r="K39" s="480">
        <v>279567</v>
      </c>
      <c r="L39" s="480">
        <v>331252</v>
      </c>
      <c r="M39" s="480">
        <v>161463</v>
      </c>
      <c r="N39" s="480">
        <v>193680</v>
      </c>
      <c r="O39" s="480">
        <v>249761</v>
      </c>
      <c r="P39" s="480">
        <v>135025</v>
      </c>
      <c r="Q39" s="480">
        <v>287163</v>
      </c>
      <c r="R39" s="480">
        <v>293710</v>
      </c>
      <c r="S39" s="480">
        <v>210004</v>
      </c>
      <c r="T39" s="480">
        <v>379491</v>
      </c>
      <c r="U39" s="480">
        <v>408410</v>
      </c>
      <c r="V39" s="484">
        <v>273722</v>
      </c>
      <c r="W39" s="371" t="s">
        <v>241</v>
      </c>
    </row>
    <row r="40" spans="1:23" ht="12.75" customHeight="1" x14ac:dyDescent="0.15">
      <c r="A40" s="370" t="s">
        <v>1183</v>
      </c>
      <c r="B40" s="483">
        <v>248347</v>
      </c>
      <c r="C40" s="480">
        <v>308522</v>
      </c>
      <c r="D40" s="480">
        <v>190890</v>
      </c>
      <c r="E40" s="491" t="s">
        <v>669</v>
      </c>
      <c r="F40" s="491" t="s">
        <v>669</v>
      </c>
      <c r="G40" s="491" t="s">
        <v>669</v>
      </c>
      <c r="H40" s="480">
        <v>275448</v>
      </c>
      <c r="I40" s="480">
        <v>291324</v>
      </c>
      <c r="J40" s="480">
        <v>192679</v>
      </c>
      <c r="K40" s="480">
        <v>279552</v>
      </c>
      <c r="L40" s="480">
        <v>331210</v>
      </c>
      <c r="M40" s="480">
        <v>162608</v>
      </c>
      <c r="N40" s="480">
        <v>186656</v>
      </c>
      <c r="O40" s="480">
        <v>239254</v>
      </c>
      <c r="P40" s="480">
        <v>134558</v>
      </c>
      <c r="Q40" s="480">
        <v>294695</v>
      </c>
      <c r="R40" s="480">
        <v>301469</v>
      </c>
      <c r="S40" s="480">
        <v>214743</v>
      </c>
      <c r="T40" s="480">
        <v>397153</v>
      </c>
      <c r="U40" s="480">
        <v>426950</v>
      </c>
      <c r="V40" s="484">
        <v>282526</v>
      </c>
      <c r="W40" s="371" t="s">
        <v>242</v>
      </c>
    </row>
    <row r="41" spans="1:23" ht="12.75" customHeight="1" x14ac:dyDescent="0.15">
      <c r="A41" s="370" t="s">
        <v>1185</v>
      </c>
      <c r="B41" s="483">
        <v>246780</v>
      </c>
      <c r="C41" s="480">
        <v>305757</v>
      </c>
      <c r="D41" s="480">
        <v>190485</v>
      </c>
      <c r="E41" s="491" t="s">
        <v>669</v>
      </c>
      <c r="F41" s="491" t="s">
        <v>669</v>
      </c>
      <c r="G41" s="491" t="s">
        <v>669</v>
      </c>
      <c r="H41" s="480">
        <v>277087</v>
      </c>
      <c r="I41" s="480">
        <v>291585</v>
      </c>
      <c r="J41" s="480">
        <v>200353</v>
      </c>
      <c r="K41" s="480">
        <v>280444</v>
      </c>
      <c r="L41" s="480">
        <v>334872</v>
      </c>
      <c r="M41" s="480">
        <v>158096</v>
      </c>
      <c r="N41" s="480">
        <v>185614</v>
      </c>
      <c r="O41" s="480">
        <v>245411</v>
      </c>
      <c r="P41" s="480">
        <v>126165</v>
      </c>
      <c r="Q41" s="480">
        <v>300680</v>
      </c>
      <c r="R41" s="480">
        <v>309755</v>
      </c>
      <c r="S41" s="480">
        <v>204225</v>
      </c>
      <c r="T41" s="480">
        <v>371222</v>
      </c>
      <c r="U41" s="480">
        <v>405101</v>
      </c>
      <c r="V41" s="484">
        <v>227234</v>
      </c>
      <c r="W41" s="371" t="s">
        <v>243</v>
      </c>
    </row>
    <row r="42" spans="1:23" ht="12.75" customHeight="1" x14ac:dyDescent="0.15">
      <c r="A42" s="370" t="s">
        <v>1186</v>
      </c>
      <c r="B42" s="478">
        <v>245709</v>
      </c>
      <c r="C42" s="479">
        <v>305315</v>
      </c>
      <c r="D42" s="479">
        <v>188247</v>
      </c>
      <c r="E42" s="491" t="s">
        <v>669</v>
      </c>
      <c r="F42" s="491" t="s">
        <v>669</v>
      </c>
      <c r="G42" s="491" t="s">
        <v>669</v>
      </c>
      <c r="H42" s="479">
        <v>281267</v>
      </c>
      <c r="I42" s="479">
        <v>296570</v>
      </c>
      <c r="J42" s="479">
        <v>198134</v>
      </c>
      <c r="K42" s="479">
        <v>278146</v>
      </c>
      <c r="L42" s="479">
        <v>329912</v>
      </c>
      <c r="M42" s="479">
        <v>158329</v>
      </c>
      <c r="N42" s="479">
        <v>187905</v>
      </c>
      <c r="O42" s="479">
        <v>245363</v>
      </c>
      <c r="P42" s="479">
        <v>129839</v>
      </c>
      <c r="Q42" s="479">
        <v>294281</v>
      </c>
      <c r="R42" s="479">
        <v>302335</v>
      </c>
      <c r="S42" s="479">
        <v>206752</v>
      </c>
      <c r="T42" s="479">
        <v>376395</v>
      </c>
      <c r="U42" s="479">
        <v>402420</v>
      </c>
      <c r="V42" s="481">
        <v>261559</v>
      </c>
      <c r="W42" s="371" t="s">
        <v>244</v>
      </c>
    </row>
    <row r="43" spans="1:23" ht="7.5" customHeight="1" x14ac:dyDescent="0.15">
      <c r="A43" s="370"/>
      <c r="B43" s="478"/>
      <c r="C43" s="479"/>
      <c r="D43" s="479"/>
      <c r="E43" s="491"/>
      <c r="F43" s="491"/>
      <c r="G43" s="491"/>
      <c r="H43" s="479"/>
      <c r="I43" s="479"/>
      <c r="J43" s="479"/>
      <c r="K43" s="479"/>
      <c r="L43" s="479"/>
      <c r="M43" s="479"/>
      <c r="N43" s="479"/>
      <c r="O43" s="479"/>
      <c r="P43" s="479"/>
      <c r="Q43" s="479"/>
      <c r="R43" s="479"/>
      <c r="S43" s="479"/>
      <c r="T43" s="479"/>
      <c r="U43" s="479"/>
      <c r="V43" s="481"/>
      <c r="W43" s="371"/>
    </row>
    <row r="44" spans="1:23" ht="12.75" customHeight="1" x14ac:dyDescent="0.15">
      <c r="A44" s="370" t="s">
        <v>1187</v>
      </c>
      <c r="B44" s="478">
        <v>247305</v>
      </c>
      <c r="C44" s="479">
        <v>306621</v>
      </c>
      <c r="D44" s="479">
        <v>190104</v>
      </c>
      <c r="E44" s="491" t="s">
        <v>669</v>
      </c>
      <c r="F44" s="491" t="s">
        <v>669</v>
      </c>
      <c r="G44" s="491" t="s">
        <v>669</v>
      </c>
      <c r="H44" s="479">
        <v>290720</v>
      </c>
      <c r="I44" s="479">
        <v>305762</v>
      </c>
      <c r="J44" s="479">
        <v>206996</v>
      </c>
      <c r="K44" s="479">
        <v>285611</v>
      </c>
      <c r="L44" s="479">
        <v>335403</v>
      </c>
      <c r="M44" s="479">
        <v>163278</v>
      </c>
      <c r="N44" s="479">
        <v>187083</v>
      </c>
      <c r="O44" s="479">
        <v>244171</v>
      </c>
      <c r="P44" s="479">
        <v>128617</v>
      </c>
      <c r="Q44" s="479">
        <v>314573</v>
      </c>
      <c r="R44" s="479">
        <v>321174</v>
      </c>
      <c r="S44" s="479">
        <v>232065</v>
      </c>
      <c r="T44" s="479">
        <v>384262</v>
      </c>
      <c r="U44" s="479">
        <v>412015</v>
      </c>
      <c r="V44" s="481">
        <v>262271</v>
      </c>
      <c r="W44" s="371" t="s">
        <v>245</v>
      </c>
    </row>
    <row r="45" spans="1:23" ht="12.75" customHeight="1" x14ac:dyDescent="0.15">
      <c r="A45" s="370" t="s">
        <v>1189</v>
      </c>
      <c r="B45" s="478">
        <v>249909</v>
      </c>
      <c r="C45" s="479">
        <v>310728</v>
      </c>
      <c r="D45" s="479">
        <v>190809</v>
      </c>
      <c r="E45" s="491" t="s">
        <v>669</v>
      </c>
      <c r="F45" s="491" t="s">
        <v>669</v>
      </c>
      <c r="G45" s="491" t="s">
        <v>669</v>
      </c>
      <c r="H45" s="479">
        <v>295510</v>
      </c>
      <c r="I45" s="479">
        <v>312210</v>
      </c>
      <c r="J45" s="479">
        <v>203061</v>
      </c>
      <c r="K45" s="479">
        <v>287111</v>
      </c>
      <c r="L45" s="479">
        <v>338619</v>
      </c>
      <c r="M45" s="479">
        <v>161695</v>
      </c>
      <c r="N45" s="479">
        <v>187197</v>
      </c>
      <c r="O45" s="479">
        <v>245880</v>
      </c>
      <c r="P45" s="479">
        <v>124842</v>
      </c>
      <c r="Q45" s="479">
        <v>322385</v>
      </c>
      <c r="R45" s="479">
        <v>330689</v>
      </c>
      <c r="S45" s="479">
        <v>229639</v>
      </c>
      <c r="T45" s="479">
        <v>387342</v>
      </c>
      <c r="U45" s="479">
        <v>416481</v>
      </c>
      <c r="V45" s="481">
        <v>254772</v>
      </c>
      <c r="W45" s="371" t="s">
        <v>246</v>
      </c>
    </row>
    <row r="46" spans="1:23" ht="12.75" customHeight="1" x14ac:dyDescent="0.15">
      <c r="A46" s="370" t="s">
        <v>1190</v>
      </c>
      <c r="B46" s="478">
        <v>249638</v>
      </c>
      <c r="C46" s="479">
        <v>308958</v>
      </c>
      <c r="D46" s="479">
        <v>191974</v>
      </c>
      <c r="E46" s="491" t="s">
        <v>669</v>
      </c>
      <c r="F46" s="491" t="s">
        <v>669</v>
      </c>
      <c r="G46" s="491" t="s">
        <v>669</v>
      </c>
      <c r="H46" s="479">
        <v>295794</v>
      </c>
      <c r="I46" s="479">
        <v>313396</v>
      </c>
      <c r="J46" s="479">
        <v>200739</v>
      </c>
      <c r="K46" s="479">
        <v>286326</v>
      </c>
      <c r="L46" s="479">
        <v>336807</v>
      </c>
      <c r="M46" s="479">
        <v>163498</v>
      </c>
      <c r="N46" s="479">
        <v>185637</v>
      </c>
      <c r="O46" s="479">
        <v>236639</v>
      </c>
      <c r="P46" s="479">
        <v>131185</v>
      </c>
      <c r="Q46" s="479">
        <v>321654</v>
      </c>
      <c r="R46" s="479">
        <v>329864</v>
      </c>
      <c r="S46" s="479">
        <v>230103</v>
      </c>
      <c r="T46" s="479">
        <v>372465</v>
      </c>
      <c r="U46" s="479">
        <v>398428</v>
      </c>
      <c r="V46" s="481">
        <v>250470</v>
      </c>
      <c r="W46" s="371" t="s">
        <v>247</v>
      </c>
    </row>
    <row r="47" spans="1:23" ht="12.75" customHeight="1" x14ac:dyDescent="0.15">
      <c r="A47" s="370" t="s">
        <v>1191</v>
      </c>
      <c r="B47" s="478">
        <v>251877</v>
      </c>
      <c r="C47" s="479">
        <v>312654</v>
      </c>
      <c r="D47" s="479">
        <v>192861</v>
      </c>
      <c r="E47" s="491" t="s">
        <v>669</v>
      </c>
      <c r="F47" s="491" t="s">
        <v>669</v>
      </c>
      <c r="G47" s="491" t="s">
        <v>669</v>
      </c>
      <c r="H47" s="479">
        <v>288632</v>
      </c>
      <c r="I47" s="479">
        <v>305582</v>
      </c>
      <c r="J47" s="479">
        <v>198505</v>
      </c>
      <c r="K47" s="479">
        <v>284470</v>
      </c>
      <c r="L47" s="479">
        <v>334213</v>
      </c>
      <c r="M47" s="479">
        <v>164910</v>
      </c>
      <c r="N47" s="479">
        <v>190782</v>
      </c>
      <c r="O47" s="479">
        <v>245408</v>
      </c>
      <c r="P47" s="479">
        <v>135003</v>
      </c>
      <c r="Q47" s="479">
        <v>308698</v>
      </c>
      <c r="R47" s="479">
        <v>316012</v>
      </c>
      <c r="S47" s="479">
        <v>227009</v>
      </c>
      <c r="T47" s="479">
        <v>373242</v>
      </c>
      <c r="U47" s="479">
        <v>395858</v>
      </c>
      <c r="V47" s="481">
        <v>264236</v>
      </c>
      <c r="W47" s="371" t="s">
        <v>248</v>
      </c>
    </row>
    <row r="48" spans="1:23" ht="7.5" customHeight="1" x14ac:dyDescent="0.15">
      <c r="A48" s="370" t="s">
        <v>1034</v>
      </c>
      <c r="B48" s="91"/>
      <c r="C48" s="91"/>
      <c r="D48" s="91"/>
      <c r="E48" s="91"/>
      <c r="F48" s="91"/>
      <c r="G48" s="91"/>
      <c r="H48" s="91"/>
      <c r="I48" s="91"/>
      <c r="J48" s="91"/>
      <c r="K48" s="91"/>
      <c r="L48" s="91"/>
      <c r="M48" s="91"/>
      <c r="N48" s="91"/>
      <c r="O48" s="91"/>
      <c r="P48" s="91"/>
      <c r="Q48" s="91"/>
      <c r="R48" s="91"/>
      <c r="S48" s="91"/>
      <c r="T48" s="91"/>
      <c r="U48" s="91"/>
      <c r="V48" s="91"/>
      <c r="W48" s="392"/>
    </row>
    <row r="49" spans="1:23" ht="15" customHeight="1" x14ac:dyDescent="0.15">
      <c r="A49" s="393"/>
      <c r="B49" s="684" t="s">
        <v>841</v>
      </c>
      <c r="C49" s="685"/>
      <c r="D49" s="685"/>
      <c r="E49" s="685"/>
      <c r="F49" s="685"/>
      <c r="G49" s="685"/>
      <c r="H49" s="685"/>
      <c r="I49" s="685"/>
      <c r="J49" s="685"/>
      <c r="K49" s="686" t="s">
        <v>842</v>
      </c>
      <c r="L49" s="686"/>
      <c r="M49" s="686"/>
      <c r="N49" s="686"/>
      <c r="O49" s="686"/>
      <c r="P49" s="686"/>
      <c r="Q49" s="686"/>
      <c r="R49" s="686"/>
      <c r="S49" s="686"/>
      <c r="T49" s="686"/>
      <c r="U49" s="686"/>
      <c r="V49" s="687"/>
      <c r="W49" s="395"/>
    </row>
    <row r="50" spans="1:23" ht="7.5" customHeight="1" x14ac:dyDescent="0.15">
      <c r="A50" s="370"/>
      <c r="B50" s="91"/>
      <c r="C50" s="91"/>
      <c r="D50" s="91"/>
      <c r="E50" s="91"/>
      <c r="F50" s="91"/>
      <c r="G50" s="91"/>
      <c r="H50" s="91"/>
      <c r="I50" s="91"/>
      <c r="J50" s="91"/>
      <c r="K50" s="91"/>
      <c r="L50" s="91"/>
      <c r="M50" s="91"/>
      <c r="N50" s="91"/>
      <c r="O50" s="91"/>
      <c r="P50" s="91"/>
      <c r="Q50" s="91"/>
      <c r="R50" s="91"/>
      <c r="S50" s="91"/>
      <c r="T50" s="91"/>
      <c r="U50" s="91"/>
      <c r="V50" s="91"/>
      <c r="W50" s="392"/>
    </row>
    <row r="51" spans="1:23" ht="12.75" customHeight="1" x14ac:dyDescent="0.15">
      <c r="A51" s="370" t="s">
        <v>1174</v>
      </c>
      <c r="B51" s="91">
        <v>55795</v>
      </c>
      <c r="C51" s="372" t="s">
        <v>665</v>
      </c>
      <c r="D51" s="372" t="s">
        <v>665</v>
      </c>
      <c r="E51" s="372" t="s">
        <v>669</v>
      </c>
      <c r="F51" s="372" t="s">
        <v>669</v>
      </c>
      <c r="G51" s="372" t="s">
        <v>669</v>
      </c>
      <c r="H51" s="372">
        <v>86389</v>
      </c>
      <c r="I51" s="372" t="s">
        <v>665</v>
      </c>
      <c r="J51" s="372" t="s">
        <v>665</v>
      </c>
      <c r="K51" s="372">
        <v>78077</v>
      </c>
      <c r="L51" s="372" t="s">
        <v>665</v>
      </c>
      <c r="M51" s="372" t="s">
        <v>665</v>
      </c>
      <c r="N51" s="372" t="s">
        <v>665</v>
      </c>
      <c r="O51" s="372" t="s">
        <v>665</v>
      </c>
      <c r="P51" s="372" t="s">
        <v>665</v>
      </c>
      <c r="Q51" s="372" t="s">
        <v>665</v>
      </c>
      <c r="R51" s="372" t="s">
        <v>665</v>
      </c>
      <c r="S51" s="372" t="s">
        <v>665</v>
      </c>
      <c r="T51" s="372">
        <v>65470</v>
      </c>
      <c r="U51" s="372" t="s">
        <v>665</v>
      </c>
      <c r="V51" s="372" t="s">
        <v>665</v>
      </c>
      <c r="W51" s="371" t="s">
        <v>1176</v>
      </c>
    </row>
    <row r="52" spans="1:23" ht="12.75" customHeight="1" x14ac:dyDescent="0.15">
      <c r="A52" s="370" t="s">
        <v>1175</v>
      </c>
      <c r="B52" s="91">
        <f>B12-B32</f>
        <v>56133</v>
      </c>
      <c r="C52" s="372" t="s">
        <v>665</v>
      </c>
      <c r="D52" s="372" t="s">
        <v>665</v>
      </c>
      <c r="E52" s="372" t="s">
        <v>669</v>
      </c>
      <c r="F52" s="372" t="s">
        <v>669</v>
      </c>
      <c r="G52" s="372" t="s">
        <v>669</v>
      </c>
      <c r="H52" s="91">
        <f>H12-H32</f>
        <v>65788</v>
      </c>
      <c r="I52" s="372" t="s">
        <v>665</v>
      </c>
      <c r="J52" s="372" t="s">
        <v>665</v>
      </c>
      <c r="K52" s="91">
        <f>K12-K32</f>
        <v>81729</v>
      </c>
      <c r="L52" s="372" t="s">
        <v>665</v>
      </c>
      <c r="M52" s="372" t="s">
        <v>665</v>
      </c>
      <c r="N52" s="372" t="s">
        <v>665</v>
      </c>
      <c r="O52" s="372" t="s">
        <v>665</v>
      </c>
      <c r="P52" s="372" t="s">
        <v>665</v>
      </c>
      <c r="Q52" s="372" t="s">
        <v>665</v>
      </c>
      <c r="R52" s="372" t="s">
        <v>665</v>
      </c>
      <c r="S52" s="372" t="s">
        <v>665</v>
      </c>
      <c r="T52" s="91">
        <f t="shared" ref="T52" si="0">T12-T32</f>
        <v>136511</v>
      </c>
      <c r="U52" s="372" t="s">
        <v>665</v>
      </c>
      <c r="V52" s="372" t="s">
        <v>665</v>
      </c>
      <c r="W52" s="371" t="s">
        <v>1177</v>
      </c>
    </row>
    <row r="53" spans="1:23" ht="7.5" customHeight="1" x14ac:dyDescent="0.15">
      <c r="A53" s="370" t="s">
        <v>1034</v>
      </c>
      <c r="B53" s="91"/>
      <c r="C53" s="91"/>
      <c r="D53" s="91"/>
      <c r="E53" s="91"/>
      <c r="F53" s="91"/>
      <c r="G53" s="91"/>
      <c r="H53" s="91"/>
      <c r="I53" s="91"/>
      <c r="J53" s="91"/>
      <c r="K53" s="91"/>
      <c r="L53" s="91"/>
      <c r="M53" s="91"/>
      <c r="N53" s="91"/>
      <c r="O53" s="91"/>
      <c r="P53" s="91"/>
      <c r="Q53" s="91"/>
      <c r="R53" s="91"/>
      <c r="S53" s="91"/>
      <c r="T53" s="91"/>
      <c r="U53" s="91"/>
      <c r="V53" s="91"/>
      <c r="W53" s="371" t="s">
        <v>1035</v>
      </c>
    </row>
    <row r="54" spans="1:23" ht="12.75" customHeight="1" x14ac:dyDescent="0.15">
      <c r="A54" s="476" t="s">
        <v>1178</v>
      </c>
      <c r="B54" s="478">
        <v>4174</v>
      </c>
      <c r="C54" s="479">
        <v>5062</v>
      </c>
      <c r="D54" s="479">
        <v>3325</v>
      </c>
      <c r="E54" s="491" t="s">
        <v>669</v>
      </c>
      <c r="F54" s="491" t="s">
        <v>669</v>
      </c>
      <c r="G54" s="491" t="s">
        <v>669</v>
      </c>
      <c r="H54" s="479">
        <v>162</v>
      </c>
      <c r="I54" s="479">
        <v>194</v>
      </c>
      <c r="J54" s="479">
        <v>0</v>
      </c>
      <c r="K54" s="479">
        <v>1923</v>
      </c>
      <c r="L54" s="479">
        <v>2326</v>
      </c>
      <c r="M54" s="479">
        <v>1055</v>
      </c>
      <c r="N54" s="479">
        <v>0</v>
      </c>
      <c r="O54" s="479">
        <v>0</v>
      </c>
      <c r="P54" s="479">
        <v>0</v>
      </c>
      <c r="Q54" s="479">
        <v>0</v>
      </c>
      <c r="R54" s="479">
        <v>0</v>
      </c>
      <c r="S54" s="479">
        <v>0</v>
      </c>
      <c r="T54" s="479">
        <v>6777</v>
      </c>
      <c r="U54" s="479">
        <v>8523</v>
      </c>
      <c r="V54" s="492">
        <v>0</v>
      </c>
      <c r="W54" s="371" t="s">
        <v>401</v>
      </c>
    </row>
    <row r="55" spans="1:23" ht="12.75" customHeight="1" x14ac:dyDescent="0.15">
      <c r="A55" s="476" t="s">
        <v>1179</v>
      </c>
      <c r="B55" s="483">
        <v>1692</v>
      </c>
      <c r="C55" s="480">
        <v>1463</v>
      </c>
      <c r="D55" s="480">
        <v>1911</v>
      </c>
      <c r="E55" s="491" t="s">
        <v>669</v>
      </c>
      <c r="F55" s="491" t="s">
        <v>669</v>
      </c>
      <c r="G55" s="491" t="s">
        <v>669</v>
      </c>
      <c r="H55" s="480">
        <v>300</v>
      </c>
      <c r="I55" s="480">
        <v>354</v>
      </c>
      <c r="J55" s="480">
        <v>20</v>
      </c>
      <c r="K55" s="480">
        <v>361</v>
      </c>
      <c r="L55" s="480">
        <v>448</v>
      </c>
      <c r="M55" s="480">
        <v>169</v>
      </c>
      <c r="N55" s="480">
        <v>0</v>
      </c>
      <c r="O55" s="480">
        <v>0</v>
      </c>
      <c r="P55" s="480">
        <v>0</v>
      </c>
      <c r="Q55" s="480">
        <v>0</v>
      </c>
      <c r="R55" s="480">
        <v>0</v>
      </c>
      <c r="S55" s="480">
        <v>0</v>
      </c>
      <c r="T55" s="480">
        <v>8840</v>
      </c>
      <c r="U55" s="480">
        <v>11140</v>
      </c>
      <c r="V55" s="484">
        <v>0</v>
      </c>
      <c r="W55" s="371" t="s">
        <v>238</v>
      </c>
    </row>
    <row r="56" spans="1:23" ht="12.75" customHeight="1" x14ac:dyDescent="0.15">
      <c r="A56" s="476" t="s">
        <v>1180</v>
      </c>
      <c r="B56" s="483">
        <v>11975</v>
      </c>
      <c r="C56" s="480">
        <v>12565</v>
      </c>
      <c r="D56" s="480">
        <v>11416</v>
      </c>
      <c r="E56" s="491" t="s">
        <v>669</v>
      </c>
      <c r="F56" s="491" t="s">
        <v>669</v>
      </c>
      <c r="G56" s="491" t="s">
        <v>669</v>
      </c>
      <c r="H56" s="480">
        <v>167</v>
      </c>
      <c r="I56" s="480">
        <v>184</v>
      </c>
      <c r="J56" s="480">
        <v>81</v>
      </c>
      <c r="K56" s="480">
        <v>4605</v>
      </c>
      <c r="L56" s="480">
        <v>5810</v>
      </c>
      <c r="M56" s="480">
        <v>1877</v>
      </c>
      <c r="N56" s="480">
        <v>1819</v>
      </c>
      <c r="O56" s="480">
        <v>2790</v>
      </c>
      <c r="P56" s="480">
        <v>843</v>
      </c>
      <c r="Q56" s="480">
        <v>5670</v>
      </c>
      <c r="R56" s="480">
        <v>5669</v>
      </c>
      <c r="S56" s="480">
        <v>5673</v>
      </c>
      <c r="T56" s="480">
        <v>7738</v>
      </c>
      <c r="U56" s="480">
        <v>9801</v>
      </c>
      <c r="V56" s="484">
        <v>0</v>
      </c>
      <c r="W56" s="371" t="s">
        <v>239</v>
      </c>
    </row>
    <row r="57" spans="1:23" ht="12.75" customHeight="1" x14ac:dyDescent="0.15">
      <c r="A57" s="476" t="s">
        <v>1181</v>
      </c>
      <c r="B57" s="483">
        <v>3925</v>
      </c>
      <c r="C57" s="480">
        <v>5281</v>
      </c>
      <c r="D57" s="480">
        <v>2633</v>
      </c>
      <c r="E57" s="491" t="s">
        <v>669</v>
      </c>
      <c r="F57" s="491" t="s">
        <v>669</v>
      </c>
      <c r="G57" s="491" t="s">
        <v>669</v>
      </c>
      <c r="H57" s="480">
        <v>201</v>
      </c>
      <c r="I57" s="480">
        <v>239</v>
      </c>
      <c r="J57" s="480">
        <v>0</v>
      </c>
      <c r="K57" s="480">
        <v>8724</v>
      </c>
      <c r="L57" s="480">
        <v>11793</v>
      </c>
      <c r="M57" s="480">
        <v>1928</v>
      </c>
      <c r="N57" s="480">
        <v>237</v>
      </c>
      <c r="O57" s="480">
        <v>401</v>
      </c>
      <c r="P57" s="480">
        <v>76</v>
      </c>
      <c r="Q57" s="480">
        <v>51320</v>
      </c>
      <c r="R57" s="480">
        <v>51969</v>
      </c>
      <c r="S57" s="480">
        <v>43666</v>
      </c>
      <c r="T57" s="480">
        <v>7061</v>
      </c>
      <c r="U57" s="480">
        <v>8958</v>
      </c>
      <c r="V57" s="484">
        <v>0</v>
      </c>
      <c r="W57" s="371" t="s">
        <v>240</v>
      </c>
    </row>
    <row r="58" spans="1:23" ht="7.5" customHeight="1" x14ac:dyDescent="0.15">
      <c r="A58" s="370"/>
      <c r="B58" s="478"/>
      <c r="C58" s="479"/>
      <c r="D58" s="479"/>
      <c r="E58" s="491"/>
      <c r="F58" s="491"/>
      <c r="G58" s="491"/>
      <c r="H58" s="479"/>
      <c r="I58" s="479"/>
      <c r="J58" s="479"/>
      <c r="K58" s="479"/>
      <c r="L58" s="479"/>
      <c r="M58" s="479"/>
      <c r="N58" s="479"/>
      <c r="O58" s="479"/>
      <c r="P58" s="479"/>
      <c r="Q58" s="479"/>
      <c r="R58" s="479"/>
      <c r="S58" s="479"/>
      <c r="T58" s="479"/>
      <c r="U58" s="479"/>
      <c r="V58" s="493"/>
      <c r="W58" s="371"/>
    </row>
    <row r="59" spans="1:23" ht="12.75" customHeight="1" x14ac:dyDescent="0.15">
      <c r="A59" s="370" t="s">
        <v>1182</v>
      </c>
      <c r="B59" s="483">
        <v>11452</v>
      </c>
      <c r="C59" s="480">
        <v>19918</v>
      </c>
      <c r="D59" s="480">
        <v>3371</v>
      </c>
      <c r="E59" s="491" t="s">
        <v>669</v>
      </c>
      <c r="F59" s="491" t="s">
        <v>669</v>
      </c>
      <c r="G59" s="491" t="s">
        <v>669</v>
      </c>
      <c r="H59" s="480">
        <v>123</v>
      </c>
      <c r="I59" s="480">
        <v>147</v>
      </c>
      <c r="J59" s="480">
        <v>0</v>
      </c>
      <c r="K59" s="480">
        <v>45336</v>
      </c>
      <c r="L59" s="480">
        <v>60017</v>
      </c>
      <c r="M59" s="480">
        <v>11787</v>
      </c>
      <c r="N59" s="480">
        <v>10578</v>
      </c>
      <c r="O59" s="480">
        <v>12710</v>
      </c>
      <c r="P59" s="480">
        <v>8349</v>
      </c>
      <c r="Q59" s="480">
        <v>524</v>
      </c>
      <c r="R59" s="480">
        <v>554</v>
      </c>
      <c r="S59" s="480">
        <v>162</v>
      </c>
      <c r="T59" s="480">
        <v>18243</v>
      </c>
      <c r="U59" s="480">
        <v>22486</v>
      </c>
      <c r="V59" s="484">
        <v>2722</v>
      </c>
      <c r="W59" s="371" t="s">
        <v>241</v>
      </c>
    </row>
    <row r="60" spans="1:23" ht="12.75" customHeight="1" x14ac:dyDescent="0.15">
      <c r="A60" s="370" t="s">
        <v>1184</v>
      </c>
      <c r="B60" s="483">
        <v>209065</v>
      </c>
      <c r="C60" s="480">
        <v>274370</v>
      </c>
      <c r="D60" s="480">
        <v>146710</v>
      </c>
      <c r="E60" s="491" t="s">
        <v>669</v>
      </c>
      <c r="F60" s="491" t="s">
        <v>669</v>
      </c>
      <c r="G60" s="491" t="s">
        <v>669</v>
      </c>
      <c r="H60" s="480">
        <v>86970</v>
      </c>
      <c r="I60" s="480">
        <v>98430</v>
      </c>
      <c r="J60" s="480">
        <v>27223</v>
      </c>
      <c r="K60" s="480">
        <v>324139</v>
      </c>
      <c r="L60" s="480">
        <v>428371</v>
      </c>
      <c r="M60" s="480">
        <v>88179</v>
      </c>
      <c r="N60" s="480">
        <v>20359</v>
      </c>
      <c r="O60" s="480">
        <v>33857</v>
      </c>
      <c r="P60" s="480">
        <v>6990</v>
      </c>
      <c r="Q60" s="480">
        <v>303216</v>
      </c>
      <c r="R60" s="480">
        <v>309167</v>
      </c>
      <c r="S60" s="480">
        <v>232975</v>
      </c>
      <c r="T60" s="480">
        <v>771970</v>
      </c>
      <c r="U60" s="480">
        <v>854234</v>
      </c>
      <c r="V60" s="484">
        <v>455512</v>
      </c>
      <c r="W60" s="371" t="s">
        <v>242</v>
      </c>
    </row>
    <row r="61" spans="1:23" ht="12.75" customHeight="1" x14ac:dyDescent="0.15">
      <c r="A61" s="370" t="s">
        <v>1185</v>
      </c>
      <c r="B61" s="483">
        <v>77022</v>
      </c>
      <c r="C61" s="480">
        <v>108792</v>
      </c>
      <c r="D61" s="480">
        <v>46696</v>
      </c>
      <c r="E61" s="491" t="s">
        <v>669</v>
      </c>
      <c r="F61" s="491" t="s">
        <v>669</v>
      </c>
      <c r="G61" s="491" t="s">
        <v>669</v>
      </c>
      <c r="H61" s="480">
        <v>37317</v>
      </c>
      <c r="I61" s="480">
        <v>40519</v>
      </c>
      <c r="J61" s="480">
        <v>20366</v>
      </c>
      <c r="K61" s="480">
        <v>120532</v>
      </c>
      <c r="L61" s="480">
        <v>146747</v>
      </c>
      <c r="M61" s="480">
        <v>61603</v>
      </c>
      <c r="N61" s="480">
        <v>66811</v>
      </c>
      <c r="O61" s="480">
        <v>110050</v>
      </c>
      <c r="P61" s="480">
        <v>23824</v>
      </c>
      <c r="Q61" s="480">
        <v>276005</v>
      </c>
      <c r="R61" s="480">
        <v>270201</v>
      </c>
      <c r="S61" s="480">
        <v>337702</v>
      </c>
      <c r="T61" s="480">
        <v>8963</v>
      </c>
      <c r="U61" s="480">
        <v>11071</v>
      </c>
      <c r="V61" s="484">
        <v>0</v>
      </c>
      <c r="W61" s="371" t="s">
        <v>243</v>
      </c>
    </row>
    <row r="62" spans="1:23" ht="12.75" customHeight="1" x14ac:dyDescent="0.15">
      <c r="A62" s="370" t="s">
        <v>1186</v>
      </c>
      <c r="B62" s="478">
        <v>14242</v>
      </c>
      <c r="C62" s="479">
        <v>24777</v>
      </c>
      <c r="D62" s="479">
        <v>4086</v>
      </c>
      <c r="E62" s="491" t="s">
        <v>669</v>
      </c>
      <c r="F62" s="491" t="s">
        <v>669</v>
      </c>
      <c r="G62" s="491" t="s">
        <v>669</v>
      </c>
      <c r="H62" s="479">
        <v>234833</v>
      </c>
      <c r="I62" s="479">
        <v>250815</v>
      </c>
      <c r="J62" s="479">
        <v>148010</v>
      </c>
      <c r="K62" s="479">
        <v>15936</v>
      </c>
      <c r="L62" s="479">
        <v>18027</v>
      </c>
      <c r="M62" s="479">
        <v>11096</v>
      </c>
      <c r="N62" s="479">
        <v>42604</v>
      </c>
      <c r="O62" s="479">
        <v>63440</v>
      </c>
      <c r="P62" s="479">
        <v>21547</v>
      </c>
      <c r="Q62" s="479">
        <v>0</v>
      </c>
      <c r="R62" s="479">
        <v>0</v>
      </c>
      <c r="S62" s="479">
        <v>0</v>
      </c>
      <c r="T62" s="479">
        <v>7704</v>
      </c>
      <c r="U62" s="479">
        <v>9449</v>
      </c>
      <c r="V62" s="492">
        <v>0</v>
      </c>
      <c r="W62" s="371" t="s">
        <v>244</v>
      </c>
    </row>
    <row r="63" spans="1:23" ht="7.5" customHeight="1" x14ac:dyDescent="0.15">
      <c r="A63" s="370"/>
      <c r="B63" s="485"/>
      <c r="C63" s="486"/>
      <c r="D63" s="486"/>
      <c r="E63" s="491"/>
      <c r="F63" s="491"/>
      <c r="G63" s="491"/>
      <c r="H63" s="486"/>
      <c r="I63" s="486"/>
      <c r="J63" s="486"/>
      <c r="K63" s="486"/>
      <c r="L63" s="486"/>
      <c r="M63" s="486"/>
      <c r="N63" s="486"/>
      <c r="O63" s="486"/>
      <c r="P63" s="486"/>
      <c r="Q63" s="486"/>
      <c r="R63" s="486"/>
      <c r="S63" s="486"/>
      <c r="T63" s="486"/>
      <c r="U63" s="486"/>
      <c r="V63" s="493"/>
      <c r="W63" s="371"/>
    </row>
    <row r="64" spans="1:23" ht="12.75" customHeight="1" x14ac:dyDescent="0.15">
      <c r="A64" s="370" t="s">
        <v>1188</v>
      </c>
      <c r="B64" s="478">
        <v>4593</v>
      </c>
      <c r="C64" s="479">
        <v>7590</v>
      </c>
      <c r="D64" s="479">
        <v>1702</v>
      </c>
      <c r="E64" s="491" t="s">
        <v>669</v>
      </c>
      <c r="F64" s="491" t="s">
        <v>669</v>
      </c>
      <c r="G64" s="491" t="s">
        <v>669</v>
      </c>
      <c r="H64" s="479">
        <v>35766</v>
      </c>
      <c r="I64" s="479">
        <v>39629</v>
      </c>
      <c r="J64" s="479">
        <v>14264</v>
      </c>
      <c r="K64" s="479">
        <v>7107</v>
      </c>
      <c r="L64" s="479">
        <v>8818</v>
      </c>
      <c r="M64" s="479">
        <v>2903</v>
      </c>
      <c r="N64" s="479">
        <v>0</v>
      </c>
      <c r="O64" s="479">
        <v>0</v>
      </c>
      <c r="P64" s="479">
        <v>0</v>
      </c>
      <c r="Q64" s="479">
        <v>18567</v>
      </c>
      <c r="R64" s="479">
        <v>17523</v>
      </c>
      <c r="S64" s="479">
        <v>31615</v>
      </c>
      <c r="T64" s="479">
        <v>9441</v>
      </c>
      <c r="U64" s="479">
        <v>11589</v>
      </c>
      <c r="V64" s="492">
        <v>0</v>
      </c>
      <c r="W64" s="371" t="s">
        <v>245</v>
      </c>
    </row>
    <row r="65" spans="1:23" ht="12.75" customHeight="1" x14ac:dyDescent="0.15">
      <c r="A65" s="370" t="s">
        <v>1189</v>
      </c>
      <c r="B65" s="478">
        <v>3627</v>
      </c>
      <c r="C65" s="479">
        <v>6029</v>
      </c>
      <c r="D65" s="479">
        <v>1293</v>
      </c>
      <c r="E65" s="491" t="s">
        <v>669</v>
      </c>
      <c r="F65" s="491" t="s">
        <v>669</v>
      </c>
      <c r="G65" s="491" t="s">
        <v>669</v>
      </c>
      <c r="H65" s="479">
        <v>672</v>
      </c>
      <c r="I65" s="479">
        <v>718</v>
      </c>
      <c r="J65" s="479">
        <v>415</v>
      </c>
      <c r="K65" s="479">
        <v>880</v>
      </c>
      <c r="L65" s="479">
        <v>551</v>
      </c>
      <c r="M65" s="479">
        <v>1680</v>
      </c>
      <c r="N65" s="479">
        <v>3624</v>
      </c>
      <c r="O65" s="479">
        <v>2635</v>
      </c>
      <c r="P65" s="479">
        <v>4675</v>
      </c>
      <c r="Q65" s="479">
        <v>369</v>
      </c>
      <c r="R65" s="479">
        <v>402</v>
      </c>
      <c r="S65" s="479">
        <v>0</v>
      </c>
      <c r="T65" s="479">
        <v>12360</v>
      </c>
      <c r="U65" s="479">
        <v>14535</v>
      </c>
      <c r="V65" s="492">
        <v>2468</v>
      </c>
      <c r="W65" s="371" t="s">
        <v>246</v>
      </c>
    </row>
    <row r="66" spans="1:23" ht="12.75" customHeight="1" x14ac:dyDescent="0.15">
      <c r="A66" s="370" t="s">
        <v>1190</v>
      </c>
      <c r="B66" s="478">
        <v>26947</v>
      </c>
      <c r="C66" s="479">
        <v>39930</v>
      </c>
      <c r="D66" s="479">
        <v>14327</v>
      </c>
      <c r="E66" s="491" t="s">
        <v>669</v>
      </c>
      <c r="F66" s="491" t="s">
        <v>669</v>
      </c>
      <c r="G66" s="491" t="s">
        <v>669</v>
      </c>
      <c r="H66" s="479">
        <v>44788</v>
      </c>
      <c r="I66" s="479">
        <v>50709</v>
      </c>
      <c r="J66" s="479">
        <v>12811</v>
      </c>
      <c r="K66" s="479">
        <v>65288</v>
      </c>
      <c r="L66" s="479">
        <v>85098</v>
      </c>
      <c r="M66" s="479">
        <v>17088</v>
      </c>
      <c r="N66" s="479">
        <v>58330</v>
      </c>
      <c r="O66" s="479">
        <v>95731</v>
      </c>
      <c r="P66" s="479">
        <v>18399</v>
      </c>
      <c r="Q66" s="479">
        <v>61281</v>
      </c>
      <c r="R66" s="479">
        <v>63404</v>
      </c>
      <c r="S66" s="479">
        <v>37613</v>
      </c>
      <c r="T66" s="479">
        <v>7609</v>
      </c>
      <c r="U66" s="479">
        <v>9228</v>
      </c>
      <c r="V66" s="492">
        <v>0</v>
      </c>
      <c r="W66" s="371" t="s">
        <v>247</v>
      </c>
    </row>
    <row r="67" spans="1:23" ht="12.75" customHeight="1" thickBot="1" x14ac:dyDescent="0.2">
      <c r="A67" s="477" t="s">
        <v>1191</v>
      </c>
      <c r="B67" s="488">
        <v>305015</v>
      </c>
      <c r="C67" s="489">
        <v>395538</v>
      </c>
      <c r="D67" s="489">
        <v>217114</v>
      </c>
      <c r="E67" s="494" t="s">
        <v>669</v>
      </c>
      <c r="F67" s="494" t="s">
        <v>669</v>
      </c>
      <c r="G67" s="494" t="s">
        <v>669</v>
      </c>
      <c r="H67" s="489">
        <v>363625</v>
      </c>
      <c r="I67" s="489">
        <v>388776</v>
      </c>
      <c r="J67" s="489">
        <v>229890</v>
      </c>
      <c r="K67" s="489">
        <v>388254</v>
      </c>
      <c r="L67" s="489">
        <v>485190</v>
      </c>
      <c r="M67" s="489">
        <v>155263</v>
      </c>
      <c r="N67" s="489">
        <v>110893</v>
      </c>
      <c r="O67" s="489">
        <v>165171</v>
      </c>
      <c r="P67" s="489">
        <v>55469</v>
      </c>
      <c r="Q67" s="489">
        <v>389615</v>
      </c>
      <c r="R67" s="489">
        <v>399289</v>
      </c>
      <c r="S67" s="489">
        <v>281548</v>
      </c>
      <c r="T67" s="489">
        <v>773823</v>
      </c>
      <c r="U67" s="489">
        <v>849843</v>
      </c>
      <c r="V67" s="490">
        <v>407416</v>
      </c>
      <c r="W67" s="396" t="s">
        <v>248</v>
      </c>
    </row>
    <row r="68" spans="1:23" ht="13.5" customHeight="1" x14ac:dyDescent="0.15">
      <c r="A68" s="676" t="s">
        <v>729</v>
      </c>
      <c r="B68" s="677"/>
      <c r="C68" s="677"/>
      <c r="D68" s="677"/>
      <c r="E68" s="677"/>
      <c r="F68" s="677"/>
      <c r="G68" s="677"/>
      <c r="H68" s="677"/>
      <c r="I68" s="677"/>
      <c r="J68" s="677"/>
    </row>
  </sheetData>
  <mergeCells count="25">
    <mergeCell ref="W6:W8"/>
    <mergeCell ref="A5:J5"/>
    <mergeCell ref="A6:A8"/>
    <mergeCell ref="B6:D7"/>
    <mergeCell ref="E6:G7"/>
    <mergeCell ref="H6:J7"/>
    <mergeCell ref="N7:P7"/>
    <mergeCell ref="Q7:S7"/>
    <mergeCell ref="K6:M7"/>
    <mergeCell ref="N6:P6"/>
    <mergeCell ref="Q6:S6"/>
    <mergeCell ref="T6:V7"/>
    <mergeCell ref="A1:J1"/>
    <mergeCell ref="K1:W1"/>
    <mergeCell ref="A3:J3"/>
    <mergeCell ref="K3:W3"/>
    <mergeCell ref="A4:J4"/>
    <mergeCell ref="K4:W4"/>
    <mergeCell ref="A68:J68"/>
    <mergeCell ref="B9:J9"/>
    <mergeCell ref="K9:V9"/>
    <mergeCell ref="B29:J29"/>
    <mergeCell ref="K29:V29"/>
    <mergeCell ref="B49:J49"/>
    <mergeCell ref="K49:V49"/>
  </mergeCells>
  <phoneticPr fontId="3"/>
  <dataValidations count="1">
    <dataValidation allowBlank="1" showInputMessage="1" showErrorMessage="1" errorTitle="入力エラー" error="入力した値に誤りがあります" sqref="B14:D27 H34:V47 H64:U67 T59:V61 B34:D47 B64:D67 T55:V57 H54:S62 T54:U54 H14:V27 T58:U58 B54:D62 T62:U62"/>
  </dataValidations>
  <pageMargins left="0.59055118110236227" right="0.59055118110236227" top="0.78740157480314965" bottom="0.59055118110236227" header="0.51181102362204722" footer="0.51181102362204722"/>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Normal="100" zoomScaleSheetLayoutView="124" workbookViewId="0">
      <selection sqref="A1:J1"/>
    </sheetView>
  </sheetViews>
  <sheetFormatPr defaultRowHeight="13.5" x14ac:dyDescent="0.15"/>
  <cols>
    <col min="1" max="1" width="8.875" style="378" customWidth="1"/>
    <col min="2" max="7" width="9.125" style="378" customWidth="1"/>
    <col min="8" max="8" width="9" style="313" customWidth="1"/>
    <col min="9" max="9" width="9.125" style="313" customWidth="1"/>
    <col min="10" max="10" width="9.125" style="397" customWidth="1"/>
    <col min="11" max="15" width="7.125" style="378" customWidth="1"/>
    <col min="16" max="16" width="7.125" style="313" customWidth="1"/>
    <col min="17" max="22" width="7.125" style="378" customWidth="1"/>
    <col min="23" max="23" width="5.375" style="379" customWidth="1"/>
    <col min="24" max="16384" width="9" style="319"/>
  </cols>
  <sheetData>
    <row r="1" spans="1:23" ht="17.25" x14ac:dyDescent="0.15">
      <c r="A1" s="688" t="s">
        <v>1087</v>
      </c>
      <c r="B1" s="688"/>
      <c r="C1" s="688"/>
      <c r="D1" s="688"/>
      <c r="E1" s="688"/>
      <c r="F1" s="688"/>
      <c r="G1" s="688"/>
      <c r="H1" s="688" t="s">
        <v>250</v>
      </c>
      <c r="I1" s="688"/>
      <c r="J1" s="688"/>
      <c r="K1" s="689" t="s">
        <v>134</v>
      </c>
      <c r="L1" s="689"/>
      <c r="M1" s="689"/>
      <c r="N1" s="689"/>
      <c r="O1" s="689"/>
      <c r="P1" s="689"/>
      <c r="Q1" s="689"/>
      <c r="R1" s="689"/>
      <c r="S1" s="689"/>
      <c r="T1" s="689"/>
      <c r="U1" s="689"/>
      <c r="V1" s="689"/>
      <c r="W1" s="689"/>
    </row>
    <row r="2" spans="1:23" ht="7.5" customHeight="1" x14ac:dyDescent="0.15"/>
    <row r="3" spans="1:23" s="380" customFormat="1" ht="12.75" customHeight="1" x14ac:dyDescent="0.15">
      <c r="A3" s="690"/>
      <c r="B3" s="690"/>
      <c r="C3" s="690"/>
      <c r="D3" s="690"/>
      <c r="E3" s="690"/>
      <c r="F3" s="690"/>
      <c r="G3" s="690"/>
      <c r="H3" s="690"/>
      <c r="I3" s="690"/>
      <c r="J3" s="690"/>
      <c r="K3" s="690"/>
      <c r="L3" s="690"/>
      <c r="M3" s="690"/>
      <c r="N3" s="690"/>
      <c r="O3" s="690"/>
      <c r="P3" s="690"/>
      <c r="Q3" s="690"/>
      <c r="R3" s="690"/>
      <c r="S3" s="690"/>
      <c r="T3" s="690"/>
      <c r="U3" s="690"/>
      <c r="V3" s="690"/>
      <c r="W3" s="690"/>
    </row>
    <row r="4" spans="1:23" s="380" customFormat="1" ht="12.75" customHeight="1" x14ac:dyDescent="0.15">
      <c r="A4" s="690"/>
      <c r="B4" s="690"/>
      <c r="C4" s="690"/>
      <c r="D4" s="690"/>
      <c r="E4" s="690"/>
      <c r="F4" s="690"/>
      <c r="G4" s="690"/>
      <c r="H4" s="690"/>
      <c r="I4" s="690"/>
      <c r="J4" s="690"/>
      <c r="K4" s="690"/>
      <c r="L4" s="690"/>
      <c r="M4" s="690"/>
      <c r="N4" s="690"/>
      <c r="O4" s="690"/>
      <c r="P4" s="690"/>
      <c r="Q4" s="690"/>
      <c r="R4" s="690"/>
      <c r="S4" s="690"/>
      <c r="T4" s="690"/>
      <c r="U4" s="690"/>
      <c r="V4" s="690"/>
      <c r="W4" s="690"/>
    </row>
    <row r="5" spans="1:23" ht="12.75" customHeight="1" thickBot="1" x14ac:dyDescent="0.2">
      <c r="A5" s="694"/>
      <c r="B5" s="694"/>
      <c r="C5" s="694"/>
      <c r="D5" s="694"/>
      <c r="E5" s="694"/>
      <c r="F5" s="694"/>
      <c r="G5" s="694"/>
      <c r="H5" s="694"/>
      <c r="I5" s="694"/>
      <c r="J5" s="694"/>
      <c r="K5" s="381"/>
      <c r="L5" s="381"/>
      <c r="M5" s="381"/>
      <c r="N5" s="381"/>
      <c r="O5" s="381"/>
      <c r="P5" s="398"/>
      <c r="Q5" s="381"/>
      <c r="R5" s="381"/>
      <c r="S5" s="381"/>
      <c r="T5" s="381"/>
      <c r="U5" s="381"/>
      <c r="V5" s="714" t="s">
        <v>488</v>
      </c>
      <c r="W5" s="714"/>
    </row>
    <row r="6" spans="1:23" ht="18.75" customHeight="1" x14ac:dyDescent="0.15">
      <c r="A6" s="699" t="s">
        <v>397</v>
      </c>
      <c r="B6" s="697" t="s">
        <v>501</v>
      </c>
      <c r="C6" s="698"/>
      <c r="D6" s="698"/>
      <c r="E6" s="697" t="s">
        <v>505</v>
      </c>
      <c r="F6" s="698"/>
      <c r="G6" s="699"/>
      <c r="H6" s="697" t="s">
        <v>504</v>
      </c>
      <c r="I6" s="698"/>
      <c r="J6" s="698"/>
      <c r="K6" s="698"/>
      <c r="L6" s="698"/>
      <c r="M6" s="699"/>
      <c r="N6" s="697" t="s">
        <v>503</v>
      </c>
      <c r="O6" s="698"/>
      <c r="P6" s="699"/>
      <c r="Q6" s="697" t="s">
        <v>502</v>
      </c>
      <c r="R6" s="698"/>
      <c r="S6" s="699"/>
      <c r="T6" s="697" t="s">
        <v>506</v>
      </c>
      <c r="U6" s="698"/>
      <c r="V6" s="699"/>
      <c r="W6" s="691" t="s">
        <v>249</v>
      </c>
    </row>
    <row r="7" spans="1:23" ht="18.75" customHeight="1" x14ac:dyDescent="0.15">
      <c r="A7" s="695"/>
      <c r="B7" s="700"/>
      <c r="C7" s="701"/>
      <c r="D7" s="701"/>
      <c r="E7" s="700"/>
      <c r="F7" s="701"/>
      <c r="G7" s="696"/>
      <c r="H7" s="700"/>
      <c r="I7" s="701"/>
      <c r="J7" s="701"/>
      <c r="K7" s="712" t="s">
        <v>512</v>
      </c>
      <c r="L7" s="712"/>
      <c r="M7" s="713"/>
      <c r="N7" s="700"/>
      <c r="O7" s="701"/>
      <c r="P7" s="696"/>
      <c r="Q7" s="700"/>
      <c r="R7" s="701"/>
      <c r="S7" s="696"/>
      <c r="T7" s="700"/>
      <c r="U7" s="701"/>
      <c r="V7" s="696"/>
      <c r="W7" s="692"/>
    </row>
    <row r="8" spans="1:23" ht="18.75" customHeight="1" x14ac:dyDescent="0.15">
      <c r="A8" s="696"/>
      <c r="B8" s="383" t="s">
        <v>409</v>
      </c>
      <c r="C8" s="383" t="s">
        <v>428</v>
      </c>
      <c r="D8" s="383" t="s">
        <v>429</v>
      </c>
      <c r="E8" s="383" t="s">
        <v>409</v>
      </c>
      <c r="F8" s="383" t="s">
        <v>428</v>
      </c>
      <c r="G8" s="383" t="s">
        <v>429</v>
      </c>
      <c r="H8" s="383" t="s">
        <v>409</v>
      </c>
      <c r="I8" s="383" t="s">
        <v>428</v>
      </c>
      <c r="J8" s="384" t="s">
        <v>429</v>
      </c>
      <c r="K8" s="385" t="s">
        <v>409</v>
      </c>
      <c r="L8" s="383" t="s">
        <v>428</v>
      </c>
      <c r="M8" s="383" t="s">
        <v>429</v>
      </c>
      <c r="N8" s="383" t="s">
        <v>409</v>
      </c>
      <c r="O8" s="383" t="s">
        <v>428</v>
      </c>
      <c r="P8" s="383" t="s">
        <v>429</v>
      </c>
      <c r="Q8" s="383" t="s">
        <v>409</v>
      </c>
      <c r="R8" s="383" t="s">
        <v>428</v>
      </c>
      <c r="S8" s="383" t="s">
        <v>429</v>
      </c>
      <c r="T8" s="383" t="s">
        <v>409</v>
      </c>
      <c r="U8" s="383" t="s">
        <v>428</v>
      </c>
      <c r="V8" s="383" t="s">
        <v>429</v>
      </c>
      <c r="W8" s="693"/>
    </row>
    <row r="9" spans="1:23" ht="15" customHeight="1" x14ac:dyDescent="0.15">
      <c r="A9" s="386"/>
      <c r="B9" s="678" t="s">
        <v>837</v>
      </c>
      <c r="C9" s="679"/>
      <c r="D9" s="679"/>
      <c r="E9" s="679"/>
      <c r="F9" s="679"/>
      <c r="G9" s="679"/>
      <c r="H9" s="679"/>
      <c r="I9" s="679"/>
      <c r="J9" s="679"/>
      <c r="K9" s="681" t="s">
        <v>838</v>
      </c>
      <c r="L9" s="682"/>
      <c r="M9" s="682"/>
      <c r="N9" s="682"/>
      <c r="O9" s="682"/>
      <c r="P9" s="682"/>
      <c r="Q9" s="682"/>
      <c r="R9" s="682"/>
      <c r="S9" s="682"/>
      <c r="T9" s="682"/>
      <c r="U9" s="682"/>
      <c r="V9" s="683"/>
      <c r="W9" s="387"/>
    </row>
    <row r="10" spans="1:23" ht="7.5" customHeight="1" x14ac:dyDescent="0.15">
      <c r="A10" s="316"/>
      <c r="B10" s="388"/>
      <c r="C10" s="388"/>
      <c r="D10" s="388"/>
      <c r="E10" s="388"/>
      <c r="F10" s="388"/>
      <c r="G10" s="388"/>
      <c r="W10" s="320"/>
    </row>
    <row r="11" spans="1:23" ht="12.75" customHeight="1" x14ac:dyDescent="0.15">
      <c r="A11" s="316" t="s">
        <v>1174</v>
      </c>
      <c r="B11" s="317">
        <v>418257</v>
      </c>
      <c r="C11" s="314">
        <v>542423</v>
      </c>
      <c r="D11" s="314">
        <v>243037</v>
      </c>
      <c r="E11" s="317">
        <v>276331</v>
      </c>
      <c r="F11" s="314">
        <v>289350</v>
      </c>
      <c r="G11" s="314">
        <v>185464</v>
      </c>
      <c r="H11" s="317">
        <v>179250</v>
      </c>
      <c r="I11" s="314">
        <v>275467</v>
      </c>
      <c r="J11" s="314">
        <v>117260</v>
      </c>
      <c r="K11" s="314" t="s">
        <v>665</v>
      </c>
      <c r="L11" s="314" t="s">
        <v>665</v>
      </c>
      <c r="M11" s="314" t="s">
        <v>665</v>
      </c>
      <c r="N11" s="317">
        <v>372769</v>
      </c>
      <c r="O11" s="314">
        <v>589768</v>
      </c>
      <c r="P11" s="314">
        <v>290929</v>
      </c>
      <c r="Q11" s="317">
        <v>119874</v>
      </c>
      <c r="R11" s="314">
        <v>129564</v>
      </c>
      <c r="S11" s="314">
        <v>110546</v>
      </c>
      <c r="T11" s="317">
        <v>453140</v>
      </c>
      <c r="U11" s="314">
        <v>490290</v>
      </c>
      <c r="V11" s="314">
        <v>303541</v>
      </c>
      <c r="W11" s="399" t="s">
        <v>1036</v>
      </c>
    </row>
    <row r="12" spans="1:23" ht="12.75" customHeight="1" x14ac:dyDescent="0.15">
      <c r="A12" s="316" t="s">
        <v>1175</v>
      </c>
      <c r="B12" s="317">
        <v>374386</v>
      </c>
      <c r="C12" s="314">
        <v>463915</v>
      </c>
      <c r="D12" s="314">
        <v>228321</v>
      </c>
      <c r="E12" s="317">
        <v>250947</v>
      </c>
      <c r="F12" s="314">
        <v>269786</v>
      </c>
      <c r="G12" s="314">
        <v>165608</v>
      </c>
      <c r="H12" s="317">
        <v>194612</v>
      </c>
      <c r="I12" s="314">
        <v>303017</v>
      </c>
      <c r="J12" s="314">
        <v>128671</v>
      </c>
      <c r="K12" s="314" t="s">
        <v>665</v>
      </c>
      <c r="L12" s="314" t="s">
        <v>665</v>
      </c>
      <c r="M12" s="314" t="s">
        <v>665</v>
      </c>
      <c r="N12" s="317">
        <v>384638</v>
      </c>
      <c r="O12" s="314">
        <v>568670</v>
      </c>
      <c r="P12" s="314">
        <v>297728</v>
      </c>
      <c r="Q12" s="314" t="s">
        <v>669</v>
      </c>
      <c r="R12" s="314" t="s">
        <v>669</v>
      </c>
      <c r="S12" s="314" t="s">
        <v>669</v>
      </c>
      <c r="T12" s="317">
        <v>405257</v>
      </c>
      <c r="U12" s="314">
        <v>427479</v>
      </c>
      <c r="V12" s="314">
        <v>283029</v>
      </c>
      <c r="W12" s="399" t="s">
        <v>1177</v>
      </c>
    </row>
    <row r="13" spans="1:23" ht="7.5" customHeight="1" x14ac:dyDescent="0.15">
      <c r="A13" s="316" t="s">
        <v>495</v>
      </c>
      <c r="B13" s="317"/>
      <c r="C13" s="317"/>
      <c r="D13" s="317"/>
      <c r="E13" s="317"/>
      <c r="F13" s="317"/>
      <c r="G13" s="317"/>
      <c r="H13" s="317"/>
      <c r="I13" s="317"/>
      <c r="J13" s="317"/>
      <c r="K13" s="317"/>
      <c r="L13" s="317"/>
      <c r="M13" s="317"/>
      <c r="N13" s="317"/>
      <c r="O13" s="317"/>
      <c r="P13" s="317"/>
      <c r="Q13" s="317"/>
      <c r="R13" s="317"/>
      <c r="S13" s="317"/>
      <c r="T13" s="317"/>
      <c r="U13" s="317"/>
      <c r="V13" s="317"/>
      <c r="W13" s="318" t="s">
        <v>494</v>
      </c>
    </row>
    <row r="14" spans="1:23" ht="12.75" customHeight="1" x14ac:dyDescent="0.15">
      <c r="A14" s="316" t="s">
        <v>1178</v>
      </c>
      <c r="B14" s="478">
        <v>345811</v>
      </c>
      <c r="C14" s="479">
        <v>428157</v>
      </c>
      <c r="D14" s="479">
        <v>204742</v>
      </c>
      <c r="E14" s="479">
        <v>226821</v>
      </c>
      <c r="F14" s="479">
        <v>243018</v>
      </c>
      <c r="G14" s="479">
        <v>150955</v>
      </c>
      <c r="H14" s="479">
        <v>184052</v>
      </c>
      <c r="I14" s="479">
        <v>287924</v>
      </c>
      <c r="J14" s="479">
        <v>119038</v>
      </c>
      <c r="K14" s="479">
        <v>155131</v>
      </c>
      <c r="L14" s="479">
        <v>241274</v>
      </c>
      <c r="M14" s="479">
        <v>114285</v>
      </c>
      <c r="N14" s="479">
        <v>290677</v>
      </c>
      <c r="O14" s="479">
        <v>433262</v>
      </c>
      <c r="P14" s="479">
        <v>224377</v>
      </c>
      <c r="Q14" s="479" t="s">
        <v>669</v>
      </c>
      <c r="R14" s="479" t="s">
        <v>669</v>
      </c>
      <c r="S14" s="479" t="s">
        <v>669</v>
      </c>
      <c r="T14" s="479">
        <v>318791</v>
      </c>
      <c r="U14" s="479">
        <v>337330</v>
      </c>
      <c r="V14" s="481">
        <v>213091</v>
      </c>
      <c r="W14" s="318" t="s">
        <v>401</v>
      </c>
    </row>
    <row r="15" spans="1:23" ht="12.75" customHeight="1" x14ac:dyDescent="0.15">
      <c r="A15" s="316" t="s">
        <v>1179</v>
      </c>
      <c r="B15" s="478">
        <v>310016</v>
      </c>
      <c r="C15" s="479">
        <v>375708</v>
      </c>
      <c r="D15" s="479">
        <v>197307</v>
      </c>
      <c r="E15" s="479">
        <v>206665</v>
      </c>
      <c r="F15" s="479">
        <v>222441</v>
      </c>
      <c r="G15" s="479">
        <v>137974</v>
      </c>
      <c r="H15" s="479">
        <v>169828</v>
      </c>
      <c r="I15" s="479">
        <v>255243</v>
      </c>
      <c r="J15" s="479">
        <v>119203</v>
      </c>
      <c r="K15" s="480">
        <v>153175</v>
      </c>
      <c r="L15" s="480">
        <v>234846</v>
      </c>
      <c r="M15" s="480">
        <v>116198</v>
      </c>
      <c r="N15" s="479">
        <v>294694</v>
      </c>
      <c r="O15" s="479">
        <v>430668</v>
      </c>
      <c r="P15" s="479">
        <v>230181</v>
      </c>
      <c r="Q15" s="479" t="s">
        <v>669</v>
      </c>
      <c r="R15" s="479" t="s">
        <v>669</v>
      </c>
      <c r="S15" s="479" t="s">
        <v>669</v>
      </c>
      <c r="T15" s="480">
        <v>322019</v>
      </c>
      <c r="U15" s="480">
        <v>340487</v>
      </c>
      <c r="V15" s="484">
        <v>225652</v>
      </c>
      <c r="W15" s="318" t="s">
        <v>238</v>
      </c>
    </row>
    <row r="16" spans="1:23" ht="12.75" customHeight="1" x14ac:dyDescent="0.15">
      <c r="A16" s="316" t="s">
        <v>1180</v>
      </c>
      <c r="B16" s="478">
        <v>310142</v>
      </c>
      <c r="C16" s="479">
        <v>376179</v>
      </c>
      <c r="D16" s="479">
        <v>196112</v>
      </c>
      <c r="E16" s="479">
        <v>208020</v>
      </c>
      <c r="F16" s="479">
        <v>223895</v>
      </c>
      <c r="G16" s="479">
        <v>139189</v>
      </c>
      <c r="H16" s="479">
        <v>169120</v>
      </c>
      <c r="I16" s="479">
        <v>269634</v>
      </c>
      <c r="J16" s="479">
        <v>113517</v>
      </c>
      <c r="K16" s="480">
        <v>141820</v>
      </c>
      <c r="L16" s="480">
        <v>229766</v>
      </c>
      <c r="M16" s="480">
        <v>106245</v>
      </c>
      <c r="N16" s="479">
        <v>469245</v>
      </c>
      <c r="O16" s="479">
        <v>625236</v>
      </c>
      <c r="P16" s="479">
        <v>393655</v>
      </c>
      <c r="Q16" s="479" t="s">
        <v>669</v>
      </c>
      <c r="R16" s="479" t="s">
        <v>669</v>
      </c>
      <c r="S16" s="479" t="s">
        <v>669</v>
      </c>
      <c r="T16" s="480">
        <v>334312</v>
      </c>
      <c r="U16" s="480">
        <v>352460</v>
      </c>
      <c r="V16" s="484">
        <v>238615</v>
      </c>
      <c r="W16" s="318" t="s">
        <v>239</v>
      </c>
    </row>
    <row r="17" spans="1:23" ht="12.75" customHeight="1" x14ac:dyDescent="0.15">
      <c r="A17" s="316" t="s">
        <v>1181</v>
      </c>
      <c r="B17" s="478">
        <v>302696</v>
      </c>
      <c r="C17" s="479">
        <v>366774</v>
      </c>
      <c r="D17" s="479">
        <v>193650</v>
      </c>
      <c r="E17" s="479">
        <v>212751</v>
      </c>
      <c r="F17" s="479">
        <v>227609</v>
      </c>
      <c r="G17" s="479">
        <v>145289</v>
      </c>
      <c r="H17" s="479">
        <v>168150</v>
      </c>
      <c r="I17" s="479">
        <v>251641</v>
      </c>
      <c r="J17" s="479">
        <v>118120</v>
      </c>
      <c r="K17" s="480">
        <v>148156</v>
      </c>
      <c r="L17" s="480">
        <v>227158</v>
      </c>
      <c r="M17" s="480">
        <v>113209</v>
      </c>
      <c r="N17" s="479">
        <v>314612</v>
      </c>
      <c r="O17" s="479">
        <v>441511</v>
      </c>
      <c r="P17" s="479">
        <v>253988</v>
      </c>
      <c r="Q17" s="479" t="s">
        <v>669</v>
      </c>
      <c r="R17" s="479" t="s">
        <v>669</v>
      </c>
      <c r="S17" s="479" t="s">
        <v>669</v>
      </c>
      <c r="T17" s="480">
        <v>350345</v>
      </c>
      <c r="U17" s="480">
        <v>361571</v>
      </c>
      <c r="V17" s="484">
        <v>290276</v>
      </c>
      <c r="W17" s="318" t="s">
        <v>240</v>
      </c>
    </row>
    <row r="18" spans="1:23" ht="7.5" customHeight="1" x14ac:dyDescent="0.15">
      <c r="A18" s="316"/>
      <c r="B18" s="478"/>
      <c r="C18" s="479"/>
      <c r="D18" s="479"/>
      <c r="E18" s="479"/>
      <c r="F18" s="479"/>
      <c r="G18" s="479"/>
      <c r="H18" s="479"/>
      <c r="I18" s="479"/>
      <c r="J18" s="479"/>
      <c r="K18" s="479"/>
      <c r="L18" s="479"/>
      <c r="M18" s="479"/>
      <c r="N18" s="479"/>
      <c r="O18" s="479"/>
      <c r="P18" s="479"/>
      <c r="Q18" s="479"/>
      <c r="R18" s="479"/>
      <c r="S18" s="479"/>
      <c r="T18" s="479"/>
      <c r="U18" s="479"/>
      <c r="V18" s="481"/>
      <c r="W18" s="318"/>
    </row>
    <row r="19" spans="1:23" ht="12.75" customHeight="1" x14ac:dyDescent="0.15">
      <c r="A19" s="316" t="s">
        <v>1182</v>
      </c>
      <c r="B19" s="478">
        <v>308064</v>
      </c>
      <c r="C19" s="479">
        <v>376812</v>
      </c>
      <c r="D19" s="479">
        <v>194929</v>
      </c>
      <c r="E19" s="479">
        <v>217632</v>
      </c>
      <c r="F19" s="479">
        <v>233722</v>
      </c>
      <c r="G19" s="479">
        <v>144549</v>
      </c>
      <c r="H19" s="479">
        <v>176383</v>
      </c>
      <c r="I19" s="479">
        <v>269124</v>
      </c>
      <c r="J19" s="479">
        <v>120658</v>
      </c>
      <c r="K19" s="480">
        <v>157354</v>
      </c>
      <c r="L19" s="480">
        <v>251679</v>
      </c>
      <c r="M19" s="480">
        <v>115657</v>
      </c>
      <c r="N19" s="479">
        <v>311969</v>
      </c>
      <c r="O19" s="479">
        <v>457229</v>
      </c>
      <c r="P19" s="479">
        <v>243462</v>
      </c>
      <c r="Q19" s="479" t="s">
        <v>669</v>
      </c>
      <c r="R19" s="479" t="s">
        <v>669</v>
      </c>
      <c r="S19" s="479" t="s">
        <v>669</v>
      </c>
      <c r="T19" s="480">
        <v>317434</v>
      </c>
      <c r="U19" s="480">
        <v>332694</v>
      </c>
      <c r="V19" s="484">
        <v>234906</v>
      </c>
      <c r="W19" s="318" t="s">
        <v>241</v>
      </c>
    </row>
    <row r="20" spans="1:23" ht="12.75" customHeight="1" x14ac:dyDescent="0.15">
      <c r="A20" s="316" t="s">
        <v>1183</v>
      </c>
      <c r="B20" s="478">
        <v>568445</v>
      </c>
      <c r="C20" s="479">
        <v>715451</v>
      </c>
      <c r="D20" s="479">
        <v>330901</v>
      </c>
      <c r="E20" s="479">
        <v>273938</v>
      </c>
      <c r="F20" s="479">
        <v>289895</v>
      </c>
      <c r="G20" s="479">
        <v>201426</v>
      </c>
      <c r="H20" s="479">
        <v>198155</v>
      </c>
      <c r="I20" s="479">
        <v>299031</v>
      </c>
      <c r="J20" s="479">
        <v>137267</v>
      </c>
      <c r="K20" s="480">
        <v>171704</v>
      </c>
      <c r="L20" s="480">
        <v>264616</v>
      </c>
      <c r="M20" s="480">
        <v>130613</v>
      </c>
      <c r="N20" s="479">
        <v>684014</v>
      </c>
      <c r="O20" s="479">
        <v>1124422</v>
      </c>
      <c r="P20" s="479">
        <v>474540</v>
      </c>
      <c r="Q20" s="479" t="s">
        <v>669</v>
      </c>
      <c r="R20" s="479" t="s">
        <v>669</v>
      </c>
      <c r="S20" s="479" t="s">
        <v>669</v>
      </c>
      <c r="T20" s="480">
        <v>510198</v>
      </c>
      <c r="U20" s="480">
        <v>534361</v>
      </c>
      <c r="V20" s="484">
        <v>380373</v>
      </c>
      <c r="W20" s="318" t="s">
        <v>242</v>
      </c>
    </row>
    <row r="21" spans="1:23" ht="12.75" customHeight="1" x14ac:dyDescent="0.15">
      <c r="A21" s="316" t="s">
        <v>1185</v>
      </c>
      <c r="B21" s="478">
        <v>383827</v>
      </c>
      <c r="C21" s="479">
        <v>475365</v>
      </c>
      <c r="D21" s="479">
        <v>236914</v>
      </c>
      <c r="E21" s="479">
        <v>353172</v>
      </c>
      <c r="F21" s="479">
        <v>386294</v>
      </c>
      <c r="G21" s="479">
        <v>202267</v>
      </c>
      <c r="H21" s="479">
        <v>233394</v>
      </c>
      <c r="I21" s="479">
        <v>383987</v>
      </c>
      <c r="J21" s="479">
        <v>140409</v>
      </c>
      <c r="K21" s="480">
        <v>203545</v>
      </c>
      <c r="L21" s="480">
        <v>365284</v>
      </c>
      <c r="M21" s="480">
        <v>131255</v>
      </c>
      <c r="N21" s="479">
        <v>313671</v>
      </c>
      <c r="O21" s="479">
        <v>431271</v>
      </c>
      <c r="P21" s="479">
        <v>258035</v>
      </c>
      <c r="Q21" s="479" t="s">
        <v>669</v>
      </c>
      <c r="R21" s="479" t="s">
        <v>669</v>
      </c>
      <c r="S21" s="479" t="s">
        <v>669</v>
      </c>
      <c r="T21" s="480">
        <v>462944</v>
      </c>
      <c r="U21" s="480">
        <v>483768</v>
      </c>
      <c r="V21" s="484">
        <v>351491</v>
      </c>
      <c r="W21" s="318" t="s">
        <v>243</v>
      </c>
    </row>
    <row r="22" spans="1:23" ht="12.75" customHeight="1" x14ac:dyDescent="0.15">
      <c r="A22" s="316" t="s">
        <v>1186</v>
      </c>
      <c r="B22" s="478">
        <v>337177</v>
      </c>
      <c r="C22" s="479">
        <v>421759</v>
      </c>
      <c r="D22" s="479">
        <v>203454</v>
      </c>
      <c r="E22" s="479">
        <v>230058</v>
      </c>
      <c r="F22" s="479">
        <v>245407</v>
      </c>
      <c r="G22" s="479">
        <v>154014</v>
      </c>
      <c r="H22" s="479">
        <v>190985</v>
      </c>
      <c r="I22" s="479">
        <v>292073</v>
      </c>
      <c r="J22" s="479">
        <v>128456</v>
      </c>
      <c r="K22" s="479">
        <v>153647</v>
      </c>
      <c r="L22" s="479">
        <v>227667</v>
      </c>
      <c r="M22" s="479">
        <v>119398</v>
      </c>
      <c r="N22" s="479">
        <v>304899</v>
      </c>
      <c r="O22" s="479">
        <v>437703</v>
      </c>
      <c r="P22" s="479">
        <v>242168</v>
      </c>
      <c r="Q22" s="479" t="s">
        <v>669</v>
      </c>
      <c r="R22" s="479" t="s">
        <v>669</v>
      </c>
      <c r="S22" s="479" t="s">
        <v>669</v>
      </c>
      <c r="T22" s="479">
        <v>322196</v>
      </c>
      <c r="U22" s="479">
        <v>338124</v>
      </c>
      <c r="V22" s="481">
        <v>237009</v>
      </c>
      <c r="W22" s="318" t="s">
        <v>244</v>
      </c>
    </row>
    <row r="23" spans="1:23" ht="7.5" customHeight="1" x14ac:dyDescent="0.15">
      <c r="A23" s="316"/>
      <c r="B23" s="478"/>
      <c r="C23" s="479"/>
      <c r="D23" s="479"/>
      <c r="E23" s="479"/>
      <c r="F23" s="479"/>
      <c r="G23" s="479"/>
      <c r="H23" s="479"/>
      <c r="I23" s="479"/>
      <c r="J23" s="479"/>
      <c r="K23" s="479"/>
      <c r="L23" s="479"/>
      <c r="M23" s="479"/>
      <c r="N23" s="479"/>
      <c r="O23" s="479"/>
      <c r="P23" s="479"/>
      <c r="Q23" s="479"/>
      <c r="R23" s="479"/>
      <c r="S23" s="479"/>
      <c r="T23" s="479"/>
      <c r="U23" s="479"/>
      <c r="V23" s="481"/>
      <c r="W23" s="318"/>
    </row>
    <row r="24" spans="1:23" ht="12.75" customHeight="1" x14ac:dyDescent="0.15">
      <c r="A24" s="316" t="s">
        <v>1187</v>
      </c>
      <c r="B24" s="478">
        <v>301390</v>
      </c>
      <c r="C24" s="479">
        <v>372762</v>
      </c>
      <c r="D24" s="479">
        <v>189571</v>
      </c>
      <c r="E24" s="479">
        <v>204320</v>
      </c>
      <c r="F24" s="479">
        <v>219050</v>
      </c>
      <c r="G24" s="479">
        <v>146521</v>
      </c>
      <c r="H24" s="479">
        <v>169154</v>
      </c>
      <c r="I24" s="479">
        <v>251381</v>
      </c>
      <c r="J24" s="479">
        <v>118883</v>
      </c>
      <c r="K24" s="479">
        <v>148041</v>
      </c>
      <c r="L24" s="479">
        <v>221399</v>
      </c>
      <c r="M24" s="479">
        <v>114609</v>
      </c>
      <c r="N24" s="479">
        <v>305025</v>
      </c>
      <c r="O24" s="479">
        <v>432657</v>
      </c>
      <c r="P24" s="479">
        <v>244729</v>
      </c>
      <c r="Q24" s="479" t="s">
        <v>669</v>
      </c>
      <c r="R24" s="479" t="s">
        <v>669</v>
      </c>
      <c r="S24" s="479" t="s">
        <v>669</v>
      </c>
      <c r="T24" s="479">
        <v>322929</v>
      </c>
      <c r="U24" s="479">
        <v>340523</v>
      </c>
      <c r="V24" s="481">
        <v>222255</v>
      </c>
      <c r="W24" s="318" t="s">
        <v>245</v>
      </c>
    </row>
    <row r="25" spans="1:23" ht="12.75" customHeight="1" x14ac:dyDescent="0.15">
      <c r="A25" s="316" t="s">
        <v>1189</v>
      </c>
      <c r="B25" s="478">
        <v>305689</v>
      </c>
      <c r="C25" s="479">
        <v>376163</v>
      </c>
      <c r="D25" s="479">
        <v>194471</v>
      </c>
      <c r="E25" s="479">
        <v>218822</v>
      </c>
      <c r="F25" s="479">
        <v>233730</v>
      </c>
      <c r="G25" s="479">
        <v>149102</v>
      </c>
      <c r="H25" s="479">
        <v>195205</v>
      </c>
      <c r="I25" s="479">
        <v>309257</v>
      </c>
      <c r="J25" s="479">
        <v>123485</v>
      </c>
      <c r="K25" s="479">
        <v>147539</v>
      </c>
      <c r="L25" s="479">
        <v>222841</v>
      </c>
      <c r="M25" s="479">
        <v>112838</v>
      </c>
      <c r="N25" s="479">
        <v>310519</v>
      </c>
      <c r="O25" s="479">
        <v>435197</v>
      </c>
      <c r="P25" s="479">
        <v>252293</v>
      </c>
      <c r="Q25" s="479" t="s">
        <v>669</v>
      </c>
      <c r="R25" s="479" t="s">
        <v>669</v>
      </c>
      <c r="S25" s="479" t="s">
        <v>669</v>
      </c>
      <c r="T25" s="479">
        <v>327505</v>
      </c>
      <c r="U25" s="479">
        <v>346250</v>
      </c>
      <c r="V25" s="481">
        <v>219633</v>
      </c>
      <c r="W25" s="318" t="s">
        <v>246</v>
      </c>
    </row>
    <row r="26" spans="1:23" ht="12.75" customHeight="1" x14ac:dyDescent="0.15">
      <c r="A26" s="316" t="s">
        <v>1190</v>
      </c>
      <c r="B26" s="478">
        <v>354232</v>
      </c>
      <c r="C26" s="479">
        <v>446816</v>
      </c>
      <c r="D26" s="479">
        <v>208469</v>
      </c>
      <c r="E26" s="479">
        <v>226525</v>
      </c>
      <c r="F26" s="479">
        <v>243978</v>
      </c>
      <c r="G26" s="479">
        <v>146455</v>
      </c>
      <c r="H26" s="479">
        <v>222901</v>
      </c>
      <c r="I26" s="479">
        <v>338797</v>
      </c>
      <c r="J26" s="479">
        <v>149691</v>
      </c>
      <c r="K26" s="479">
        <v>186577</v>
      </c>
      <c r="L26" s="479">
        <v>277239</v>
      </c>
      <c r="M26" s="479">
        <v>143672</v>
      </c>
      <c r="N26" s="479">
        <v>353120</v>
      </c>
      <c r="O26" s="479">
        <v>458611</v>
      </c>
      <c r="P26" s="479">
        <v>304019</v>
      </c>
      <c r="Q26" s="479" t="s">
        <v>669</v>
      </c>
      <c r="R26" s="479" t="s">
        <v>669</v>
      </c>
      <c r="S26" s="479" t="s">
        <v>669</v>
      </c>
      <c r="T26" s="479">
        <v>330357</v>
      </c>
      <c r="U26" s="479">
        <v>349149</v>
      </c>
      <c r="V26" s="481">
        <v>221269</v>
      </c>
      <c r="W26" s="318" t="s">
        <v>247</v>
      </c>
    </row>
    <row r="27" spans="1:23" ht="12.75" customHeight="1" x14ac:dyDescent="0.15">
      <c r="A27" s="316" t="s">
        <v>1191</v>
      </c>
      <c r="B27" s="478">
        <v>667370</v>
      </c>
      <c r="C27" s="479">
        <v>847276</v>
      </c>
      <c r="D27" s="479">
        <v>384862</v>
      </c>
      <c r="E27" s="479">
        <v>433266</v>
      </c>
      <c r="F27" s="479">
        <v>465699</v>
      </c>
      <c r="G27" s="479">
        <v>277570</v>
      </c>
      <c r="H27" s="479">
        <v>258519</v>
      </c>
      <c r="I27" s="479">
        <v>423176</v>
      </c>
      <c r="J27" s="479">
        <v>156681</v>
      </c>
      <c r="K27" s="479">
        <v>225517</v>
      </c>
      <c r="L27" s="479">
        <v>402793</v>
      </c>
      <c r="M27" s="479">
        <v>144183</v>
      </c>
      <c r="N27" s="479">
        <v>665596</v>
      </c>
      <c r="O27" s="479">
        <v>1115904</v>
      </c>
      <c r="P27" s="479">
        <v>454747</v>
      </c>
      <c r="Q27" s="479" t="s">
        <v>669</v>
      </c>
      <c r="R27" s="479" t="s">
        <v>669</v>
      </c>
      <c r="S27" s="479" t="s">
        <v>669</v>
      </c>
      <c r="T27" s="479">
        <v>954176</v>
      </c>
      <c r="U27" s="479">
        <v>1019854</v>
      </c>
      <c r="V27" s="481">
        <v>573132</v>
      </c>
      <c r="W27" s="318" t="s">
        <v>248</v>
      </c>
    </row>
    <row r="28" spans="1:23" ht="7.5" customHeight="1" x14ac:dyDescent="0.15">
      <c r="A28" s="316"/>
      <c r="B28" s="375"/>
      <c r="C28" s="376"/>
      <c r="D28" s="376"/>
      <c r="E28" s="376"/>
      <c r="F28" s="376"/>
      <c r="G28" s="376"/>
      <c r="H28" s="376"/>
      <c r="I28" s="376"/>
      <c r="J28" s="376"/>
      <c r="K28" s="376"/>
      <c r="L28" s="376"/>
      <c r="M28" s="376"/>
      <c r="N28" s="376"/>
      <c r="O28" s="376"/>
      <c r="P28" s="400"/>
      <c r="Q28" s="376"/>
      <c r="R28" s="376"/>
      <c r="S28" s="376"/>
      <c r="T28" s="376"/>
      <c r="U28" s="376"/>
      <c r="V28" s="377"/>
      <c r="W28" s="320"/>
    </row>
    <row r="29" spans="1:23" ht="15" customHeight="1" x14ac:dyDescent="0.15">
      <c r="A29" s="386"/>
      <c r="B29" s="707" t="s">
        <v>839</v>
      </c>
      <c r="C29" s="708"/>
      <c r="D29" s="708"/>
      <c r="E29" s="708"/>
      <c r="F29" s="708"/>
      <c r="G29" s="708"/>
      <c r="H29" s="708"/>
      <c r="I29" s="708"/>
      <c r="J29" s="708"/>
      <c r="K29" s="709" t="s">
        <v>840</v>
      </c>
      <c r="L29" s="710"/>
      <c r="M29" s="710"/>
      <c r="N29" s="710"/>
      <c r="O29" s="710"/>
      <c r="P29" s="710"/>
      <c r="Q29" s="710"/>
      <c r="R29" s="710"/>
      <c r="S29" s="710"/>
      <c r="T29" s="710"/>
      <c r="U29" s="710"/>
      <c r="V29" s="711"/>
      <c r="W29" s="387"/>
    </row>
    <row r="30" spans="1:23" ht="7.5" customHeight="1" x14ac:dyDescent="0.15">
      <c r="A30" s="316"/>
      <c r="B30" s="317"/>
      <c r="C30" s="317"/>
      <c r="D30" s="317"/>
      <c r="E30" s="317"/>
      <c r="F30" s="317"/>
      <c r="G30" s="317"/>
      <c r="H30" s="317"/>
      <c r="I30" s="317"/>
      <c r="J30" s="317"/>
      <c r="K30" s="317"/>
      <c r="L30" s="317"/>
      <c r="M30" s="317"/>
      <c r="N30" s="317"/>
      <c r="O30" s="317"/>
      <c r="P30" s="317"/>
      <c r="Q30" s="317"/>
      <c r="R30" s="317"/>
      <c r="S30" s="317"/>
      <c r="T30" s="317"/>
      <c r="U30" s="317"/>
      <c r="V30" s="317"/>
      <c r="W30" s="320"/>
    </row>
    <row r="31" spans="1:23" ht="12.75" customHeight="1" x14ac:dyDescent="0.15">
      <c r="A31" s="316" t="s">
        <v>1174</v>
      </c>
      <c r="B31" s="313">
        <v>332414</v>
      </c>
      <c r="C31" s="314" t="s">
        <v>665</v>
      </c>
      <c r="D31" s="314" t="s">
        <v>665</v>
      </c>
      <c r="E31" s="313">
        <v>241743</v>
      </c>
      <c r="F31" s="314" t="s">
        <v>665</v>
      </c>
      <c r="G31" s="314" t="s">
        <v>665</v>
      </c>
      <c r="H31" s="313">
        <v>158244</v>
      </c>
      <c r="I31" s="314" t="s">
        <v>665</v>
      </c>
      <c r="J31" s="314" t="s">
        <v>665</v>
      </c>
      <c r="K31" s="314" t="s">
        <v>665</v>
      </c>
      <c r="L31" s="314" t="s">
        <v>665</v>
      </c>
      <c r="M31" s="314" t="s">
        <v>665</v>
      </c>
      <c r="N31" s="313">
        <v>289728</v>
      </c>
      <c r="O31" s="314" t="s">
        <v>665</v>
      </c>
      <c r="P31" s="314" t="s">
        <v>665</v>
      </c>
      <c r="Q31" s="313">
        <v>110150</v>
      </c>
      <c r="R31" s="314" t="s">
        <v>665</v>
      </c>
      <c r="S31" s="314" t="s">
        <v>665</v>
      </c>
      <c r="T31" s="313">
        <v>345724</v>
      </c>
      <c r="U31" s="314" t="s">
        <v>665</v>
      </c>
      <c r="V31" s="314" t="s">
        <v>665</v>
      </c>
      <c r="W31" s="399" t="s">
        <v>1036</v>
      </c>
    </row>
    <row r="32" spans="1:23" ht="12.75" customHeight="1" x14ac:dyDescent="0.15">
      <c r="A32" s="316" t="s">
        <v>1175</v>
      </c>
      <c r="B32" s="313">
        <v>299665</v>
      </c>
      <c r="C32" s="314" t="s">
        <v>665</v>
      </c>
      <c r="D32" s="314" t="s">
        <v>665</v>
      </c>
      <c r="E32" s="313">
        <v>216903</v>
      </c>
      <c r="F32" s="314" t="s">
        <v>665</v>
      </c>
      <c r="G32" s="314" t="s">
        <v>665</v>
      </c>
      <c r="H32" s="313">
        <v>168581</v>
      </c>
      <c r="I32" s="314" t="s">
        <v>665</v>
      </c>
      <c r="J32" s="314" t="s">
        <v>665</v>
      </c>
      <c r="K32" s="314" t="s">
        <v>665</v>
      </c>
      <c r="L32" s="314" t="s">
        <v>665</v>
      </c>
      <c r="M32" s="314" t="s">
        <v>665</v>
      </c>
      <c r="N32" s="313">
        <v>303567</v>
      </c>
      <c r="O32" s="314" t="s">
        <v>665</v>
      </c>
      <c r="P32" s="314" t="s">
        <v>665</v>
      </c>
      <c r="Q32" s="491" t="s">
        <v>669</v>
      </c>
      <c r="R32" s="491" t="s">
        <v>669</v>
      </c>
      <c r="S32" s="491" t="s">
        <v>669</v>
      </c>
      <c r="T32" s="313">
        <v>323685</v>
      </c>
      <c r="U32" s="314" t="s">
        <v>665</v>
      </c>
      <c r="V32" s="314" t="s">
        <v>665</v>
      </c>
      <c r="W32" s="399" t="s">
        <v>1177</v>
      </c>
    </row>
    <row r="33" spans="1:23" ht="7.5" customHeight="1" x14ac:dyDescent="0.15">
      <c r="A33" s="316" t="s">
        <v>495</v>
      </c>
      <c r="B33" s="317"/>
      <c r="C33" s="317"/>
      <c r="D33" s="317"/>
      <c r="E33" s="317"/>
      <c r="F33" s="317"/>
      <c r="G33" s="317"/>
      <c r="H33" s="317"/>
      <c r="I33" s="317"/>
      <c r="J33" s="317"/>
      <c r="K33" s="317"/>
      <c r="L33" s="317"/>
      <c r="M33" s="317"/>
      <c r="N33" s="317"/>
      <c r="O33" s="317"/>
      <c r="P33" s="317"/>
      <c r="Q33" s="317"/>
      <c r="R33" s="317"/>
      <c r="S33" s="317"/>
      <c r="T33" s="317"/>
      <c r="U33" s="317"/>
      <c r="V33" s="317"/>
      <c r="W33" s="318" t="s">
        <v>494</v>
      </c>
    </row>
    <row r="34" spans="1:23" ht="12.75" customHeight="1" x14ac:dyDescent="0.15">
      <c r="A34" s="316" t="s">
        <v>1178</v>
      </c>
      <c r="B34" s="478">
        <v>299786</v>
      </c>
      <c r="C34" s="479">
        <v>363132</v>
      </c>
      <c r="D34" s="479">
        <v>191267</v>
      </c>
      <c r="E34" s="479">
        <v>226468</v>
      </c>
      <c r="F34" s="479">
        <v>242590</v>
      </c>
      <c r="G34" s="479">
        <v>150955</v>
      </c>
      <c r="H34" s="479">
        <v>171718</v>
      </c>
      <c r="I34" s="479">
        <v>259346</v>
      </c>
      <c r="J34" s="479">
        <v>116872</v>
      </c>
      <c r="K34" s="479">
        <v>154974</v>
      </c>
      <c r="L34" s="479">
        <v>241061</v>
      </c>
      <c r="M34" s="479">
        <v>114155</v>
      </c>
      <c r="N34" s="479">
        <v>287416</v>
      </c>
      <c r="O34" s="479">
        <v>432035</v>
      </c>
      <c r="P34" s="479">
        <v>220170</v>
      </c>
      <c r="Q34" s="491" t="s">
        <v>669</v>
      </c>
      <c r="R34" s="491" t="s">
        <v>669</v>
      </c>
      <c r="S34" s="491" t="s">
        <v>669</v>
      </c>
      <c r="T34" s="479">
        <v>318791</v>
      </c>
      <c r="U34" s="479">
        <v>337330</v>
      </c>
      <c r="V34" s="481">
        <v>213091</v>
      </c>
      <c r="W34" s="318" t="s">
        <v>401</v>
      </c>
    </row>
    <row r="35" spans="1:23" ht="12.75" customHeight="1" x14ac:dyDescent="0.15">
      <c r="A35" s="316" t="s">
        <v>1179</v>
      </c>
      <c r="B35" s="483">
        <v>302435</v>
      </c>
      <c r="C35" s="480">
        <v>365114</v>
      </c>
      <c r="D35" s="480">
        <v>194896</v>
      </c>
      <c r="E35" s="480">
        <v>206099</v>
      </c>
      <c r="F35" s="480">
        <v>221744</v>
      </c>
      <c r="G35" s="480">
        <v>137974</v>
      </c>
      <c r="H35" s="480">
        <v>159006</v>
      </c>
      <c r="I35" s="480">
        <v>245604</v>
      </c>
      <c r="J35" s="480">
        <v>107680</v>
      </c>
      <c r="K35" s="480">
        <v>139246</v>
      </c>
      <c r="L35" s="480">
        <v>220251</v>
      </c>
      <c r="M35" s="480">
        <v>102570</v>
      </c>
      <c r="N35" s="480">
        <v>292070</v>
      </c>
      <c r="O35" s="480">
        <v>429170</v>
      </c>
      <c r="P35" s="480">
        <v>227023</v>
      </c>
      <c r="Q35" s="491" t="s">
        <v>669</v>
      </c>
      <c r="R35" s="491" t="s">
        <v>669</v>
      </c>
      <c r="S35" s="491" t="s">
        <v>669</v>
      </c>
      <c r="T35" s="480">
        <v>322019</v>
      </c>
      <c r="U35" s="480">
        <v>340487</v>
      </c>
      <c r="V35" s="484">
        <v>225652</v>
      </c>
      <c r="W35" s="318" t="s">
        <v>238</v>
      </c>
    </row>
    <row r="36" spans="1:23" ht="12.75" customHeight="1" x14ac:dyDescent="0.15">
      <c r="A36" s="316" t="s">
        <v>1180</v>
      </c>
      <c r="B36" s="483">
        <v>302768</v>
      </c>
      <c r="C36" s="480">
        <v>366115</v>
      </c>
      <c r="D36" s="480">
        <v>193383</v>
      </c>
      <c r="E36" s="480">
        <v>207621</v>
      </c>
      <c r="F36" s="480">
        <v>223404</v>
      </c>
      <c r="G36" s="480">
        <v>139189</v>
      </c>
      <c r="H36" s="480">
        <v>158419</v>
      </c>
      <c r="I36" s="480">
        <v>246505</v>
      </c>
      <c r="J36" s="480">
        <v>109691</v>
      </c>
      <c r="K36" s="480">
        <v>137052</v>
      </c>
      <c r="L36" s="480">
        <v>218752</v>
      </c>
      <c r="M36" s="480">
        <v>104003</v>
      </c>
      <c r="N36" s="480">
        <v>302178</v>
      </c>
      <c r="O36" s="480">
        <v>430001</v>
      </c>
      <c r="P36" s="480">
        <v>240238</v>
      </c>
      <c r="Q36" s="491" t="s">
        <v>669</v>
      </c>
      <c r="R36" s="491" t="s">
        <v>669</v>
      </c>
      <c r="S36" s="491" t="s">
        <v>669</v>
      </c>
      <c r="T36" s="480">
        <v>321248</v>
      </c>
      <c r="U36" s="480">
        <v>339423</v>
      </c>
      <c r="V36" s="484">
        <v>225404</v>
      </c>
      <c r="W36" s="318" t="s">
        <v>239</v>
      </c>
    </row>
    <row r="37" spans="1:23" ht="12.75" customHeight="1" x14ac:dyDescent="0.15">
      <c r="A37" s="316" t="s">
        <v>1181</v>
      </c>
      <c r="B37" s="483">
        <v>296853</v>
      </c>
      <c r="C37" s="480">
        <v>358885</v>
      </c>
      <c r="D37" s="480">
        <v>191289</v>
      </c>
      <c r="E37" s="480">
        <v>212303</v>
      </c>
      <c r="F37" s="480">
        <v>227063</v>
      </c>
      <c r="G37" s="480">
        <v>145289</v>
      </c>
      <c r="H37" s="480">
        <v>166306</v>
      </c>
      <c r="I37" s="480">
        <v>250500</v>
      </c>
      <c r="J37" s="480">
        <v>115855</v>
      </c>
      <c r="K37" s="480">
        <v>145869</v>
      </c>
      <c r="L37" s="480">
        <v>225638</v>
      </c>
      <c r="M37" s="480">
        <v>110582</v>
      </c>
      <c r="N37" s="480">
        <v>305912</v>
      </c>
      <c r="O37" s="480">
        <v>433466</v>
      </c>
      <c r="P37" s="480">
        <v>244975</v>
      </c>
      <c r="Q37" s="491" t="s">
        <v>669</v>
      </c>
      <c r="R37" s="491" t="s">
        <v>669</v>
      </c>
      <c r="S37" s="491" t="s">
        <v>669</v>
      </c>
      <c r="T37" s="480">
        <v>317289</v>
      </c>
      <c r="U37" s="480">
        <v>331545</v>
      </c>
      <c r="V37" s="484">
        <v>241010</v>
      </c>
      <c r="W37" s="318" t="s">
        <v>240</v>
      </c>
    </row>
    <row r="38" spans="1:23" ht="7.5" customHeight="1" x14ac:dyDescent="0.15">
      <c r="A38" s="316"/>
      <c r="B38" s="478"/>
      <c r="C38" s="479"/>
      <c r="D38" s="479"/>
      <c r="E38" s="479"/>
      <c r="F38" s="479"/>
      <c r="G38" s="479"/>
      <c r="H38" s="479"/>
      <c r="I38" s="479"/>
      <c r="J38" s="479"/>
      <c r="K38" s="479"/>
      <c r="L38" s="479"/>
      <c r="M38" s="479"/>
      <c r="N38" s="479"/>
      <c r="O38" s="479"/>
      <c r="P38" s="479"/>
      <c r="Q38" s="491"/>
      <c r="R38" s="491"/>
      <c r="S38" s="491"/>
      <c r="T38" s="479"/>
      <c r="U38" s="479"/>
      <c r="V38" s="481"/>
      <c r="W38" s="318"/>
    </row>
    <row r="39" spans="1:23" ht="12.75" customHeight="1" x14ac:dyDescent="0.15">
      <c r="A39" s="316" t="s">
        <v>1182</v>
      </c>
      <c r="B39" s="483">
        <v>302086</v>
      </c>
      <c r="C39" s="480">
        <v>368364</v>
      </c>
      <c r="D39" s="480">
        <v>193016</v>
      </c>
      <c r="E39" s="480">
        <v>216612</v>
      </c>
      <c r="F39" s="480">
        <v>232488</v>
      </c>
      <c r="G39" s="480">
        <v>144504</v>
      </c>
      <c r="H39" s="480">
        <v>167294</v>
      </c>
      <c r="I39" s="480">
        <v>251430</v>
      </c>
      <c r="J39" s="480">
        <v>116739</v>
      </c>
      <c r="K39" s="480">
        <v>147071</v>
      </c>
      <c r="L39" s="480">
        <v>226756</v>
      </c>
      <c r="M39" s="480">
        <v>111846</v>
      </c>
      <c r="N39" s="480">
        <v>307935</v>
      </c>
      <c r="O39" s="480">
        <v>455388</v>
      </c>
      <c r="P39" s="480">
        <v>238394</v>
      </c>
      <c r="Q39" s="491" t="s">
        <v>669</v>
      </c>
      <c r="R39" s="491" t="s">
        <v>669</v>
      </c>
      <c r="S39" s="491" t="s">
        <v>669</v>
      </c>
      <c r="T39" s="480">
        <v>317318</v>
      </c>
      <c r="U39" s="480">
        <v>332557</v>
      </c>
      <c r="V39" s="484">
        <v>234906</v>
      </c>
      <c r="W39" s="318" t="s">
        <v>241</v>
      </c>
    </row>
    <row r="40" spans="1:23" ht="12.75" customHeight="1" x14ac:dyDescent="0.15">
      <c r="A40" s="316" t="s">
        <v>1183</v>
      </c>
      <c r="B40" s="483">
        <v>300287</v>
      </c>
      <c r="C40" s="480">
        <v>367243</v>
      </c>
      <c r="D40" s="480">
        <v>192093</v>
      </c>
      <c r="E40" s="480">
        <v>215727</v>
      </c>
      <c r="F40" s="480">
        <v>231956</v>
      </c>
      <c r="G40" s="480">
        <v>141979</v>
      </c>
      <c r="H40" s="480">
        <v>168014</v>
      </c>
      <c r="I40" s="480">
        <v>253653</v>
      </c>
      <c r="J40" s="480">
        <v>116323</v>
      </c>
      <c r="K40" s="480">
        <v>146130</v>
      </c>
      <c r="L40" s="480">
        <v>226274</v>
      </c>
      <c r="M40" s="480">
        <v>110686</v>
      </c>
      <c r="N40" s="480">
        <v>298540</v>
      </c>
      <c r="O40" s="480">
        <v>429749</v>
      </c>
      <c r="P40" s="480">
        <v>236132</v>
      </c>
      <c r="Q40" s="491" t="s">
        <v>669</v>
      </c>
      <c r="R40" s="491" t="s">
        <v>669</v>
      </c>
      <c r="S40" s="491" t="s">
        <v>669</v>
      </c>
      <c r="T40" s="480">
        <v>332867</v>
      </c>
      <c r="U40" s="480">
        <v>350267</v>
      </c>
      <c r="V40" s="484">
        <v>239379</v>
      </c>
      <c r="W40" s="318" t="s">
        <v>242</v>
      </c>
    </row>
    <row r="41" spans="1:23" ht="12.75" customHeight="1" x14ac:dyDescent="0.15">
      <c r="A41" s="316" t="s">
        <v>1185</v>
      </c>
      <c r="B41" s="483">
        <v>290097</v>
      </c>
      <c r="C41" s="480">
        <v>353070</v>
      </c>
      <c r="D41" s="480">
        <v>189030</v>
      </c>
      <c r="E41" s="480">
        <v>217069</v>
      </c>
      <c r="F41" s="480">
        <v>231353</v>
      </c>
      <c r="G41" s="480">
        <v>151991</v>
      </c>
      <c r="H41" s="480">
        <v>172859</v>
      </c>
      <c r="I41" s="480">
        <v>257887</v>
      </c>
      <c r="J41" s="480">
        <v>120358</v>
      </c>
      <c r="K41" s="480">
        <v>148971</v>
      </c>
      <c r="L41" s="480">
        <v>227550</v>
      </c>
      <c r="M41" s="480">
        <v>113849</v>
      </c>
      <c r="N41" s="480">
        <v>312678</v>
      </c>
      <c r="O41" s="480">
        <v>430855</v>
      </c>
      <c r="P41" s="480">
        <v>256769</v>
      </c>
      <c r="Q41" s="491" t="s">
        <v>669</v>
      </c>
      <c r="R41" s="491" t="s">
        <v>669</v>
      </c>
      <c r="S41" s="491" t="s">
        <v>669</v>
      </c>
      <c r="T41" s="480">
        <v>325239</v>
      </c>
      <c r="U41" s="480">
        <v>341616</v>
      </c>
      <c r="V41" s="484">
        <v>237587</v>
      </c>
      <c r="W41" s="318" t="s">
        <v>243</v>
      </c>
    </row>
    <row r="42" spans="1:23" ht="12.75" customHeight="1" x14ac:dyDescent="0.15">
      <c r="A42" s="316" t="s">
        <v>1186</v>
      </c>
      <c r="B42" s="478">
        <v>299666</v>
      </c>
      <c r="C42" s="479">
        <v>366880</v>
      </c>
      <c r="D42" s="479">
        <v>193401</v>
      </c>
      <c r="E42" s="479">
        <v>227453</v>
      </c>
      <c r="F42" s="479">
        <v>242288</v>
      </c>
      <c r="G42" s="479">
        <v>153952</v>
      </c>
      <c r="H42" s="479">
        <v>175153</v>
      </c>
      <c r="I42" s="479">
        <v>259473</v>
      </c>
      <c r="J42" s="479">
        <v>122996</v>
      </c>
      <c r="K42" s="479">
        <v>152588</v>
      </c>
      <c r="L42" s="479">
        <v>227234</v>
      </c>
      <c r="M42" s="479">
        <v>118049</v>
      </c>
      <c r="N42" s="479">
        <v>303858</v>
      </c>
      <c r="O42" s="479">
        <v>436962</v>
      </c>
      <c r="P42" s="479">
        <v>240986</v>
      </c>
      <c r="Q42" s="491" t="s">
        <v>669</v>
      </c>
      <c r="R42" s="491" t="s">
        <v>669</v>
      </c>
      <c r="S42" s="491" t="s">
        <v>669</v>
      </c>
      <c r="T42" s="479">
        <v>322196</v>
      </c>
      <c r="U42" s="479">
        <v>338124</v>
      </c>
      <c r="V42" s="481">
        <v>237009</v>
      </c>
      <c r="W42" s="318" t="s">
        <v>244</v>
      </c>
    </row>
    <row r="43" spans="1:23" ht="7.5" customHeight="1" x14ac:dyDescent="0.15">
      <c r="A43" s="316"/>
      <c r="B43" s="478"/>
      <c r="C43" s="479"/>
      <c r="D43" s="479"/>
      <c r="E43" s="479"/>
      <c r="F43" s="479"/>
      <c r="G43" s="479"/>
      <c r="H43" s="479"/>
      <c r="I43" s="479"/>
      <c r="J43" s="479"/>
      <c r="K43" s="479"/>
      <c r="L43" s="479"/>
      <c r="M43" s="479"/>
      <c r="N43" s="479"/>
      <c r="O43" s="479"/>
      <c r="P43" s="479"/>
      <c r="Q43" s="491"/>
      <c r="R43" s="491"/>
      <c r="S43" s="491"/>
      <c r="T43" s="479"/>
      <c r="U43" s="479"/>
      <c r="V43" s="481"/>
      <c r="W43" s="318"/>
    </row>
    <row r="44" spans="1:23" ht="12.75" customHeight="1" x14ac:dyDescent="0.15">
      <c r="A44" s="316" t="s">
        <v>1187</v>
      </c>
      <c r="B44" s="478">
        <v>296223</v>
      </c>
      <c r="C44" s="479">
        <v>365402</v>
      </c>
      <c r="D44" s="479">
        <v>187840</v>
      </c>
      <c r="E44" s="479">
        <v>204118</v>
      </c>
      <c r="F44" s="479">
        <v>218797</v>
      </c>
      <c r="G44" s="479">
        <v>146521</v>
      </c>
      <c r="H44" s="479">
        <v>169101</v>
      </c>
      <c r="I44" s="479">
        <v>251318</v>
      </c>
      <c r="J44" s="479">
        <v>118835</v>
      </c>
      <c r="K44" s="479">
        <v>147986</v>
      </c>
      <c r="L44" s="479">
        <v>221344</v>
      </c>
      <c r="M44" s="479">
        <v>114553</v>
      </c>
      <c r="N44" s="479">
        <v>301461</v>
      </c>
      <c r="O44" s="479">
        <v>430244</v>
      </c>
      <c r="P44" s="479">
        <v>240641</v>
      </c>
      <c r="Q44" s="491" t="s">
        <v>669</v>
      </c>
      <c r="R44" s="491" t="s">
        <v>669</v>
      </c>
      <c r="S44" s="491" t="s">
        <v>669</v>
      </c>
      <c r="T44" s="479">
        <v>322376</v>
      </c>
      <c r="U44" s="479">
        <v>339873</v>
      </c>
      <c r="V44" s="481">
        <v>222255</v>
      </c>
      <c r="W44" s="318" t="s">
        <v>245</v>
      </c>
    </row>
    <row r="45" spans="1:23" ht="12.75" customHeight="1" x14ac:dyDescent="0.15">
      <c r="A45" s="316" t="s">
        <v>1189</v>
      </c>
      <c r="B45" s="478">
        <v>300485</v>
      </c>
      <c r="C45" s="479">
        <v>368778</v>
      </c>
      <c r="D45" s="479">
        <v>192709</v>
      </c>
      <c r="E45" s="479">
        <v>218458</v>
      </c>
      <c r="F45" s="479">
        <v>233300</v>
      </c>
      <c r="G45" s="479">
        <v>149047</v>
      </c>
      <c r="H45" s="479">
        <v>169717</v>
      </c>
      <c r="I45" s="479">
        <v>250512</v>
      </c>
      <c r="J45" s="479">
        <v>118910</v>
      </c>
      <c r="K45" s="479">
        <v>147453</v>
      </c>
      <c r="L45" s="479">
        <v>222627</v>
      </c>
      <c r="M45" s="479">
        <v>112810</v>
      </c>
      <c r="N45" s="479">
        <v>305452</v>
      </c>
      <c r="O45" s="479">
        <v>432699</v>
      </c>
      <c r="P45" s="479">
        <v>246026</v>
      </c>
      <c r="Q45" s="491" t="s">
        <v>669</v>
      </c>
      <c r="R45" s="491" t="s">
        <v>669</v>
      </c>
      <c r="S45" s="491" t="s">
        <v>669</v>
      </c>
      <c r="T45" s="479">
        <v>327505</v>
      </c>
      <c r="U45" s="479">
        <v>346250</v>
      </c>
      <c r="V45" s="481">
        <v>219633</v>
      </c>
      <c r="W45" s="318" t="s">
        <v>246</v>
      </c>
    </row>
    <row r="46" spans="1:23" ht="12.75" customHeight="1" x14ac:dyDescent="0.15">
      <c r="A46" s="316" t="s">
        <v>1190</v>
      </c>
      <c r="B46" s="478">
        <v>303506</v>
      </c>
      <c r="C46" s="479">
        <v>371508</v>
      </c>
      <c r="D46" s="479">
        <v>196444</v>
      </c>
      <c r="E46" s="479">
        <v>220003</v>
      </c>
      <c r="F46" s="479">
        <v>236128</v>
      </c>
      <c r="G46" s="479">
        <v>146027</v>
      </c>
      <c r="H46" s="479">
        <v>170306</v>
      </c>
      <c r="I46" s="479">
        <v>245265</v>
      </c>
      <c r="J46" s="479">
        <v>122956</v>
      </c>
      <c r="K46" s="479">
        <v>151853</v>
      </c>
      <c r="L46" s="479">
        <v>223725</v>
      </c>
      <c r="M46" s="479">
        <v>117841</v>
      </c>
      <c r="N46" s="479">
        <v>318295</v>
      </c>
      <c r="O46" s="479">
        <v>438850</v>
      </c>
      <c r="P46" s="479">
        <v>262182</v>
      </c>
      <c r="Q46" s="491" t="s">
        <v>669</v>
      </c>
      <c r="R46" s="491" t="s">
        <v>669</v>
      </c>
      <c r="S46" s="491" t="s">
        <v>669</v>
      </c>
      <c r="T46" s="479">
        <v>330357</v>
      </c>
      <c r="U46" s="479">
        <v>349149</v>
      </c>
      <c r="V46" s="481">
        <v>221269</v>
      </c>
      <c r="W46" s="318" t="s">
        <v>247</v>
      </c>
    </row>
    <row r="47" spans="1:23" ht="12.75" customHeight="1" x14ac:dyDescent="0.15">
      <c r="A47" s="316" t="s">
        <v>1191</v>
      </c>
      <c r="B47" s="478">
        <v>301914</v>
      </c>
      <c r="C47" s="479">
        <v>372817</v>
      </c>
      <c r="D47" s="479">
        <v>190574</v>
      </c>
      <c r="E47" s="479">
        <v>231018</v>
      </c>
      <c r="F47" s="479">
        <v>247931</v>
      </c>
      <c r="G47" s="479">
        <v>149829</v>
      </c>
      <c r="H47" s="479">
        <v>174987</v>
      </c>
      <c r="I47" s="479">
        <v>256394</v>
      </c>
      <c r="J47" s="479">
        <v>124638</v>
      </c>
      <c r="K47" s="479">
        <v>153989</v>
      </c>
      <c r="L47" s="479">
        <v>230650</v>
      </c>
      <c r="M47" s="479">
        <v>118817</v>
      </c>
      <c r="N47" s="479">
        <v>307273</v>
      </c>
      <c r="O47" s="479">
        <v>434214</v>
      </c>
      <c r="P47" s="479">
        <v>247835</v>
      </c>
      <c r="Q47" s="491" t="s">
        <v>669</v>
      </c>
      <c r="R47" s="491" t="s">
        <v>669</v>
      </c>
      <c r="S47" s="491" t="s">
        <v>669</v>
      </c>
      <c r="T47" s="479">
        <v>327545</v>
      </c>
      <c r="U47" s="479">
        <v>345440</v>
      </c>
      <c r="V47" s="481">
        <v>223722</v>
      </c>
      <c r="W47" s="318" t="s">
        <v>248</v>
      </c>
    </row>
    <row r="48" spans="1:23" ht="7.5" customHeight="1" x14ac:dyDescent="0.15">
      <c r="A48" s="316" t="s">
        <v>495</v>
      </c>
      <c r="B48" s="317"/>
      <c r="C48" s="317"/>
      <c r="D48" s="317"/>
      <c r="E48" s="317"/>
      <c r="F48" s="317"/>
      <c r="G48" s="317"/>
      <c r="H48" s="317"/>
      <c r="I48" s="317"/>
      <c r="J48" s="317"/>
      <c r="K48" s="317"/>
      <c r="L48" s="317"/>
      <c r="M48" s="317"/>
      <c r="N48" s="317"/>
      <c r="O48" s="317"/>
      <c r="P48" s="317"/>
      <c r="Q48" s="317"/>
      <c r="R48" s="317"/>
      <c r="S48" s="317"/>
      <c r="T48" s="317"/>
      <c r="U48" s="317"/>
      <c r="V48" s="317"/>
      <c r="W48" s="320"/>
    </row>
    <row r="49" spans="1:23" ht="15" customHeight="1" x14ac:dyDescent="0.15">
      <c r="A49" s="386"/>
      <c r="B49" s="707" t="s">
        <v>841</v>
      </c>
      <c r="C49" s="708"/>
      <c r="D49" s="708"/>
      <c r="E49" s="708"/>
      <c r="F49" s="708"/>
      <c r="G49" s="708"/>
      <c r="H49" s="708"/>
      <c r="I49" s="708"/>
      <c r="J49" s="708"/>
      <c r="K49" s="709" t="s">
        <v>842</v>
      </c>
      <c r="L49" s="710"/>
      <c r="M49" s="710"/>
      <c r="N49" s="710"/>
      <c r="O49" s="710"/>
      <c r="P49" s="710"/>
      <c r="Q49" s="710"/>
      <c r="R49" s="710"/>
      <c r="S49" s="710"/>
      <c r="T49" s="710"/>
      <c r="U49" s="710"/>
      <c r="V49" s="711"/>
      <c r="W49" s="401"/>
    </row>
    <row r="50" spans="1:23" ht="7.5" customHeight="1" x14ac:dyDescent="0.15">
      <c r="A50" s="316"/>
      <c r="B50" s="402"/>
      <c r="C50" s="402"/>
      <c r="D50" s="402"/>
      <c r="E50" s="402"/>
      <c r="F50" s="402"/>
      <c r="G50" s="402"/>
      <c r="H50" s="402"/>
      <c r="I50" s="402"/>
      <c r="J50" s="402"/>
      <c r="K50" s="402"/>
      <c r="L50" s="402"/>
      <c r="M50" s="402"/>
      <c r="N50" s="402"/>
      <c r="O50" s="402"/>
      <c r="P50" s="402"/>
      <c r="Q50" s="402"/>
      <c r="R50" s="402"/>
      <c r="S50" s="402"/>
      <c r="T50" s="402"/>
      <c r="U50" s="402"/>
      <c r="V50" s="402"/>
      <c r="W50" s="320"/>
    </row>
    <row r="51" spans="1:23" ht="12.75" customHeight="1" x14ac:dyDescent="0.15">
      <c r="A51" s="316" t="s">
        <v>1174</v>
      </c>
      <c r="B51" s="314">
        <v>85843</v>
      </c>
      <c r="C51" s="314" t="s">
        <v>665</v>
      </c>
      <c r="D51" s="314" t="s">
        <v>665</v>
      </c>
      <c r="E51" s="314">
        <v>34588</v>
      </c>
      <c r="F51" s="314" t="s">
        <v>665</v>
      </c>
      <c r="G51" s="314" t="s">
        <v>665</v>
      </c>
      <c r="H51" s="314">
        <v>21006</v>
      </c>
      <c r="I51" s="314" t="s">
        <v>665</v>
      </c>
      <c r="J51" s="314" t="s">
        <v>665</v>
      </c>
      <c r="K51" s="314" t="s">
        <v>665</v>
      </c>
      <c r="L51" s="314" t="s">
        <v>665</v>
      </c>
      <c r="M51" s="314" t="s">
        <v>665</v>
      </c>
      <c r="N51" s="314">
        <v>83041</v>
      </c>
      <c r="O51" s="314" t="s">
        <v>665</v>
      </c>
      <c r="P51" s="314" t="s">
        <v>665</v>
      </c>
      <c r="Q51" s="314">
        <v>9724</v>
      </c>
      <c r="R51" s="314" t="s">
        <v>665</v>
      </c>
      <c r="S51" s="314" t="s">
        <v>665</v>
      </c>
      <c r="T51" s="314">
        <v>107416</v>
      </c>
      <c r="U51" s="314" t="s">
        <v>665</v>
      </c>
      <c r="V51" s="314" t="s">
        <v>665</v>
      </c>
      <c r="W51" s="399" t="s">
        <v>1036</v>
      </c>
    </row>
    <row r="52" spans="1:23" ht="12.75" customHeight="1" x14ac:dyDescent="0.15">
      <c r="A52" s="316" t="s">
        <v>1175</v>
      </c>
      <c r="B52" s="317">
        <f>B12-B32</f>
        <v>74721</v>
      </c>
      <c r="C52" s="314" t="s">
        <v>665</v>
      </c>
      <c r="D52" s="314" t="s">
        <v>665</v>
      </c>
      <c r="E52" s="317">
        <f>E12-E32</f>
        <v>34044</v>
      </c>
      <c r="F52" s="314" t="s">
        <v>665</v>
      </c>
      <c r="G52" s="314" t="s">
        <v>665</v>
      </c>
      <c r="H52" s="317">
        <f>H12-H32</f>
        <v>26031</v>
      </c>
      <c r="I52" s="314" t="s">
        <v>665</v>
      </c>
      <c r="J52" s="314" t="s">
        <v>665</v>
      </c>
      <c r="K52" s="314" t="s">
        <v>665</v>
      </c>
      <c r="L52" s="314" t="s">
        <v>665</v>
      </c>
      <c r="M52" s="314" t="s">
        <v>665</v>
      </c>
      <c r="N52" s="317">
        <f>N12-N32</f>
        <v>81071</v>
      </c>
      <c r="O52" s="314" t="s">
        <v>665</v>
      </c>
      <c r="P52" s="314" t="s">
        <v>665</v>
      </c>
      <c r="Q52" s="491" t="s">
        <v>669</v>
      </c>
      <c r="R52" s="491" t="s">
        <v>669</v>
      </c>
      <c r="S52" s="491" t="s">
        <v>669</v>
      </c>
      <c r="T52" s="317">
        <f>T12-T32</f>
        <v>81572</v>
      </c>
      <c r="U52" s="314" t="s">
        <v>665</v>
      </c>
      <c r="V52" s="314" t="s">
        <v>665</v>
      </c>
      <c r="W52" s="399" t="s">
        <v>1177</v>
      </c>
    </row>
    <row r="53" spans="1:23" ht="7.5" customHeight="1" x14ac:dyDescent="0.15">
      <c r="A53" s="316" t="s">
        <v>495</v>
      </c>
      <c r="B53" s="317"/>
      <c r="C53" s="317"/>
      <c r="D53" s="317"/>
      <c r="E53" s="317"/>
      <c r="F53" s="317"/>
      <c r="G53" s="317"/>
      <c r="H53" s="317"/>
      <c r="I53" s="317"/>
      <c r="J53" s="317"/>
      <c r="K53" s="317"/>
      <c r="L53" s="317"/>
      <c r="M53" s="317"/>
      <c r="N53" s="317"/>
      <c r="O53" s="317"/>
      <c r="P53" s="317"/>
      <c r="Q53" s="317"/>
      <c r="R53" s="317"/>
      <c r="S53" s="317"/>
      <c r="T53" s="317"/>
      <c r="U53" s="317"/>
      <c r="V53" s="317"/>
      <c r="W53" s="318" t="s">
        <v>494</v>
      </c>
    </row>
    <row r="54" spans="1:23" ht="12.75" customHeight="1" x14ac:dyDescent="0.15">
      <c r="A54" s="316" t="s">
        <v>1178</v>
      </c>
      <c r="B54" s="478">
        <v>46025</v>
      </c>
      <c r="C54" s="479">
        <v>65025</v>
      </c>
      <c r="D54" s="479">
        <v>13475</v>
      </c>
      <c r="E54" s="479">
        <v>353</v>
      </c>
      <c r="F54" s="479">
        <v>428</v>
      </c>
      <c r="G54" s="479">
        <v>0</v>
      </c>
      <c r="H54" s="479">
        <v>12334</v>
      </c>
      <c r="I54" s="479">
        <v>28578</v>
      </c>
      <c r="J54" s="479">
        <v>2166</v>
      </c>
      <c r="K54" s="479">
        <v>157</v>
      </c>
      <c r="L54" s="479">
        <v>213</v>
      </c>
      <c r="M54" s="479">
        <v>130</v>
      </c>
      <c r="N54" s="479">
        <v>3261</v>
      </c>
      <c r="O54" s="479">
        <v>1227</v>
      </c>
      <c r="P54" s="479">
        <v>4207</v>
      </c>
      <c r="Q54" s="491" t="s">
        <v>669</v>
      </c>
      <c r="R54" s="491" t="s">
        <v>669</v>
      </c>
      <c r="S54" s="491" t="s">
        <v>669</v>
      </c>
      <c r="T54" s="479">
        <v>0</v>
      </c>
      <c r="U54" s="479">
        <v>0</v>
      </c>
      <c r="V54" s="481">
        <v>0</v>
      </c>
      <c r="W54" s="318" t="s">
        <v>401</v>
      </c>
    </row>
    <row r="55" spans="1:23" ht="12.75" customHeight="1" x14ac:dyDescent="0.15">
      <c r="A55" s="316" t="s">
        <v>1179</v>
      </c>
      <c r="B55" s="483">
        <v>7581</v>
      </c>
      <c r="C55" s="480">
        <v>10594</v>
      </c>
      <c r="D55" s="480">
        <v>2411</v>
      </c>
      <c r="E55" s="480">
        <v>566</v>
      </c>
      <c r="F55" s="480">
        <v>697</v>
      </c>
      <c r="G55" s="480">
        <v>0</v>
      </c>
      <c r="H55" s="480">
        <v>10822</v>
      </c>
      <c r="I55" s="480">
        <v>9639</v>
      </c>
      <c r="J55" s="480">
        <v>11523</v>
      </c>
      <c r="K55" s="480">
        <v>13929</v>
      </c>
      <c r="L55" s="480">
        <v>14595</v>
      </c>
      <c r="M55" s="480">
        <v>13628</v>
      </c>
      <c r="N55" s="480">
        <v>2624</v>
      </c>
      <c r="O55" s="480">
        <v>1498</v>
      </c>
      <c r="P55" s="480">
        <v>3158</v>
      </c>
      <c r="Q55" s="491" t="s">
        <v>669</v>
      </c>
      <c r="R55" s="491" t="s">
        <v>669</v>
      </c>
      <c r="S55" s="491" t="s">
        <v>669</v>
      </c>
      <c r="T55" s="480">
        <v>0</v>
      </c>
      <c r="U55" s="480">
        <v>0</v>
      </c>
      <c r="V55" s="484">
        <v>0</v>
      </c>
      <c r="W55" s="318" t="s">
        <v>238</v>
      </c>
    </row>
    <row r="56" spans="1:23" ht="12.75" customHeight="1" x14ac:dyDescent="0.15">
      <c r="A56" s="316" t="s">
        <v>1180</v>
      </c>
      <c r="B56" s="483">
        <v>7374</v>
      </c>
      <c r="C56" s="480">
        <v>10064</v>
      </c>
      <c r="D56" s="480">
        <v>2729</v>
      </c>
      <c r="E56" s="480">
        <v>399</v>
      </c>
      <c r="F56" s="480">
        <v>491</v>
      </c>
      <c r="G56" s="480">
        <v>0</v>
      </c>
      <c r="H56" s="480">
        <v>10701</v>
      </c>
      <c r="I56" s="480">
        <v>23129</v>
      </c>
      <c r="J56" s="480">
        <v>3826</v>
      </c>
      <c r="K56" s="480">
        <v>4768</v>
      </c>
      <c r="L56" s="480">
        <v>11014</v>
      </c>
      <c r="M56" s="480">
        <v>2242</v>
      </c>
      <c r="N56" s="480">
        <v>167067</v>
      </c>
      <c r="O56" s="480">
        <v>195235</v>
      </c>
      <c r="P56" s="480">
        <v>153417</v>
      </c>
      <c r="Q56" s="491" t="s">
        <v>669</v>
      </c>
      <c r="R56" s="491" t="s">
        <v>669</v>
      </c>
      <c r="S56" s="491" t="s">
        <v>669</v>
      </c>
      <c r="T56" s="480">
        <v>13064</v>
      </c>
      <c r="U56" s="480">
        <v>13037</v>
      </c>
      <c r="V56" s="484">
        <v>13211</v>
      </c>
      <c r="W56" s="318" t="s">
        <v>239</v>
      </c>
    </row>
    <row r="57" spans="1:23" ht="12.75" customHeight="1" x14ac:dyDescent="0.15">
      <c r="A57" s="316" t="s">
        <v>1181</v>
      </c>
      <c r="B57" s="483">
        <v>5843</v>
      </c>
      <c r="C57" s="480">
        <v>7889</v>
      </c>
      <c r="D57" s="480">
        <v>2361</v>
      </c>
      <c r="E57" s="480">
        <v>448</v>
      </c>
      <c r="F57" s="480">
        <v>546</v>
      </c>
      <c r="G57" s="480">
        <v>0</v>
      </c>
      <c r="H57" s="480">
        <v>1844</v>
      </c>
      <c r="I57" s="480">
        <v>1141</v>
      </c>
      <c r="J57" s="480">
        <v>2265</v>
      </c>
      <c r="K57" s="480">
        <v>2287</v>
      </c>
      <c r="L57" s="480">
        <v>1520</v>
      </c>
      <c r="M57" s="480">
        <v>2627</v>
      </c>
      <c r="N57" s="480">
        <v>8700</v>
      </c>
      <c r="O57" s="480">
        <v>8045</v>
      </c>
      <c r="P57" s="480">
        <v>9013</v>
      </c>
      <c r="Q57" s="491" t="s">
        <v>669</v>
      </c>
      <c r="R57" s="491" t="s">
        <v>669</v>
      </c>
      <c r="S57" s="491" t="s">
        <v>669</v>
      </c>
      <c r="T57" s="480">
        <v>33056</v>
      </c>
      <c r="U57" s="480">
        <v>30026</v>
      </c>
      <c r="V57" s="484">
        <v>49266</v>
      </c>
      <c r="W57" s="318" t="s">
        <v>240</v>
      </c>
    </row>
    <row r="58" spans="1:23" ht="7.5" customHeight="1" x14ac:dyDescent="0.15">
      <c r="A58" s="316"/>
      <c r="B58" s="478"/>
      <c r="C58" s="479"/>
      <c r="D58" s="479"/>
      <c r="E58" s="479"/>
      <c r="F58" s="479"/>
      <c r="G58" s="479"/>
      <c r="H58" s="479"/>
      <c r="I58" s="479"/>
      <c r="J58" s="479"/>
      <c r="K58" s="479"/>
      <c r="L58" s="479"/>
      <c r="M58" s="479"/>
      <c r="N58" s="479"/>
      <c r="O58" s="479"/>
      <c r="P58" s="479"/>
      <c r="Q58" s="491"/>
      <c r="R58" s="491"/>
      <c r="S58" s="491"/>
      <c r="T58" s="479"/>
      <c r="U58" s="479"/>
      <c r="V58" s="481"/>
      <c r="W58" s="318"/>
    </row>
    <row r="59" spans="1:23" ht="12.75" customHeight="1" x14ac:dyDescent="0.15">
      <c r="A59" s="316" t="s">
        <v>1182</v>
      </c>
      <c r="B59" s="483">
        <v>5978</v>
      </c>
      <c r="C59" s="480">
        <v>8448</v>
      </c>
      <c r="D59" s="480">
        <v>1913</v>
      </c>
      <c r="E59" s="480">
        <v>1020</v>
      </c>
      <c r="F59" s="480">
        <v>1234</v>
      </c>
      <c r="G59" s="480">
        <v>45</v>
      </c>
      <c r="H59" s="480">
        <v>9089</v>
      </c>
      <c r="I59" s="480">
        <v>17694</v>
      </c>
      <c r="J59" s="480">
        <v>3919</v>
      </c>
      <c r="K59" s="480">
        <v>10283</v>
      </c>
      <c r="L59" s="480">
        <v>24923</v>
      </c>
      <c r="M59" s="480">
        <v>3811</v>
      </c>
      <c r="N59" s="480">
        <v>4034</v>
      </c>
      <c r="O59" s="480">
        <v>1841</v>
      </c>
      <c r="P59" s="480">
        <v>5068</v>
      </c>
      <c r="Q59" s="491" t="s">
        <v>669</v>
      </c>
      <c r="R59" s="491" t="s">
        <v>669</v>
      </c>
      <c r="S59" s="491" t="s">
        <v>669</v>
      </c>
      <c r="T59" s="480">
        <v>116</v>
      </c>
      <c r="U59" s="480">
        <v>137</v>
      </c>
      <c r="V59" s="484">
        <v>0</v>
      </c>
      <c r="W59" s="318" t="s">
        <v>241</v>
      </c>
    </row>
    <row r="60" spans="1:23" ht="12.75" customHeight="1" x14ac:dyDescent="0.15">
      <c r="A60" s="316" t="s">
        <v>1183</v>
      </c>
      <c r="B60" s="483">
        <v>268158</v>
      </c>
      <c r="C60" s="480">
        <v>348208</v>
      </c>
      <c r="D60" s="480">
        <v>138808</v>
      </c>
      <c r="E60" s="480">
        <v>58211</v>
      </c>
      <c r="F60" s="480">
        <v>57939</v>
      </c>
      <c r="G60" s="480">
        <v>59447</v>
      </c>
      <c r="H60" s="480">
        <v>30141</v>
      </c>
      <c r="I60" s="480">
        <v>45378</v>
      </c>
      <c r="J60" s="480">
        <v>20944</v>
      </c>
      <c r="K60" s="480">
        <v>25574</v>
      </c>
      <c r="L60" s="480">
        <v>38342</v>
      </c>
      <c r="M60" s="480">
        <v>19927</v>
      </c>
      <c r="N60" s="480">
        <v>385474</v>
      </c>
      <c r="O60" s="480">
        <v>694673</v>
      </c>
      <c r="P60" s="480">
        <v>238408</v>
      </c>
      <c r="Q60" s="491" t="s">
        <v>669</v>
      </c>
      <c r="R60" s="491" t="s">
        <v>669</v>
      </c>
      <c r="S60" s="491" t="s">
        <v>669</v>
      </c>
      <c r="T60" s="480">
        <v>177331</v>
      </c>
      <c r="U60" s="480">
        <v>184094</v>
      </c>
      <c r="V60" s="484">
        <v>140994</v>
      </c>
      <c r="W60" s="318" t="s">
        <v>242</v>
      </c>
    </row>
    <row r="61" spans="1:23" ht="12.75" customHeight="1" x14ac:dyDescent="0.15">
      <c r="A61" s="316" t="s">
        <v>1185</v>
      </c>
      <c r="B61" s="483">
        <v>93730</v>
      </c>
      <c r="C61" s="480">
        <v>122295</v>
      </c>
      <c r="D61" s="480">
        <v>47884</v>
      </c>
      <c r="E61" s="479">
        <v>136103</v>
      </c>
      <c r="F61" s="479">
        <v>154941</v>
      </c>
      <c r="G61" s="479">
        <v>50276</v>
      </c>
      <c r="H61" s="479">
        <v>60535</v>
      </c>
      <c r="I61" s="479">
        <v>126100</v>
      </c>
      <c r="J61" s="479">
        <v>20051</v>
      </c>
      <c r="K61" s="479">
        <v>54574</v>
      </c>
      <c r="L61" s="479">
        <v>137734</v>
      </c>
      <c r="M61" s="479">
        <v>17406</v>
      </c>
      <c r="N61" s="479">
        <v>993</v>
      </c>
      <c r="O61" s="479">
        <v>416</v>
      </c>
      <c r="P61" s="479">
        <v>1266</v>
      </c>
      <c r="Q61" s="491" t="s">
        <v>669</v>
      </c>
      <c r="R61" s="491" t="s">
        <v>669</v>
      </c>
      <c r="S61" s="491" t="s">
        <v>669</v>
      </c>
      <c r="T61" s="479">
        <v>137705</v>
      </c>
      <c r="U61" s="479">
        <v>142152</v>
      </c>
      <c r="V61" s="481">
        <v>113904</v>
      </c>
      <c r="W61" s="318" t="s">
        <v>243</v>
      </c>
    </row>
    <row r="62" spans="1:23" ht="12.75" customHeight="1" x14ac:dyDescent="0.15">
      <c r="A62" s="316" t="s">
        <v>1186</v>
      </c>
      <c r="B62" s="478">
        <v>37511</v>
      </c>
      <c r="C62" s="479">
        <v>54879</v>
      </c>
      <c r="D62" s="479">
        <v>10053</v>
      </c>
      <c r="E62" s="479">
        <v>2605</v>
      </c>
      <c r="F62" s="479">
        <v>3119</v>
      </c>
      <c r="G62" s="479">
        <v>62</v>
      </c>
      <c r="H62" s="479">
        <v>15832</v>
      </c>
      <c r="I62" s="479">
        <v>32600</v>
      </c>
      <c r="J62" s="479">
        <v>5460</v>
      </c>
      <c r="K62" s="479">
        <v>1059</v>
      </c>
      <c r="L62" s="479">
        <v>433</v>
      </c>
      <c r="M62" s="479">
        <v>1349</v>
      </c>
      <c r="N62" s="479">
        <v>1041</v>
      </c>
      <c r="O62" s="479">
        <v>741</v>
      </c>
      <c r="P62" s="479">
        <v>1182</v>
      </c>
      <c r="Q62" s="491" t="s">
        <v>669</v>
      </c>
      <c r="R62" s="491" t="s">
        <v>669</v>
      </c>
      <c r="S62" s="491" t="s">
        <v>669</v>
      </c>
      <c r="T62" s="479">
        <v>0</v>
      </c>
      <c r="U62" s="479">
        <v>0</v>
      </c>
      <c r="V62" s="481">
        <v>0</v>
      </c>
      <c r="W62" s="318" t="s">
        <v>244</v>
      </c>
    </row>
    <row r="63" spans="1:23" ht="7.5" customHeight="1" x14ac:dyDescent="0.15">
      <c r="A63" s="316"/>
      <c r="B63" s="485"/>
      <c r="C63" s="486"/>
      <c r="D63" s="486"/>
      <c r="E63" s="486"/>
      <c r="F63" s="486"/>
      <c r="G63" s="486"/>
      <c r="H63" s="486"/>
      <c r="I63" s="486"/>
      <c r="J63" s="486"/>
      <c r="K63" s="486"/>
      <c r="L63" s="486"/>
      <c r="M63" s="486"/>
      <c r="N63" s="486"/>
      <c r="O63" s="486"/>
      <c r="P63" s="486"/>
      <c r="Q63" s="491"/>
      <c r="R63" s="491"/>
      <c r="S63" s="491"/>
      <c r="T63" s="486"/>
      <c r="U63" s="486"/>
      <c r="V63" s="487"/>
      <c r="W63" s="318"/>
    </row>
    <row r="64" spans="1:23" ht="12.75" customHeight="1" x14ac:dyDescent="0.15">
      <c r="A64" s="316" t="s">
        <v>1187</v>
      </c>
      <c r="B64" s="478">
        <v>5167</v>
      </c>
      <c r="C64" s="479">
        <v>7360</v>
      </c>
      <c r="D64" s="479">
        <v>1731</v>
      </c>
      <c r="E64" s="479">
        <v>202</v>
      </c>
      <c r="F64" s="479">
        <v>253</v>
      </c>
      <c r="G64" s="479">
        <v>0</v>
      </c>
      <c r="H64" s="479">
        <v>53</v>
      </c>
      <c r="I64" s="479">
        <v>63</v>
      </c>
      <c r="J64" s="479">
        <v>48</v>
      </c>
      <c r="K64" s="479">
        <v>55</v>
      </c>
      <c r="L64" s="479">
        <v>55</v>
      </c>
      <c r="M64" s="479">
        <v>56</v>
      </c>
      <c r="N64" s="479">
        <v>3564</v>
      </c>
      <c r="O64" s="479">
        <v>2413</v>
      </c>
      <c r="P64" s="479">
        <v>4108</v>
      </c>
      <c r="Q64" s="491" t="s">
        <v>669</v>
      </c>
      <c r="R64" s="491" t="s">
        <v>669</v>
      </c>
      <c r="S64" s="491" t="s">
        <v>669</v>
      </c>
      <c r="T64" s="479">
        <v>553</v>
      </c>
      <c r="U64" s="479">
        <v>650</v>
      </c>
      <c r="V64" s="481">
        <v>0</v>
      </c>
      <c r="W64" s="318" t="s">
        <v>245</v>
      </c>
    </row>
    <row r="65" spans="1:23" ht="12.75" customHeight="1" x14ac:dyDescent="0.15">
      <c r="A65" s="316" t="s">
        <v>1189</v>
      </c>
      <c r="B65" s="478">
        <v>5204</v>
      </c>
      <c r="C65" s="479">
        <v>7385</v>
      </c>
      <c r="D65" s="479">
        <v>1762</v>
      </c>
      <c r="E65" s="479">
        <v>364</v>
      </c>
      <c r="F65" s="479">
        <v>430</v>
      </c>
      <c r="G65" s="479">
        <v>55</v>
      </c>
      <c r="H65" s="479">
        <v>25488</v>
      </c>
      <c r="I65" s="479">
        <v>58745</v>
      </c>
      <c r="J65" s="479">
        <v>4575</v>
      </c>
      <c r="K65" s="479">
        <v>86</v>
      </c>
      <c r="L65" s="479">
        <v>214</v>
      </c>
      <c r="M65" s="479">
        <v>28</v>
      </c>
      <c r="N65" s="479">
        <v>5067</v>
      </c>
      <c r="O65" s="479">
        <v>2498</v>
      </c>
      <c r="P65" s="479">
        <v>6267</v>
      </c>
      <c r="Q65" s="491" t="s">
        <v>669</v>
      </c>
      <c r="R65" s="491" t="s">
        <v>669</v>
      </c>
      <c r="S65" s="491" t="s">
        <v>669</v>
      </c>
      <c r="T65" s="479">
        <v>0</v>
      </c>
      <c r="U65" s="479">
        <v>0</v>
      </c>
      <c r="V65" s="481">
        <v>0</v>
      </c>
      <c r="W65" s="318" t="s">
        <v>246</v>
      </c>
    </row>
    <row r="66" spans="1:23" ht="12.75" customHeight="1" x14ac:dyDescent="0.15">
      <c r="A66" s="316" t="s">
        <v>1190</v>
      </c>
      <c r="B66" s="478">
        <v>50726</v>
      </c>
      <c r="C66" s="479">
        <v>75308</v>
      </c>
      <c r="D66" s="479">
        <v>12025</v>
      </c>
      <c r="E66" s="479">
        <v>6522</v>
      </c>
      <c r="F66" s="479">
        <v>7850</v>
      </c>
      <c r="G66" s="479">
        <v>428</v>
      </c>
      <c r="H66" s="479">
        <v>52595</v>
      </c>
      <c r="I66" s="479">
        <v>93532</v>
      </c>
      <c r="J66" s="479">
        <v>26735</v>
      </c>
      <c r="K66" s="479">
        <v>34724</v>
      </c>
      <c r="L66" s="479">
        <v>53514</v>
      </c>
      <c r="M66" s="479">
        <v>25831</v>
      </c>
      <c r="N66" s="479">
        <v>34825</v>
      </c>
      <c r="O66" s="479">
        <v>19761</v>
      </c>
      <c r="P66" s="479">
        <v>41837</v>
      </c>
      <c r="Q66" s="491" t="s">
        <v>669</v>
      </c>
      <c r="R66" s="491" t="s">
        <v>669</v>
      </c>
      <c r="S66" s="491" t="s">
        <v>669</v>
      </c>
      <c r="T66" s="479">
        <v>0</v>
      </c>
      <c r="U66" s="479">
        <v>0</v>
      </c>
      <c r="V66" s="481">
        <v>0</v>
      </c>
      <c r="W66" s="318" t="s">
        <v>247</v>
      </c>
    </row>
    <row r="67" spans="1:23" ht="12.75" customHeight="1" thickBot="1" x14ac:dyDescent="0.2">
      <c r="A67" s="316" t="s">
        <v>1191</v>
      </c>
      <c r="B67" s="488">
        <v>365456</v>
      </c>
      <c r="C67" s="489">
        <v>474459</v>
      </c>
      <c r="D67" s="489">
        <v>194288</v>
      </c>
      <c r="E67" s="489">
        <v>202248</v>
      </c>
      <c r="F67" s="489">
        <v>217768</v>
      </c>
      <c r="G67" s="489">
        <v>127741</v>
      </c>
      <c r="H67" s="489">
        <v>83532</v>
      </c>
      <c r="I67" s="489">
        <v>166782</v>
      </c>
      <c r="J67" s="489">
        <v>32043</v>
      </c>
      <c r="K67" s="489">
        <v>71528</v>
      </c>
      <c r="L67" s="489">
        <v>172143</v>
      </c>
      <c r="M67" s="489">
        <v>25366</v>
      </c>
      <c r="N67" s="489">
        <v>358323</v>
      </c>
      <c r="O67" s="489">
        <v>681690</v>
      </c>
      <c r="P67" s="489">
        <v>206912</v>
      </c>
      <c r="Q67" s="494" t="s">
        <v>669</v>
      </c>
      <c r="R67" s="494" t="s">
        <v>669</v>
      </c>
      <c r="S67" s="494" t="s">
        <v>669</v>
      </c>
      <c r="T67" s="489">
        <v>626631</v>
      </c>
      <c r="U67" s="489">
        <v>674414</v>
      </c>
      <c r="V67" s="490">
        <v>349410</v>
      </c>
      <c r="W67" s="321" t="s">
        <v>248</v>
      </c>
    </row>
    <row r="68" spans="1:23" ht="13.5" customHeight="1" x14ac:dyDescent="0.15">
      <c r="A68" s="676" t="s">
        <v>729</v>
      </c>
      <c r="B68" s="677"/>
      <c r="C68" s="677"/>
      <c r="D68" s="677"/>
      <c r="E68" s="677"/>
      <c r="F68" s="677"/>
      <c r="G68" s="677"/>
      <c r="H68" s="677"/>
      <c r="I68" s="677"/>
      <c r="J68" s="677"/>
    </row>
  </sheetData>
  <mergeCells count="25">
    <mergeCell ref="A1:J1"/>
    <mergeCell ref="K1:W1"/>
    <mergeCell ref="A3:J3"/>
    <mergeCell ref="K3:W3"/>
    <mergeCell ref="A4:J4"/>
    <mergeCell ref="K4:W4"/>
    <mergeCell ref="A5:J5"/>
    <mergeCell ref="V5:W5"/>
    <mergeCell ref="A6:A8"/>
    <mergeCell ref="B6:D7"/>
    <mergeCell ref="E6:G7"/>
    <mergeCell ref="H6:J7"/>
    <mergeCell ref="K6:M6"/>
    <mergeCell ref="N6:P7"/>
    <mergeCell ref="Q6:S7"/>
    <mergeCell ref="T6:V7"/>
    <mergeCell ref="B49:J49"/>
    <mergeCell ref="K49:V49"/>
    <mergeCell ref="A68:J68"/>
    <mergeCell ref="W6:W8"/>
    <mergeCell ref="K7:M7"/>
    <mergeCell ref="B9:J9"/>
    <mergeCell ref="K9:V9"/>
    <mergeCell ref="B29:J29"/>
    <mergeCell ref="K29:V29"/>
  </mergeCells>
  <phoneticPr fontId="3"/>
  <dataValidations count="1">
    <dataValidation allowBlank="1" showInputMessage="1" showErrorMessage="1" errorTitle="入力エラー" error="入力した値に誤りがあります" sqref="T54:V62 T34:V47 B14:V27 B34:P47 B54:P62 B64:P67 T64:V67"/>
  </dataValidations>
  <pageMargins left="0.39370078740157483" right="0.39370078740157483"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Normal="100" zoomScaleSheetLayoutView="90" workbookViewId="0">
      <selection sqref="A1:J1"/>
    </sheetView>
  </sheetViews>
  <sheetFormatPr defaultRowHeight="13.5" x14ac:dyDescent="0.15"/>
  <cols>
    <col min="1" max="1" width="8.75" style="378" customWidth="1"/>
    <col min="2" max="10" width="9.125" style="378" customWidth="1"/>
    <col min="11" max="22" width="7.125" style="378" customWidth="1"/>
    <col min="23" max="23" width="5.375" style="379" customWidth="1"/>
    <col min="24" max="16384" width="9" style="319"/>
  </cols>
  <sheetData>
    <row r="1" spans="1:23" ht="17.25" x14ac:dyDescent="0.15">
      <c r="A1" s="688" t="s">
        <v>1087</v>
      </c>
      <c r="B1" s="688"/>
      <c r="C1" s="688"/>
      <c r="D1" s="688"/>
      <c r="E1" s="688"/>
      <c r="F1" s="688"/>
      <c r="G1" s="688"/>
      <c r="H1" s="688" t="s">
        <v>251</v>
      </c>
      <c r="I1" s="688"/>
      <c r="J1" s="688"/>
      <c r="K1" s="689" t="s">
        <v>133</v>
      </c>
      <c r="L1" s="689"/>
      <c r="M1" s="689"/>
      <c r="N1" s="689"/>
      <c r="O1" s="689"/>
      <c r="P1" s="689"/>
      <c r="Q1" s="689"/>
      <c r="R1" s="689"/>
      <c r="S1" s="689"/>
      <c r="T1" s="689"/>
      <c r="U1" s="689"/>
      <c r="V1" s="689"/>
      <c r="W1" s="689"/>
    </row>
    <row r="2" spans="1:23" ht="7.5" customHeight="1" x14ac:dyDescent="0.15"/>
    <row r="3" spans="1:23" s="380" customFormat="1" ht="12.75" customHeight="1" x14ac:dyDescent="0.15">
      <c r="A3" s="690"/>
      <c r="B3" s="690"/>
      <c r="C3" s="690"/>
      <c r="D3" s="690"/>
      <c r="E3" s="690"/>
      <c r="F3" s="690"/>
      <c r="G3" s="690"/>
      <c r="H3" s="690"/>
      <c r="I3" s="690"/>
      <c r="J3" s="690"/>
      <c r="K3" s="690"/>
      <c r="L3" s="690"/>
      <c r="M3" s="690"/>
      <c r="N3" s="690"/>
      <c r="O3" s="690"/>
      <c r="P3" s="690"/>
      <c r="Q3" s="690"/>
      <c r="R3" s="690"/>
      <c r="S3" s="690"/>
      <c r="T3" s="690"/>
      <c r="U3" s="690"/>
      <c r="V3" s="690"/>
      <c r="W3" s="690"/>
    </row>
    <row r="4" spans="1:23" s="380" customFormat="1" ht="12.75" customHeight="1" x14ac:dyDescent="0.15">
      <c r="A4" s="690"/>
      <c r="B4" s="690"/>
      <c r="C4" s="690"/>
      <c r="D4" s="690"/>
      <c r="E4" s="690"/>
      <c r="F4" s="690"/>
      <c r="G4" s="690"/>
      <c r="H4" s="690"/>
      <c r="I4" s="690"/>
      <c r="J4" s="690"/>
      <c r="K4" s="690"/>
      <c r="L4" s="690"/>
      <c r="M4" s="690"/>
      <c r="N4" s="690"/>
      <c r="O4" s="690"/>
      <c r="P4" s="690"/>
      <c r="Q4" s="690"/>
      <c r="R4" s="690"/>
      <c r="S4" s="690"/>
      <c r="T4" s="690"/>
      <c r="U4" s="690"/>
      <c r="V4" s="690"/>
      <c r="W4" s="690"/>
    </row>
    <row r="5" spans="1:23" ht="12.75" customHeight="1" thickBot="1" x14ac:dyDescent="0.2">
      <c r="A5" s="694"/>
      <c r="B5" s="694"/>
      <c r="C5" s="694"/>
      <c r="D5" s="694"/>
      <c r="E5" s="694"/>
      <c r="F5" s="694"/>
      <c r="G5" s="694"/>
      <c r="H5" s="694"/>
      <c r="I5" s="694"/>
      <c r="J5" s="694"/>
      <c r="K5" s="381"/>
      <c r="L5" s="381"/>
      <c r="M5" s="381"/>
      <c r="N5" s="381"/>
      <c r="O5" s="381"/>
      <c r="P5" s="381"/>
      <c r="Q5" s="381"/>
      <c r="R5" s="381"/>
      <c r="S5" s="381"/>
      <c r="T5" s="381"/>
      <c r="U5" s="381"/>
      <c r="V5" s="381"/>
      <c r="W5" s="382" t="s">
        <v>488</v>
      </c>
    </row>
    <row r="6" spans="1:23" ht="18.75" customHeight="1" x14ac:dyDescent="0.15">
      <c r="A6" s="699" t="s">
        <v>397</v>
      </c>
      <c r="B6" s="697" t="s">
        <v>507</v>
      </c>
      <c r="C6" s="698"/>
      <c r="D6" s="699"/>
      <c r="E6" s="697" t="s">
        <v>508</v>
      </c>
      <c r="F6" s="698"/>
      <c r="G6" s="699"/>
      <c r="H6" s="697" t="s">
        <v>509</v>
      </c>
      <c r="I6" s="698"/>
      <c r="J6" s="698"/>
      <c r="K6" s="698" t="s">
        <v>510</v>
      </c>
      <c r="L6" s="698"/>
      <c r="M6" s="698"/>
      <c r="N6" s="705"/>
      <c r="O6" s="705"/>
      <c r="P6" s="706"/>
      <c r="Q6" s="697" t="s">
        <v>511</v>
      </c>
      <c r="R6" s="698"/>
      <c r="S6" s="699"/>
      <c r="T6" s="717" t="s">
        <v>515</v>
      </c>
      <c r="U6" s="698"/>
      <c r="V6" s="699"/>
      <c r="W6" s="691" t="s">
        <v>249</v>
      </c>
    </row>
    <row r="7" spans="1:23" ht="18.75" customHeight="1" x14ac:dyDescent="0.15">
      <c r="A7" s="695"/>
      <c r="B7" s="700"/>
      <c r="C7" s="701"/>
      <c r="D7" s="696"/>
      <c r="E7" s="700"/>
      <c r="F7" s="701"/>
      <c r="G7" s="696"/>
      <c r="H7" s="700"/>
      <c r="I7" s="701"/>
      <c r="J7" s="701"/>
      <c r="K7" s="701"/>
      <c r="L7" s="701"/>
      <c r="M7" s="696"/>
      <c r="N7" s="715" t="s">
        <v>670</v>
      </c>
      <c r="O7" s="712"/>
      <c r="P7" s="713"/>
      <c r="Q7" s="700"/>
      <c r="R7" s="701"/>
      <c r="S7" s="696"/>
      <c r="T7" s="700"/>
      <c r="U7" s="701"/>
      <c r="V7" s="696"/>
      <c r="W7" s="692"/>
    </row>
    <row r="8" spans="1:23" ht="18.75" customHeight="1" x14ac:dyDescent="0.15">
      <c r="A8" s="696"/>
      <c r="B8" s="383" t="s">
        <v>409</v>
      </c>
      <c r="C8" s="383" t="s">
        <v>428</v>
      </c>
      <c r="D8" s="383" t="s">
        <v>429</v>
      </c>
      <c r="E8" s="383" t="s">
        <v>409</v>
      </c>
      <c r="F8" s="383" t="s">
        <v>428</v>
      </c>
      <c r="G8" s="383" t="s">
        <v>429</v>
      </c>
      <c r="H8" s="383" t="s">
        <v>409</v>
      </c>
      <c r="I8" s="383" t="s">
        <v>428</v>
      </c>
      <c r="J8" s="384" t="s">
        <v>429</v>
      </c>
      <c r="K8" s="385" t="s">
        <v>409</v>
      </c>
      <c r="L8" s="383" t="s">
        <v>428</v>
      </c>
      <c r="M8" s="383" t="s">
        <v>429</v>
      </c>
      <c r="N8" s="383" t="s">
        <v>409</v>
      </c>
      <c r="O8" s="383" t="s">
        <v>428</v>
      </c>
      <c r="P8" s="383" t="s">
        <v>429</v>
      </c>
      <c r="Q8" s="383" t="s">
        <v>409</v>
      </c>
      <c r="R8" s="383" t="s">
        <v>428</v>
      </c>
      <c r="S8" s="383" t="s">
        <v>429</v>
      </c>
      <c r="T8" s="383" t="s">
        <v>409</v>
      </c>
      <c r="U8" s="383" t="s">
        <v>428</v>
      </c>
      <c r="V8" s="383" t="s">
        <v>429</v>
      </c>
      <c r="W8" s="693"/>
    </row>
    <row r="9" spans="1:23" ht="15" customHeight="1" x14ac:dyDescent="0.15">
      <c r="A9" s="386"/>
      <c r="B9" s="678" t="s">
        <v>837</v>
      </c>
      <c r="C9" s="679"/>
      <c r="D9" s="679"/>
      <c r="E9" s="679"/>
      <c r="F9" s="679"/>
      <c r="G9" s="679"/>
      <c r="H9" s="679"/>
      <c r="I9" s="679"/>
      <c r="J9" s="679"/>
      <c r="K9" s="681" t="s">
        <v>838</v>
      </c>
      <c r="L9" s="682"/>
      <c r="M9" s="682"/>
      <c r="N9" s="682"/>
      <c r="O9" s="682"/>
      <c r="P9" s="682"/>
      <c r="Q9" s="682"/>
      <c r="R9" s="682"/>
      <c r="S9" s="682"/>
      <c r="T9" s="682"/>
      <c r="U9" s="682"/>
      <c r="V9" s="683"/>
      <c r="W9" s="387"/>
    </row>
    <row r="10" spans="1:23" ht="7.5" customHeight="1" x14ac:dyDescent="0.15">
      <c r="A10" s="316"/>
      <c r="E10" s="388"/>
      <c r="F10" s="388"/>
      <c r="G10" s="388"/>
      <c r="N10" s="388"/>
      <c r="O10" s="388"/>
      <c r="P10" s="388"/>
      <c r="W10" s="320"/>
    </row>
    <row r="11" spans="1:23" ht="12.75" customHeight="1" x14ac:dyDescent="0.15">
      <c r="A11" s="316" t="s">
        <v>1174</v>
      </c>
      <c r="B11" s="322">
        <v>144751</v>
      </c>
      <c r="C11" s="314">
        <v>203028</v>
      </c>
      <c r="D11" s="314">
        <v>115505</v>
      </c>
      <c r="E11" s="322">
        <v>196053</v>
      </c>
      <c r="F11" s="314">
        <v>235827</v>
      </c>
      <c r="G11" s="314">
        <v>168354</v>
      </c>
      <c r="H11" s="322">
        <v>396280</v>
      </c>
      <c r="I11" s="314">
        <v>457644</v>
      </c>
      <c r="J11" s="314">
        <v>303749</v>
      </c>
      <c r="K11" s="322">
        <v>314083</v>
      </c>
      <c r="L11" s="314">
        <v>434346</v>
      </c>
      <c r="M11" s="314">
        <v>274223</v>
      </c>
      <c r="N11" s="314" t="s">
        <v>665</v>
      </c>
      <c r="O11" s="314" t="s">
        <v>665</v>
      </c>
      <c r="P11" s="314" t="s">
        <v>665</v>
      </c>
      <c r="Q11" s="314">
        <v>349660</v>
      </c>
      <c r="R11" s="314">
        <v>398649</v>
      </c>
      <c r="S11" s="314">
        <v>236582</v>
      </c>
      <c r="T11" s="323">
        <v>202126</v>
      </c>
      <c r="U11" s="314">
        <v>261196</v>
      </c>
      <c r="V11" s="314">
        <v>133004</v>
      </c>
      <c r="W11" s="399" t="s">
        <v>1036</v>
      </c>
    </row>
    <row r="12" spans="1:23" ht="12.75" customHeight="1" x14ac:dyDescent="0.15">
      <c r="A12" s="316" t="s">
        <v>1175</v>
      </c>
      <c r="B12" s="322">
        <v>135946</v>
      </c>
      <c r="C12" s="314">
        <v>182920</v>
      </c>
      <c r="D12" s="314">
        <v>110801</v>
      </c>
      <c r="E12" s="322">
        <v>182127</v>
      </c>
      <c r="F12" s="314">
        <v>227798</v>
      </c>
      <c r="G12" s="314">
        <v>144028</v>
      </c>
      <c r="H12" s="322">
        <v>463755</v>
      </c>
      <c r="I12" s="314">
        <v>485816</v>
      </c>
      <c r="J12" s="314">
        <v>431812</v>
      </c>
      <c r="K12" s="322">
        <v>322016</v>
      </c>
      <c r="L12" s="314">
        <v>457736</v>
      </c>
      <c r="M12" s="314">
        <v>279787</v>
      </c>
      <c r="N12" s="314" t="s">
        <v>665</v>
      </c>
      <c r="O12" s="314" t="s">
        <v>665</v>
      </c>
      <c r="P12" s="314" t="s">
        <v>665</v>
      </c>
      <c r="Q12" s="314">
        <v>356605</v>
      </c>
      <c r="R12" s="314">
        <v>396220</v>
      </c>
      <c r="S12" s="314">
        <v>215027</v>
      </c>
      <c r="T12" s="323">
        <v>217360</v>
      </c>
      <c r="U12" s="314">
        <v>280866</v>
      </c>
      <c r="V12" s="314">
        <v>142620</v>
      </c>
      <c r="W12" s="399" t="s">
        <v>1177</v>
      </c>
    </row>
    <row r="13" spans="1:23" ht="7.5" customHeight="1" x14ac:dyDescent="0.15">
      <c r="A13" s="316" t="s">
        <v>495</v>
      </c>
      <c r="B13" s="324"/>
      <c r="C13" s="324"/>
      <c r="D13" s="324"/>
      <c r="E13" s="324"/>
      <c r="F13" s="324"/>
      <c r="G13" s="324"/>
      <c r="H13" s="324"/>
      <c r="I13" s="324"/>
      <c r="J13" s="324"/>
      <c r="K13" s="324"/>
      <c r="L13" s="324"/>
      <c r="M13" s="324"/>
      <c r="N13" s="324"/>
      <c r="O13" s="324"/>
      <c r="P13" s="324"/>
      <c r="Q13" s="324"/>
      <c r="R13" s="324"/>
      <c r="S13" s="324"/>
      <c r="T13" s="324"/>
      <c r="U13" s="324"/>
      <c r="V13" s="324"/>
      <c r="W13" s="318" t="s">
        <v>494</v>
      </c>
    </row>
    <row r="14" spans="1:23" ht="12.75" customHeight="1" x14ac:dyDescent="0.15">
      <c r="A14" s="316" t="s">
        <v>1178</v>
      </c>
      <c r="B14" s="478">
        <v>124769</v>
      </c>
      <c r="C14" s="479">
        <v>165775</v>
      </c>
      <c r="D14" s="479">
        <v>102778</v>
      </c>
      <c r="E14" s="479">
        <v>176234</v>
      </c>
      <c r="F14" s="479">
        <v>221392</v>
      </c>
      <c r="G14" s="479">
        <v>138807</v>
      </c>
      <c r="H14" s="479">
        <v>360655</v>
      </c>
      <c r="I14" s="479">
        <v>397086</v>
      </c>
      <c r="J14" s="479">
        <v>308588</v>
      </c>
      <c r="K14" s="479">
        <v>276550</v>
      </c>
      <c r="L14" s="479">
        <v>392959</v>
      </c>
      <c r="M14" s="479">
        <v>240314</v>
      </c>
      <c r="N14" s="479">
        <v>343723</v>
      </c>
      <c r="O14" s="479">
        <v>499547</v>
      </c>
      <c r="P14" s="479">
        <v>291100</v>
      </c>
      <c r="Q14" s="479">
        <v>366898</v>
      </c>
      <c r="R14" s="479">
        <v>421258</v>
      </c>
      <c r="S14" s="479">
        <v>160464</v>
      </c>
      <c r="T14" s="479">
        <v>189536</v>
      </c>
      <c r="U14" s="479">
        <v>241884</v>
      </c>
      <c r="V14" s="479">
        <v>127559</v>
      </c>
      <c r="W14" s="318" t="s">
        <v>401</v>
      </c>
    </row>
    <row r="15" spans="1:23" ht="12.75" customHeight="1" x14ac:dyDescent="0.15">
      <c r="A15" s="316" t="s">
        <v>1179</v>
      </c>
      <c r="B15" s="478">
        <v>121335</v>
      </c>
      <c r="C15" s="479">
        <v>157565</v>
      </c>
      <c r="D15" s="479">
        <v>101200</v>
      </c>
      <c r="E15" s="480">
        <v>164376</v>
      </c>
      <c r="F15" s="480">
        <v>201941</v>
      </c>
      <c r="G15" s="480">
        <v>133669</v>
      </c>
      <c r="H15" s="480">
        <v>361681</v>
      </c>
      <c r="I15" s="480">
        <v>392712</v>
      </c>
      <c r="J15" s="480">
        <v>316006</v>
      </c>
      <c r="K15" s="480">
        <v>265104</v>
      </c>
      <c r="L15" s="480">
        <v>383647</v>
      </c>
      <c r="M15" s="480">
        <v>227479</v>
      </c>
      <c r="N15" s="480">
        <v>325072</v>
      </c>
      <c r="O15" s="480">
        <v>481829</v>
      </c>
      <c r="P15" s="480">
        <v>270497</v>
      </c>
      <c r="Q15" s="480">
        <v>320080</v>
      </c>
      <c r="R15" s="480">
        <v>353220</v>
      </c>
      <c r="S15" s="480">
        <v>162152</v>
      </c>
      <c r="T15" s="480">
        <v>186275</v>
      </c>
      <c r="U15" s="480">
        <v>235359</v>
      </c>
      <c r="V15" s="480">
        <v>128678</v>
      </c>
      <c r="W15" s="318" t="s">
        <v>238</v>
      </c>
    </row>
    <row r="16" spans="1:23" ht="12.75" customHeight="1" x14ac:dyDescent="0.15">
      <c r="A16" s="316" t="s">
        <v>1180</v>
      </c>
      <c r="B16" s="478">
        <v>128948</v>
      </c>
      <c r="C16" s="479">
        <v>169494</v>
      </c>
      <c r="D16" s="479">
        <v>106576</v>
      </c>
      <c r="E16" s="480">
        <v>164808</v>
      </c>
      <c r="F16" s="480">
        <v>202573</v>
      </c>
      <c r="G16" s="480">
        <v>134638</v>
      </c>
      <c r="H16" s="480">
        <v>421347</v>
      </c>
      <c r="I16" s="480">
        <v>467091</v>
      </c>
      <c r="J16" s="480">
        <v>357287</v>
      </c>
      <c r="K16" s="480">
        <v>271341</v>
      </c>
      <c r="L16" s="480">
        <v>386459</v>
      </c>
      <c r="M16" s="480">
        <v>234817</v>
      </c>
      <c r="N16" s="480">
        <v>327898</v>
      </c>
      <c r="O16" s="480">
        <v>477924</v>
      </c>
      <c r="P16" s="480">
        <v>276019</v>
      </c>
      <c r="Q16" s="480">
        <v>302109</v>
      </c>
      <c r="R16" s="480">
        <v>330833</v>
      </c>
      <c r="S16" s="480">
        <v>162603</v>
      </c>
      <c r="T16" s="480">
        <v>210236</v>
      </c>
      <c r="U16" s="480">
        <v>266447</v>
      </c>
      <c r="V16" s="480">
        <v>144229</v>
      </c>
      <c r="W16" s="318" t="s">
        <v>239</v>
      </c>
    </row>
    <row r="17" spans="1:23" ht="12.75" customHeight="1" x14ac:dyDescent="0.15">
      <c r="A17" s="316" t="s">
        <v>1181</v>
      </c>
      <c r="B17" s="478">
        <v>129389</v>
      </c>
      <c r="C17" s="479">
        <v>169369</v>
      </c>
      <c r="D17" s="479">
        <v>107946</v>
      </c>
      <c r="E17" s="480">
        <v>169438</v>
      </c>
      <c r="F17" s="480">
        <v>207720</v>
      </c>
      <c r="G17" s="480">
        <v>138573</v>
      </c>
      <c r="H17" s="480">
        <v>388609</v>
      </c>
      <c r="I17" s="480">
        <v>415815</v>
      </c>
      <c r="J17" s="480">
        <v>351320</v>
      </c>
      <c r="K17" s="480">
        <v>272347</v>
      </c>
      <c r="L17" s="480">
        <v>387710</v>
      </c>
      <c r="M17" s="480">
        <v>235899</v>
      </c>
      <c r="N17" s="480">
        <v>335294</v>
      </c>
      <c r="O17" s="480">
        <v>491457</v>
      </c>
      <c r="P17" s="480">
        <v>281669</v>
      </c>
      <c r="Q17" s="480">
        <v>292263</v>
      </c>
      <c r="R17" s="480">
        <v>317269</v>
      </c>
      <c r="S17" s="480">
        <v>200669</v>
      </c>
      <c r="T17" s="480">
        <v>193416</v>
      </c>
      <c r="U17" s="480">
        <v>238614</v>
      </c>
      <c r="V17" s="480">
        <v>140275</v>
      </c>
      <c r="W17" s="318" t="s">
        <v>240</v>
      </c>
    </row>
    <row r="18" spans="1:23" ht="7.5" customHeight="1" x14ac:dyDescent="0.15">
      <c r="A18" s="316"/>
      <c r="B18" s="478"/>
      <c r="C18" s="479"/>
      <c r="D18" s="479"/>
      <c r="E18" s="479"/>
      <c r="F18" s="479"/>
      <c r="G18" s="479"/>
      <c r="H18" s="479"/>
      <c r="I18" s="479"/>
      <c r="J18" s="479"/>
      <c r="K18" s="479"/>
      <c r="L18" s="479"/>
      <c r="M18" s="479"/>
      <c r="N18" s="479"/>
      <c r="O18" s="479"/>
      <c r="P18" s="479"/>
      <c r="Q18" s="479"/>
      <c r="R18" s="479"/>
      <c r="S18" s="479"/>
      <c r="T18" s="479"/>
      <c r="U18" s="479"/>
      <c r="V18" s="479"/>
      <c r="W18" s="318"/>
    </row>
    <row r="19" spans="1:23" ht="12.75" customHeight="1" x14ac:dyDescent="0.15">
      <c r="A19" s="316" t="s">
        <v>1182</v>
      </c>
      <c r="B19" s="478">
        <v>129011</v>
      </c>
      <c r="C19" s="479">
        <v>169066</v>
      </c>
      <c r="D19" s="479">
        <v>107806</v>
      </c>
      <c r="E19" s="480">
        <v>169646</v>
      </c>
      <c r="F19" s="480">
        <v>208405</v>
      </c>
      <c r="G19" s="480">
        <v>137922</v>
      </c>
      <c r="H19" s="480">
        <v>344906</v>
      </c>
      <c r="I19" s="480">
        <v>351956</v>
      </c>
      <c r="J19" s="480">
        <v>334614</v>
      </c>
      <c r="K19" s="480">
        <v>270312</v>
      </c>
      <c r="L19" s="480">
        <v>387972</v>
      </c>
      <c r="M19" s="480">
        <v>233783</v>
      </c>
      <c r="N19" s="480">
        <v>337374</v>
      </c>
      <c r="O19" s="480">
        <v>500227</v>
      </c>
      <c r="P19" s="480">
        <v>283423</v>
      </c>
      <c r="Q19" s="480">
        <v>288257</v>
      </c>
      <c r="R19" s="480">
        <v>313532</v>
      </c>
      <c r="S19" s="480">
        <v>198987</v>
      </c>
      <c r="T19" s="480">
        <v>199866</v>
      </c>
      <c r="U19" s="480">
        <v>256172</v>
      </c>
      <c r="V19" s="480">
        <v>137259</v>
      </c>
      <c r="W19" s="318" t="s">
        <v>241</v>
      </c>
    </row>
    <row r="20" spans="1:23" ht="12.75" customHeight="1" x14ac:dyDescent="0.15">
      <c r="A20" s="316" t="s">
        <v>1183</v>
      </c>
      <c r="B20" s="478">
        <v>175744</v>
      </c>
      <c r="C20" s="479">
        <v>247947</v>
      </c>
      <c r="D20" s="479">
        <v>137351</v>
      </c>
      <c r="E20" s="480">
        <v>204741</v>
      </c>
      <c r="F20" s="480">
        <v>257371</v>
      </c>
      <c r="G20" s="480">
        <v>160762</v>
      </c>
      <c r="H20" s="480">
        <v>937167</v>
      </c>
      <c r="I20" s="480">
        <v>960221</v>
      </c>
      <c r="J20" s="480">
        <v>903606</v>
      </c>
      <c r="K20" s="480">
        <v>483407</v>
      </c>
      <c r="L20" s="480">
        <v>685930</v>
      </c>
      <c r="M20" s="480">
        <v>420831</v>
      </c>
      <c r="N20" s="480">
        <v>598889</v>
      </c>
      <c r="O20" s="480">
        <v>884771</v>
      </c>
      <c r="P20" s="480">
        <v>504423</v>
      </c>
      <c r="Q20" s="480">
        <v>573836</v>
      </c>
      <c r="R20" s="480">
        <v>654524</v>
      </c>
      <c r="S20" s="480">
        <v>296201</v>
      </c>
      <c r="T20" s="480">
        <v>252546</v>
      </c>
      <c r="U20" s="480">
        <v>331716</v>
      </c>
      <c r="V20" s="480">
        <v>159224</v>
      </c>
      <c r="W20" s="318" t="s">
        <v>242</v>
      </c>
    </row>
    <row r="21" spans="1:23" ht="12.75" customHeight="1" x14ac:dyDescent="0.15">
      <c r="A21" s="316" t="s">
        <v>1185</v>
      </c>
      <c r="B21" s="478">
        <v>128742</v>
      </c>
      <c r="C21" s="479">
        <v>171635</v>
      </c>
      <c r="D21" s="479">
        <v>105909</v>
      </c>
      <c r="E21" s="480">
        <v>201855</v>
      </c>
      <c r="F21" s="480">
        <v>264965</v>
      </c>
      <c r="G21" s="480">
        <v>148163</v>
      </c>
      <c r="H21" s="480">
        <v>389987</v>
      </c>
      <c r="I21" s="480">
        <v>405202</v>
      </c>
      <c r="J21" s="480">
        <v>367821</v>
      </c>
      <c r="K21" s="480">
        <v>341998</v>
      </c>
      <c r="L21" s="480">
        <v>485393</v>
      </c>
      <c r="M21" s="480">
        <v>297593</v>
      </c>
      <c r="N21" s="480">
        <v>425108</v>
      </c>
      <c r="O21" s="480">
        <v>605197</v>
      </c>
      <c r="P21" s="480">
        <v>364046</v>
      </c>
      <c r="Q21" s="480">
        <v>289338</v>
      </c>
      <c r="R21" s="480">
        <v>319233</v>
      </c>
      <c r="S21" s="480">
        <v>188914</v>
      </c>
      <c r="T21" s="480">
        <v>259633</v>
      </c>
      <c r="U21" s="480">
        <v>355115</v>
      </c>
      <c r="V21" s="480">
        <v>148287</v>
      </c>
      <c r="W21" s="318" t="s">
        <v>243</v>
      </c>
    </row>
    <row r="22" spans="1:23" ht="12.75" customHeight="1" x14ac:dyDescent="0.15">
      <c r="A22" s="316" t="s">
        <v>1186</v>
      </c>
      <c r="B22" s="478">
        <v>132377</v>
      </c>
      <c r="C22" s="479">
        <v>187027</v>
      </c>
      <c r="D22" s="479">
        <v>103148</v>
      </c>
      <c r="E22" s="479">
        <v>170969</v>
      </c>
      <c r="F22" s="479">
        <v>212746</v>
      </c>
      <c r="G22" s="479">
        <v>135425</v>
      </c>
      <c r="H22" s="479">
        <v>333046</v>
      </c>
      <c r="I22" s="479">
        <v>340046</v>
      </c>
      <c r="J22" s="479">
        <v>322818</v>
      </c>
      <c r="K22" s="479">
        <v>260390</v>
      </c>
      <c r="L22" s="479">
        <v>380736</v>
      </c>
      <c r="M22" s="479">
        <v>223067</v>
      </c>
      <c r="N22" s="479">
        <v>323461</v>
      </c>
      <c r="O22" s="479">
        <v>483585</v>
      </c>
      <c r="P22" s="479">
        <v>268877</v>
      </c>
      <c r="Q22" s="479">
        <v>283203</v>
      </c>
      <c r="R22" s="479">
        <v>312856</v>
      </c>
      <c r="S22" s="479">
        <v>183201</v>
      </c>
      <c r="T22" s="479">
        <v>188137</v>
      </c>
      <c r="U22" s="479">
        <v>234967</v>
      </c>
      <c r="V22" s="479">
        <v>133316</v>
      </c>
      <c r="W22" s="318" t="s">
        <v>244</v>
      </c>
    </row>
    <row r="23" spans="1:23" ht="7.5" customHeight="1" x14ac:dyDescent="0.15">
      <c r="A23" s="316"/>
      <c r="B23" s="478"/>
      <c r="C23" s="479"/>
      <c r="D23" s="479"/>
      <c r="E23" s="479"/>
      <c r="F23" s="479"/>
      <c r="G23" s="479"/>
      <c r="H23" s="479"/>
      <c r="I23" s="479"/>
      <c r="J23" s="479"/>
      <c r="K23" s="479"/>
      <c r="L23" s="479"/>
      <c r="M23" s="479"/>
      <c r="N23" s="479"/>
      <c r="O23" s="479"/>
      <c r="P23" s="479"/>
      <c r="Q23" s="479"/>
      <c r="R23" s="479"/>
      <c r="S23" s="479"/>
      <c r="T23" s="479"/>
      <c r="U23" s="479"/>
      <c r="V23" s="481"/>
      <c r="W23" s="318"/>
    </row>
    <row r="24" spans="1:23" ht="12.75" customHeight="1" x14ac:dyDescent="0.15">
      <c r="A24" s="316" t="s">
        <v>1187</v>
      </c>
      <c r="B24" s="478">
        <v>123926</v>
      </c>
      <c r="C24" s="479">
        <v>161209</v>
      </c>
      <c r="D24" s="479">
        <v>103612</v>
      </c>
      <c r="E24" s="479">
        <v>176944</v>
      </c>
      <c r="F24" s="479">
        <v>222113</v>
      </c>
      <c r="G24" s="479">
        <v>138521</v>
      </c>
      <c r="H24" s="479">
        <v>340097</v>
      </c>
      <c r="I24" s="479">
        <v>354361</v>
      </c>
      <c r="J24" s="479">
        <v>319205</v>
      </c>
      <c r="K24" s="479">
        <v>266565</v>
      </c>
      <c r="L24" s="479">
        <v>386559</v>
      </c>
      <c r="M24" s="479">
        <v>229793</v>
      </c>
      <c r="N24" s="479">
        <v>329515</v>
      </c>
      <c r="O24" s="479">
        <v>498722</v>
      </c>
      <c r="P24" s="479">
        <v>273564</v>
      </c>
      <c r="Q24" s="479">
        <v>281267</v>
      </c>
      <c r="R24" s="479">
        <v>311495</v>
      </c>
      <c r="S24" s="479">
        <v>180516</v>
      </c>
      <c r="T24" s="479">
        <v>206666</v>
      </c>
      <c r="U24" s="479">
        <v>265655</v>
      </c>
      <c r="V24" s="481">
        <v>135784</v>
      </c>
      <c r="W24" s="318" t="s">
        <v>245</v>
      </c>
    </row>
    <row r="25" spans="1:23" ht="12.75" customHeight="1" x14ac:dyDescent="0.15">
      <c r="A25" s="316" t="s">
        <v>1189</v>
      </c>
      <c r="B25" s="478">
        <v>129711</v>
      </c>
      <c r="C25" s="479">
        <v>169354</v>
      </c>
      <c r="D25" s="479">
        <v>109076</v>
      </c>
      <c r="E25" s="479">
        <v>165411</v>
      </c>
      <c r="F25" s="479">
        <v>195699</v>
      </c>
      <c r="G25" s="479">
        <v>139130</v>
      </c>
      <c r="H25" s="479">
        <v>344361</v>
      </c>
      <c r="I25" s="479">
        <v>363066</v>
      </c>
      <c r="J25" s="479">
        <v>317008</v>
      </c>
      <c r="K25" s="479">
        <v>265682</v>
      </c>
      <c r="L25" s="479">
        <v>389695</v>
      </c>
      <c r="M25" s="479">
        <v>227401</v>
      </c>
      <c r="N25" s="479">
        <v>327796</v>
      </c>
      <c r="O25" s="479">
        <v>497458</v>
      </c>
      <c r="P25" s="479">
        <v>271386</v>
      </c>
      <c r="Q25" s="479">
        <v>291510</v>
      </c>
      <c r="R25" s="479">
        <v>321821</v>
      </c>
      <c r="S25" s="479">
        <v>189371</v>
      </c>
      <c r="T25" s="479">
        <v>194182</v>
      </c>
      <c r="U25" s="479">
        <v>239375</v>
      </c>
      <c r="V25" s="481">
        <v>140056</v>
      </c>
      <c r="W25" s="318" t="s">
        <v>246</v>
      </c>
    </row>
    <row r="26" spans="1:23" ht="12.75" customHeight="1" x14ac:dyDescent="0.15">
      <c r="A26" s="316" t="s">
        <v>1190</v>
      </c>
      <c r="B26" s="478">
        <v>125741</v>
      </c>
      <c r="C26" s="479">
        <v>164308</v>
      </c>
      <c r="D26" s="479">
        <v>105463</v>
      </c>
      <c r="E26" s="479">
        <v>178937</v>
      </c>
      <c r="F26" s="479">
        <v>203185</v>
      </c>
      <c r="G26" s="479">
        <v>158189</v>
      </c>
      <c r="H26" s="479">
        <v>340999</v>
      </c>
      <c r="I26" s="479">
        <v>354577</v>
      </c>
      <c r="J26" s="479">
        <v>321127</v>
      </c>
      <c r="K26" s="479">
        <v>276652</v>
      </c>
      <c r="L26" s="479">
        <v>393098</v>
      </c>
      <c r="M26" s="479">
        <v>240673</v>
      </c>
      <c r="N26" s="479">
        <v>327167</v>
      </c>
      <c r="O26" s="479">
        <v>499229</v>
      </c>
      <c r="P26" s="479">
        <v>269711</v>
      </c>
      <c r="Q26" s="479">
        <v>293091</v>
      </c>
      <c r="R26" s="479">
        <v>322656</v>
      </c>
      <c r="S26" s="479">
        <v>193588</v>
      </c>
      <c r="T26" s="479">
        <v>201773</v>
      </c>
      <c r="U26" s="479">
        <v>252462</v>
      </c>
      <c r="V26" s="481">
        <v>141169</v>
      </c>
      <c r="W26" s="318" t="s">
        <v>247</v>
      </c>
    </row>
    <row r="27" spans="1:23" ht="12.75" customHeight="1" x14ac:dyDescent="0.15">
      <c r="A27" s="316" t="s">
        <v>1191</v>
      </c>
      <c r="B27" s="478">
        <v>180727</v>
      </c>
      <c r="C27" s="479">
        <v>262247</v>
      </c>
      <c r="D27" s="479">
        <v>137869</v>
      </c>
      <c r="E27" s="479">
        <v>245328</v>
      </c>
      <c r="F27" s="479">
        <v>340339</v>
      </c>
      <c r="G27" s="479">
        <v>166291</v>
      </c>
      <c r="H27" s="479">
        <v>994932</v>
      </c>
      <c r="I27" s="479">
        <v>1020476</v>
      </c>
      <c r="J27" s="479">
        <v>957472</v>
      </c>
      <c r="K27" s="479">
        <v>611976</v>
      </c>
      <c r="L27" s="479">
        <v>834482</v>
      </c>
      <c r="M27" s="479">
        <v>543268</v>
      </c>
      <c r="N27" s="479">
        <v>760071</v>
      </c>
      <c r="O27" s="479">
        <v>1047567</v>
      </c>
      <c r="P27" s="479">
        <v>663623</v>
      </c>
      <c r="Q27" s="482">
        <v>667499</v>
      </c>
      <c r="R27" s="482">
        <v>749802</v>
      </c>
      <c r="S27" s="482">
        <v>388726</v>
      </c>
      <c r="T27" s="479">
        <v>326941</v>
      </c>
      <c r="U27" s="479">
        <v>452845</v>
      </c>
      <c r="V27" s="481">
        <v>176321</v>
      </c>
      <c r="W27" s="318" t="s">
        <v>248</v>
      </c>
    </row>
    <row r="28" spans="1:23" ht="7.5" customHeight="1" x14ac:dyDescent="0.15">
      <c r="A28" s="316"/>
      <c r="B28" s="324"/>
      <c r="C28" s="324"/>
      <c r="D28" s="324"/>
      <c r="E28" s="324"/>
      <c r="F28" s="324"/>
      <c r="G28" s="324"/>
      <c r="H28" s="324"/>
      <c r="I28" s="324"/>
      <c r="J28" s="324"/>
      <c r="K28" s="324"/>
      <c r="L28" s="324"/>
      <c r="M28" s="324"/>
      <c r="N28" s="324"/>
      <c r="O28" s="324"/>
      <c r="P28" s="324"/>
      <c r="Q28" s="324"/>
      <c r="R28" s="324"/>
      <c r="S28" s="324"/>
      <c r="T28" s="324"/>
      <c r="U28" s="324"/>
      <c r="V28" s="324"/>
      <c r="W28" s="320"/>
    </row>
    <row r="29" spans="1:23" ht="15" customHeight="1" x14ac:dyDescent="0.15">
      <c r="A29" s="386"/>
      <c r="B29" s="707" t="s">
        <v>839</v>
      </c>
      <c r="C29" s="708"/>
      <c r="D29" s="708"/>
      <c r="E29" s="708"/>
      <c r="F29" s="708"/>
      <c r="G29" s="708"/>
      <c r="H29" s="708"/>
      <c r="I29" s="708"/>
      <c r="J29" s="708"/>
      <c r="K29" s="709" t="s">
        <v>840</v>
      </c>
      <c r="L29" s="709"/>
      <c r="M29" s="709"/>
      <c r="N29" s="709"/>
      <c r="O29" s="709"/>
      <c r="P29" s="709"/>
      <c r="Q29" s="709"/>
      <c r="R29" s="709"/>
      <c r="S29" s="709"/>
      <c r="T29" s="709"/>
      <c r="U29" s="709"/>
      <c r="V29" s="716"/>
      <c r="W29" s="387"/>
    </row>
    <row r="30" spans="1:23" ht="7.5" customHeight="1" x14ac:dyDescent="0.15">
      <c r="A30" s="316"/>
      <c r="B30" s="317"/>
      <c r="C30" s="317"/>
      <c r="D30" s="317"/>
      <c r="E30" s="317"/>
      <c r="F30" s="317"/>
      <c r="G30" s="317"/>
      <c r="H30" s="317"/>
      <c r="I30" s="317"/>
      <c r="J30" s="317"/>
      <c r="K30" s="317"/>
      <c r="L30" s="317"/>
      <c r="M30" s="317"/>
      <c r="N30" s="317"/>
      <c r="O30" s="317"/>
      <c r="P30" s="317"/>
      <c r="Q30" s="317"/>
      <c r="R30" s="317"/>
      <c r="S30" s="317"/>
      <c r="T30" s="317"/>
      <c r="U30" s="317"/>
      <c r="V30" s="317"/>
      <c r="W30" s="320"/>
    </row>
    <row r="31" spans="1:23" ht="12.75" customHeight="1" x14ac:dyDescent="0.15">
      <c r="A31" s="316" t="s">
        <v>1174</v>
      </c>
      <c r="B31" s="322">
        <v>130681</v>
      </c>
      <c r="C31" s="314" t="s">
        <v>665</v>
      </c>
      <c r="D31" s="314" t="s">
        <v>665</v>
      </c>
      <c r="E31" s="323">
        <v>182019</v>
      </c>
      <c r="F31" s="314" t="s">
        <v>665</v>
      </c>
      <c r="G31" s="314" t="s">
        <v>665</v>
      </c>
      <c r="H31" s="323">
        <v>314084</v>
      </c>
      <c r="I31" s="314" t="s">
        <v>665</v>
      </c>
      <c r="J31" s="314" t="s">
        <v>665</v>
      </c>
      <c r="K31" s="323">
        <v>255610</v>
      </c>
      <c r="L31" s="314" t="s">
        <v>665</v>
      </c>
      <c r="M31" s="314" t="s">
        <v>665</v>
      </c>
      <c r="N31" s="314" t="s">
        <v>665</v>
      </c>
      <c r="O31" s="314" t="s">
        <v>665</v>
      </c>
      <c r="P31" s="314" t="s">
        <v>665</v>
      </c>
      <c r="Q31" s="314">
        <v>272434</v>
      </c>
      <c r="R31" s="314" t="s">
        <v>665</v>
      </c>
      <c r="S31" s="314" t="s">
        <v>665</v>
      </c>
      <c r="T31" s="322">
        <v>172901</v>
      </c>
      <c r="U31" s="314" t="s">
        <v>665</v>
      </c>
      <c r="V31" s="314" t="s">
        <v>665</v>
      </c>
      <c r="W31" s="399" t="s">
        <v>1036</v>
      </c>
    </row>
    <row r="32" spans="1:23" ht="12.75" customHeight="1" x14ac:dyDescent="0.15">
      <c r="A32" s="316" t="s">
        <v>1175</v>
      </c>
      <c r="B32" s="322">
        <v>125619</v>
      </c>
      <c r="C32" s="314" t="s">
        <v>665</v>
      </c>
      <c r="D32" s="314" t="s">
        <v>665</v>
      </c>
      <c r="E32" s="323">
        <v>167959</v>
      </c>
      <c r="F32" s="314" t="s">
        <v>665</v>
      </c>
      <c r="G32" s="314" t="s">
        <v>665</v>
      </c>
      <c r="H32" s="323">
        <v>353779</v>
      </c>
      <c r="I32" s="314" t="s">
        <v>665</v>
      </c>
      <c r="J32" s="314" t="s">
        <v>665</v>
      </c>
      <c r="K32" s="323">
        <v>266379</v>
      </c>
      <c r="L32" s="314" t="s">
        <v>665</v>
      </c>
      <c r="M32" s="314" t="s">
        <v>665</v>
      </c>
      <c r="N32" s="314" t="s">
        <v>665</v>
      </c>
      <c r="O32" s="314" t="s">
        <v>665</v>
      </c>
      <c r="P32" s="314" t="s">
        <v>665</v>
      </c>
      <c r="Q32" s="314">
        <v>294826</v>
      </c>
      <c r="R32" s="314" t="s">
        <v>665</v>
      </c>
      <c r="S32" s="314" t="s">
        <v>665</v>
      </c>
      <c r="T32" s="322">
        <v>189189</v>
      </c>
      <c r="U32" s="314" t="s">
        <v>665</v>
      </c>
      <c r="V32" s="314" t="s">
        <v>665</v>
      </c>
      <c r="W32" s="399" t="s">
        <v>1177</v>
      </c>
    </row>
    <row r="33" spans="1:23" ht="7.5" customHeight="1" x14ac:dyDescent="0.15">
      <c r="A33" s="316" t="s">
        <v>495</v>
      </c>
      <c r="B33" s="324"/>
      <c r="C33" s="324"/>
      <c r="D33" s="324"/>
      <c r="E33" s="324"/>
      <c r="F33" s="324"/>
      <c r="G33" s="324"/>
      <c r="H33" s="324"/>
      <c r="I33" s="324"/>
      <c r="J33" s="324"/>
      <c r="K33" s="324"/>
      <c r="L33" s="324"/>
      <c r="M33" s="324"/>
      <c r="N33" s="324"/>
      <c r="O33" s="324"/>
      <c r="P33" s="324"/>
      <c r="Q33" s="324"/>
      <c r="R33" s="324"/>
      <c r="S33" s="324"/>
      <c r="T33" s="324"/>
      <c r="U33" s="324"/>
      <c r="V33" s="324"/>
      <c r="W33" s="318" t="s">
        <v>494</v>
      </c>
    </row>
    <row r="34" spans="1:23" ht="12.75" customHeight="1" x14ac:dyDescent="0.15">
      <c r="A34" s="316" t="s">
        <v>1178</v>
      </c>
      <c r="B34" s="478">
        <v>124391</v>
      </c>
      <c r="C34" s="479">
        <v>165119</v>
      </c>
      <c r="D34" s="479">
        <v>102549</v>
      </c>
      <c r="E34" s="479">
        <v>176234</v>
      </c>
      <c r="F34" s="479">
        <v>221392</v>
      </c>
      <c r="G34" s="479">
        <v>138807</v>
      </c>
      <c r="H34" s="479">
        <v>360655</v>
      </c>
      <c r="I34" s="479">
        <v>397086</v>
      </c>
      <c r="J34" s="479">
        <v>308588</v>
      </c>
      <c r="K34" s="479">
        <v>271557</v>
      </c>
      <c r="L34" s="479">
        <v>391338</v>
      </c>
      <c r="M34" s="479">
        <v>234272</v>
      </c>
      <c r="N34" s="479">
        <v>335985</v>
      </c>
      <c r="O34" s="479">
        <v>497220</v>
      </c>
      <c r="P34" s="479">
        <v>281534</v>
      </c>
      <c r="Q34" s="479">
        <v>365134</v>
      </c>
      <c r="R34" s="479">
        <v>419152</v>
      </c>
      <c r="S34" s="479">
        <v>160000</v>
      </c>
      <c r="T34" s="479">
        <v>186892</v>
      </c>
      <c r="U34" s="479">
        <v>237842</v>
      </c>
      <c r="V34" s="481">
        <v>126570</v>
      </c>
      <c r="W34" s="318" t="s">
        <v>401</v>
      </c>
    </row>
    <row r="35" spans="1:23" ht="12.75" customHeight="1" x14ac:dyDescent="0.15">
      <c r="A35" s="316" t="s">
        <v>1179</v>
      </c>
      <c r="B35" s="483">
        <v>121308</v>
      </c>
      <c r="C35" s="480">
        <v>157489</v>
      </c>
      <c r="D35" s="480">
        <v>101200</v>
      </c>
      <c r="E35" s="480">
        <v>164376</v>
      </c>
      <c r="F35" s="480">
        <v>201941</v>
      </c>
      <c r="G35" s="480">
        <v>133669</v>
      </c>
      <c r="H35" s="480">
        <v>361681</v>
      </c>
      <c r="I35" s="480">
        <v>392712</v>
      </c>
      <c r="J35" s="480">
        <v>316006</v>
      </c>
      <c r="K35" s="480">
        <v>264884</v>
      </c>
      <c r="L35" s="480">
        <v>382861</v>
      </c>
      <c r="M35" s="480">
        <v>227439</v>
      </c>
      <c r="N35" s="480">
        <v>324721</v>
      </c>
      <c r="O35" s="480">
        <v>480596</v>
      </c>
      <c r="P35" s="480">
        <v>270453</v>
      </c>
      <c r="Q35" s="480">
        <v>319996</v>
      </c>
      <c r="R35" s="480">
        <v>353140</v>
      </c>
      <c r="S35" s="480">
        <v>162045</v>
      </c>
      <c r="T35" s="480">
        <v>185710</v>
      </c>
      <c r="U35" s="480">
        <v>234986</v>
      </c>
      <c r="V35" s="484">
        <v>127888</v>
      </c>
      <c r="W35" s="318" t="s">
        <v>238</v>
      </c>
    </row>
    <row r="36" spans="1:23" ht="12.75" customHeight="1" x14ac:dyDescent="0.15">
      <c r="A36" s="316" t="s">
        <v>1180</v>
      </c>
      <c r="B36" s="483">
        <v>126919</v>
      </c>
      <c r="C36" s="480">
        <v>165489</v>
      </c>
      <c r="D36" s="480">
        <v>105638</v>
      </c>
      <c r="E36" s="480">
        <v>164808</v>
      </c>
      <c r="F36" s="480">
        <v>202573</v>
      </c>
      <c r="G36" s="480">
        <v>134638</v>
      </c>
      <c r="H36" s="480">
        <v>421347</v>
      </c>
      <c r="I36" s="480">
        <v>467091</v>
      </c>
      <c r="J36" s="480">
        <v>357287</v>
      </c>
      <c r="K36" s="480">
        <v>262628</v>
      </c>
      <c r="L36" s="480">
        <v>377054</v>
      </c>
      <c r="M36" s="480">
        <v>226324</v>
      </c>
      <c r="N36" s="480">
        <v>320226</v>
      </c>
      <c r="O36" s="480">
        <v>470336</v>
      </c>
      <c r="P36" s="480">
        <v>268318</v>
      </c>
      <c r="Q36" s="480">
        <v>302005</v>
      </c>
      <c r="R36" s="480">
        <v>330707</v>
      </c>
      <c r="S36" s="480">
        <v>162603</v>
      </c>
      <c r="T36" s="480">
        <v>190451</v>
      </c>
      <c r="U36" s="480">
        <v>236472</v>
      </c>
      <c r="V36" s="484">
        <v>136410</v>
      </c>
      <c r="W36" s="318" t="s">
        <v>239</v>
      </c>
    </row>
    <row r="37" spans="1:23" ht="12.75" customHeight="1" x14ac:dyDescent="0.15">
      <c r="A37" s="316" t="s">
        <v>1181</v>
      </c>
      <c r="B37" s="483">
        <v>128070</v>
      </c>
      <c r="C37" s="480">
        <v>168046</v>
      </c>
      <c r="D37" s="480">
        <v>106629</v>
      </c>
      <c r="E37" s="480">
        <v>169438</v>
      </c>
      <c r="F37" s="480">
        <v>207720</v>
      </c>
      <c r="G37" s="480">
        <v>138573</v>
      </c>
      <c r="H37" s="480">
        <v>388609</v>
      </c>
      <c r="I37" s="480">
        <v>415815</v>
      </c>
      <c r="J37" s="480">
        <v>351320</v>
      </c>
      <c r="K37" s="480">
        <v>270823</v>
      </c>
      <c r="L37" s="480">
        <v>386822</v>
      </c>
      <c r="M37" s="480">
        <v>234174</v>
      </c>
      <c r="N37" s="480">
        <v>335292</v>
      </c>
      <c r="O37" s="480">
        <v>491450</v>
      </c>
      <c r="P37" s="480">
        <v>281669</v>
      </c>
      <c r="Q37" s="480">
        <v>291466</v>
      </c>
      <c r="R37" s="480">
        <v>316255</v>
      </c>
      <c r="S37" s="480">
        <v>200669</v>
      </c>
      <c r="T37" s="480">
        <v>188859</v>
      </c>
      <c r="U37" s="480">
        <v>236634</v>
      </c>
      <c r="V37" s="484">
        <v>132689</v>
      </c>
      <c r="W37" s="318" t="s">
        <v>240</v>
      </c>
    </row>
    <row r="38" spans="1:23" ht="7.5" customHeight="1" x14ac:dyDescent="0.15">
      <c r="A38" s="316"/>
      <c r="B38" s="478"/>
      <c r="C38" s="479"/>
      <c r="D38" s="479"/>
      <c r="E38" s="479"/>
      <c r="F38" s="479"/>
      <c r="G38" s="479"/>
      <c r="H38" s="479"/>
      <c r="I38" s="479"/>
      <c r="J38" s="479"/>
      <c r="K38" s="479"/>
      <c r="L38" s="479"/>
      <c r="M38" s="479"/>
      <c r="N38" s="479"/>
      <c r="O38" s="479"/>
      <c r="P38" s="479"/>
      <c r="Q38" s="479"/>
      <c r="R38" s="479"/>
      <c r="S38" s="479"/>
      <c r="T38" s="479"/>
      <c r="U38" s="479"/>
      <c r="V38" s="481"/>
      <c r="W38" s="318"/>
    </row>
    <row r="39" spans="1:23" ht="12.75" customHeight="1" x14ac:dyDescent="0.15">
      <c r="A39" s="316" t="s">
        <v>1182</v>
      </c>
      <c r="B39" s="483">
        <v>128805</v>
      </c>
      <c r="C39" s="480">
        <v>168651</v>
      </c>
      <c r="D39" s="480">
        <v>107710</v>
      </c>
      <c r="E39" s="480">
        <v>169646</v>
      </c>
      <c r="F39" s="480">
        <v>208405</v>
      </c>
      <c r="G39" s="480">
        <v>137922</v>
      </c>
      <c r="H39" s="480">
        <v>344906</v>
      </c>
      <c r="I39" s="480">
        <v>351956</v>
      </c>
      <c r="J39" s="480">
        <v>334614</v>
      </c>
      <c r="K39" s="480">
        <v>267668</v>
      </c>
      <c r="L39" s="480">
        <v>384841</v>
      </c>
      <c r="M39" s="480">
        <v>231291</v>
      </c>
      <c r="N39" s="480">
        <v>332675</v>
      </c>
      <c r="O39" s="480">
        <v>494905</v>
      </c>
      <c r="P39" s="480">
        <v>278931</v>
      </c>
      <c r="Q39" s="480">
        <v>287438</v>
      </c>
      <c r="R39" s="480">
        <v>312578</v>
      </c>
      <c r="S39" s="480">
        <v>198643</v>
      </c>
      <c r="T39" s="480">
        <v>190585</v>
      </c>
      <c r="U39" s="480">
        <v>241023</v>
      </c>
      <c r="V39" s="484">
        <v>134503</v>
      </c>
      <c r="W39" s="318" t="s">
        <v>241</v>
      </c>
    </row>
    <row r="40" spans="1:23" ht="12.75" customHeight="1" x14ac:dyDescent="0.15">
      <c r="A40" s="316" t="s">
        <v>1183</v>
      </c>
      <c r="B40" s="483">
        <v>127124</v>
      </c>
      <c r="C40" s="480">
        <v>165527</v>
      </c>
      <c r="D40" s="480">
        <v>106703</v>
      </c>
      <c r="E40" s="480">
        <v>168932</v>
      </c>
      <c r="F40" s="480">
        <v>207816</v>
      </c>
      <c r="G40" s="480">
        <v>136440</v>
      </c>
      <c r="H40" s="480">
        <v>342445</v>
      </c>
      <c r="I40" s="480">
        <v>356509</v>
      </c>
      <c r="J40" s="480">
        <v>321971</v>
      </c>
      <c r="K40" s="480">
        <v>269008</v>
      </c>
      <c r="L40" s="480">
        <v>397027</v>
      </c>
      <c r="M40" s="480">
        <v>229453</v>
      </c>
      <c r="N40" s="480">
        <v>334479</v>
      </c>
      <c r="O40" s="480">
        <v>516377</v>
      </c>
      <c r="P40" s="480">
        <v>274373</v>
      </c>
      <c r="Q40" s="480">
        <v>293425</v>
      </c>
      <c r="R40" s="480">
        <v>321071</v>
      </c>
      <c r="S40" s="480">
        <v>198301</v>
      </c>
      <c r="T40" s="480">
        <v>188520</v>
      </c>
      <c r="U40" s="480">
        <v>235765</v>
      </c>
      <c r="V40" s="484">
        <v>132829</v>
      </c>
      <c r="W40" s="318" t="s">
        <v>242</v>
      </c>
    </row>
    <row r="41" spans="1:23" ht="12.75" customHeight="1" x14ac:dyDescent="0.15">
      <c r="A41" s="316" t="s">
        <v>1185</v>
      </c>
      <c r="B41" s="483">
        <v>125000</v>
      </c>
      <c r="C41" s="480">
        <v>165116</v>
      </c>
      <c r="D41" s="480">
        <v>103646</v>
      </c>
      <c r="E41" s="480">
        <v>161263</v>
      </c>
      <c r="F41" s="480">
        <v>191986</v>
      </c>
      <c r="G41" s="480">
        <v>135125</v>
      </c>
      <c r="H41" s="480">
        <v>342605</v>
      </c>
      <c r="I41" s="480">
        <v>352180</v>
      </c>
      <c r="J41" s="480">
        <v>328656</v>
      </c>
      <c r="K41" s="480">
        <v>261989</v>
      </c>
      <c r="L41" s="480">
        <v>380084</v>
      </c>
      <c r="M41" s="480">
        <v>225419</v>
      </c>
      <c r="N41" s="480">
        <v>321672</v>
      </c>
      <c r="O41" s="480">
        <v>479311</v>
      </c>
      <c r="P41" s="480">
        <v>268222</v>
      </c>
      <c r="Q41" s="480">
        <v>282108</v>
      </c>
      <c r="R41" s="480">
        <v>310350</v>
      </c>
      <c r="S41" s="480">
        <v>187235</v>
      </c>
      <c r="T41" s="480">
        <v>188971</v>
      </c>
      <c r="U41" s="480">
        <v>235117</v>
      </c>
      <c r="V41" s="484">
        <v>135158</v>
      </c>
      <c r="W41" s="318" t="s">
        <v>243</v>
      </c>
    </row>
    <row r="42" spans="1:23" ht="12.75" customHeight="1" x14ac:dyDescent="0.15">
      <c r="A42" s="316" t="s">
        <v>1186</v>
      </c>
      <c r="B42" s="478">
        <v>122836</v>
      </c>
      <c r="C42" s="479">
        <v>165354</v>
      </c>
      <c r="D42" s="479">
        <v>100096</v>
      </c>
      <c r="E42" s="479">
        <v>170969</v>
      </c>
      <c r="F42" s="479">
        <v>212746</v>
      </c>
      <c r="G42" s="479">
        <v>135425</v>
      </c>
      <c r="H42" s="479">
        <v>333046</v>
      </c>
      <c r="I42" s="479">
        <v>340046</v>
      </c>
      <c r="J42" s="479">
        <v>322818</v>
      </c>
      <c r="K42" s="479">
        <v>259944</v>
      </c>
      <c r="L42" s="479">
        <v>379554</v>
      </c>
      <c r="M42" s="479">
        <v>222849</v>
      </c>
      <c r="N42" s="479">
        <v>322916</v>
      </c>
      <c r="O42" s="479">
        <v>481608</v>
      </c>
      <c r="P42" s="479">
        <v>268820</v>
      </c>
      <c r="Q42" s="479">
        <v>282567</v>
      </c>
      <c r="R42" s="479">
        <v>312136</v>
      </c>
      <c r="S42" s="479">
        <v>182848</v>
      </c>
      <c r="T42" s="479">
        <v>186501</v>
      </c>
      <c r="U42" s="479">
        <v>233001</v>
      </c>
      <c r="V42" s="481">
        <v>132067</v>
      </c>
      <c r="W42" s="318" t="s">
        <v>244</v>
      </c>
    </row>
    <row r="43" spans="1:23" ht="7.5" customHeight="1" x14ac:dyDescent="0.15">
      <c r="A43" s="316"/>
      <c r="B43" s="478"/>
      <c r="C43" s="479"/>
      <c r="D43" s="479"/>
      <c r="E43" s="479"/>
      <c r="F43" s="479"/>
      <c r="G43" s="479"/>
      <c r="H43" s="479"/>
      <c r="I43" s="479"/>
      <c r="J43" s="479"/>
      <c r="K43" s="479"/>
      <c r="L43" s="479"/>
      <c r="M43" s="479"/>
      <c r="N43" s="479"/>
      <c r="O43" s="479"/>
      <c r="P43" s="479"/>
      <c r="Q43" s="479"/>
      <c r="R43" s="479"/>
      <c r="S43" s="479"/>
      <c r="T43" s="479"/>
      <c r="U43" s="479"/>
      <c r="V43" s="481"/>
      <c r="W43" s="318"/>
    </row>
    <row r="44" spans="1:23" ht="12.75" customHeight="1" x14ac:dyDescent="0.15">
      <c r="A44" s="316" t="s">
        <v>1187</v>
      </c>
      <c r="B44" s="478">
        <v>123475</v>
      </c>
      <c r="C44" s="479">
        <v>160536</v>
      </c>
      <c r="D44" s="479">
        <v>103282</v>
      </c>
      <c r="E44" s="479">
        <v>176944</v>
      </c>
      <c r="F44" s="479">
        <v>222113</v>
      </c>
      <c r="G44" s="479">
        <v>138521</v>
      </c>
      <c r="H44" s="479">
        <v>340097</v>
      </c>
      <c r="I44" s="479">
        <v>354361</v>
      </c>
      <c r="J44" s="479">
        <v>319205</v>
      </c>
      <c r="K44" s="479">
        <v>264757</v>
      </c>
      <c r="L44" s="479">
        <v>385052</v>
      </c>
      <c r="M44" s="479">
        <v>227893</v>
      </c>
      <c r="N44" s="479">
        <v>326552</v>
      </c>
      <c r="O44" s="479">
        <v>496168</v>
      </c>
      <c r="P44" s="479">
        <v>270465</v>
      </c>
      <c r="Q44" s="479">
        <v>277992</v>
      </c>
      <c r="R44" s="479">
        <v>307247</v>
      </c>
      <c r="S44" s="479">
        <v>180482</v>
      </c>
      <c r="T44" s="479">
        <v>190091</v>
      </c>
      <c r="U44" s="479">
        <v>238087</v>
      </c>
      <c r="V44" s="481">
        <v>132419</v>
      </c>
      <c r="W44" s="318" t="s">
        <v>245</v>
      </c>
    </row>
    <row r="45" spans="1:23" ht="12.75" customHeight="1" x14ac:dyDescent="0.15">
      <c r="A45" s="316" t="s">
        <v>1189</v>
      </c>
      <c r="B45" s="478">
        <v>129265</v>
      </c>
      <c r="C45" s="479">
        <v>168687</v>
      </c>
      <c r="D45" s="479">
        <v>108744</v>
      </c>
      <c r="E45" s="479">
        <v>165411</v>
      </c>
      <c r="F45" s="479">
        <v>195699</v>
      </c>
      <c r="G45" s="479">
        <v>139130</v>
      </c>
      <c r="H45" s="479">
        <v>344361</v>
      </c>
      <c r="I45" s="479">
        <v>363066</v>
      </c>
      <c r="J45" s="479">
        <v>317008</v>
      </c>
      <c r="K45" s="479">
        <v>265524</v>
      </c>
      <c r="L45" s="479">
        <v>389695</v>
      </c>
      <c r="M45" s="479">
        <v>227194</v>
      </c>
      <c r="N45" s="479">
        <v>327796</v>
      </c>
      <c r="O45" s="479">
        <v>497458</v>
      </c>
      <c r="P45" s="479">
        <v>271386</v>
      </c>
      <c r="Q45" s="479">
        <v>288778</v>
      </c>
      <c r="R45" s="479">
        <v>318282</v>
      </c>
      <c r="S45" s="479">
        <v>189362</v>
      </c>
      <c r="T45" s="479">
        <v>193651</v>
      </c>
      <c r="U45" s="479">
        <v>239108</v>
      </c>
      <c r="V45" s="481">
        <v>139207</v>
      </c>
      <c r="W45" s="318" t="s">
        <v>246</v>
      </c>
    </row>
    <row r="46" spans="1:23" ht="12.75" customHeight="1" x14ac:dyDescent="0.15">
      <c r="A46" s="316" t="s">
        <v>1190</v>
      </c>
      <c r="B46" s="478">
        <v>125575</v>
      </c>
      <c r="C46" s="479">
        <v>163918</v>
      </c>
      <c r="D46" s="479">
        <v>105415</v>
      </c>
      <c r="E46" s="479">
        <v>161295</v>
      </c>
      <c r="F46" s="479">
        <v>190010</v>
      </c>
      <c r="G46" s="479">
        <v>136725</v>
      </c>
      <c r="H46" s="479">
        <v>340999</v>
      </c>
      <c r="I46" s="479">
        <v>354577</v>
      </c>
      <c r="J46" s="479">
        <v>321127</v>
      </c>
      <c r="K46" s="479">
        <v>266033</v>
      </c>
      <c r="L46" s="479">
        <v>390972</v>
      </c>
      <c r="M46" s="479">
        <v>227430</v>
      </c>
      <c r="N46" s="479">
        <v>326586</v>
      </c>
      <c r="O46" s="479">
        <v>497066</v>
      </c>
      <c r="P46" s="479">
        <v>269658</v>
      </c>
      <c r="Q46" s="479">
        <v>289739</v>
      </c>
      <c r="R46" s="479">
        <v>318308</v>
      </c>
      <c r="S46" s="479">
        <v>193588</v>
      </c>
      <c r="T46" s="479">
        <v>188947</v>
      </c>
      <c r="U46" s="479">
        <v>233794</v>
      </c>
      <c r="V46" s="481">
        <v>135328</v>
      </c>
      <c r="W46" s="318" t="s">
        <v>247</v>
      </c>
    </row>
    <row r="47" spans="1:23" ht="12.75" customHeight="1" x14ac:dyDescent="0.15">
      <c r="A47" s="316" t="s">
        <v>1191</v>
      </c>
      <c r="B47" s="478">
        <v>124876</v>
      </c>
      <c r="C47" s="479">
        <v>163776</v>
      </c>
      <c r="D47" s="479">
        <v>104425</v>
      </c>
      <c r="E47" s="479">
        <v>165913</v>
      </c>
      <c r="F47" s="479">
        <v>204102</v>
      </c>
      <c r="G47" s="479">
        <v>134144</v>
      </c>
      <c r="H47" s="479">
        <v>336629</v>
      </c>
      <c r="I47" s="479">
        <v>349925</v>
      </c>
      <c r="J47" s="479">
        <v>317131</v>
      </c>
      <c r="K47" s="479">
        <v>271810</v>
      </c>
      <c r="L47" s="479">
        <v>407533</v>
      </c>
      <c r="M47" s="479">
        <v>229899</v>
      </c>
      <c r="N47" s="479">
        <v>337054</v>
      </c>
      <c r="O47" s="479">
        <v>522026</v>
      </c>
      <c r="P47" s="479">
        <v>275001</v>
      </c>
      <c r="Q47" s="482">
        <v>291330</v>
      </c>
      <c r="R47" s="482">
        <v>320221</v>
      </c>
      <c r="S47" s="482">
        <v>193473</v>
      </c>
      <c r="T47" s="479">
        <v>191185</v>
      </c>
      <c r="U47" s="479">
        <v>236008</v>
      </c>
      <c r="V47" s="481">
        <v>137563</v>
      </c>
      <c r="W47" s="318" t="s">
        <v>248</v>
      </c>
    </row>
    <row r="48" spans="1:23" ht="7.5" customHeight="1" x14ac:dyDescent="0.15">
      <c r="A48" s="316" t="s">
        <v>495</v>
      </c>
      <c r="B48" s="317"/>
      <c r="C48" s="317"/>
      <c r="D48" s="317"/>
      <c r="E48" s="317"/>
      <c r="F48" s="317"/>
      <c r="G48" s="317"/>
      <c r="H48" s="317"/>
      <c r="I48" s="317"/>
      <c r="J48" s="317"/>
      <c r="K48" s="317"/>
      <c r="L48" s="317"/>
      <c r="M48" s="317"/>
      <c r="N48" s="317"/>
      <c r="O48" s="317"/>
      <c r="P48" s="317"/>
      <c r="Q48" s="317"/>
      <c r="R48" s="317"/>
      <c r="S48" s="317"/>
      <c r="T48" s="317"/>
      <c r="U48" s="317"/>
      <c r="V48" s="317"/>
      <c r="W48" s="320"/>
    </row>
    <row r="49" spans="1:23" ht="15" customHeight="1" x14ac:dyDescent="0.15">
      <c r="A49" s="386"/>
      <c r="B49" s="707" t="s">
        <v>841</v>
      </c>
      <c r="C49" s="708"/>
      <c r="D49" s="708"/>
      <c r="E49" s="708"/>
      <c r="F49" s="708"/>
      <c r="G49" s="708"/>
      <c r="H49" s="708"/>
      <c r="I49" s="708"/>
      <c r="J49" s="708"/>
      <c r="K49" s="709" t="s">
        <v>842</v>
      </c>
      <c r="L49" s="709"/>
      <c r="M49" s="709"/>
      <c r="N49" s="709"/>
      <c r="O49" s="709"/>
      <c r="P49" s="709"/>
      <c r="Q49" s="709"/>
      <c r="R49" s="709"/>
      <c r="S49" s="709"/>
      <c r="T49" s="709"/>
      <c r="U49" s="709"/>
      <c r="V49" s="716"/>
      <c r="W49" s="401"/>
    </row>
    <row r="50" spans="1:23" ht="7.5" customHeight="1" x14ac:dyDescent="0.15">
      <c r="A50" s="316"/>
      <c r="B50" s="317"/>
      <c r="C50" s="317"/>
      <c r="D50" s="317"/>
      <c r="E50" s="317"/>
      <c r="F50" s="317"/>
      <c r="G50" s="317"/>
      <c r="H50" s="317"/>
      <c r="I50" s="317"/>
      <c r="J50" s="317"/>
      <c r="K50" s="317"/>
      <c r="L50" s="317"/>
      <c r="M50" s="317"/>
      <c r="N50" s="317"/>
      <c r="O50" s="317"/>
      <c r="P50" s="317"/>
      <c r="Q50" s="317"/>
      <c r="R50" s="317"/>
      <c r="S50" s="317"/>
      <c r="T50" s="317"/>
      <c r="U50" s="317"/>
      <c r="V50" s="317"/>
      <c r="W50" s="320"/>
    </row>
    <row r="51" spans="1:23" ht="12.75" customHeight="1" x14ac:dyDescent="0.15">
      <c r="A51" s="316" t="s">
        <v>1174</v>
      </c>
      <c r="B51" s="314">
        <v>14070</v>
      </c>
      <c r="C51" s="314" t="s">
        <v>665</v>
      </c>
      <c r="D51" s="314" t="s">
        <v>665</v>
      </c>
      <c r="E51" s="314">
        <v>14034</v>
      </c>
      <c r="F51" s="314" t="s">
        <v>665</v>
      </c>
      <c r="G51" s="314" t="s">
        <v>665</v>
      </c>
      <c r="H51" s="314">
        <v>82196</v>
      </c>
      <c r="I51" s="314" t="s">
        <v>665</v>
      </c>
      <c r="J51" s="314" t="s">
        <v>665</v>
      </c>
      <c r="K51" s="314">
        <v>58473</v>
      </c>
      <c r="L51" s="314" t="s">
        <v>665</v>
      </c>
      <c r="M51" s="314" t="s">
        <v>665</v>
      </c>
      <c r="N51" s="314" t="s">
        <v>665</v>
      </c>
      <c r="O51" s="314" t="s">
        <v>665</v>
      </c>
      <c r="P51" s="314" t="s">
        <v>665</v>
      </c>
      <c r="Q51" s="314">
        <v>77226</v>
      </c>
      <c r="R51" s="314" t="s">
        <v>665</v>
      </c>
      <c r="S51" s="314" t="s">
        <v>665</v>
      </c>
      <c r="T51" s="314">
        <v>29225</v>
      </c>
      <c r="U51" s="314" t="s">
        <v>665</v>
      </c>
      <c r="V51" s="314" t="s">
        <v>665</v>
      </c>
      <c r="W51" s="399" t="s">
        <v>1036</v>
      </c>
    </row>
    <row r="52" spans="1:23" ht="12.75" customHeight="1" x14ac:dyDescent="0.15">
      <c r="A52" s="316" t="s">
        <v>1175</v>
      </c>
      <c r="B52" s="317">
        <f>B12-B32</f>
        <v>10327</v>
      </c>
      <c r="C52" s="314" t="s">
        <v>665</v>
      </c>
      <c r="D52" s="314" t="s">
        <v>665</v>
      </c>
      <c r="E52" s="317">
        <f>E12-E32</f>
        <v>14168</v>
      </c>
      <c r="F52" s="314" t="s">
        <v>665</v>
      </c>
      <c r="G52" s="314" t="s">
        <v>665</v>
      </c>
      <c r="H52" s="317">
        <f>H12-H32</f>
        <v>109976</v>
      </c>
      <c r="I52" s="314" t="s">
        <v>665</v>
      </c>
      <c r="J52" s="314" t="s">
        <v>665</v>
      </c>
      <c r="K52" s="317">
        <f>K12-K32</f>
        <v>55637</v>
      </c>
      <c r="L52" s="314" t="s">
        <v>665</v>
      </c>
      <c r="M52" s="314" t="s">
        <v>665</v>
      </c>
      <c r="N52" s="314" t="s">
        <v>665</v>
      </c>
      <c r="O52" s="314" t="s">
        <v>665</v>
      </c>
      <c r="P52" s="314" t="s">
        <v>665</v>
      </c>
      <c r="Q52" s="314">
        <f>Q12-Q32</f>
        <v>61779</v>
      </c>
      <c r="R52" s="314" t="s">
        <v>665</v>
      </c>
      <c r="S52" s="314" t="s">
        <v>665</v>
      </c>
      <c r="T52" s="317">
        <f>T12-T32</f>
        <v>28171</v>
      </c>
      <c r="U52" s="314" t="s">
        <v>665</v>
      </c>
      <c r="V52" s="314" t="s">
        <v>665</v>
      </c>
      <c r="W52" s="399" t="s">
        <v>1177</v>
      </c>
    </row>
    <row r="53" spans="1:23" ht="7.5" customHeight="1" x14ac:dyDescent="0.15">
      <c r="A53" s="316" t="s">
        <v>495</v>
      </c>
      <c r="B53" s="324"/>
      <c r="C53" s="324"/>
      <c r="D53" s="324"/>
      <c r="E53" s="324"/>
      <c r="F53" s="324"/>
      <c r="G53" s="324"/>
      <c r="H53" s="324"/>
      <c r="I53" s="324"/>
      <c r="J53" s="324"/>
      <c r="K53" s="324"/>
      <c r="L53" s="324"/>
      <c r="M53" s="324"/>
      <c r="N53" s="324"/>
      <c r="O53" s="324"/>
      <c r="P53" s="324"/>
      <c r="Q53" s="324"/>
      <c r="R53" s="324"/>
      <c r="S53" s="324"/>
      <c r="T53" s="324"/>
      <c r="U53" s="324"/>
      <c r="V53" s="324"/>
      <c r="W53" s="318" t="s">
        <v>494</v>
      </c>
    </row>
    <row r="54" spans="1:23" ht="12.75" customHeight="1" x14ac:dyDescent="0.15">
      <c r="A54" s="316" t="s">
        <v>1178</v>
      </c>
      <c r="B54" s="478">
        <v>378</v>
      </c>
      <c r="C54" s="479">
        <v>656</v>
      </c>
      <c r="D54" s="479">
        <v>229</v>
      </c>
      <c r="E54" s="479">
        <v>0</v>
      </c>
      <c r="F54" s="479">
        <v>0</v>
      </c>
      <c r="G54" s="479">
        <v>0</v>
      </c>
      <c r="H54" s="479">
        <v>0</v>
      </c>
      <c r="I54" s="479">
        <v>0</v>
      </c>
      <c r="J54" s="479">
        <v>0</v>
      </c>
      <c r="K54" s="479">
        <v>4993</v>
      </c>
      <c r="L54" s="479">
        <v>1621</v>
      </c>
      <c r="M54" s="479">
        <v>6042</v>
      </c>
      <c r="N54" s="479">
        <v>7738</v>
      </c>
      <c r="O54" s="479">
        <v>2327</v>
      </c>
      <c r="P54" s="479">
        <v>9566</v>
      </c>
      <c r="Q54" s="479">
        <v>1764</v>
      </c>
      <c r="R54" s="479">
        <v>2106</v>
      </c>
      <c r="S54" s="479">
        <v>464</v>
      </c>
      <c r="T54" s="479">
        <v>2644</v>
      </c>
      <c r="U54" s="479">
        <v>4042</v>
      </c>
      <c r="V54" s="481">
        <v>989</v>
      </c>
      <c r="W54" s="318" t="s">
        <v>401</v>
      </c>
    </row>
    <row r="55" spans="1:23" ht="12.75" customHeight="1" x14ac:dyDescent="0.15">
      <c r="A55" s="316" t="s">
        <v>1179</v>
      </c>
      <c r="B55" s="483">
        <v>27</v>
      </c>
      <c r="C55" s="480">
        <v>76</v>
      </c>
      <c r="D55" s="480">
        <v>0</v>
      </c>
      <c r="E55" s="479">
        <v>0</v>
      </c>
      <c r="F55" s="479">
        <v>0</v>
      </c>
      <c r="G55" s="479">
        <v>0</v>
      </c>
      <c r="H55" s="479">
        <v>0</v>
      </c>
      <c r="I55" s="479">
        <v>0</v>
      </c>
      <c r="J55" s="479">
        <v>0</v>
      </c>
      <c r="K55" s="480">
        <v>220</v>
      </c>
      <c r="L55" s="480">
        <v>786</v>
      </c>
      <c r="M55" s="480">
        <v>40</v>
      </c>
      <c r="N55" s="480">
        <v>351</v>
      </c>
      <c r="O55" s="480">
        <v>1233</v>
      </c>
      <c r="P55" s="480">
        <v>44</v>
      </c>
      <c r="Q55" s="480">
        <v>84</v>
      </c>
      <c r="R55" s="480">
        <v>80</v>
      </c>
      <c r="S55" s="480">
        <v>107</v>
      </c>
      <c r="T55" s="480">
        <v>565</v>
      </c>
      <c r="U55" s="480">
        <v>373</v>
      </c>
      <c r="V55" s="484">
        <v>790</v>
      </c>
      <c r="W55" s="318" t="s">
        <v>238</v>
      </c>
    </row>
    <row r="56" spans="1:23" ht="12.75" customHeight="1" x14ac:dyDescent="0.15">
      <c r="A56" s="316" t="s">
        <v>1180</v>
      </c>
      <c r="B56" s="483">
        <v>2029</v>
      </c>
      <c r="C56" s="480">
        <v>4005</v>
      </c>
      <c r="D56" s="480">
        <v>938</v>
      </c>
      <c r="E56" s="479">
        <v>0</v>
      </c>
      <c r="F56" s="479">
        <v>0</v>
      </c>
      <c r="G56" s="479">
        <v>0</v>
      </c>
      <c r="H56" s="479">
        <v>0</v>
      </c>
      <c r="I56" s="479">
        <v>0</v>
      </c>
      <c r="J56" s="479">
        <v>0</v>
      </c>
      <c r="K56" s="480">
        <v>8713</v>
      </c>
      <c r="L56" s="480">
        <v>9405</v>
      </c>
      <c r="M56" s="480">
        <v>8493</v>
      </c>
      <c r="N56" s="480">
        <v>7672</v>
      </c>
      <c r="O56" s="480">
        <v>7588</v>
      </c>
      <c r="P56" s="480">
        <v>7701</v>
      </c>
      <c r="Q56" s="480">
        <v>104</v>
      </c>
      <c r="R56" s="480">
        <v>126</v>
      </c>
      <c r="S56" s="480">
        <v>0</v>
      </c>
      <c r="T56" s="480">
        <v>19785</v>
      </c>
      <c r="U56" s="480">
        <v>29975</v>
      </c>
      <c r="V56" s="484">
        <v>7819</v>
      </c>
      <c r="W56" s="318" t="s">
        <v>239</v>
      </c>
    </row>
    <row r="57" spans="1:23" ht="12.75" customHeight="1" x14ac:dyDescent="0.15">
      <c r="A57" s="316" t="s">
        <v>1181</v>
      </c>
      <c r="B57" s="483">
        <v>1319</v>
      </c>
      <c r="C57" s="480">
        <v>1323</v>
      </c>
      <c r="D57" s="480">
        <v>1317</v>
      </c>
      <c r="E57" s="479">
        <v>0</v>
      </c>
      <c r="F57" s="479">
        <v>0</v>
      </c>
      <c r="G57" s="479">
        <v>0</v>
      </c>
      <c r="H57" s="479">
        <v>0</v>
      </c>
      <c r="I57" s="479">
        <v>0</v>
      </c>
      <c r="J57" s="479">
        <v>0</v>
      </c>
      <c r="K57" s="480">
        <v>1524</v>
      </c>
      <c r="L57" s="480">
        <v>888</v>
      </c>
      <c r="M57" s="480">
        <v>1725</v>
      </c>
      <c r="N57" s="480">
        <v>2</v>
      </c>
      <c r="O57" s="480">
        <v>7</v>
      </c>
      <c r="P57" s="480">
        <v>0</v>
      </c>
      <c r="Q57" s="480">
        <v>797</v>
      </c>
      <c r="R57" s="480">
        <v>1014</v>
      </c>
      <c r="S57" s="480">
        <v>0</v>
      </c>
      <c r="T57" s="480">
        <v>4557</v>
      </c>
      <c r="U57" s="480">
        <v>1980</v>
      </c>
      <c r="V57" s="484">
        <v>7586</v>
      </c>
      <c r="W57" s="318" t="s">
        <v>240</v>
      </c>
    </row>
    <row r="58" spans="1:23" ht="7.5" customHeight="1" x14ac:dyDescent="0.15">
      <c r="A58" s="316"/>
      <c r="B58" s="478"/>
      <c r="C58" s="479"/>
      <c r="D58" s="479"/>
      <c r="E58" s="479"/>
      <c r="F58" s="479"/>
      <c r="G58" s="479"/>
      <c r="H58" s="479"/>
      <c r="I58" s="479"/>
      <c r="J58" s="479"/>
      <c r="K58" s="479"/>
      <c r="L58" s="479"/>
      <c r="M58" s="479"/>
      <c r="N58" s="479"/>
      <c r="O58" s="479"/>
      <c r="P58" s="479"/>
      <c r="Q58" s="479"/>
      <c r="R58" s="479"/>
      <c r="S58" s="479"/>
      <c r="T58" s="479"/>
      <c r="U58" s="479"/>
      <c r="V58" s="481"/>
      <c r="W58" s="318"/>
    </row>
    <row r="59" spans="1:23" ht="12.75" customHeight="1" x14ac:dyDescent="0.15">
      <c r="A59" s="316" t="s">
        <v>1182</v>
      </c>
      <c r="B59" s="483">
        <v>206</v>
      </c>
      <c r="C59" s="480">
        <v>415</v>
      </c>
      <c r="D59" s="480">
        <v>96</v>
      </c>
      <c r="E59" s="479">
        <v>0</v>
      </c>
      <c r="F59" s="479">
        <v>0</v>
      </c>
      <c r="G59" s="479">
        <v>0</v>
      </c>
      <c r="H59" s="479">
        <v>0</v>
      </c>
      <c r="I59" s="479">
        <v>0</v>
      </c>
      <c r="J59" s="479">
        <v>0</v>
      </c>
      <c r="K59" s="480">
        <v>2644</v>
      </c>
      <c r="L59" s="480">
        <v>3131</v>
      </c>
      <c r="M59" s="480">
        <v>2492</v>
      </c>
      <c r="N59" s="480">
        <v>4699</v>
      </c>
      <c r="O59" s="480">
        <v>5322</v>
      </c>
      <c r="P59" s="480">
        <v>4492</v>
      </c>
      <c r="Q59" s="480">
        <v>819</v>
      </c>
      <c r="R59" s="480">
        <v>954</v>
      </c>
      <c r="S59" s="480">
        <v>344</v>
      </c>
      <c r="T59" s="480">
        <v>9281</v>
      </c>
      <c r="U59" s="480">
        <v>15149</v>
      </c>
      <c r="V59" s="484">
        <v>2756</v>
      </c>
      <c r="W59" s="318" t="s">
        <v>241</v>
      </c>
    </row>
    <row r="60" spans="1:23" ht="12.75" customHeight="1" x14ac:dyDescent="0.15">
      <c r="A60" s="316" t="s">
        <v>1183</v>
      </c>
      <c r="B60" s="483">
        <v>48620</v>
      </c>
      <c r="C60" s="480">
        <v>82420</v>
      </c>
      <c r="D60" s="480">
        <v>30648</v>
      </c>
      <c r="E60" s="480">
        <v>35809</v>
      </c>
      <c r="F60" s="480">
        <v>49555</v>
      </c>
      <c r="G60" s="480">
        <v>24322</v>
      </c>
      <c r="H60" s="480">
        <v>594722</v>
      </c>
      <c r="I60" s="480">
        <v>603712</v>
      </c>
      <c r="J60" s="480">
        <v>581635</v>
      </c>
      <c r="K60" s="480">
        <v>214399</v>
      </c>
      <c r="L60" s="480">
        <v>288903</v>
      </c>
      <c r="M60" s="480">
        <v>191378</v>
      </c>
      <c r="N60" s="480">
        <v>264410</v>
      </c>
      <c r="O60" s="480">
        <v>368394</v>
      </c>
      <c r="P60" s="480">
        <v>230050</v>
      </c>
      <c r="Q60" s="480">
        <v>280411</v>
      </c>
      <c r="R60" s="480">
        <v>333453</v>
      </c>
      <c r="S60" s="480">
        <v>97900</v>
      </c>
      <c r="T60" s="480">
        <v>64026</v>
      </c>
      <c r="U60" s="480">
        <v>95951</v>
      </c>
      <c r="V60" s="484">
        <v>26395</v>
      </c>
      <c r="W60" s="318" t="s">
        <v>242</v>
      </c>
    </row>
    <row r="61" spans="1:23" ht="12.75" customHeight="1" x14ac:dyDescent="0.15">
      <c r="A61" s="316" t="s">
        <v>1185</v>
      </c>
      <c r="B61" s="478">
        <v>3742</v>
      </c>
      <c r="C61" s="479">
        <v>6519</v>
      </c>
      <c r="D61" s="479">
        <v>2263</v>
      </c>
      <c r="E61" s="479">
        <v>40592</v>
      </c>
      <c r="F61" s="479">
        <v>72979</v>
      </c>
      <c r="G61" s="479">
        <v>13038</v>
      </c>
      <c r="H61" s="479">
        <v>47382</v>
      </c>
      <c r="I61" s="479">
        <v>53022</v>
      </c>
      <c r="J61" s="479">
        <v>39165</v>
      </c>
      <c r="K61" s="479">
        <v>80009</v>
      </c>
      <c r="L61" s="479">
        <v>105309</v>
      </c>
      <c r="M61" s="479">
        <v>72174</v>
      </c>
      <c r="N61" s="479">
        <v>103436</v>
      </c>
      <c r="O61" s="479">
        <v>125886</v>
      </c>
      <c r="P61" s="479">
        <v>95824</v>
      </c>
      <c r="Q61" s="479">
        <v>7230</v>
      </c>
      <c r="R61" s="479">
        <v>8883</v>
      </c>
      <c r="S61" s="479">
        <v>1679</v>
      </c>
      <c r="T61" s="479">
        <v>70662</v>
      </c>
      <c r="U61" s="479">
        <v>119998</v>
      </c>
      <c r="V61" s="481">
        <v>13129</v>
      </c>
      <c r="W61" s="318" t="s">
        <v>243</v>
      </c>
    </row>
    <row r="62" spans="1:23" ht="12.75" customHeight="1" x14ac:dyDescent="0.15">
      <c r="A62" s="316" t="s">
        <v>1186</v>
      </c>
      <c r="B62" s="478">
        <v>9541</v>
      </c>
      <c r="C62" s="479">
        <v>21673</v>
      </c>
      <c r="D62" s="479">
        <v>3052</v>
      </c>
      <c r="E62" s="479">
        <v>0</v>
      </c>
      <c r="F62" s="479">
        <v>0</v>
      </c>
      <c r="G62" s="479">
        <v>0</v>
      </c>
      <c r="H62" s="479">
        <v>0</v>
      </c>
      <c r="I62" s="479">
        <v>0</v>
      </c>
      <c r="J62" s="479">
        <v>0</v>
      </c>
      <c r="K62" s="479">
        <v>446</v>
      </c>
      <c r="L62" s="479">
        <v>1182</v>
      </c>
      <c r="M62" s="479">
        <v>218</v>
      </c>
      <c r="N62" s="479">
        <v>545</v>
      </c>
      <c r="O62" s="479">
        <v>1977</v>
      </c>
      <c r="P62" s="479">
        <v>57</v>
      </c>
      <c r="Q62" s="479">
        <v>636</v>
      </c>
      <c r="R62" s="479">
        <v>720</v>
      </c>
      <c r="S62" s="479">
        <v>353</v>
      </c>
      <c r="T62" s="479">
        <v>1636</v>
      </c>
      <c r="U62" s="479">
        <v>1966</v>
      </c>
      <c r="V62" s="481">
        <v>1249</v>
      </c>
      <c r="W62" s="318" t="s">
        <v>244</v>
      </c>
    </row>
    <row r="63" spans="1:23" ht="7.5" customHeight="1" x14ac:dyDescent="0.15">
      <c r="A63" s="316"/>
      <c r="B63" s="485"/>
      <c r="C63" s="486"/>
      <c r="D63" s="486"/>
      <c r="E63" s="486"/>
      <c r="F63" s="486"/>
      <c r="G63" s="486"/>
      <c r="H63" s="486"/>
      <c r="I63" s="486"/>
      <c r="J63" s="486"/>
      <c r="K63" s="486"/>
      <c r="L63" s="486"/>
      <c r="M63" s="486"/>
      <c r="N63" s="486"/>
      <c r="O63" s="486"/>
      <c r="P63" s="486"/>
      <c r="Q63" s="486"/>
      <c r="R63" s="486"/>
      <c r="S63" s="486"/>
      <c r="T63" s="486"/>
      <c r="U63" s="486"/>
      <c r="V63" s="487"/>
      <c r="W63" s="318"/>
    </row>
    <row r="64" spans="1:23" ht="12.75" customHeight="1" x14ac:dyDescent="0.15">
      <c r="A64" s="316" t="s">
        <v>1187</v>
      </c>
      <c r="B64" s="478">
        <v>451</v>
      </c>
      <c r="C64" s="479">
        <v>673</v>
      </c>
      <c r="D64" s="479">
        <v>330</v>
      </c>
      <c r="E64" s="479">
        <v>0</v>
      </c>
      <c r="F64" s="479">
        <v>0</v>
      </c>
      <c r="G64" s="479">
        <v>0</v>
      </c>
      <c r="H64" s="479">
        <v>0</v>
      </c>
      <c r="I64" s="479">
        <v>0</v>
      </c>
      <c r="J64" s="479">
        <v>0</v>
      </c>
      <c r="K64" s="479">
        <v>1808</v>
      </c>
      <c r="L64" s="479">
        <v>1507</v>
      </c>
      <c r="M64" s="479">
        <v>1900</v>
      </c>
      <c r="N64" s="479">
        <v>2963</v>
      </c>
      <c r="O64" s="479">
        <v>2554</v>
      </c>
      <c r="P64" s="479">
        <v>3099</v>
      </c>
      <c r="Q64" s="479">
        <v>3275</v>
      </c>
      <c r="R64" s="479">
        <v>4248</v>
      </c>
      <c r="S64" s="479">
        <v>34</v>
      </c>
      <c r="T64" s="479">
        <v>16575</v>
      </c>
      <c r="U64" s="479">
        <v>27568</v>
      </c>
      <c r="V64" s="481">
        <v>3365</v>
      </c>
      <c r="W64" s="318" t="s">
        <v>245</v>
      </c>
    </row>
    <row r="65" spans="1:23" ht="12.75" customHeight="1" x14ac:dyDescent="0.15">
      <c r="A65" s="316" t="s">
        <v>1189</v>
      </c>
      <c r="B65" s="478">
        <v>446</v>
      </c>
      <c r="C65" s="479">
        <v>667</v>
      </c>
      <c r="D65" s="479">
        <v>332</v>
      </c>
      <c r="E65" s="479">
        <v>0</v>
      </c>
      <c r="F65" s="479">
        <v>0</v>
      </c>
      <c r="G65" s="479">
        <v>0</v>
      </c>
      <c r="H65" s="479">
        <v>0</v>
      </c>
      <c r="I65" s="479">
        <v>0</v>
      </c>
      <c r="J65" s="479">
        <v>0</v>
      </c>
      <c r="K65" s="479">
        <v>158</v>
      </c>
      <c r="L65" s="479">
        <v>0</v>
      </c>
      <c r="M65" s="479">
        <v>207</v>
      </c>
      <c r="N65" s="479">
        <v>0</v>
      </c>
      <c r="O65" s="479">
        <v>0</v>
      </c>
      <c r="P65" s="479">
        <v>0</v>
      </c>
      <c r="Q65" s="479">
        <v>2732</v>
      </c>
      <c r="R65" s="479">
        <v>3539</v>
      </c>
      <c r="S65" s="479">
        <v>9</v>
      </c>
      <c r="T65" s="479">
        <v>531</v>
      </c>
      <c r="U65" s="479">
        <v>267</v>
      </c>
      <c r="V65" s="481">
        <v>849</v>
      </c>
      <c r="W65" s="318" t="s">
        <v>246</v>
      </c>
    </row>
    <row r="66" spans="1:23" ht="12.75" customHeight="1" x14ac:dyDescent="0.15">
      <c r="A66" s="316" t="s">
        <v>1190</v>
      </c>
      <c r="B66" s="478">
        <v>166</v>
      </c>
      <c r="C66" s="479">
        <v>390</v>
      </c>
      <c r="D66" s="479">
        <v>48</v>
      </c>
      <c r="E66" s="479">
        <v>17642</v>
      </c>
      <c r="F66" s="479">
        <v>13175</v>
      </c>
      <c r="G66" s="479">
        <v>21464</v>
      </c>
      <c r="H66" s="479">
        <v>0</v>
      </c>
      <c r="I66" s="479">
        <v>0</v>
      </c>
      <c r="J66" s="479">
        <v>0</v>
      </c>
      <c r="K66" s="479">
        <v>10619</v>
      </c>
      <c r="L66" s="479">
        <v>2126</v>
      </c>
      <c r="M66" s="479">
        <v>13243</v>
      </c>
      <c r="N66" s="479">
        <v>581</v>
      </c>
      <c r="O66" s="479">
        <v>2163</v>
      </c>
      <c r="P66" s="479">
        <v>53</v>
      </c>
      <c r="Q66" s="479">
        <v>3352</v>
      </c>
      <c r="R66" s="479">
        <v>4348</v>
      </c>
      <c r="S66" s="479">
        <v>0</v>
      </c>
      <c r="T66" s="479">
        <v>12826</v>
      </c>
      <c r="U66" s="479">
        <v>18668</v>
      </c>
      <c r="V66" s="481">
        <v>5841</v>
      </c>
      <c r="W66" s="318" t="s">
        <v>247</v>
      </c>
    </row>
    <row r="67" spans="1:23" ht="12.75" customHeight="1" thickBot="1" x14ac:dyDescent="0.2">
      <c r="A67" s="316" t="s">
        <v>1191</v>
      </c>
      <c r="B67" s="488">
        <v>55851</v>
      </c>
      <c r="C67" s="489">
        <v>98471</v>
      </c>
      <c r="D67" s="489">
        <v>33444</v>
      </c>
      <c r="E67" s="489">
        <v>79415</v>
      </c>
      <c r="F67" s="489">
        <v>136237</v>
      </c>
      <c r="G67" s="489">
        <v>32147</v>
      </c>
      <c r="H67" s="489">
        <v>658303</v>
      </c>
      <c r="I67" s="489">
        <v>670551</v>
      </c>
      <c r="J67" s="489">
        <v>640341</v>
      </c>
      <c r="K67" s="489">
        <v>340166</v>
      </c>
      <c r="L67" s="489">
        <v>426949</v>
      </c>
      <c r="M67" s="489">
        <v>313369</v>
      </c>
      <c r="N67" s="489">
        <v>423017</v>
      </c>
      <c r="O67" s="489">
        <v>525541</v>
      </c>
      <c r="P67" s="489">
        <v>388622</v>
      </c>
      <c r="Q67" s="489">
        <v>376169</v>
      </c>
      <c r="R67" s="489">
        <v>429581</v>
      </c>
      <c r="S67" s="489">
        <v>195253</v>
      </c>
      <c r="T67" s="489">
        <v>135756</v>
      </c>
      <c r="U67" s="489">
        <v>216837</v>
      </c>
      <c r="V67" s="490">
        <v>38758</v>
      </c>
      <c r="W67" s="321" t="s">
        <v>248</v>
      </c>
    </row>
    <row r="68" spans="1:23" ht="13.5" customHeight="1" x14ac:dyDescent="0.15">
      <c r="A68" s="676" t="s">
        <v>729</v>
      </c>
      <c r="B68" s="677"/>
      <c r="C68" s="677"/>
      <c r="D68" s="677"/>
      <c r="E68" s="677"/>
      <c r="F68" s="677"/>
      <c r="G68" s="677"/>
      <c r="H68" s="677"/>
      <c r="I68" s="677"/>
      <c r="J68" s="677"/>
    </row>
  </sheetData>
  <mergeCells count="24">
    <mergeCell ref="A1:J1"/>
    <mergeCell ref="K1:W1"/>
    <mergeCell ref="A3:J3"/>
    <mergeCell ref="K3:W3"/>
    <mergeCell ref="A4:J4"/>
    <mergeCell ref="K4:W4"/>
    <mergeCell ref="A5:J5"/>
    <mergeCell ref="A6:A8"/>
    <mergeCell ref="B6:D7"/>
    <mergeCell ref="E6:G7"/>
    <mergeCell ref="H6:J7"/>
    <mergeCell ref="A68:J68"/>
    <mergeCell ref="W6:W8"/>
    <mergeCell ref="N7:P7"/>
    <mergeCell ref="B29:J29"/>
    <mergeCell ref="K29:V29"/>
    <mergeCell ref="B49:J49"/>
    <mergeCell ref="K49:V49"/>
    <mergeCell ref="B9:J9"/>
    <mergeCell ref="K9:V9"/>
    <mergeCell ref="K6:M7"/>
    <mergeCell ref="N6:P6"/>
    <mergeCell ref="Q6:S7"/>
    <mergeCell ref="T6:V7"/>
  </mergeCells>
  <phoneticPr fontId="3"/>
  <dataValidations count="1">
    <dataValidation allowBlank="1" showInputMessage="1" showErrorMessage="1" errorTitle="入力エラー" error="入力した値に誤りがあります" sqref="B64:V67 Q14:S26 B14:P27 Q34:S46 T14:V27 B34:P47 B54:V62 T34:V47"/>
  </dataValidations>
  <pageMargins left="0.59055118110236227" right="0.59055118110236227"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zoomScaleNormal="100" zoomScaleSheetLayoutView="100" workbookViewId="0">
      <selection sqref="A1:M1"/>
    </sheetView>
  </sheetViews>
  <sheetFormatPr defaultRowHeight="13.5" x14ac:dyDescent="0.15"/>
  <cols>
    <col min="1" max="1" width="10.75" style="288" customWidth="1"/>
    <col min="2" max="2" width="7.375" style="288" customWidth="1"/>
    <col min="3" max="25" width="6.625" style="288" customWidth="1"/>
    <col min="26" max="26" width="11.5" style="288" customWidth="1"/>
    <col min="27" max="16384" width="9" style="289"/>
  </cols>
  <sheetData>
    <row r="1" spans="1:26" s="285" customFormat="1" ht="21" x14ac:dyDescent="0.2">
      <c r="A1" s="529" t="s">
        <v>1077</v>
      </c>
      <c r="B1" s="529"/>
      <c r="C1" s="529"/>
      <c r="D1" s="529"/>
      <c r="E1" s="529"/>
      <c r="F1" s="529"/>
      <c r="G1" s="529"/>
      <c r="H1" s="529"/>
      <c r="I1" s="529"/>
      <c r="J1" s="529"/>
      <c r="K1" s="529"/>
      <c r="L1" s="529"/>
      <c r="M1" s="530"/>
      <c r="N1" s="531" t="s">
        <v>430</v>
      </c>
      <c r="O1" s="531"/>
      <c r="P1" s="531"/>
      <c r="Q1" s="531"/>
      <c r="R1" s="531"/>
      <c r="S1" s="531"/>
      <c r="T1" s="531"/>
      <c r="U1" s="531"/>
      <c r="V1" s="531"/>
      <c r="W1" s="531"/>
      <c r="X1" s="531"/>
      <c r="Y1" s="531"/>
      <c r="Z1" s="531"/>
    </row>
    <row r="2" spans="1:26" s="285" customFormat="1" ht="21" customHeight="1" x14ac:dyDescent="0.2">
      <c r="A2" s="282"/>
      <c r="B2" s="282"/>
      <c r="C2" s="282"/>
      <c r="D2" s="282"/>
      <c r="E2" s="282"/>
      <c r="F2" s="282"/>
      <c r="G2" s="282"/>
      <c r="H2" s="282"/>
      <c r="I2" s="282"/>
      <c r="J2" s="282"/>
      <c r="K2" s="282"/>
      <c r="L2" s="282"/>
      <c r="M2" s="283"/>
      <c r="N2" s="284"/>
      <c r="O2" s="284"/>
      <c r="P2" s="284"/>
      <c r="Q2" s="284"/>
      <c r="R2" s="284"/>
      <c r="S2" s="284"/>
      <c r="T2" s="284"/>
      <c r="U2" s="284"/>
      <c r="V2" s="284"/>
      <c r="W2" s="284"/>
      <c r="X2" s="284"/>
      <c r="Y2" s="284"/>
      <c r="Z2" s="284"/>
    </row>
    <row r="3" spans="1:26" s="285" customFormat="1" ht="12.75" customHeight="1" x14ac:dyDescent="0.2">
      <c r="A3" s="282"/>
      <c r="B3" s="282"/>
      <c r="C3" s="282"/>
      <c r="D3" s="282"/>
      <c r="E3" s="282"/>
      <c r="F3" s="282"/>
      <c r="G3" s="282"/>
      <c r="H3" s="282"/>
      <c r="I3" s="282"/>
      <c r="J3" s="282"/>
      <c r="K3" s="282"/>
      <c r="L3" s="282"/>
      <c r="M3" s="283"/>
      <c r="N3" s="284"/>
      <c r="O3" s="284"/>
      <c r="P3" s="284"/>
      <c r="Q3" s="284"/>
      <c r="R3" s="284"/>
      <c r="S3" s="284"/>
      <c r="T3" s="284"/>
      <c r="U3" s="284"/>
      <c r="V3" s="284"/>
      <c r="W3" s="284"/>
      <c r="X3" s="284"/>
      <c r="Y3" s="284"/>
      <c r="Z3" s="284"/>
    </row>
    <row r="4" spans="1:26" ht="12.75" customHeight="1" thickBot="1" x14ac:dyDescent="0.2">
      <c r="A4" s="532"/>
      <c r="B4" s="532"/>
      <c r="C4" s="532"/>
      <c r="D4" s="532"/>
      <c r="E4" s="532"/>
      <c r="F4" s="532"/>
      <c r="G4" s="532"/>
      <c r="H4" s="532"/>
      <c r="I4" s="532"/>
      <c r="J4" s="532"/>
      <c r="K4" s="532"/>
      <c r="L4" s="532"/>
      <c r="M4" s="532"/>
      <c r="N4" s="286"/>
      <c r="O4" s="287"/>
      <c r="P4" s="287"/>
      <c r="Q4" s="287"/>
      <c r="R4" s="287"/>
      <c r="S4" s="287"/>
      <c r="T4" s="287"/>
      <c r="U4" s="287"/>
      <c r="V4" s="287"/>
      <c r="W4" s="287"/>
      <c r="X4" s="287"/>
      <c r="Z4" s="287" t="s">
        <v>695</v>
      </c>
    </row>
    <row r="5" spans="1:26" ht="10.5" customHeight="1" x14ac:dyDescent="0.15">
      <c r="A5" s="290"/>
      <c r="B5" s="533" t="s">
        <v>569</v>
      </c>
      <c r="C5" s="291"/>
      <c r="D5" s="290"/>
      <c r="E5" s="290"/>
      <c r="F5" s="290"/>
      <c r="G5" s="290"/>
      <c r="H5" s="290"/>
      <c r="I5" s="290"/>
      <c r="J5" s="290"/>
      <c r="K5" s="290"/>
      <c r="L5" s="290"/>
      <c r="M5" s="290"/>
      <c r="N5" s="292"/>
      <c r="O5" s="293"/>
      <c r="P5" s="293"/>
      <c r="Q5" s="293"/>
      <c r="R5" s="293"/>
      <c r="S5" s="293"/>
      <c r="T5" s="293"/>
      <c r="U5" s="293"/>
      <c r="V5" s="536" t="s">
        <v>570</v>
      </c>
      <c r="W5" s="536" t="s">
        <v>571</v>
      </c>
      <c r="X5" s="536" t="s">
        <v>572</v>
      </c>
      <c r="Y5" s="536" t="s">
        <v>863</v>
      </c>
      <c r="Z5" s="539" t="s">
        <v>573</v>
      </c>
    </row>
    <row r="6" spans="1:26" ht="10.5" customHeight="1" x14ac:dyDescent="0.15">
      <c r="A6" s="288" t="s">
        <v>574</v>
      </c>
      <c r="B6" s="534"/>
      <c r="C6" s="526" t="s">
        <v>732</v>
      </c>
      <c r="D6" s="526" t="s">
        <v>733</v>
      </c>
      <c r="E6" s="526" t="s">
        <v>731</v>
      </c>
      <c r="F6" s="526" t="s">
        <v>575</v>
      </c>
      <c r="G6" s="526" t="s">
        <v>734</v>
      </c>
      <c r="H6" s="526" t="s">
        <v>576</v>
      </c>
      <c r="I6" s="526" t="s">
        <v>577</v>
      </c>
      <c r="J6" s="526" t="s">
        <v>578</v>
      </c>
      <c r="K6" s="526" t="s">
        <v>579</v>
      </c>
      <c r="L6" s="526" t="s">
        <v>735</v>
      </c>
      <c r="M6" s="544" t="s">
        <v>736</v>
      </c>
      <c r="N6" s="547" t="s">
        <v>580</v>
      </c>
      <c r="O6" s="526" t="s">
        <v>581</v>
      </c>
      <c r="P6" s="526" t="s">
        <v>864</v>
      </c>
      <c r="Q6" s="526" t="s">
        <v>582</v>
      </c>
      <c r="R6" s="526" t="s">
        <v>737</v>
      </c>
      <c r="S6" s="526" t="s">
        <v>583</v>
      </c>
      <c r="T6" s="526" t="s">
        <v>584</v>
      </c>
      <c r="U6" s="526" t="s">
        <v>585</v>
      </c>
      <c r="V6" s="537"/>
      <c r="W6" s="537"/>
      <c r="X6" s="537"/>
      <c r="Y6" s="537"/>
      <c r="Z6" s="540"/>
    </row>
    <row r="7" spans="1:26" ht="17.25" customHeight="1" x14ac:dyDescent="0.15">
      <c r="B7" s="534"/>
      <c r="C7" s="542"/>
      <c r="D7" s="527"/>
      <c r="E7" s="527"/>
      <c r="F7" s="527"/>
      <c r="G7" s="527"/>
      <c r="H7" s="527"/>
      <c r="I7" s="527"/>
      <c r="J7" s="527"/>
      <c r="K7" s="527"/>
      <c r="L7" s="527"/>
      <c r="M7" s="545"/>
      <c r="N7" s="548"/>
      <c r="O7" s="537"/>
      <c r="P7" s="537"/>
      <c r="Q7" s="537"/>
      <c r="R7" s="537"/>
      <c r="S7" s="537"/>
      <c r="T7" s="537"/>
      <c r="U7" s="537"/>
      <c r="V7" s="537"/>
      <c r="W7" s="537"/>
      <c r="X7" s="537"/>
      <c r="Y7" s="537"/>
      <c r="Z7" s="540"/>
    </row>
    <row r="8" spans="1:26" ht="13.5" customHeight="1" x14ac:dyDescent="0.15">
      <c r="B8" s="534"/>
      <c r="C8" s="542"/>
      <c r="D8" s="527"/>
      <c r="E8" s="527"/>
      <c r="F8" s="527"/>
      <c r="G8" s="527"/>
      <c r="H8" s="527"/>
      <c r="I8" s="527"/>
      <c r="J8" s="527"/>
      <c r="K8" s="527"/>
      <c r="L8" s="527"/>
      <c r="M8" s="545"/>
      <c r="N8" s="548"/>
      <c r="O8" s="537"/>
      <c r="P8" s="537"/>
      <c r="Q8" s="537"/>
      <c r="R8" s="537"/>
      <c r="S8" s="537"/>
      <c r="T8" s="537"/>
      <c r="U8" s="537"/>
      <c r="V8" s="537"/>
      <c r="W8" s="537"/>
      <c r="X8" s="537"/>
      <c r="Y8" s="537"/>
      <c r="Z8" s="540"/>
    </row>
    <row r="9" spans="1:26" ht="15" customHeight="1" x14ac:dyDescent="0.15">
      <c r="A9" s="294" t="s">
        <v>586</v>
      </c>
      <c r="B9" s="535"/>
      <c r="C9" s="543"/>
      <c r="D9" s="528"/>
      <c r="E9" s="528"/>
      <c r="F9" s="528"/>
      <c r="G9" s="528"/>
      <c r="H9" s="528"/>
      <c r="I9" s="528"/>
      <c r="J9" s="528"/>
      <c r="K9" s="528"/>
      <c r="L9" s="528"/>
      <c r="M9" s="546"/>
      <c r="N9" s="549"/>
      <c r="O9" s="538"/>
      <c r="P9" s="538"/>
      <c r="Q9" s="538"/>
      <c r="R9" s="538"/>
      <c r="S9" s="538"/>
      <c r="T9" s="538"/>
      <c r="U9" s="538"/>
      <c r="V9" s="538"/>
      <c r="W9" s="538"/>
      <c r="X9" s="538"/>
      <c r="Y9" s="538"/>
      <c r="Z9" s="541"/>
    </row>
    <row r="10" spans="1:26" s="299" customFormat="1" ht="17.25" customHeight="1" x14ac:dyDescent="0.15">
      <c r="A10" s="295" t="s">
        <v>587</v>
      </c>
      <c r="B10" s="296">
        <v>1000</v>
      </c>
      <c r="C10" s="297">
        <v>141.6</v>
      </c>
      <c r="D10" s="297">
        <v>9.6</v>
      </c>
      <c r="E10" s="297">
        <v>9.1999999999999993</v>
      </c>
      <c r="F10" s="297">
        <v>27.7</v>
      </c>
      <c r="G10" s="297">
        <v>89.2</v>
      </c>
      <c r="H10" s="297">
        <v>59.5</v>
      </c>
      <c r="I10" s="297">
        <v>38.200000000000003</v>
      </c>
      <c r="J10" s="297">
        <v>23.3</v>
      </c>
      <c r="K10" s="297">
        <v>51.7</v>
      </c>
      <c r="L10" s="297">
        <v>27.1</v>
      </c>
      <c r="M10" s="297">
        <v>40</v>
      </c>
      <c r="N10" s="297">
        <v>27.2</v>
      </c>
      <c r="O10" s="297">
        <v>41.1</v>
      </c>
      <c r="P10" s="296">
        <v>16.2</v>
      </c>
      <c r="Q10" s="296">
        <v>24.5</v>
      </c>
      <c r="R10" s="296">
        <v>52.7</v>
      </c>
      <c r="S10" s="296">
        <v>20.8</v>
      </c>
      <c r="T10" s="296">
        <v>140.69999999999999</v>
      </c>
      <c r="U10" s="296">
        <v>48</v>
      </c>
      <c r="V10" s="296">
        <v>35.799999999999997</v>
      </c>
      <c r="W10" s="296">
        <v>3.9</v>
      </c>
      <c r="X10" s="296">
        <v>67.099999999999994</v>
      </c>
      <c r="Y10" s="296">
        <v>4.9000000000000004</v>
      </c>
      <c r="Z10" s="298" t="s">
        <v>588</v>
      </c>
    </row>
    <row r="11" spans="1:26" s="303" customFormat="1" ht="15" customHeight="1" x14ac:dyDescent="0.15">
      <c r="A11" s="300" t="s">
        <v>1106</v>
      </c>
      <c r="B11" s="301">
        <v>100</v>
      </c>
      <c r="C11" s="301">
        <v>100</v>
      </c>
      <c r="D11" s="301">
        <v>100</v>
      </c>
      <c r="E11" s="301">
        <v>100</v>
      </c>
      <c r="F11" s="301">
        <v>100</v>
      </c>
      <c r="G11" s="301">
        <v>100</v>
      </c>
      <c r="H11" s="301">
        <v>100</v>
      </c>
      <c r="I11" s="301">
        <v>100</v>
      </c>
      <c r="J11" s="301">
        <v>100</v>
      </c>
      <c r="K11" s="301">
        <v>100</v>
      </c>
      <c r="L11" s="301">
        <v>100</v>
      </c>
      <c r="M11" s="301">
        <v>100</v>
      </c>
      <c r="N11" s="304">
        <v>100</v>
      </c>
      <c r="O11" s="301">
        <v>100</v>
      </c>
      <c r="P11" s="301">
        <v>100</v>
      </c>
      <c r="Q11" s="301">
        <v>100</v>
      </c>
      <c r="R11" s="301">
        <v>100</v>
      </c>
      <c r="S11" s="301">
        <v>100</v>
      </c>
      <c r="T11" s="301">
        <v>100</v>
      </c>
      <c r="U11" s="301">
        <v>100</v>
      </c>
      <c r="V11" s="301">
        <v>100</v>
      </c>
      <c r="W11" s="301">
        <v>100</v>
      </c>
      <c r="X11" s="301">
        <v>100</v>
      </c>
      <c r="Y11" s="301">
        <v>100</v>
      </c>
      <c r="Z11" s="302" t="s">
        <v>684</v>
      </c>
    </row>
    <row r="12" spans="1:26" s="303" customFormat="1" ht="15" customHeight="1" x14ac:dyDescent="0.15">
      <c r="A12" s="300" t="s">
        <v>865</v>
      </c>
      <c r="B12" s="301">
        <v>96.5</v>
      </c>
      <c r="C12" s="301">
        <v>100.1</v>
      </c>
      <c r="D12" s="301">
        <v>99.6</v>
      </c>
      <c r="E12" s="301">
        <v>100.7</v>
      </c>
      <c r="F12" s="301">
        <v>99.5</v>
      </c>
      <c r="G12" s="301">
        <v>92.9</v>
      </c>
      <c r="H12" s="301">
        <v>83.6</v>
      </c>
      <c r="I12" s="301">
        <v>97</v>
      </c>
      <c r="J12" s="301">
        <v>99.6</v>
      </c>
      <c r="K12" s="301">
        <v>94.1</v>
      </c>
      <c r="L12" s="301">
        <v>87.1</v>
      </c>
      <c r="M12" s="301">
        <v>99.8</v>
      </c>
      <c r="N12" s="301">
        <v>100.3</v>
      </c>
      <c r="O12" s="301">
        <v>100.4</v>
      </c>
      <c r="P12" s="301">
        <v>101.6</v>
      </c>
      <c r="Q12" s="301">
        <v>96.8</v>
      </c>
      <c r="R12" s="301">
        <v>97.5</v>
      </c>
      <c r="S12" s="301">
        <v>99.4</v>
      </c>
      <c r="T12" s="301">
        <v>99.2</v>
      </c>
      <c r="U12" s="301">
        <v>100</v>
      </c>
      <c r="V12" s="301">
        <v>102.5</v>
      </c>
      <c r="W12" s="301">
        <v>94.2</v>
      </c>
      <c r="X12" s="301">
        <v>87.2</v>
      </c>
      <c r="Y12" s="301">
        <v>91.4</v>
      </c>
      <c r="Z12" s="302" t="s">
        <v>866</v>
      </c>
    </row>
    <row r="13" spans="1:26" s="303" customFormat="1" ht="15" customHeight="1" x14ac:dyDescent="0.15">
      <c r="A13" s="300" t="s">
        <v>1074</v>
      </c>
      <c r="B13" s="301">
        <v>98.733333333333306</v>
      </c>
      <c r="C13" s="301">
        <v>99.933333333333294</v>
      </c>
      <c r="D13" s="301">
        <v>99.641666666666694</v>
      </c>
      <c r="E13" s="301">
        <v>102.75</v>
      </c>
      <c r="F13" s="301">
        <v>99.608333333333306</v>
      </c>
      <c r="G13" s="301">
        <v>94.8</v>
      </c>
      <c r="H13" s="301">
        <v>98.85</v>
      </c>
      <c r="I13" s="301">
        <v>95.95</v>
      </c>
      <c r="J13" s="301">
        <v>99.691666666666706</v>
      </c>
      <c r="K13" s="301">
        <v>102.925</v>
      </c>
      <c r="L13" s="301">
        <v>98.0833333333333</v>
      </c>
      <c r="M13" s="301">
        <v>101.4</v>
      </c>
      <c r="N13" s="301">
        <v>99.95</v>
      </c>
      <c r="O13" s="301">
        <v>100.091666666667</v>
      </c>
      <c r="P13" s="301">
        <v>102.02500000000001</v>
      </c>
      <c r="Q13" s="301">
        <v>97.9166666666667</v>
      </c>
      <c r="R13" s="301">
        <v>95.5416666666667</v>
      </c>
      <c r="S13" s="301">
        <v>97.866666666666703</v>
      </c>
      <c r="T13" s="301">
        <v>98.741666666666703</v>
      </c>
      <c r="U13" s="301">
        <v>100.15</v>
      </c>
      <c r="V13" s="301">
        <v>107.55</v>
      </c>
      <c r="W13" s="301">
        <v>94.308333333333294</v>
      </c>
      <c r="X13" s="301">
        <v>90.674999999999997</v>
      </c>
      <c r="Y13" s="301">
        <v>120.158333333333</v>
      </c>
      <c r="Z13" s="302" t="s">
        <v>1072</v>
      </c>
    </row>
    <row r="14" spans="1:26" s="303" customFormat="1" ht="15" customHeight="1" x14ac:dyDescent="0.15">
      <c r="A14" s="300" t="s">
        <v>1075</v>
      </c>
      <c r="B14" s="301">
        <v>101.3</v>
      </c>
      <c r="C14" s="301">
        <v>100.5</v>
      </c>
      <c r="D14" s="301">
        <v>101</v>
      </c>
      <c r="E14" s="301">
        <v>105.4</v>
      </c>
      <c r="F14" s="461" t="s">
        <v>1109</v>
      </c>
      <c r="G14" s="440">
        <v>97.5</v>
      </c>
      <c r="H14" s="301">
        <v>115.6</v>
      </c>
      <c r="I14" s="301">
        <v>97.1</v>
      </c>
      <c r="J14" s="301">
        <v>101.6</v>
      </c>
      <c r="K14" s="301">
        <v>108.3</v>
      </c>
      <c r="L14" s="301">
        <v>101.7</v>
      </c>
      <c r="M14" s="301">
        <v>104.2</v>
      </c>
      <c r="N14" s="301">
        <v>100.4</v>
      </c>
      <c r="O14" s="301">
        <v>100.8</v>
      </c>
      <c r="P14" s="301">
        <v>101.8</v>
      </c>
      <c r="Q14" s="301">
        <v>97.9</v>
      </c>
      <c r="R14" s="301">
        <v>95.4</v>
      </c>
      <c r="S14" s="461" t="s">
        <v>1110</v>
      </c>
      <c r="T14" s="301">
        <v>98.5</v>
      </c>
      <c r="U14" s="301">
        <v>100.5</v>
      </c>
      <c r="V14" s="301">
        <v>109.8</v>
      </c>
      <c r="W14" s="301">
        <v>98.1</v>
      </c>
      <c r="X14" s="301">
        <v>96.4</v>
      </c>
      <c r="Y14" s="301">
        <v>137</v>
      </c>
      <c r="Z14" s="302" t="s">
        <v>1073</v>
      </c>
    </row>
    <row r="15" spans="1:26" s="319" customFormat="1" ht="15" customHeight="1" x14ac:dyDescent="0.15">
      <c r="A15" s="316" t="s">
        <v>1107</v>
      </c>
      <c r="B15" s="437">
        <v>101.5</v>
      </c>
      <c r="C15" s="437">
        <v>101.5</v>
      </c>
      <c r="D15" s="437">
        <v>102.8</v>
      </c>
      <c r="E15" s="437">
        <v>105</v>
      </c>
      <c r="F15" s="437">
        <v>107.7</v>
      </c>
      <c r="G15" s="437">
        <v>94.5</v>
      </c>
      <c r="H15" s="437">
        <v>110.1</v>
      </c>
      <c r="I15" s="437">
        <v>98.6</v>
      </c>
      <c r="J15" s="437">
        <v>104.8</v>
      </c>
      <c r="K15" s="437">
        <v>110.6</v>
      </c>
      <c r="L15" s="437">
        <v>96.4</v>
      </c>
      <c r="M15" s="437">
        <v>106.8</v>
      </c>
      <c r="N15" s="437">
        <v>102</v>
      </c>
      <c r="O15" s="437">
        <v>102.4</v>
      </c>
      <c r="P15" s="437">
        <v>102.2</v>
      </c>
      <c r="Q15" s="437">
        <v>97.8</v>
      </c>
      <c r="R15" s="437">
        <v>94.7</v>
      </c>
      <c r="S15" s="437">
        <v>95.3</v>
      </c>
      <c r="T15" s="437">
        <v>98.5</v>
      </c>
      <c r="U15" s="437">
        <v>101.9</v>
      </c>
      <c r="V15" s="437">
        <v>108.9</v>
      </c>
      <c r="W15" s="438">
        <v>101.9</v>
      </c>
      <c r="X15" s="438">
        <v>100.5</v>
      </c>
      <c r="Y15" s="438">
        <v>114.5</v>
      </c>
      <c r="Z15" s="439" t="s">
        <v>1108</v>
      </c>
    </row>
    <row r="16" spans="1:26" s="303" customFormat="1" ht="11.25" customHeight="1" x14ac:dyDescent="0.15">
      <c r="A16" s="300"/>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2" t="s">
        <v>494</v>
      </c>
    </row>
    <row r="17" spans="1:26" s="303" customFormat="1" ht="15" customHeight="1" x14ac:dyDescent="0.15">
      <c r="A17" s="300" t="s">
        <v>1104</v>
      </c>
      <c r="B17" s="301">
        <v>100.8</v>
      </c>
      <c r="C17" s="301">
        <v>100.7</v>
      </c>
      <c r="D17" s="301">
        <v>101.6</v>
      </c>
      <c r="E17" s="301">
        <v>105.6</v>
      </c>
      <c r="F17" s="301">
        <v>105.7</v>
      </c>
      <c r="G17" s="301">
        <v>95</v>
      </c>
      <c r="H17" s="301">
        <v>106.1</v>
      </c>
      <c r="I17" s="301">
        <v>98.1</v>
      </c>
      <c r="J17" s="301">
        <v>103.2</v>
      </c>
      <c r="K17" s="301">
        <v>109.5</v>
      </c>
      <c r="L17" s="301">
        <v>97.1</v>
      </c>
      <c r="M17" s="301">
        <v>105.9</v>
      </c>
      <c r="N17" s="301">
        <v>100.7</v>
      </c>
      <c r="O17" s="301">
        <v>101.3</v>
      </c>
      <c r="P17" s="301">
        <v>101.9</v>
      </c>
      <c r="Q17" s="301">
        <v>97.8</v>
      </c>
      <c r="R17" s="301">
        <v>95.3</v>
      </c>
      <c r="S17" s="301">
        <v>95.6</v>
      </c>
      <c r="T17" s="301">
        <v>98.3</v>
      </c>
      <c r="U17" s="301">
        <v>100.8</v>
      </c>
      <c r="V17" s="301">
        <v>106.7</v>
      </c>
      <c r="W17" s="301">
        <v>102.5</v>
      </c>
      <c r="X17" s="301">
        <v>101.3</v>
      </c>
      <c r="Y17" s="301">
        <v>124.3</v>
      </c>
      <c r="Z17" s="302" t="s">
        <v>589</v>
      </c>
    </row>
    <row r="18" spans="1:26" s="303" customFormat="1" ht="15" customHeight="1" x14ac:dyDescent="0.15">
      <c r="A18" s="300" t="s">
        <v>590</v>
      </c>
      <c r="B18" s="301">
        <v>101.2</v>
      </c>
      <c r="C18" s="301">
        <v>100.9</v>
      </c>
      <c r="D18" s="301">
        <v>102</v>
      </c>
      <c r="E18" s="301">
        <v>105.6</v>
      </c>
      <c r="F18" s="301">
        <v>106.1</v>
      </c>
      <c r="G18" s="301">
        <v>94.7</v>
      </c>
      <c r="H18" s="301">
        <v>108.3</v>
      </c>
      <c r="I18" s="301">
        <v>98.2</v>
      </c>
      <c r="J18" s="301">
        <v>103.4</v>
      </c>
      <c r="K18" s="301">
        <v>109.5</v>
      </c>
      <c r="L18" s="301">
        <v>98.2</v>
      </c>
      <c r="M18" s="301">
        <v>105.7</v>
      </c>
      <c r="N18" s="301">
        <v>101.3</v>
      </c>
      <c r="O18" s="301">
        <v>102.1</v>
      </c>
      <c r="P18" s="301">
        <v>102</v>
      </c>
      <c r="Q18" s="301">
        <v>98</v>
      </c>
      <c r="R18" s="301">
        <v>94.6</v>
      </c>
      <c r="S18" s="301">
        <v>95.8</v>
      </c>
      <c r="T18" s="301">
        <v>98.3</v>
      </c>
      <c r="U18" s="301">
        <v>100.8</v>
      </c>
      <c r="V18" s="301">
        <v>108.2</v>
      </c>
      <c r="W18" s="301">
        <v>103</v>
      </c>
      <c r="X18" s="301">
        <v>102.4</v>
      </c>
      <c r="Y18" s="301">
        <v>125.5</v>
      </c>
      <c r="Z18" s="302" t="s">
        <v>591</v>
      </c>
    </row>
    <row r="19" spans="1:26" s="303" customFormat="1" ht="15" customHeight="1" x14ac:dyDescent="0.15">
      <c r="A19" s="300" t="s">
        <v>592</v>
      </c>
      <c r="B19" s="301">
        <v>101.5</v>
      </c>
      <c r="C19" s="301">
        <v>101.3</v>
      </c>
      <c r="D19" s="301">
        <v>102.4</v>
      </c>
      <c r="E19" s="301">
        <v>105.3</v>
      </c>
      <c r="F19" s="301">
        <v>106.4</v>
      </c>
      <c r="G19" s="301">
        <v>94.6</v>
      </c>
      <c r="H19" s="301">
        <v>111.5</v>
      </c>
      <c r="I19" s="301">
        <v>98.5</v>
      </c>
      <c r="J19" s="301">
        <v>103.7</v>
      </c>
      <c r="K19" s="301">
        <v>109.6</v>
      </c>
      <c r="L19" s="301">
        <v>99.7</v>
      </c>
      <c r="M19" s="301">
        <v>105.6</v>
      </c>
      <c r="N19" s="301">
        <v>101</v>
      </c>
      <c r="O19" s="301">
        <v>100.9</v>
      </c>
      <c r="P19" s="301">
        <v>101.7</v>
      </c>
      <c r="Q19" s="301">
        <v>97.7</v>
      </c>
      <c r="R19" s="301">
        <v>94.1</v>
      </c>
      <c r="S19" s="301">
        <v>95.9</v>
      </c>
      <c r="T19" s="301">
        <v>98.3</v>
      </c>
      <c r="U19" s="301">
        <v>100.9</v>
      </c>
      <c r="V19" s="301">
        <v>108.4</v>
      </c>
      <c r="W19" s="301">
        <v>104.5</v>
      </c>
      <c r="X19" s="301">
        <v>102.5</v>
      </c>
      <c r="Y19" s="301">
        <v>133.5</v>
      </c>
      <c r="Z19" s="302" t="s">
        <v>593</v>
      </c>
    </row>
    <row r="20" spans="1:26" s="303" customFormat="1" ht="15" customHeight="1" x14ac:dyDescent="0.15">
      <c r="A20" s="300" t="s">
        <v>594</v>
      </c>
      <c r="B20" s="301">
        <v>101.9</v>
      </c>
      <c r="C20" s="301">
        <v>101.5</v>
      </c>
      <c r="D20" s="301">
        <v>102.5</v>
      </c>
      <c r="E20" s="301">
        <v>105</v>
      </c>
      <c r="F20" s="301">
        <v>107.1</v>
      </c>
      <c r="G20" s="301">
        <v>95.2</v>
      </c>
      <c r="H20" s="301">
        <v>114.8</v>
      </c>
      <c r="I20" s="301">
        <v>98.7</v>
      </c>
      <c r="J20" s="301">
        <v>103.9</v>
      </c>
      <c r="K20" s="301">
        <v>110.4</v>
      </c>
      <c r="L20" s="301">
        <v>99.7</v>
      </c>
      <c r="M20" s="301">
        <v>105.8</v>
      </c>
      <c r="N20" s="301">
        <v>102.4</v>
      </c>
      <c r="O20" s="301">
        <v>101.5</v>
      </c>
      <c r="P20" s="301">
        <v>101.9</v>
      </c>
      <c r="Q20" s="301">
        <v>97.6</v>
      </c>
      <c r="R20" s="301">
        <v>94.9</v>
      </c>
      <c r="S20" s="301">
        <v>95.5</v>
      </c>
      <c r="T20" s="301">
        <v>98</v>
      </c>
      <c r="U20" s="301">
        <v>101.4</v>
      </c>
      <c r="V20" s="301">
        <v>109.5</v>
      </c>
      <c r="W20" s="301">
        <v>103.8</v>
      </c>
      <c r="X20" s="301">
        <v>101.6</v>
      </c>
      <c r="Y20" s="301">
        <v>128</v>
      </c>
      <c r="Z20" s="302" t="s">
        <v>595</v>
      </c>
    </row>
    <row r="21" spans="1:26" s="303" customFormat="1" ht="11.25" customHeight="1" x14ac:dyDescent="0.15">
      <c r="A21" s="300" t="s">
        <v>494</v>
      </c>
      <c r="B21" s="305"/>
      <c r="C21" s="305"/>
      <c r="D21" s="305"/>
      <c r="E21" s="305"/>
      <c r="F21" s="301"/>
      <c r="G21" s="305"/>
      <c r="H21" s="305"/>
      <c r="I21" s="305"/>
      <c r="J21" s="305"/>
      <c r="K21" s="305"/>
      <c r="L21" s="301"/>
      <c r="M21" s="305"/>
      <c r="N21" s="305"/>
      <c r="O21" s="305"/>
      <c r="P21" s="305"/>
      <c r="Q21" s="305"/>
      <c r="R21" s="305"/>
      <c r="S21" s="305"/>
      <c r="T21" s="305"/>
      <c r="U21" s="305"/>
      <c r="V21" s="305"/>
      <c r="W21" s="305"/>
      <c r="X21" s="305"/>
      <c r="Y21" s="305"/>
      <c r="Z21" s="302" t="s">
        <v>494</v>
      </c>
    </row>
    <row r="22" spans="1:26" s="303" customFormat="1" ht="15" customHeight="1" x14ac:dyDescent="0.15">
      <c r="A22" s="300" t="s">
        <v>1105</v>
      </c>
      <c r="B22" s="301">
        <v>101.7</v>
      </c>
      <c r="C22" s="301">
        <v>101.3</v>
      </c>
      <c r="D22" s="301">
        <v>102.5</v>
      </c>
      <c r="E22" s="301">
        <v>104.8</v>
      </c>
      <c r="F22" s="301">
        <v>107.7</v>
      </c>
      <c r="G22" s="301">
        <v>94.8</v>
      </c>
      <c r="H22" s="301">
        <v>116.4</v>
      </c>
      <c r="I22" s="301">
        <v>98.4</v>
      </c>
      <c r="J22" s="301">
        <v>104.1</v>
      </c>
      <c r="K22" s="301">
        <v>110.4</v>
      </c>
      <c r="L22" s="301">
        <v>97.3</v>
      </c>
      <c r="M22" s="301">
        <v>106.2</v>
      </c>
      <c r="N22" s="301">
        <v>101.8</v>
      </c>
      <c r="O22" s="301">
        <v>102</v>
      </c>
      <c r="P22" s="301">
        <v>101.5</v>
      </c>
      <c r="Q22" s="301">
        <v>97.6</v>
      </c>
      <c r="R22" s="301">
        <v>94.6</v>
      </c>
      <c r="S22" s="301">
        <v>95.5</v>
      </c>
      <c r="T22" s="301">
        <v>98</v>
      </c>
      <c r="U22" s="301">
        <v>101.2</v>
      </c>
      <c r="V22" s="301">
        <v>109.7</v>
      </c>
      <c r="W22" s="301">
        <v>103</v>
      </c>
      <c r="X22" s="301">
        <v>100.8</v>
      </c>
      <c r="Y22" s="301">
        <v>121.6</v>
      </c>
      <c r="Z22" s="302" t="s">
        <v>597</v>
      </c>
    </row>
    <row r="23" spans="1:26" s="303" customFormat="1" ht="15" customHeight="1" x14ac:dyDescent="0.15">
      <c r="A23" s="300" t="s">
        <v>598</v>
      </c>
      <c r="B23" s="301">
        <v>101.2</v>
      </c>
      <c r="C23" s="301">
        <v>101.5</v>
      </c>
      <c r="D23" s="301">
        <v>102.5</v>
      </c>
      <c r="E23" s="301">
        <v>104.9</v>
      </c>
      <c r="F23" s="301">
        <v>107.7</v>
      </c>
      <c r="G23" s="301">
        <v>94.5</v>
      </c>
      <c r="H23" s="301">
        <v>111.1</v>
      </c>
      <c r="I23" s="301">
        <v>98.3</v>
      </c>
      <c r="J23" s="301">
        <v>104.6</v>
      </c>
      <c r="K23" s="301">
        <v>110.4</v>
      </c>
      <c r="L23" s="301">
        <v>95</v>
      </c>
      <c r="M23" s="301">
        <v>106.1</v>
      </c>
      <c r="N23" s="301">
        <v>101.7</v>
      </c>
      <c r="O23" s="301">
        <v>102.3</v>
      </c>
      <c r="P23" s="301">
        <v>101.6</v>
      </c>
      <c r="Q23" s="301">
        <v>97.3</v>
      </c>
      <c r="R23" s="301">
        <v>94.5</v>
      </c>
      <c r="S23" s="301">
        <v>95.1</v>
      </c>
      <c r="T23" s="301">
        <v>98</v>
      </c>
      <c r="U23" s="301">
        <v>101.2</v>
      </c>
      <c r="V23" s="301">
        <v>108.9</v>
      </c>
      <c r="W23" s="301">
        <v>101.9</v>
      </c>
      <c r="X23" s="301">
        <v>99.4</v>
      </c>
      <c r="Y23" s="301">
        <v>115.8</v>
      </c>
      <c r="Z23" s="302" t="s">
        <v>599</v>
      </c>
    </row>
    <row r="24" spans="1:26" s="303" customFormat="1" ht="15" customHeight="1" x14ac:dyDescent="0.15">
      <c r="A24" s="300" t="s">
        <v>600</v>
      </c>
      <c r="B24" s="301">
        <v>101.1</v>
      </c>
      <c r="C24" s="301">
        <v>101.6</v>
      </c>
      <c r="D24" s="301">
        <v>102.1</v>
      </c>
      <c r="E24" s="301">
        <v>104.3</v>
      </c>
      <c r="F24" s="301">
        <v>107.6</v>
      </c>
      <c r="G24" s="301">
        <v>93.9</v>
      </c>
      <c r="H24" s="301">
        <v>108.9</v>
      </c>
      <c r="I24" s="301">
        <v>98</v>
      </c>
      <c r="J24" s="301">
        <v>104.6</v>
      </c>
      <c r="K24" s="301">
        <v>110.4</v>
      </c>
      <c r="L24" s="301">
        <v>94.8</v>
      </c>
      <c r="M24" s="301">
        <v>106.3</v>
      </c>
      <c r="N24" s="301">
        <v>102.1</v>
      </c>
      <c r="O24" s="301">
        <v>101.6</v>
      </c>
      <c r="P24" s="301">
        <v>101.7</v>
      </c>
      <c r="Q24" s="301">
        <v>97.4</v>
      </c>
      <c r="R24" s="301">
        <v>94.5</v>
      </c>
      <c r="S24" s="301">
        <v>94.6</v>
      </c>
      <c r="T24" s="301">
        <v>98.1</v>
      </c>
      <c r="U24" s="301">
        <v>101.5</v>
      </c>
      <c r="V24" s="301">
        <v>108.3</v>
      </c>
      <c r="W24" s="301">
        <v>101.2</v>
      </c>
      <c r="X24" s="301">
        <v>102.2</v>
      </c>
      <c r="Y24" s="301">
        <v>108.7</v>
      </c>
      <c r="Z24" s="302" t="s">
        <v>601</v>
      </c>
    </row>
    <row r="25" spans="1:26" s="303" customFormat="1" ht="15" customHeight="1" x14ac:dyDescent="0.15">
      <c r="A25" s="300" t="s">
        <v>602</v>
      </c>
      <c r="B25" s="301">
        <v>100.9</v>
      </c>
      <c r="C25" s="301">
        <v>101.5</v>
      </c>
      <c r="D25" s="301">
        <v>102.2</v>
      </c>
      <c r="E25" s="301">
        <v>104.1</v>
      </c>
      <c r="F25" s="301">
        <v>107.6</v>
      </c>
      <c r="G25" s="301">
        <v>93.9</v>
      </c>
      <c r="H25" s="301">
        <v>106.6</v>
      </c>
      <c r="I25" s="301">
        <v>98</v>
      </c>
      <c r="J25" s="301">
        <v>104.8</v>
      </c>
      <c r="K25" s="301">
        <v>110.3</v>
      </c>
      <c r="L25" s="301">
        <v>93.9</v>
      </c>
      <c r="M25" s="301">
        <v>106.6</v>
      </c>
      <c r="N25" s="301">
        <v>101.4</v>
      </c>
      <c r="O25" s="301">
        <v>102</v>
      </c>
      <c r="P25" s="301">
        <v>101.6</v>
      </c>
      <c r="Q25" s="301">
        <v>97.2</v>
      </c>
      <c r="R25" s="301">
        <v>94.3</v>
      </c>
      <c r="S25" s="301">
        <v>94.5</v>
      </c>
      <c r="T25" s="301">
        <v>98</v>
      </c>
      <c r="U25" s="301">
        <v>101.6</v>
      </c>
      <c r="V25" s="301">
        <v>108.2</v>
      </c>
      <c r="W25" s="301">
        <v>100.1</v>
      </c>
      <c r="X25" s="301">
        <v>101.2</v>
      </c>
      <c r="Y25" s="301">
        <v>107.8</v>
      </c>
      <c r="Z25" s="302" t="s">
        <v>603</v>
      </c>
    </row>
    <row r="26" spans="1:26" s="303" customFormat="1" ht="11.25" customHeight="1" x14ac:dyDescent="0.15">
      <c r="A26" s="300" t="s">
        <v>494</v>
      </c>
      <c r="B26" s="305"/>
      <c r="C26" s="301"/>
      <c r="D26" s="301"/>
      <c r="E26" s="305"/>
      <c r="F26" s="305"/>
      <c r="G26" s="305"/>
      <c r="H26" s="305"/>
      <c r="I26" s="305"/>
      <c r="J26" s="305"/>
      <c r="K26" s="305"/>
      <c r="L26" s="305"/>
      <c r="M26" s="305"/>
      <c r="N26" s="305"/>
      <c r="O26" s="301"/>
      <c r="P26" s="305"/>
      <c r="Q26" s="305"/>
      <c r="R26" s="305"/>
      <c r="S26" s="305"/>
      <c r="T26" s="301"/>
      <c r="U26" s="305"/>
      <c r="V26" s="305"/>
      <c r="W26" s="305"/>
      <c r="X26" s="305"/>
      <c r="Y26" s="305"/>
      <c r="Z26" s="302" t="s">
        <v>604</v>
      </c>
    </row>
    <row r="27" spans="1:26" s="303" customFormat="1" ht="15" customHeight="1" x14ac:dyDescent="0.15">
      <c r="A27" s="300" t="s">
        <v>605</v>
      </c>
      <c r="B27" s="305">
        <v>100.9</v>
      </c>
      <c r="C27" s="301">
        <v>101.6</v>
      </c>
      <c r="D27" s="301">
        <v>102.5</v>
      </c>
      <c r="E27" s="305">
        <v>104</v>
      </c>
      <c r="F27" s="305">
        <v>107.6</v>
      </c>
      <c r="G27" s="305">
        <v>93.9</v>
      </c>
      <c r="H27" s="305">
        <v>106.6</v>
      </c>
      <c r="I27" s="305">
        <v>97.9</v>
      </c>
      <c r="J27" s="305">
        <v>105.1</v>
      </c>
      <c r="K27" s="305">
        <v>110.3</v>
      </c>
      <c r="L27" s="305">
        <v>93.9</v>
      </c>
      <c r="M27" s="305">
        <v>107</v>
      </c>
      <c r="N27" s="305">
        <v>101.8</v>
      </c>
      <c r="O27" s="301">
        <v>101.9</v>
      </c>
      <c r="P27" s="305">
        <v>101.5</v>
      </c>
      <c r="Q27" s="305">
        <v>97.4</v>
      </c>
      <c r="R27" s="305">
        <v>94.2</v>
      </c>
      <c r="S27" s="301">
        <v>93.9</v>
      </c>
      <c r="T27" s="301">
        <v>98</v>
      </c>
      <c r="U27" s="305">
        <v>101.6</v>
      </c>
      <c r="V27" s="305">
        <v>109.5</v>
      </c>
      <c r="W27" s="305">
        <v>99.3</v>
      </c>
      <c r="X27" s="305">
        <v>100.7</v>
      </c>
      <c r="Y27" s="305">
        <v>102.3</v>
      </c>
      <c r="Z27" s="302" t="s">
        <v>606</v>
      </c>
    </row>
    <row r="28" spans="1:26" s="303" customFormat="1" ht="15" customHeight="1" x14ac:dyDescent="0.15">
      <c r="A28" s="300" t="s">
        <v>607</v>
      </c>
      <c r="B28" s="305">
        <v>102</v>
      </c>
      <c r="C28" s="301">
        <v>102</v>
      </c>
      <c r="D28" s="301">
        <v>104.6</v>
      </c>
      <c r="E28" s="305">
        <v>105.5</v>
      </c>
      <c r="F28" s="305">
        <v>109.7</v>
      </c>
      <c r="G28" s="305">
        <v>94.6</v>
      </c>
      <c r="H28" s="305">
        <v>108.4</v>
      </c>
      <c r="I28" s="305">
        <v>99.5</v>
      </c>
      <c r="J28" s="305">
        <v>106.8</v>
      </c>
      <c r="K28" s="305">
        <v>112.3</v>
      </c>
      <c r="L28" s="305">
        <v>95.1</v>
      </c>
      <c r="M28" s="305">
        <v>109</v>
      </c>
      <c r="N28" s="305">
        <v>103.6</v>
      </c>
      <c r="O28" s="301">
        <v>104.8</v>
      </c>
      <c r="P28" s="305">
        <v>103.7</v>
      </c>
      <c r="Q28" s="305">
        <v>98.8</v>
      </c>
      <c r="R28" s="305">
        <v>95.6</v>
      </c>
      <c r="S28" s="305">
        <v>96</v>
      </c>
      <c r="T28" s="301">
        <v>99.7</v>
      </c>
      <c r="U28" s="305">
        <v>103.7</v>
      </c>
      <c r="V28" s="305">
        <v>109.5</v>
      </c>
      <c r="W28" s="305">
        <v>101.2</v>
      </c>
      <c r="X28" s="305">
        <v>98</v>
      </c>
      <c r="Y28" s="305">
        <v>99.9</v>
      </c>
      <c r="Z28" s="302" t="s">
        <v>608</v>
      </c>
    </row>
    <row r="29" spans="1:26" s="303" customFormat="1" ht="15" customHeight="1" x14ac:dyDescent="0.15">
      <c r="A29" s="300" t="s">
        <v>609</v>
      </c>
      <c r="B29" s="305">
        <v>102.1</v>
      </c>
      <c r="C29" s="301">
        <v>101.9</v>
      </c>
      <c r="D29" s="301">
        <v>104.5</v>
      </c>
      <c r="E29" s="305">
        <v>105.3</v>
      </c>
      <c r="F29" s="305">
        <v>109.7</v>
      </c>
      <c r="G29" s="305">
        <v>94.3</v>
      </c>
      <c r="H29" s="305">
        <v>110.2</v>
      </c>
      <c r="I29" s="305">
        <v>99.6</v>
      </c>
      <c r="J29" s="305">
        <v>106.9</v>
      </c>
      <c r="K29" s="305">
        <v>112.3</v>
      </c>
      <c r="L29" s="305">
        <v>95.5</v>
      </c>
      <c r="M29" s="305">
        <v>109.3</v>
      </c>
      <c r="N29" s="305">
        <v>103.4</v>
      </c>
      <c r="O29" s="301">
        <v>104.7</v>
      </c>
      <c r="P29" s="305">
        <v>103.6</v>
      </c>
      <c r="Q29" s="305">
        <v>98.8</v>
      </c>
      <c r="R29" s="305">
        <v>95.3</v>
      </c>
      <c r="S29" s="305">
        <v>95.8</v>
      </c>
      <c r="T29" s="301">
        <v>99.9</v>
      </c>
      <c r="U29" s="305">
        <v>103.9</v>
      </c>
      <c r="V29" s="305">
        <v>109.7</v>
      </c>
      <c r="W29" s="305">
        <v>101.3</v>
      </c>
      <c r="X29" s="305">
        <v>98.2</v>
      </c>
      <c r="Y29" s="305">
        <v>100.8</v>
      </c>
      <c r="Z29" s="302" t="s">
        <v>610</v>
      </c>
    </row>
    <row r="30" spans="1:26" s="303" customFormat="1" ht="15" customHeight="1" thickBot="1" x14ac:dyDescent="0.2">
      <c r="A30" s="306" t="s">
        <v>611</v>
      </c>
      <c r="B30" s="307">
        <v>102.3</v>
      </c>
      <c r="C30" s="301">
        <v>102.2</v>
      </c>
      <c r="D30" s="301">
        <v>104</v>
      </c>
      <c r="E30" s="307">
        <v>105.3</v>
      </c>
      <c r="F30" s="307">
        <v>109.7</v>
      </c>
      <c r="G30" s="307">
        <v>94.5</v>
      </c>
      <c r="H30" s="307">
        <v>112.7</v>
      </c>
      <c r="I30" s="307">
        <v>99.5</v>
      </c>
      <c r="J30" s="307">
        <v>107</v>
      </c>
      <c r="K30" s="307">
        <v>112.2</v>
      </c>
      <c r="L30" s="307">
        <v>96.8</v>
      </c>
      <c r="M30" s="307">
        <v>108.6</v>
      </c>
      <c r="N30" s="307">
        <v>103.2</v>
      </c>
      <c r="O30" s="301">
        <v>104.2</v>
      </c>
      <c r="P30" s="307">
        <v>103.1</v>
      </c>
      <c r="Q30" s="307">
        <v>98.5</v>
      </c>
      <c r="R30" s="307">
        <v>95</v>
      </c>
      <c r="S30" s="307">
        <v>95.7</v>
      </c>
      <c r="T30" s="301">
        <v>99.9</v>
      </c>
      <c r="U30" s="307">
        <v>103.7</v>
      </c>
      <c r="V30" s="307">
        <v>110.6</v>
      </c>
      <c r="W30" s="307">
        <v>101.4</v>
      </c>
      <c r="X30" s="307">
        <v>97.6</v>
      </c>
      <c r="Y30" s="307">
        <v>105.7</v>
      </c>
      <c r="Z30" s="308" t="s">
        <v>612</v>
      </c>
    </row>
    <row r="31" spans="1:26" ht="15" customHeight="1" x14ac:dyDescent="0.15">
      <c r="A31" s="309" t="s">
        <v>730</v>
      </c>
      <c r="B31" s="310"/>
      <c r="C31" s="310"/>
      <c r="D31" s="310"/>
      <c r="E31" s="310"/>
      <c r="F31" s="310"/>
      <c r="G31" s="310"/>
      <c r="H31" s="310"/>
      <c r="I31" s="310"/>
      <c r="J31" s="310"/>
      <c r="K31" s="310"/>
      <c r="L31" s="310"/>
      <c r="M31" s="310"/>
      <c r="N31" s="310" t="s">
        <v>495</v>
      </c>
      <c r="O31" s="310"/>
      <c r="P31" s="310"/>
      <c r="Q31" s="310"/>
      <c r="R31" s="310"/>
      <c r="S31" s="310"/>
      <c r="T31" s="310"/>
      <c r="U31" s="310"/>
      <c r="V31" s="310"/>
      <c r="W31" s="310"/>
      <c r="X31" s="310"/>
      <c r="Y31" s="310"/>
      <c r="Z31" s="310"/>
    </row>
    <row r="32" spans="1:26" x14ac:dyDescent="0.15">
      <c r="A32" s="293"/>
      <c r="B32" s="311"/>
      <c r="C32" s="312"/>
      <c r="D32" s="312"/>
      <c r="E32" s="312"/>
      <c r="F32" s="312"/>
    </row>
  </sheetData>
  <mergeCells count="28">
    <mergeCell ref="U6:U9"/>
    <mergeCell ref="J6:J9"/>
    <mergeCell ref="K6:K9"/>
    <mergeCell ref="L6:L9"/>
    <mergeCell ref="M6:M9"/>
    <mergeCell ref="N6:N9"/>
    <mergeCell ref="O6:O9"/>
    <mergeCell ref="P6:P9"/>
    <mergeCell ref="Q6:Q9"/>
    <mergeCell ref="R6:R9"/>
    <mergeCell ref="S6:S9"/>
    <mergeCell ref="T6:T9"/>
    <mergeCell ref="I6:I9"/>
    <mergeCell ref="A1:M1"/>
    <mergeCell ref="N1:Z1"/>
    <mergeCell ref="A4:M4"/>
    <mergeCell ref="B5:B9"/>
    <mergeCell ref="V5:V9"/>
    <mergeCell ref="W5:W9"/>
    <mergeCell ref="X5:X9"/>
    <mergeCell ref="Y5:Y9"/>
    <mergeCell ref="Z5:Z9"/>
    <mergeCell ref="C6:C9"/>
    <mergeCell ref="D6:D9"/>
    <mergeCell ref="E6:E9"/>
    <mergeCell ref="F6:F9"/>
    <mergeCell ref="G6:G9"/>
    <mergeCell ref="H6:H9"/>
  </mergeCells>
  <phoneticPr fontId="3"/>
  <pageMargins left="0.41" right="0.39" top="0.78740157480314965" bottom="0.78740157480314965" header="0.51181102362204722" footer="0.51181102362204722"/>
  <pageSetup paperSize="9" scale="99" orientation="portrait" r:id="rId1"/>
  <headerFooter alignWithMargins="0"/>
  <colBreaks count="1" manualBreakCount="1">
    <brk id="13" max="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showGridLines="0" zoomScaleNormal="100" zoomScaleSheetLayoutView="120" workbookViewId="0">
      <selection sqref="A1:L1"/>
    </sheetView>
  </sheetViews>
  <sheetFormatPr defaultRowHeight="10.5" x14ac:dyDescent="0.15"/>
  <cols>
    <col min="1" max="1" width="9.375" style="106" customWidth="1"/>
    <col min="2" max="2" width="1" style="106" customWidth="1"/>
    <col min="3" max="3" width="9.5" style="106" customWidth="1"/>
    <col min="4" max="4" width="8.5" style="106" customWidth="1"/>
    <col min="5" max="12" width="7.625" style="106" customWidth="1"/>
    <col min="13" max="22" width="7.875" style="106" customWidth="1"/>
    <col min="23" max="23" width="10.125" style="106" customWidth="1"/>
    <col min="24" max="16384" width="9" style="106"/>
  </cols>
  <sheetData>
    <row r="1" spans="1:24" s="417" customFormat="1" ht="21" x14ac:dyDescent="0.15">
      <c r="A1" s="568" t="s">
        <v>1078</v>
      </c>
      <c r="B1" s="568"/>
      <c r="C1" s="568"/>
      <c r="D1" s="568"/>
      <c r="E1" s="568"/>
      <c r="F1" s="568"/>
      <c r="G1" s="568"/>
      <c r="H1" s="568"/>
      <c r="I1" s="568"/>
      <c r="J1" s="568"/>
      <c r="K1" s="568"/>
      <c r="L1" s="568"/>
      <c r="M1" s="569" t="s">
        <v>622</v>
      </c>
      <c r="N1" s="569"/>
      <c r="O1" s="569"/>
      <c r="P1" s="569"/>
      <c r="Q1" s="569"/>
      <c r="R1" s="569"/>
      <c r="S1" s="569"/>
      <c r="T1" s="569"/>
      <c r="U1" s="569"/>
      <c r="V1" s="569"/>
      <c r="W1" s="569"/>
    </row>
    <row r="2" spans="1:24" s="417" customFormat="1" ht="13.5" customHeight="1" x14ac:dyDescent="0.15">
      <c r="A2" s="418"/>
      <c r="B2" s="418"/>
      <c r="C2" s="418"/>
      <c r="D2" s="418"/>
      <c r="E2" s="418"/>
      <c r="F2" s="418"/>
      <c r="G2" s="418"/>
      <c r="H2" s="418"/>
      <c r="I2" s="418"/>
      <c r="J2" s="441"/>
      <c r="K2" s="418"/>
      <c r="L2" s="418"/>
      <c r="M2" s="419"/>
      <c r="N2" s="419"/>
      <c r="O2" s="419"/>
      <c r="P2" s="419"/>
      <c r="Q2" s="419"/>
      <c r="R2" s="419"/>
      <c r="S2" s="419"/>
      <c r="T2" s="419"/>
      <c r="U2" s="419"/>
      <c r="V2" s="419"/>
      <c r="W2" s="419"/>
    </row>
    <row r="3" spans="1:24" ht="12.75" customHeight="1" x14ac:dyDescent="0.15">
      <c r="A3" s="420"/>
      <c r="B3" s="420"/>
    </row>
    <row r="4" spans="1:24" ht="12.75" customHeight="1" thickBot="1" x14ac:dyDescent="0.2">
      <c r="W4" s="421" t="s">
        <v>821</v>
      </c>
    </row>
    <row r="5" spans="1:24" s="424" customFormat="1" ht="10.5" customHeight="1" x14ac:dyDescent="0.15">
      <c r="A5" s="577" t="s">
        <v>85</v>
      </c>
      <c r="B5" s="578"/>
      <c r="C5" s="553" t="s">
        <v>621</v>
      </c>
      <c r="D5" s="550" t="s">
        <v>117</v>
      </c>
      <c r="E5" s="422"/>
      <c r="F5" s="422"/>
      <c r="G5" s="422"/>
      <c r="H5" s="422"/>
      <c r="I5" s="422"/>
      <c r="J5" s="442"/>
      <c r="K5" s="422"/>
      <c r="L5" s="422"/>
      <c r="M5" s="422"/>
      <c r="N5" s="422"/>
      <c r="O5" s="422"/>
      <c r="P5" s="422"/>
      <c r="Q5" s="422"/>
      <c r="R5" s="423"/>
      <c r="S5" s="422"/>
      <c r="T5" s="422"/>
      <c r="U5" s="422"/>
      <c r="V5" s="423"/>
      <c r="W5" s="550" t="s">
        <v>696</v>
      </c>
    </row>
    <row r="6" spans="1:24" s="424" customFormat="1" ht="20.25" customHeight="1" x14ac:dyDescent="0.15">
      <c r="A6" s="579"/>
      <c r="B6" s="580"/>
      <c r="C6" s="554"/>
      <c r="D6" s="551"/>
      <c r="E6" s="570" t="s">
        <v>613</v>
      </c>
      <c r="F6" s="566" t="s">
        <v>614</v>
      </c>
      <c r="G6" s="560" t="s">
        <v>615</v>
      </c>
      <c r="H6" s="566" t="s">
        <v>616</v>
      </c>
      <c r="I6" s="570" t="s">
        <v>617</v>
      </c>
      <c r="J6" s="571" t="s">
        <v>1071</v>
      </c>
      <c r="K6" s="566" t="s">
        <v>618</v>
      </c>
      <c r="L6" s="558" t="s">
        <v>705</v>
      </c>
      <c r="M6" s="562" t="s">
        <v>845</v>
      </c>
      <c r="N6" s="575" t="s">
        <v>846</v>
      </c>
      <c r="O6" s="564" t="s">
        <v>501</v>
      </c>
      <c r="P6" s="562" t="s">
        <v>706</v>
      </c>
      <c r="Q6" s="560" t="s">
        <v>619</v>
      </c>
      <c r="R6" s="564" t="s">
        <v>847</v>
      </c>
      <c r="S6" s="585" t="s">
        <v>620</v>
      </c>
      <c r="T6" s="573" t="s">
        <v>226</v>
      </c>
      <c r="U6" s="566" t="s">
        <v>843</v>
      </c>
      <c r="V6" s="566" t="s">
        <v>844</v>
      </c>
      <c r="W6" s="556"/>
    </row>
    <row r="7" spans="1:24" s="424" customFormat="1" ht="20.25" customHeight="1" x14ac:dyDescent="0.15">
      <c r="A7" s="581"/>
      <c r="B7" s="582"/>
      <c r="C7" s="555"/>
      <c r="D7" s="552"/>
      <c r="E7" s="552"/>
      <c r="F7" s="567"/>
      <c r="G7" s="583"/>
      <c r="H7" s="574"/>
      <c r="I7" s="552"/>
      <c r="J7" s="572"/>
      <c r="K7" s="567"/>
      <c r="L7" s="559"/>
      <c r="M7" s="563"/>
      <c r="N7" s="576"/>
      <c r="O7" s="565"/>
      <c r="P7" s="584"/>
      <c r="Q7" s="561"/>
      <c r="R7" s="565"/>
      <c r="S7" s="586"/>
      <c r="T7" s="555"/>
      <c r="U7" s="567"/>
      <c r="V7" s="567"/>
      <c r="W7" s="557"/>
    </row>
    <row r="8" spans="1:24" s="424" customFormat="1" ht="5.25" customHeight="1" x14ac:dyDescent="0.15">
      <c r="A8" s="425"/>
      <c r="B8" s="425"/>
      <c r="C8" s="426"/>
      <c r="D8" s="427"/>
      <c r="E8" s="427"/>
      <c r="F8" s="428"/>
      <c r="G8" s="427"/>
      <c r="H8" s="427"/>
      <c r="I8" s="427"/>
      <c r="J8" s="427"/>
      <c r="K8" s="428"/>
      <c r="L8" s="427"/>
      <c r="M8" s="427"/>
      <c r="N8" s="427"/>
      <c r="O8" s="428"/>
      <c r="P8" s="428"/>
      <c r="Q8" s="427"/>
      <c r="R8" s="429"/>
      <c r="S8" s="430"/>
      <c r="T8" s="430"/>
      <c r="U8" s="429"/>
      <c r="V8" s="430"/>
      <c r="W8" s="429"/>
    </row>
    <row r="9" spans="1:24" ht="15" customHeight="1" x14ac:dyDescent="0.15">
      <c r="A9" s="239" t="s">
        <v>1111</v>
      </c>
      <c r="B9" s="239"/>
      <c r="C9" s="431" t="s">
        <v>1161</v>
      </c>
      <c r="D9" s="432" t="s">
        <v>1157</v>
      </c>
      <c r="E9" s="239">
        <v>3411</v>
      </c>
      <c r="F9" s="415">
        <v>6</v>
      </c>
      <c r="G9" s="374">
        <v>6019</v>
      </c>
      <c r="H9" s="374">
        <v>717</v>
      </c>
      <c r="I9" s="432" t="s">
        <v>1113</v>
      </c>
      <c r="J9" s="239" t="s">
        <v>1117</v>
      </c>
      <c r="K9" s="432" t="s">
        <v>1121</v>
      </c>
      <c r="L9" s="432">
        <v>156088</v>
      </c>
      <c r="M9" s="432" t="s">
        <v>1126</v>
      </c>
      <c r="N9" s="432">
        <v>52673</v>
      </c>
      <c r="O9" s="432">
        <v>106758</v>
      </c>
      <c r="P9" s="432">
        <v>89756</v>
      </c>
      <c r="Q9" s="432">
        <v>162500</v>
      </c>
      <c r="R9" s="432" t="s">
        <v>1134</v>
      </c>
      <c r="S9" s="432" t="s">
        <v>1138</v>
      </c>
      <c r="T9" s="432" t="s">
        <v>1142</v>
      </c>
      <c r="U9" s="432" t="s">
        <v>1146</v>
      </c>
      <c r="V9" s="432" t="s">
        <v>1150</v>
      </c>
      <c r="W9" s="432" t="s">
        <v>1153</v>
      </c>
    </row>
    <row r="10" spans="1:24" ht="15" customHeight="1" x14ac:dyDescent="0.15">
      <c r="A10" s="239" t="s">
        <v>1068</v>
      </c>
      <c r="C10" s="431" t="s">
        <v>1162</v>
      </c>
      <c r="D10" s="432" t="s">
        <v>1158</v>
      </c>
      <c r="E10" s="239">
        <v>3590</v>
      </c>
      <c r="F10" s="416">
        <v>8</v>
      </c>
      <c r="G10" s="374">
        <v>6605</v>
      </c>
      <c r="H10" s="374">
        <v>718</v>
      </c>
      <c r="I10" s="432" t="s">
        <v>1115</v>
      </c>
      <c r="J10" s="239" t="s">
        <v>1118</v>
      </c>
      <c r="K10" s="432" t="s">
        <v>1122</v>
      </c>
      <c r="L10" s="432">
        <v>157042</v>
      </c>
      <c r="M10" s="432" t="s">
        <v>1127</v>
      </c>
      <c r="N10" s="432">
        <v>54594</v>
      </c>
      <c r="O10" s="432">
        <v>106013</v>
      </c>
      <c r="P10" s="432">
        <v>92682</v>
      </c>
      <c r="Q10" s="432">
        <v>163677</v>
      </c>
      <c r="R10" s="432" t="s">
        <v>1135</v>
      </c>
      <c r="S10" s="432" t="s">
        <v>1139</v>
      </c>
      <c r="T10" s="432" t="s">
        <v>1143</v>
      </c>
      <c r="U10" s="432" t="s">
        <v>1147</v>
      </c>
      <c r="V10" s="432" t="s">
        <v>1151</v>
      </c>
      <c r="W10" s="432" t="s">
        <v>1154</v>
      </c>
    </row>
    <row r="11" spans="1:24" ht="15" customHeight="1" x14ac:dyDescent="0.15">
      <c r="A11" s="239" t="s">
        <v>1069</v>
      </c>
      <c r="B11" s="239"/>
      <c r="C11" s="431" t="s">
        <v>1163</v>
      </c>
      <c r="D11" s="432" t="s">
        <v>1159</v>
      </c>
      <c r="E11" s="239">
        <v>3888</v>
      </c>
      <c r="F11" s="416">
        <v>70</v>
      </c>
      <c r="G11" s="374">
        <v>6048</v>
      </c>
      <c r="H11" s="374">
        <v>692</v>
      </c>
      <c r="I11" s="432" t="s">
        <v>1114</v>
      </c>
      <c r="J11" s="239" t="s">
        <v>1119</v>
      </c>
      <c r="K11" s="432" t="s">
        <v>1123</v>
      </c>
      <c r="L11" s="432">
        <v>163850</v>
      </c>
      <c r="M11" s="432" t="s">
        <v>1128</v>
      </c>
      <c r="N11" s="432">
        <v>54122</v>
      </c>
      <c r="O11" s="462" t="s">
        <v>1130</v>
      </c>
      <c r="P11" s="462" t="s">
        <v>1132</v>
      </c>
      <c r="Q11" s="432">
        <v>166409</v>
      </c>
      <c r="R11" s="432" t="s">
        <v>1136</v>
      </c>
      <c r="S11" s="432" t="s">
        <v>1140</v>
      </c>
      <c r="T11" s="432" t="s">
        <v>1144</v>
      </c>
      <c r="U11" s="432" t="s">
        <v>1148</v>
      </c>
      <c r="V11" s="432" t="s">
        <v>1121</v>
      </c>
      <c r="W11" s="432" t="s">
        <v>1155</v>
      </c>
    </row>
    <row r="12" spans="1:24" ht="15" customHeight="1" x14ac:dyDescent="0.15">
      <c r="A12" s="239" t="s">
        <v>1070</v>
      </c>
      <c r="B12" s="239"/>
      <c r="C12" s="431" t="s">
        <v>1164</v>
      </c>
      <c r="D12" s="432" t="s">
        <v>1160</v>
      </c>
      <c r="E12" s="239">
        <v>3789</v>
      </c>
      <c r="F12" s="416">
        <v>72</v>
      </c>
      <c r="G12" s="374">
        <v>6377</v>
      </c>
      <c r="H12" s="374">
        <v>628</v>
      </c>
      <c r="I12" s="432" t="s">
        <v>1116</v>
      </c>
      <c r="J12" s="239" t="s">
        <v>1120</v>
      </c>
      <c r="K12" s="432" t="s">
        <v>1124</v>
      </c>
      <c r="L12" s="462" t="s">
        <v>1125</v>
      </c>
      <c r="M12" s="432" t="s">
        <v>1129</v>
      </c>
      <c r="N12" s="432">
        <v>59250</v>
      </c>
      <c r="O12" s="462" t="s">
        <v>1131</v>
      </c>
      <c r="P12" s="462" t="s">
        <v>1133</v>
      </c>
      <c r="Q12" s="432">
        <v>168994</v>
      </c>
      <c r="R12" s="432" t="s">
        <v>1137</v>
      </c>
      <c r="S12" s="432" t="s">
        <v>1141</v>
      </c>
      <c r="T12" s="432" t="s">
        <v>1145</v>
      </c>
      <c r="U12" s="432" t="s">
        <v>1149</v>
      </c>
      <c r="V12" s="432" t="s">
        <v>1152</v>
      </c>
      <c r="W12" s="432" t="s">
        <v>1156</v>
      </c>
    </row>
    <row r="13" spans="1:24" ht="15" customHeight="1" x14ac:dyDescent="0.15">
      <c r="A13" s="239" t="s">
        <v>1112</v>
      </c>
      <c r="B13" s="239"/>
      <c r="C13" s="436">
        <v>1557419</v>
      </c>
      <c r="D13" s="239">
        <v>1548595</v>
      </c>
      <c r="E13" s="239">
        <v>3780</v>
      </c>
      <c r="F13" s="416">
        <v>71</v>
      </c>
      <c r="G13" s="374">
        <v>6778</v>
      </c>
      <c r="H13" s="374">
        <v>661</v>
      </c>
      <c r="I13" s="239">
        <v>176551</v>
      </c>
      <c r="J13" s="239">
        <v>45759</v>
      </c>
      <c r="K13" s="239">
        <v>94662</v>
      </c>
      <c r="L13" s="462">
        <v>157560</v>
      </c>
      <c r="M13" s="239">
        <v>80960</v>
      </c>
      <c r="N13" s="462">
        <v>59978</v>
      </c>
      <c r="O13" s="462">
        <v>105053</v>
      </c>
      <c r="P13" s="462">
        <v>92977</v>
      </c>
      <c r="Q13" s="432">
        <v>171438</v>
      </c>
      <c r="R13" s="239">
        <v>114991</v>
      </c>
      <c r="S13" s="239">
        <v>80153</v>
      </c>
      <c r="T13" s="239">
        <v>85282</v>
      </c>
      <c r="U13" s="239">
        <v>191730</v>
      </c>
      <c r="V13" s="239">
        <v>80212</v>
      </c>
      <c r="W13" s="239">
        <v>8824</v>
      </c>
      <c r="X13" s="58"/>
    </row>
    <row r="14" spans="1:24" ht="5.25" customHeight="1" thickBot="1" x14ac:dyDescent="0.2">
      <c r="A14" s="433"/>
      <c r="B14" s="433"/>
      <c r="C14" s="434"/>
      <c r="D14" s="435"/>
      <c r="E14" s="435"/>
      <c r="F14" s="435"/>
      <c r="G14" s="435"/>
      <c r="H14" s="435"/>
      <c r="I14" s="435"/>
      <c r="J14" s="435"/>
      <c r="K14" s="435"/>
      <c r="L14" s="435"/>
      <c r="M14" s="435"/>
      <c r="N14" s="435"/>
      <c r="O14" s="435"/>
      <c r="P14" s="435"/>
      <c r="Q14" s="435"/>
      <c r="R14" s="435"/>
      <c r="S14" s="435"/>
      <c r="T14" s="435"/>
      <c r="U14" s="435"/>
      <c r="V14" s="435"/>
      <c r="W14" s="435"/>
      <c r="X14" s="58"/>
    </row>
    <row r="15" spans="1:24" x14ac:dyDescent="0.15">
      <c r="A15" s="106" t="s">
        <v>819</v>
      </c>
    </row>
  </sheetData>
  <mergeCells count="24">
    <mergeCell ref="A1:L1"/>
    <mergeCell ref="M1:W1"/>
    <mergeCell ref="I6:I7"/>
    <mergeCell ref="K6:K7"/>
    <mergeCell ref="J6:J7"/>
    <mergeCell ref="T6:T7"/>
    <mergeCell ref="O6:O7"/>
    <mergeCell ref="H6:H7"/>
    <mergeCell ref="N6:N7"/>
    <mergeCell ref="U6:U7"/>
    <mergeCell ref="A5:B7"/>
    <mergeCell ref="G6:G7"/>
    <mergeCell ref="P6:P7"/>
    <mergeCell ref="E6:E7"/>
    <mergeCell ref="F6:F7"/>
    <mergeCell ref="S6:S7"/>
    <mergeCell ref="D5:D7"/>
    <mergeCell ref="C5:C7"/>
    <mergeCell ref="W5:W7"/>
    <mergeCell ref="L6:L7"/>
    <mergeCell ref="Q6:Q7"/>
    <mergeCell ref="M6:M7"/>
    <mergeCell ref="R6:R7"/>
    <mergeCell ref="V6:V7"/>
  </mergeCells>
  <phoneticPr fontId="3"/>
  <pageMargins left="0.59055118110236227" right="0.39370078740157483"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2"/>
  <sheetViews>
    <sheetView showGridLines="0" zoomScaleNormal="100" workbookViewId="0">
      <selection sqref="A1:F1"/>
    </sheetView>
  </sheetViews>
  <sheetFormatPr defaultRowHeight="13.5" x14ac:dyDescent="0.15"/>
  <cols>
    <col min="1" max="1" width="2.625" style="19" customWidth="1"/>
    <col min="2" max="2" width="14.625" style="19" customWidth="1"/>
    <col min="3" max="3" width="2.625" style="19" customWidth="1"/>
    <col min="4" max="6" width="22.5" style="250" customWidth="1"/>
    <col min="7" max="16384" width="9" style="19"/>
  </cols>
  <sheetData>
    <row r="1" spans="1:6" ht="17.25" x14ac:dyDescent="0.15">
      <c r="A1" s="588" t="s">
        <v>1079</v>
      </c>
      <c r="B1" s="588"/>
      <c r="C1" s="588"/>
      <c r="D1" s="588"/>
      <c r="E1" s="588"/>
      <c r="F1" s="588"/>
    </row>
    <row r="2" spans="1:6" ht="12.75" customHeight="1" thickBot="1" x14ac:dyDescent="0.2">
      <c r="B2" s="61"/>
      <c r="C2" s="61"/>
      <c r="D2" s="247"/>
      <c r="E2" s="247"/>
      <c r="F2" s="256" t="s">
        <v>1094</v>
      </c>
    </row>
    <row r="3" spans="1:6" ht="33.6" customHeight="1" x14ac:dyDescent="0.15">
      <c r="A3" s="502" t="s">
        <v>713</v>
      </c>
      <c r="B3" s="502"/>
      <c r="C3" s="589"/>
      <c r="D3" s="591" t="s">
        <v>710</v>
      </c>
      <c r="E3" s="252"/>
      <c r="F3" s="593" t="s">
        <v>711</v>
      </c>
    </row>
    <row r="4" spans="1:6" ht="46.5" customHeight="1" x14ac:dyDescent="0.15">
      <c r="A4" s="504"/>
      <c r="B4" s="504"/>
      <c r="C4" s="590"/>
      <c r="D4" s="592"/>
      <c r="E4" s="253" t="s">
        <v>709</v>
      </c>
      <c r="F4" s="594"/>
    </row>
    <row r="5" spans="1:6" ht="6" customHeight="1" x14ac:dyDescent="0.15">
      <c r="A5" s="9"/>
      <c r="B5" s="9"/>
      <c r="C5" s="27"/>
      <c r="D5" s="248"/>
      <c r="E5" s="248"/>
      <c r="F5" s="257"/>
    </row>
    <row r="6" spans="1:6" ht="11.45" customHeight="1" x14ac:dyDescent="0.15">
      <c r="B6" s="46" t="s">
        <v>566</v>
      </c>
      <c r="C6" s="27"/>
      <c r="D6" s="411">
        <v>100</v>
      </c>
      <c r="E6" s="411">
        <v>100</v>
      </c>
      <c r="F6" s="411">
        <v>100</v>
      </c>
    </row>
    <row r="7" spans="1:6" ht="7.5" customHeight="1" x14ac:dyDescent="0.15">
      <c r="B7" s="46"/>
      <c r="C7" s="27"/>
      <c r="D7" s="411"/>
      <c r="E7" s="411"/>
      <c r="F7" s="411"/>
    </row>
    <row r="8" spans="1:6" ht="11.1" customHeight="1" x14ac:dyDescent="0.15">
      <c r="B8" s="46" t="s">
        <v>82</v>
      </c>
      <c r="C8" s="64"/>
      <c r="D8" s="411">
        <v>100.8</v>
      </c>
      <c r="E8" s="411">
        <v>100.6</v>
      </c>
      <c r="F8" s="411">
        <v>99.1</v>
      </c>
    </row>
    <row r="9" spans="1:6" ht="6.95" customHeight="1" x14ac:dyDescent="0.15">
      <c r="B9" s="46"/>
      <c r="C9" s="27"/>
      <c r="D9" s="411"/>
      <c r="E9" s="411"/>
      <c r="F9" s="411"/>
    </row>
    <row r="10" spans="1:6" ht="11.1" customHeight="1" x14ac:dyDescent="0.15">
      <c r="B10" s="46" t="s">
        <v>20</v>
      </c>
      <c r="C10" s="27"/>
      <c r="D10" s="412">
        <v>99.5</v>
      </c>
      <c r="E10" s="411">
        <v>100.5</v>
      </c>
      <c r="F10" s="411">
        <v>100.9</v>
      </c>
    </row>
    <row r="11" spans="1:6" ht="11.1" customHeight="1" x14ac:dyDescent="0.15">
      <c r="B11" s="46" t="s">
        <v>21</v>
      </c>
      <c r="C11" s="27"/>
      <c r="D11" s="412">
        <v>98.5</v>
      </c>
      <c r="E11" s="411">
        <v>99.3</v>
      </c>
      <c r="F11" s="411">
        <v>98.5</v>
      </c>
    </row>
    <row r="12" spans="1:6" ht="11.1" customHeight="1" x14ac:dyDescent="0.15">
      <c r="B12" s="46" t="s">
        <v>22</v>
      </c>
      <c r="C12" s="27"/>
      <c r="D12" s="412">
        <v>99.2</v>
      </c>
      <c r="E12" s="411">
        <v>99.4</v>
      </c>
      <c r="F12" s="411">
        <v>98.6</v>
      </c>
    </row>
    <row r="13" spans="1:6" ht="11.1" customHeight="1" x14ac:dyDescent="0.15">
      <c r="B13" s="46" t="s">
        <v>23</v>
      </c>
      <c r="C13" s="27"/>
      <c r="D13" s="412">
        <v>99.9</v>
      </c>
      <c r="E13" s="411">
        <v>100</v>
      </c>
      <c r="F13" s="411">
        <v>98.4</v>
      </c>
    </row>
    <row r="14" spans="1:6" ht="11.1" customHeight="1" x14ac:dyDescent="0.15">
      <c r="B14" s="46" t="s">
        <v>24</v>
      </c>
      <c r="C14" s="27"/>
      <c r="D14" s="412">
        <v>98.2</v>
      </c>
      <c r="E14" s="411">
        <v>98.6</v>
      </c>
      <c r="F14" s="411">
        <v>98.3</v>
      </c>
    </row>
    <row r="15" spans="1:6" ht="6.95" customHeight="1" x14ac:dyDescent="0.15">
      <c r="B15" s="46"/>
      <c r="C15" s="27"/>
      <c r="D15" s="413"/>
      <c r="E15" s="413"/>
      <c r="F15" s="413"/>
    </row>
    <row r="16" spans="1:6" ht="11.1" customHeight="1" x14ac:dyDescent="0.15">
      <c r="B16" s="46" t="s">
        <v>25</v>
      </c>
      <c r="C16" s="27"/>
      <c r="D16" s="412">
        <v>100.1</v>
      </c>
      <c r="E16" s="411">
        <v>100.6</v>
      </c>
      <c r="F16" s="411">
        <v>100.8</v>
      </c>
    </row>
    <row r="17" spans="2:6" ht="11.1" customHeight="1" x14ac:dyDescent="0.15">
      <c r="B17" s="46" t="s">
        <v>26</v>
      </c>
      <c r="C17" s="27"/>
      <c r="D17" s="412">
        <v>100.4</v>
      </c>
      <c r="E17" s="411">
        <v>100.8</v>
      </c>
      <c r="F17" s="411">
        <v>102.6</v>
      </c>
    </row>
    <row r="18" spans="2:6" ht="11.1" customHeight="1" x14ac:dyDescent="0.15">
      <c r="B18" s="46" t="s">
        <v>27</v>
      </c>
      <c r="C18" s="27"/>
      <c r="D18" s="412">
        <v>98.7</v>
      </c>
      <c r="E18" s="411">
        <v>99.2</v>
      </c>
      <c r="F18" s="411">
        <v>98.2</v>
      </c>
    </row>
    <row r="19" spans="2:6" ht="11.1" customHeight="1" x14ac:dyDescent="0.15">
      <c r="B19" s="46" t="s">
        <v>28</v>
      </c>
      <c r="C19" s="27"/>
      <c r="D19" s="412">
        <v>99.1</v>
      </c>
      <c r="E19" s="411">
        <v>99.7</v>
      </c>
      <c r="F19" s="411">
        <v>99.7</v>
      </c>
    </row>
    <row r="20" spans="2:6" ht="11.1" customHeight="1" x14ac:dyDescent="0.15">
      <c r="B20" s="46" t="s">
        <v>29</v>
      </c>
      <c r="C20" s="27"/>
      <c r="D20" s="412">
        <v>96.7</v>
      </c>
      <c r="E20" s="411">
        <v>97.3</v>
      </c>
      <c r="F20" s="411">
        <v>98.2</v>
      </c>
    </row>
    <row r="21" spans="2:6" ht="6.95" customHeight="1" x14ac:dyDescent="0.15">
      <c r="B21" s="46"/>
      <c r="C21" s="27"/>
      <c r="D21" s="413"/>
      <c r="E21" s="413"/>
      <c r="F21" s="413"/>
    </row>
    <row r="22" spans="2:6" ht="11.1" customHeight="1" x14ac:dyDescent="0.15">
      <c r="B22" s="46" t="s">
        <v>255</v>
      </c>
      <c r="C22" s="27"/>
      <c r="D22" s="412">
        <v>102.7</v>
      </c>
      <c r="E22" s="411">
        <v>101.9</v>
      </c>
      <c r="F22" s="411">
        <v>101.2</v>
      </c>
    </row>
    <row r="23" spans="2:6" ht="11.1" customHeight="1" x14ac:dyDescent="0.15">
      <c r="B23" s="46" t="s">
        <v>30</v>
      </c>
      <c r="C23" s="27"/>
      <c r="D23" s="412">
        <v>101.3</v>
      </c>
      <c r="E23" s="411">
        <v>101.4</v>
      </c>
      <c r="F23" s="411">
        <v>102.8</v>
      </c>
    </row>
    <row r="24" spans="2:6" ht="11.1" customHeight="1" x14ac:dyDescent="0.15">
      <c r="B24" s="46" t="s">
        <v>31</v>
      </c>
      <c r="C24" s="27"/>
      <c r="D24" s="412">
        <v>105.4</v>
      </c>
      <c r="E24" s="411">
        <v>103.4</v>
      </c>
      <c r="F24" s="411">
        <v>103.4</v>
      </c>
    </row>
    <row r="25" spans="2:6" ht="11.1" customHeight="1" x14ac:dyDescent="0.15">
      <c r="B25" s="46" t="s">
        <v>32</v>
      </c>
      <c r="C25" s="27"/>
      <c r="D25" s="412">
        <v>104.7</v>
      </c>
      <c r="E25" s="411">
        <v>103.9</v>
      </c>
      <c r="F25" s="411">
        <v>102.5</v>
      </c>
    </row>
    <row r="26" spans="2:6" ht="11.1" customHeight="1" x14ac:dyDescent="0.15">
      <c r="B26" s="46" t="s">
        <v>33</v>
      </c>
      <c r="C26" s="27"/>
      <c r="D26" s="412">
        <v>98.9</v>
      </c>
      <c r="E26" s="411">
        <v>99.1</v>
      </c>
      <c r="F26" s="411">
        <v>100.9</v>
      </c>
    </row>
    <row r="27" spans="2:6" ht="6.95" customHeight="1" x14ac:dyDescent="0.15">
      <c r="B27" s="46"/>
      <c r="C27" s="27"/>
      <c r="D27" s="413"/>
      <c r="E27" s="413"/>
      <c r="F27" s="413"/>
    </row>
    <row r="28" spans="2:6" ht="11.1" customHeight="1" x14ac:dyDescent="0.15">
      <c r="B28" s="46" t="s">
        <v>34</v>
      </c>
      <c r="C28" s="27"/>
      <c r="D28" s="412">
        <v>98.9</v>
      </c>
      <c r="E28" s="411">
        <v>99.5</v>
      </c>
      <c r="F28" s="411">
        <v>102.9</v>
      </c>
    </row>
    <row r="29" spans="2:6" ht="11.1" customHeight="1" x14ac:dyDescent="0.15">
      <c r="B29" s="46" t="s">
        <v>35</v>
      </c>
      <c r="C29" s="27"/>
      <c r="D29" s="412">
        <v>100.3</v>
      </c>
      <c r="E29" s="411">
        <v>100.7</v>
      </c>
      <c r="F29" s="411">
        <v>103.5</v>
      </c>
    </row>
    <row r="30" spans="2:6" ht="11.1" customHeight="1" x14ac:dyDescent="0.15">
      <c r="B30" s="46" t="s">
        <v>36</v>
      </c>
      <c r="C30" s="27"/>
      <c r="D30" s="411">
        <v>99.4</v>
      </c>
      <c r="E30" s="411">
        <v>100</v>
      </c>
      <c r="F30" s="411">
        <v>104</v>
      </c>
    </row>
    <row r="31" spans="2:6" ht="11.1" customHeight="1" x14ac:dyDescent="0.15">
      <c r="B31" s="46" t="s">
        <v>37</v>
      </c>
      <c r="C31" s="27"/>
      <c r="D31" s="411">
        <v>99.4</v>
      </c>
      <c r="E31" s="411">
        <v>99.9</v>
      </c>
      <c r="F31" s="411">
        <v>101</v>
      </c>
    </row>
    <row r="32" spans="2:6" ht="11.1" customHeight="1" x14ac:dyDescent="0.15">
      <c r="B32" s="46" t="s">
        <v>38</v>
      </c>
      <c r="C32" s="27"/>
      <c r="D32" s="411">
        <v>98.3</v>
      </c>
      <c r="E32" s="411">
        <v>98.8</v>
      </c>
      <c r="F32" s="411">
        <v>95.4</v>
      </c>
    </row>
    <row r="33" spans="2:6" ht="6.95" customHeight="1" x14ac:dyDescent="0.15">
      <c r="B33" s="46"/>
      <c r="C33" s="27"/>
      <c r="D33" s="413"/>
      <c r="E33" s="413"/>
      <c r="F33" s="413"/>
    </row>
    <row r="34" spans="2:6" ht="11.1" customHeight="1" x14ac:dyDescent="0.15">
      <c r="B34" s="46" t="s">
        <v>39</v>
      </c>
      <c r="C34" s="27"/>
      <c r="D34" s="411">
        <v>98.2</v>
      </c>
      <c r="E34" s="411">
        <v>98.8</v>
      </c>
      <c r="F34" s="411">
        <v>99.1</v>
      </c>
    </row>
    <row r="35" spans="2:6" ht="11.1" customHeight="1" x14ac:dyDescent="0.15">
      <c r="B35" s="46" t="s">
        <v>40</v>
      </c>
      <c r="C35" s="27"/>
      <c r="D35" s="411">
        <v>99.7</v>
      </c>
      <c r="E35" s="411">
        <v>99.6</v>
      </c>
      <c r="F35" s="411">
        <v>100.2</v>
      </c>
    </row>
    <row r="36" spans="2:6" ht="11.1" customHeight="1" x14ac:dyDescent="0.15">
      <c r="B36" s="46" t="s">
        <v>41</v>
      </c>
      <c r="C36" s="27"/>
      <c r="D36" s="411">
        <v>98.5</v>
      </c>
      <c r="E36" s="411">
        <v>98.3</v>
      </c>
      <c r="F36" s="411">
        <v>97.6</v>
      </c>
    </row>
    <row r="37" spans="2:6" ht="11.1" customHeight="1" x14ac:dyDescent="0.15">
      <c r="B37" s="46" t="s">
        <v>42</v>
      </c>
      <c r="C37" s="27"/>
      <c r="D37" s="411">
        <v>98.1</v>
      </c>
      <c r="E37" s="411">
        <v>98.7</v>
      </c>
      <c r="F37" s="411">
        <v>99.7</v>
      </c>
    </row>
    <row r="38" spans="2:6" ht="11.1" customHeight="1" x14ac:dyDescent="0.15">
      <c r="B38" s="46" t="s">
        <v>43</v>
      </c>
      <c r="C38" s="27"/>
      <c r="D38" s="411">
        <v>100.5</v>
      </c>
      <c r="E38" s="411">
        <v>100.8</v>
      </c>
      <c r="F38" s="411">
        <v>101</v>
      </c>
    </row>
    <row r="39" spans="2:6" ht="6.95" customHeight="1" x14ac:dyDescent="0.15">
      <c r="B39" s="46"/>
      <c r="C39" s="27"/>
      <c r="D39" s="413"/>
      <c r="E39" s="413"/>
      <c r="F39" s="413"/>
    </row>
    <row r="40" spans="2:6" ht="11.1" customHeight="1" x14ac:dyDescent="0.15">
      <c r="B40" s="46" t="s">
        <v>44</v>
      </c>
      <c r="C40" s="27"/>
      <c r="D40" s="411">
        <v>100.8</v>
      </c>
      <c r="E40" s="411">
        <v>100.9</v>
      </c>
      <c r="F40" s="411">
        <v>100.9</v>
      </c>
    </row>
    <row r="41" spans="2:6" ht="11.1" customHeight="1" x14ac:dyDescent="0.15">
      <c r="B41" s="46" t="s">
        <v>45</v>
      </c>
      <c r="C41" s="27"/>
      <c r="D41" s="411">
        <v>99.7</v>
      </c>
      <c r="E41" s="411">
        <v>99.4</v>
      </c>
      <c r="F41" s="411">
        <v>100.8</v>
      </c>
    </row>
    <row r="42" spans="2:6" ht="11.1" customHeight="1" x14ac:dyDescent="0.15">
      <c r="B42" s="46" t="s">
        <v>46</v>
      </c>
      <c r="C42" s="27"/>
      <c r="D42" s="411">
        <v>100.9</v>
      </c>
      <c r="E42" s="411">
        <v>100.6</v>
      </c>
      <c r="F42" s="411">
        <v>99.8</v>
      </c>
    </row>
    <row r="43" spans="2:6" ht="11.1" customHeight="1" x14ac:dyDescent="0.15">
      <c r="B43" s="46" t="s">
        <v>47</v>
      </c>
      <c r="C43" s="27"/>
      <c r="D43" s="411">
        <v>97.1</v>
      </c>
      <c r="E43" s="411">
        <v>97.3</v>
      </c>
      <c r="F43" s="411">
        <v>95.7</v>
      </c>
    </row>
    <row r="44" spans="2:6" ht="11.1" customHeight="1" x14ac:dyDescent="0.15">
      <c r="B44" s="46" t="s">
        <v>48</v>
      </c>
      <c r="C44" s="27"/>
      <c r="D44" s="411">
        <v>99.2</v>
      </c>
      <c r="E44" s="411">
        <v>100</v>
      </c>
      <c r="F44" s="411">
        <v>100.7</v>
      </c>
    </row>
    <row r="45" spans="2:6" ht="6.95" customHeight="1" x14ac:dyDescent="0.15">
      <c r="B45" s="46"/>
      <c r="C45" s="27"/>
      <c r="D45" s="413"/>
      <c r="E45" s="413"/>
      <c r="F45" s="413"/>
    </row>
    <row r="46" spans="2:6" ht="11.1" customHeight="1" x14ac:dyDescent="0.15">
      <c r="B46" s="46" t="s">
        <v>49</v>
      </c>
      <c r="C46" s="27"/>
      <c r="D46" s="411">
        <v>98.2</v>
      </c>
      <c r="E46" s="411">
        <v>98.9</v>
      </c>
      <c r="F46" s="411">
        <v>101.3</v>
      </c>
    </row>
    <row r="47" spans="2:6" ht="11.1" customHeight="1" x14ac:dyDescent="0.15">
      <c r="B47" s="46" t="s">
        <v>50</v>
      </c>
      <c r="C47" s="27"/>
      <c r="D47" s="411">
        <v>99.9</v>
      </c>
      <c r="E47" s="411">
        <v>100.3</v>
      </c>
      <c r="F47" s="411">
        <v>102.2</v>
      </c>
    </row>
    <row r="48" spans="2:6" ht="11.1" customHeight="1" x14ac:dyDescent="0.15">
      <c r="B48" s="46" t="s">
        <v>51</v>
      </c>
      <c r="C48" s="27"/>
      <c r="D48" s="411">
        <v>97.6</v>
      </c>
      <c r="E48" s="411">
        <v>98.1</v>
      </c>
      <c r="F48" s="411">
        <v>99.3</v>
      </c>
    </row>
    <row r="49" spans="2:6" ht="11.1" customHeight="1" x14ac:dyDescent="0.15">
      <c r="B49" s="46" t="s">
        <v>52</v>
      </c>
      <c r="C49" s="27"/>
      <c r="D49" s="411">
        <v>98.9</v>
      </c>
      <c r="E49" s="411">
        <v>99.1</v>
      </c>
      <c r="F49" s="411">
        <v>100.1</v>
      </c>
    </row>
    <row r="50" spans="2:6" ht="11.1" customHeight="1" x14ac:dyDescent="0.15">
      <c r="B50" s="46" t="s">
        <v>53</v>
      </c>
      <c r="C50" s="27"/>
      <c r="D50" s="411">
        <v>99.2</v>
      </c>
      <c r="E50" s="411">
        <v>100.1</v>
      </c>
      <c r="F50" s="411">
        <v>101.8</v>
      </c>
    </row>
    <row r="51" spans="2:6" ht="6.95" customHeight="1" x14ac:dyDescent="0.15">
      <c r="B51" s="46"/>
      <c r="C51" s="27"/>
      <c r="D51" s="413"/>
      <c r="E51" s="413"/>
      <c r="F51" s="413"/>
    </row>
    <row r="52" spans="2:6" ht="11.1" customHeight="1" x14ac:dyDescent="0.15">
      <c r="B52" s="46" t="s">
        <v>54</v>
      </c>
      <c r="C52" s="27"/>
      <c r="D52" s="411">
        <v>100.5</v>
      </c>
      <c r="E52" s="411">
        <v>101.4</v>
      </c>
      <c r="F52" s="411">
        <v>103.2</v>
      </c>
    </row>
    <row r="53" spans="2:6" ht="11.1" customHeight="1" x14ac:dyDescent="0.15">
      <c r="B53" s="46" t="s">
        <v>55</v>
      </c>
      <c r="C53" s="27"/>
      <c r="D53" s="411">
        <v>98.7</v>
      </c>
      <c r="E53" s="411">
        <v>99.6</v>
      </c>
      <c r="F53" s="411">
        <v>100.2</v>
      </c>
    </row>
    <row r="54" spans="2:6" ht="11.1" customHeight="1" x14ac:dyDescent="0.15">
      <c r="B54" s="46" t="s">
        <v>56</v>
      </c>
      <c r="C54" s="27"/>
      <c r="D54" s="411">
        <v>97.9</v>
      </c>
      <c r="E54" s="411">
        <v>98.7</v>
      </c>
      <c r="F54" s="411">
        <v>99</v>
      </c>
    </row>
    <row r="55" spans="2:6" ht="11.1" customHeight="1" x14ac:dyDescent="0.15">
      <c r="B55" s="46" t="s">
        <v>57</v>
      </c>
      <c r="C55" s="27"/>
      <c r="D55" s="411">
        <v>99.8</v>
      </c>
      <c r="E55" s="411">
        <v>100.4</v>
      </c>
      <c r="F55" s="411">
        <v>102.5</v>
      </c>
    </row>
    <row r="56" spans="2:6" ht="11.1" customHeight="1" x14ac:dyDescent="0.15">
      <c r="B56" s="46" t="s">
        <v>58</v>
      </c>
      <c r="C56" s="27"/>
      <c r="D56" s="411">
        <v>97.5</v>
      </c>
      <c r="E56" s="411">
        <v>98</v>
      </c>
      <c r="F56" s="411">
        <v>95.2</v>
      </c>
    </row>
    <row r="57" spans="2:6" ht="6.95" customHeight="1" x14ac:dyDescent="0.15">
      <c r="B57" s="46"/>
      <c r="C57" s="27"/>
      <c r="D57" s="413"/>
      <c r="E57" s="413"/>
      <c r="F57" s="413"/>
    </row>
    <row r="58" spans="2:6" ht="11.1" customHeight="1" x14ac:dyDescent="0.15">
      <c r="B58" s="46" t="s">
        <v>59</v>
      </c>
      <c r="C58" s="27"/>
      <c r="D58" s="411">
        <v>97.2</v>
      </c>
      <c r="E58" s="411">
        <v>98.1</v>
      </c>
      <c r="F58" s="411">
        <v>97.1</v>
      </c>
    </row>
    <row r="59" spans="2:6" ht="11.1" customHeight="1" x14ac:dyDescent="0.15">
      <c r="B59" s="46" t="s">
        <v>60</v>
      </c>
      <c r="C59" s="27"/>
      <c r="D59" s="411">
        <v>98.4</v>
      </c>
      <c r="E59" s="411">
        <v>99.3</v>
      </c>
      <c r="F59" s="411">
        <v>99.9</v>
      </c>
    </row>
    <row r="60" spans="2:6" ht="11.1" customHeight="1" x14ac:dyDescent="0.15">
      <c r="B60" s="46" t="s">
        <v>61</v>
      </c>
      <c r="C60" s="27"/>
      <c r="D60" s="411">
        <v>98.4</v>
      </c>
      <c r="E60" s="411">
        <v>99.5</v>
      </c>
      <c r="F60" s="411">
        <v>99.9</v>
      </c>
    </row>
    <row r="61" spans="2:6" ht="11.1" customHeight="1" x14ac:dyDescent="0.15">
      <c r="B61" s="46" t="s">
        <v>62</v>
      </c>
      <c r="C61" s="27"/>
      <c r="D61" s="411">
        <v>96.7</v>
      </c>
      <c r="E61" s="411">
        <v>97.5</v>
      </c>
      <c r="F61" s="411">
        <v>98.5</v>
      </c>
    </row>
    <row r="62" spans="2:6" ht="11.1" customHeight="1" x14ac:dyDescent="0.15">
      <c r="B62" s="46" t="s">
        <v>63</v>
      </c>
      <c r="C62" s="27"/>
      <c r="D62" s="411">
        <v>97.3</v>
      </c>
      <c r="E62" s="411">
        <v>97.8</v>
      </c>
      <c r="F62" s="411">
        <v>100.4</v>
      </c>
    </row>
    <row r="63" spans="2:6" ht="11.1" customHeight="1" x14ac:dyDescent="0.15">
      <c r="B63" s="181" t="s">
        <v>64</v>
      </c>
      <c r="C63" s="182"/>
      <c r="D63" s="411">
        <v>99.6</v>
      </c>
      <c r="E63" s="411">
        <v>100.3</v>
      </c>
      <c r="F63" s="411">
        <v>104.7</v>
      </c>
    </row>
    <row r="64" spans="2:6" ht="6.95" customHeight="1" x14ac:dyDescent="0.15">
      <c r="B64" s="46"/>
      <c r="C64" s="27"/>
      <c r="D64" s="413"/>
      <c r="E64" s="413"/>
      <c r="F64" s="413"/>
    </row>
    <row r="65" spans="1:6" ht="11.1" customHeight="1" x14ac:dyDescent="0.15">
      <c r="B65" s="46" t="s">
        <v>65</v>
      </c>
      <c r="C65" s="27"/>
      <c r="D65" s="411">
        <v>105.2</v>
      </c>
      <c r="E65" s="411">
        <v>103.4</v>
      </c>
      <c r="F65" s="411">
        <v>101.3</v>
      </c>
    </row>
    <row r="66" spans="1:6" ht="11.1" customHeight="1" x14ac:dyDescent="0.15">
      <c r="B66" s="181" t="s">
        <v>683</v>
      </c>
      <c r="C66" s="182"/>
      <c r="D66" s="411">
        <v>103</v>
      </c>
      <c r="E66" s="411">
        <v>102.6</v>
      </c>
      <c r="F66" s="411">
        <v>102.2</v>
      </c>
    </row>
    <row r="67" spans="1:6" ht="11.1" customHeight="1" x14ac:dyDescent="0.15">
      <c r="B67" s="46" t="s">
        <v>513</v>
      </c>
      <c r="C67" s="27"/>
      <c r="D67" s="411">
        <v>98.5</v>
      </c>
      <c r="E67" s="411">
        <v>98.9</v>
      </c>
      <c r="F67" s="411">
        <v>99.5</v>
      </c>
    </row>
    <row r="68" spans="1:6" ht="11.1" customHeight="1" x14ac:dyDescent="0.15">
      <c r="B68" s="46" t="s">
        <v>514</v>
      </c>
      <c r="C68" s="27"/>
      <c r="D68" s="411">
        <v>100</v>
      </c>
      <c r="E68" s="411">
        <v>100.1</v>
      </c>
      <c r="F68" s="411">
        <v>99.8</v>
      </c>
    </row>
    <row r="69" spans="1:6" ht="11.1" customHeight="1" x14ac:dyDescent="0.15">
      <c r="A69" s="43"/>
      <c r="B69" s="46" t="s">
        <v>66</v>
      </c>
      <c r="C69" s="177"/>
      <c r="D69" s="411">
        <v>97.5</v>
      </c>
      <c r="E69" s="411">
        <v>98</v>
      </c>
      <c r="F69" s="411">
        <v>98.2</v>
      </c>
    </row>
    <row r="70" spans="1:6" ht="4.5" customHeight="1" thickBot="1" x14ac:dyDescent="0.2">
      <c r="A70" s="65"/>
      <c r="B70" s="45"/>
      <c r="C70" s="60"/>
      <c r="D70" s="251"/>
      <c r="E70" s="254"/>
      <c r="F70" s="254"/>
    </row>
    <row r="71" spans="1:6" s="51" customFormat="1" ht="12" customHeight="1" x14ac:dyDescent="0.15">
      <c r="A71" s="517" t="s">
        <v>712</v>
      </c>
      <c r="B71" s="517"/>
      <c r="C71" s="517"/>
      <c r="D71" s="517"/>
      <c r="E71" s="517"/>
      <c r="F71" s="517"/>
    </row>
    <row r="72" spans="1:6" s="51" customFormat="1" ht="12" customHeight="1" x14ac:dyDescent="0.15">
      <c r="A72" s="587" t="s">
        <v>820</v>
      </c>
      <c r="B72" s="587"/>
      <c r="C72" s="587"/>
      <c r="D72" s="587"/>
      <c r="E72" s="587"/>
      <c r="F72" s="587"/>
    </row>
  </sheetData>
  <mergeCells count="6">
    <mergeCell ref="A72:F72"/>
    <mergeCell ref="A1:F1"/>
    <mergeCell ref="A71:F71"/>
    <mergeCell ref="A3:C4"/>
    <mergeCell ref="D3:D4"/>
    <mergeCell ref="F3:F4"/>
  </mergeCells>
  <phoneticPr fontId="3"/>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78"/>
  <sheetViews>
    <sheetView showGridLines="0" zoomScaleNormal="100" workbookViewId="0">
      <selection sqref="A1:P1"/>
    </sheetView>
  </sheetViews>
  <sheetFormatPr defaultRowHeight="13.5" x14ac:dyDescent="0.15"/>
  <cols>
    <col min="1" max="1" width="1.25" style="21" customWidth="1"/>
    <col min="2" max="2" width="11.25" style="21" customWidth="1"/>
    <col min="3" max="3" width="1.25" style="21" customWidth="1"/>
    <col min="4" max="16" width="5.75" style="240" customWidth="1"/>
    <col min="17" max="16384" width="9" style="19"/>
  </cols>
  <sheetData>
    <row r="1" spans="1:16" ht="17.25" x14ac:dyDescent="0.15">
      <c r="A1" s="604" t="s">
        <v>1080</v>
      </c>
      <c r="B1" s="605"/>
      <c r="C1" s="605"/>
      <c r="D1" s="605"/>
      <c r="E1" s="605"/>
      <c r="F1" s="605"/>
      <c r="G1" s="605"/>
      <c r="H1" s="605"/>
      <c r="I1" s="605"/>
      <c r="J1" s="605"/>
      <c r="K1" s="605"/>
      <c r="L1" s="605"/>
      <c r="M1" s="605"/>
      <c r="N1" s="605"/>
      <c r="O1" s="605"/>
      <c r="P1" s="605"/>
    </row>
    <row r="2" spans="1:16" ht="7.5" customHeight="1" x14ac:dyDescent="0.15"/>
    <row r="3" spans="1:16" ht="12.75" customHeight="1" thickBot="1" x14ac:dyDescent="0.2">
      <c r="A3" s="606" t="s">
        <v>1095</v>
      </c>
      <c r="B3" s="606"/>
      <c r="C3" s="606"/>
      <c r="D3" s="606"/>
      <c r="E3" s="606"/>
      <c r="F3" s="606"/>
      <c r="G3" s="606"/>
      <c r="H3" s="606"/>
      <c r="I3" s="606"/>
      <c r="J3" s="606"/>
      <c r="K3" s="606"/>
      <c r="L3" s="606"/>
      <c r="M3" s="606"/>
      <c r="N3" s="606"/>
      <c r="O3" s="606"/>
      <c r="P3" s="606"/>
    </row>
    <row r="4" spans="1:16" ht="3.75" customHeight="1" x14ac:dyDescent="0.15">
      <c r="A4" s="502"/>
      <c r="B4" s="595"/>
      <c r="C4" s="598"/>
      <c r="D4" s="241"/>
      <c r="E4" s="241"/>
      <c r="F4" s="241"/>
      <c r="G4" s="241"/>
      <c r="H4" s="241"/>
      <c r="I4" s="241"/>
      <c r="J4" s="241"/>
      <c r="K4" s="241"/>
      <c r="L4" s="241"/>
      <c r="M4" s="241"/>
      <c r="N4" s="241"/>
      <c r="O4" s="241"/>
      <c r="P4" s="245"/>
    </row>
    <row r="5" spans="1:16" ht="7.5" customHeight="1" x14ac:dyDescent="0.15">
      <c r="A5" s="599"/>
      <c r="B5" s="599"/>
      <c r="C5" s="600"/>
      <c r="D5" s="596" t="s">
        <v>402</v>
      </c>
      <c r="E5" s="603" t="s">
        <v>146</v>
      </c>
      <c r="F5" s="596" t="s">
        <v>403</v>
      </c>
      <c r="G5" s="596" t="s">
        <v>208</v>
      </c>
      <c r="H5" s="596" t="s">
        <v>216</v>
      </c>
      <c r="I5" s="596" t="s">
        <v>219</v>
      </c>
      <c r="J5" s="596" t="s">
        <v>220</v>
      </c>
      <c r="K5" s="596" t="s">
        <v>221</v>
      </c>
      <c r="L5" s="596" t="s">
        <v>223</v>
      </c>
      <c r="M5" s="596" t="s">
        <v>404</v>
      </c>
      <c r="N5" s="596" t="s">
        <v>226</v>
      </c>
      <c r="O5" s="596" t="s">
        <v>227</v>
      </c>
      <c r="P5" s="607" t="s">
        <v>450</v>
      </c>
    </row>
    <row r="6" spans="1:16" ht="15" customHeight="1" x14ac:dyDescent="0.15">
      <c r="A6" s="599"/>
      <c r="B6" s="599"/>
      <c r="C6" s="600"/>
      <c r="D6" s="597"/>
      <c r="E6" s="603"/>
      <c r="F6" s="597"/>
      <c r="G6" s="597"/>
      <c r="H6" s="597"/>
      <c r="I6" s="597"/>
      <c r="J6" s="597"/>
      <c r="K6" s="596"/>
      <c r="L6" s="596"/>
      <c r="M6" s="596"/>
      <c r="N6" s="596"/>
      <c r="O6" s="596"/>
      <c r="P6" s="607"/>
    </row>
    <row r="7" spans="1:16" ht="15" customHeight="1" x14ac:dyDescent="0.15">
      <c r="A7" s="599"/>
      <c r="B7" s="599"/>
      <c r="C7" s="600"/>
      <c r="D7" s="597"/>
      <c r="E7" s="603"/>
      <c r="F7" s="597"/>
      <c r="G7" s="597"/>
      <c r="H7" s="597"/>
      <c r="I7" s="597"/>
      <c r="J7" s="597"/>
      <c r="K7" s="596"/>
      <c r="L7" s="596"/>
      <c r="M7" s="596"/>
      <c r="N7" s="596"/>
      <c r="O7" s="596"/>
      <c r="P7" s="607"/>
    </row>
    <row r="8" spans="1:16" ht="24.75" customHeight="1" x14ac:dyDescent="0.15">
      <c r="A8" s="599"/>
      <c r="B8" s="599"/>
      <c r="C8" s="600"/>
      <c r="D8" s="597"/>
      <c r="E8" s="603"/>
      <c r="F8" s="597"/>
      <c r="G8" s="597"/>
      <c r="H8" s="597"/>
      <c r="I8" s="597"/>
      <c r="J8" s="597"/>
      <c r="K8" s="596"/>
      <c r="L8" s="596"/>
      <c r="M8" s="596"/>
      <c r="N8" s="596"/>
      <c r="O8" s="596"/>
      <c r="P8" s="607"/>
    </row>
    <row r="9" spans="1:16" ht="7.5" customHeight="1" x14ac:dyDescent="0.15">
      <c r="A9" s="599"/>
      <c r="B9" s="599"/>
      <c r="C9" s="600"/>
      <c r="D9" s="597"/>
      <c r="E9" s="603"/>
      <c r="F9" s="597"/>
      <c r="G9" s="597"/>
      <c r="H9" s="597"/>
      <c r="I9" s="597"/>
      <c r="J9" s="597"/>
      <c r="K9" s="596"/>
      <c r="L9" s="596"/>
      <c r="M9" s="596"/>
      <c r="N9" s="596"/>
      <c r="O9" s="596"/>
      <c r="P9" s="607"/>
    </row>
    <row r="10" spans="1:16" ht="6" customHeight="1" x14ac:dyDescent="0.15">
      <c r="A10" s="599"/>
      <c r="B10" s="599"/>
      <c r="C10" s="600"/>
      <c r="D10" s="597"/>
      <c r="E10" s="603"/>
      <c r="F10" s="597"/>
      <c r="G10" s="597"/>
      <c r="H10" s="597"/>
      <c r="I10" s="597"/>
      <c r="J10" s="597"/>
      <c r="K10" s="597"/>
      <c r="L10" s="597"/>
      <c r="M10" s="597"/>
      <c r="N10" s="597"/>
      <c r="O10" s="597"/>
      <c r="P10" s="608"/>
    </row>
    <row r="11" spans="1:16" ht="3" customHeight="1" x14ac:dyDescent="0.15">
      <c r="A11" s="601"/>
      <c r="B11" s="601"/>
      <c r="C11" s="602"/>
      <c r="D11" s="242"/>
      <c r="E11" s="242"/>
      <c r="F11" s="242"/>
      <c r="G11" s="242"/>
      <c r="H11" s="242"/>
      <c r="I11" s="242"/>
      <c r="J11" s="242"/>
      <c r="K11" s="242"/>
      <c r="L11" s="242"/>
      <c r="M11" s="242"/>
      <c r="N11" s="242"/>
      <c r="O11" s="242"/>
      <c r="P11" s="246"/>
    </row>
    <row r="12" spans="1:16" ht="6.95" customHeight="1" x14ac:dyDescent="0.15">
      <c r="A12" s="43"/>
      <c r="B12" s="43"/>
      <c r="C12" s="53"/>
      <c r="D12" s="243"/>
      <c r="E12" s="243"/>
      <c r="F12" s="243"/>
      <c r="G12" s="243"/>
      <c r="H12" s="243"/>
      <c r="I12" s="243"/>
      <c r="J12" s="243"/>
      <c r="K12" s="243"/>
      <c r="L12" s="243"/>
      <c r="M12" s="243"/>
      <c r="N12" s="243"/>
      <c r="O12" s="243"/>
      <c r="P12" s="243"/>
    </row>
    <row r="13" spans="1:16" ht="11.1" customHeight="1" x14ac:dyDescent="0.15">
      <c r="A13" s="43"/>
      <c r="B13" s="46" t="s">
        <v>566</v>
      </c>
      <c r="C13" s="53"/>
      <c r="D13" s="364">
        <v>8182</v>
      </c>
      <c r="E13" s="365">
        <v>2.2999999999999998</v>
      </c>
      <c r="F13" s="366">
        <v>2996452</v>
      </c>
      <c r="G13" s="366">
        <v>819064</v>
      </c>
      <c r="H13" s="366">
        <v>220366</v>
      </c>
      <c r="I13" s="366">
        <v>221820</v>
      </c>
      <c r="J13" s="366">
        <v>115212</v>
      </c>
      <c r="K13" s="366">
        <v>114162</v>
      </c>
      <c r="L13" s="366">
        <v>142637</v>
      </c>
      <c r="M13" s="366">
        <v>433826</v>
      </c>
      <c r="N13" s="366">
        <v>91592</v>
      </c>
      <c r="O13" s="366">
        <v>322638</v>
      </c>
      <c r="P13" s="367">
        <v>515134</v>
      </c>
    </row>
    <row r="14" spans="1:16" ht="6.95" customHeight="1" x14ac:dyDescent="0.15">
      <c r="A14" s="18"/>
      <c r="B14" s="63"/>
      <c r="C14" s="17"/>
      <c r="D14" s="364"/>
      <c r="E14" s="365"/>
      <c r="F14" s="366"/>
      <c r="G14" s="366"/>
      <c r="H14" s="366"/>
      <c r="I14" s="366"/>
      <c r="J14" s="366"/>
      <c r="K14" s="366"/>
      <c r="L14" s="366"/>
      <c r="M14" s="366"/>
      <c r="N14" s="366"/>
      <c r="O14" s="366"/>
      <c r="P14" s="367"/>
    </row>
    <row r="15" spans="1:16" ht="11.1" customHeight="1" x14ac:dyDescent="0.15">
      <c r="A15" s="18"/>
      <c r="B15" s="244" t="s">
        <v>561</v>
      </c>
      <c r="C15" s="17"/>
      <c r="D15" s="368">
        <v>100</v>
      </c>
      <c r="E15" s="365">
        <v>2.1</v>
      </c>
      <c r="F15" s="369">
        <v>2864560</v>
      </c>
      <c r="G15" s="369">
        <v>794857</v>
      </c>
      <c r="H15" s="366">
        <v>188319</v>
      </c>
      <c r="I15" s="366">
        <v>226200</v>
      </c>
      <c r="J15" s="366">
        <v>106133</v>
      </c>
      <c r="K15" s="366">
        <v>114602</v>
      </c>
      <c r="L15" s="366">
        <v>178337</v>
      </c>
      <c r="M15" s="366">
        <v>409133</v>
      </c>
      <c r="N15" s="366">
        <v>47999</v>
      </c>
      <c r="O15" s="366">
        <v>278000</v>
      </c>
      <c r="P15" s="367">
        <v>520981</v>
      </c>
    </row>
    <row r="16" spans="1:16" ht="6.95" customHeight="1" x14ac:dyDescent="0.15">
      <c r="A16" s="43"/>
      <c r="B16" s="243"/>
      <c r="C16" s="53"/>
      <c r="D16" s="364"/>
      <c r="E16" s="365"/>
      <c r="F16" s="366"/>
      <c r="G16" s="366"/>
      <c r="H16" s="366"/>
      <c r="I16" s="366"/>
      <c r="J16" s="366"/>
      <c r="K16" s="366"/>
      <c r="L16" s="366"/>
      <c r="M16" s="366"/>
      <c r="N16" s="366"/>
      <c r="O16" s="366"/>
      <c r="P16" s="367"/>
    </row>
    <row r="17" spans="1:16" ht="11.1" customHeight="1" x14ac:dyDescent="0.15">
      <c r="A17" s="18"/>
      <c r="B17" s="46" t="s">
        <v>519</v>
      </c>
      <c r="C17" s="17"/>
      <c r="D17" s="368">
        <v>107</v>
      </c>
      <c r="E17" s="365">
        <v>2.16</v>
      </c>
      <c r="F17" s="369">
        <v>2830032</v>
      </c>
      <c r="G17" s="369">
        <v>776118</v>
      </c>
      <c r="H17" s="366">
        <v>211599</v>
      </c>
      <c r="I17" s="366">
        <v>261025</v>
      </c>
      <c r="J17" s="366">
        <v>90335</v>
      </c>
      <c r="K17" s="366">
        <v>96903</v>
      </c>
      <c r="L17" s="366">
        <v>152821</v>
      </c>
      <c r="M17" s="366">
        <v>386616</v>
      </c>
      <c r="N17" s="366">
        <v>64392</v>
      </c>
      <c r="O17" s="366">
        <v>289766</v>
      </c>
      <c r="P17" s="367">
        <v>500458</v>
      </c>
    </row>
    <row r="18" spans="1:16" ht="11.1" customHeight="1" x14ac:dyDescent="0.15">
      <c r="A18" s="18"/>
      <c r="B18" s="46" t="s">
        <v>520</v>
      </c>
      <c r="C18" s="17"/>
      <c r="D18" s="368">
        <v>102</v>
      </c>
      <c r="E18" s="365">
        <v>2.29</v>
      </c>
      <c r="F18" s="369">
        <v>2512146</v>
      </c>
      <c r="G18" s="369">
        <v>740210</v>
      </c>
      <c r="H18" s="366">
        <v>150376</v>
      </c>
      <c r="I18" s="366">
        <v>313462</v>
      </c>
      <c r="J18" s="366">
        <v>107977</v>
      </c>
      <c r="K18" s="366">
        <v>74206</v>
      </c>
      <c r="L18" s="366">
        <v>104297</v>
      </c>
      <c r="M18" s="366">
        <v>360455</v>
      </c>
      <c r="N18" s="366">
        <v>42857</v>
      </c>
      <c r="O18" s="366">
        <v>225314</v>
      </c>
      <c r="P18" s="367">
        <v>392991</v>
      </c>
    </row>
    <row r="19" spans="1:16" ht="11.1" customHeight="1" x14ac:dyDescent="0.15">
      <c r="A19" s="18"/>
      <c r="B19" s="46" t="s">
        <v>521</v>
      </c>
      <c r="C19" s="17"/>
      <c r="D19" s="368">
        <v>102</v>
      </c>
      <c r="E19" s="365">
        <v>2.48</v>
      </c>
      <c r="F19" s="369">
        <v>2945321</v>
      </c>
      <c r="G19" s="369">
        <v>798875</v>
      </c>
      <c r="H19" s="366">
        <v>172913</v>
      </c>
      <c r="I19" s="366">
        <v>284271</v>
      </c>
      <c r="J19" s="366">
        <v>105768</v>
      </c>
      <c r="K19" s="366">
        <v>104023</v>
      </c>
      <c r="L19" s="366">
        <v>132622</v>
      </c>
      <c r="M19" s="366">
        <v>433319</v>
      </c>
      <c r="N19" s="366">
        <v>87192</v>
      </c>
      <c r="O19" s="366">
        <v>291455</v>
      </c>
      <c r="P19" s="367">
        <v>534883</v>
      </c>
    </row>
    <row r="20" spans="1:16" ht="11.1" customHeight="1" x14ac:dyDescent="0.15">
      <c r="A20" s="18"/>
      <c r="B20" s="46" t="s">
        <v>522</v>
      </c>
      <c r="C20" s="17"/>
      <c r="D20" s="368">
        <v>103</v>
      </c>
      <c r="E20" s="365">
        <v>2.02</v>
      </c>
      <c r="F20" s="369">
        <v>2549986</v>
      </c>
      <c r="G20" s="369">
        <v>777287</v>
      </c>
      <c r="H20" s="366">
        <v>206536</v>
      </c>
      <c r="I20" s="366">
        <v>207231</v>
      </c>
      <c r="J20" s="366">
        <v>95770</v>
      </c>
      <c r="K20" s="366">
        <v>103429</v>
      </c>
      <c r="L20" s="366">
        <v>128488</v>
      </c>
      <c r="M20" s="366">
        <v>297693</v>
      </c>
      <c r="N20" s="366">
        <v>62505</v>
      </c>
      <c r="O20" s="366">
        <v>277157</v>
      </c>
      <c r="P20" s="367">
        <v>393889</v>
      </c>
    </row>
    <row r="21" spans="1:16" ht="11.1" customHeight="1" x14ac:dyDescent="0.15">
      <c r="A21" s="18"/>
      <c r="B21" s="46" t="s">
        <v>523</v>
      </c>
      <c r="C21" s="17"/>
      <c r="D21" s="368">
        <v>103</v>
      </c>
      <c r="E21" s="365">
        <v>2.2999999999999998</v>
      </c>
      <c r="F21" s="369">
        <v>2942946</v>
      </c>
      <c r="G21" s="369">
        <v>792324</v>
      </c>
      <c r="H21" s="366">
        <v>161210</v>
      </c>
      <c r="I21" s="366">
        <v>287788</v>
      </c>
      <c r="J21" s="366">
        <v>100421</v>
      </c>
      <c r="K21" s="366">
        <v>98111</v>
      </c>
      <c r="L21" s="366">
        <v>125670</v>
      </c>
      <c r="M21" s="366">
        <v>473029</v>
      </c>
      <c r="N21" s="366">
        <v>79262</v>
      </c>
      <c r="O21" s="366">
        <v>294599</v>
      </c>
      <c r="P21" s="367">
        <v>530532</v>
      </c>
    </row>
    <row r="22" spans="1:16" ht="6.95" customHeight="1" x14ac:dyDescent="0.15">
      <c r="A22" s="18"/>
      <c r="B22" s="9"/>
      <c r="C22" s="17"/>
      <c r="D22" s="368"/>
      <c r="E22" s="365"/>
      <c r="F22" s="369"/>
      <c r="G22" s="369"/>
      <c r="H22" s="366"/>
      <c r="I22" s="366"/>
      <c r="J22" s="366"/>
      <c r="K22" s="366"/>
      <c r="L22" s="366"/>
      <c r="M22" s="366"/>
      <c r="N22" s="366"/>
      <c r="O22" s="366"/>
      <c r="P22" s="367"/>
    </row>
    <row r="23" spans="1:16" ht="10.5" customHeight="1" x14ac:dyDescent="0.15">
      <c r="A23" s="18"/>
      <c r="B23" s="46" t="s">
        <v>524</v>
      </c>
      <c r="C23" s="17"/>
      <c r="D23" s="368">
        <v>101</v>
      </c>
      <c r="E23" s="365">
        <v>2.2599999999999998</v>
      </c>
      <c r="F23" s="369">
        <v>2765139</v>
      </c>
      <c r="G23" s="369">
        <v>762639</v>
      </c>
      <c r="H23" s="366">
        <v>193475</v>
      </c>
      <c r="I23" s="366">
        <v>273842</v>
      </c>
      <c r="J23" s="366">
        <v>101509</v>
      </c>
      <c r="K23" s="366">
        <v>88014</v>
      </c>
      <c r="L23" s="366">
        <v>108483</v>
      </c>
      <c r="M23" s="366">
        <v>456151</v>
      </c>
      <c r="N23" s="366">
        <v>85503</v>
      </c>
      <c r="O23" s="366">
        <v>265787</v>
      </c>
      <c r="P23" s="367">
        <v>429735</v>
      </c>
    </row>
    <row r="24" spans="1:16" ht="11.1" customHeight="1" x14ac:dyDescent="0.15">
      <c r="A24" s="18"/>
      <c r="B24" s="46" t="s">
        <v>525</v>
      </c>
      <c r="C24" s="17"/>
      <c r="D24" s="368">
        <v>101</v>
      </c>
      <c r="E24" s="365">
        <v>2.44</v>
      </c>
      <c r="F24" s="369">
        <v>2990267</v>
      </c>
      <c r="G24" s="369">
        <v>816929</v>
      </c>
      <c r="H24" s="366">
        <v>215788</v>
      </c>
      <c r="I24" s="366">
        <v>272088</v>
      </c>
      <c r="J24" s="366">
        <v>107794</v>
      </c>
      <c r="K24" s="366">
        <v>112023</v>
      </c>
      <c r="L24" s="366">
        <v>127567</v>
      </c>
      <c r="M24" s="366">
        <v>434986</v>
      </c>
      <c r="N24" s="366">
        <v>71367</v>
      </c>
      <c r="O24" s="366">
        <v>310859</v>
      </c>
      <c r="P24" s="367">
        <v>520866</v>
      </c>
    </row>
    <row r="25" spans="1:16" ht="11.1" customHeight="1" x14ac:dyDescent="0.15">
      <c r="A25" s="18"/>
      <c r="B25" s="46" t="s">
        <v>526</v>
      </c>
      <c r="C25" s="17"/>
      <c r="D25" s="368">
        <v>94</v>
      </c>
      <c r="E25" s="365">
        <v>2.34</v>
      </c>
      <c r="F25" s="369">
        <v>3102329</v>
      </c>
      <c r="G25" s="369">
        <v>813283</v>
      </c>
      <c r="H25" s="366">
        <v>205943</v>
      </c>
      <c r="I25" s="366">
        <v>234985</v>
      </c>
      <c r="J25" s="366">
        <v>114601</v>
      </c>
      <c r="K25" s="366">
        <v>101704</v>
      </c>
      <c r="L25" s="366">
        <v>164783</v>
      </c>
      <c r="M25" s="366">
        <v>482296</v>
      </c>
      <c r="N25" s="366">
        <v>120766</v>
      </c>
      <c r="O25" s="366">
        <v>321954</v>
      </c>
      <c r="P25" s="367">
        <v>542015</v>
      </c>
    </row>
    <row r="26" spans="1:16" ht="11.1" customHeight="1" x14ac:dyDescent="0.15">
      <c r="A26" s="18"/>
      <c r="B26" s="46" t="s">
        <v>527</v>
      </c>
      <c r="C26" s="17"/>
      <c r="D26" s="368">
        <v>94</v>
      </c>
      <c r="E26" s="365">
        <v>2.5</v>
      </c>
      <c r="F26" s="369">
        <v>3252388</v>
      </c>
      <c r="G26" s="369">
        <v>913814</v>
      </c>
      <c r="H26" s="366">
        <v>168491</v>
      </c>
      <c r="I26" s="366">
        <v>258280</v>
      </c>
      <c r="J26" s="366">
        <v>121369</v>
      </c>
      <c r="K26" s="366">
        <v>108980</v>
      </c>
      <c r="L26" s="366">
        <v>153657</v>
      </c>
      <c r="M26" s="366">
        <v>601197</v>
      </c>
      <c r="N26" s="366">
        <v>100047</v>
      </c>
      <c r="O26" s="366">
        <v>312495</v>
      </c>
      <c r="P26" s="367">
        <v>514057</v>
      </c>
    </row>
    <row r="27" spans="1:16" ht="11.1" customHeight="1" x14ac:dyDescent="0.15">
      <c r="A27" s="18"/>
      <c r="B27" s="46" t="s">
        <v>528</v>
      </c>
      <c r="C27" s="17"/>
      <c r="D27" s="368">
        <v>100</v>
      </c>
      <c r="E27" s="365">
        <v>2.2000000000000002</v>
      </c>
      <c r="F27" s="369">
        <v>2651031</v>
      </c>
      <c r="G27" s="369">
        <v>780297</v>
      </c>
      <c r="H27" s="366">
        <v>148485</v>
      </c>
      <c r="I27" s="366">
        <v>189542</v>
      </c>
      <c r="J27" s="366">
        <v>89376</v>
      </c>
      <c r="K27" s="366">
        <v>89648</v>
      </c>
      <c r="L27" s="366">
        <v>133445</v>
      </c>
      <c r="M27" s="366">
        <v>423442</v>
      </c>
      <c r="N27" s="366">
        <v>52134</v>
      </c>
      <c r="O27" s="366">
        <v>283319</v>
      </c>
      <c r="P27" s="367">
        <v>461343</v>
      </c>
    </row>
    <row r="28" spans="1:16" ht="6.95" customHeight="1" x14ac:dyDescent="0.15">
      <c r="A28" s="18"/>
      <c r="B28" s="46"/>
      <c r="C28" s="17"/>
      <c r="D28" s="368"/>
      <c r="E28" s="365"/>
      <c r="F28" s="369"/>
      <c r="G28" s="369"/>
      <c r="H28" s="366"/>
      <c r="I28" s="366"/>
      <c r="J28" s="366"/>
      <c r="K28" s="366"/>
      <c r="L28" s="366"/>
      <c r="M28" s="366"/>
      <c r="N28" s="366"/>
      <c r="O28" s="366"/>
      <c r="P28" s="367"/>
    </row>
    <row r="29" spans="1:16" ht="11.1" customHeight="1" x14ac:dyDescent="0.15">
      <c r="A29" s="18"/>
      <c r="B29" s="46" t="s">
        <v>529</v>
      </c>
      <c r="C29" s="17"/>
      <c r="D29" s="368">
        <v>97</v>
      </c>
      <c r="E29" s="365">
        <v>1.96</v>
      </c>
      <c r="F29" s="369">
        <v>3237537</v>
      </c>
      <c r="G29" s="369">
        <v>880032</v>
      </c>
      <c r="H29" s="366">
        <v>301299</v>
      </c>
      <c r="I29" s="366">
        <v>216079</v>
      </c>
      <c r="J29" s="366">
        <v>119888</v>
      </c>
      <c r="K29" s="366">
        <v>132291</v>
      </c>
      <c r="L29" s="366">
        <v>167308</v>
      </c>
      <c r="M29" s="366">
        <v>402622</v>
      </c>
      <c r="N29" s="366">
        <v>112047</v>
      </c>
      <c r="O29" s="366">
        <v>429174</v>
      </c>
      <c r="P29" s="367">
        <v>476796</v>
      </c>
    </row>
    <row r="30" spans="1:16" ht="11.1" customHeight="1" x14ac:dyDescent="0.15">
      <c r="A30" s="18"/>
      <c r="B30" s="46" t="s">
        <v>530</v>
      </c>
      <c r="C30" s="17"/>
      <c r="D30" s="368">
        <v>101</v>
      </c>
      <c r="E30" s="365">
        <v>1.81</v>
      </c>
      <c r="F30" s="369">
        <v>2721372</v>
      </c>
      <c r="G30" s="369">
        <v>684577</v>
      </c>
      <c r="H30" s="366">
        <v>256121</v>
      </c>
      <c r="I30" s="366">
        <v>178136</v>
      </c>
      <c r="J30" s="366">
        <v>107745</v>
      </c>
      <c r="K30" s="366">
        <v>103524</v>
      </c>
      <c r="L30" s="366">
        <v>119650</v>
      </c>
      <c r="M30" s="366">
        <v>404594</v>
      </c>
      <c r="N30" s="366">
        <v>76403</v>
      </c>
      <c r="O30" s="366">
        <v>302790</v>
      </c>
      <c r="P30" s="367">
        <v>487832</v>
      </c>
    </row>
    <row r="31" spans="1:16" ht="11.1" customHeight="1" x14ac:dyDescent="0.15">
      <c r="A31" s="18"/>
      <c r="B31" s="46" t="s">
        <v>531</v>
      </c>
      <c r="C31" s="17"/>
      <c r="D31" s="368">
        <v>385</v>
      </c>
      <c r="E31" s="365">
        <v>2.13</v>
      </c>
      <c r="F31" s="369">
        <v>3318163</v>
      </c>
      <c r="G31" s="369">
        <v>939652</v>
      </c>
      <c r="H31" s="366">
        <v>352685</v>
      </c>
      <c r="I31" s="366">
        <v>197455</v>
      </c>
      <c r="J31" s="366">
        <v>108828</v>
      </c>
      <c r="K31" s="366">
        <v>149101</v>
      </c>
      <c r="L31" s="366">
        <v>162093</v>
      </c>
      <c r="M31" s="366">
        <v>364361</v>
      </c>
      <c r="N31" s="366">
        <v>141008</v>
      </c>
      <c r="O31" s="366">
        <v>395056</v>
      </c>
      <c r="P31" s="367">
        <v>507922</v>
      </c>
    </row>
    <row r="32" spans="1:16" ht="11.1" customHeight="1" x14ac:dyDescent="0.15">
      <c r="A32" s="18"/>
      <c r="B32" s="46" t="s">
        <v>532</v>
      </c>
      <c r="C32" s="53"/>
      <c r="D32" s="368">
        <v>136</v>
      </c>
      <c r="E32" s="365">
        <v>2.17</v>
      </c>
      <c r="F32" s="369">
        <v>3116331</v>
      </c>
      <c r="G32" s="369">
        <v>864391</v>
      </c>
      <c r="H32" s="366">
        <v>252868</v>
      </c>
      <c r="I32" s="366">
        <v>200502</v>
      </c>
      <c r="J32" s="366">
        <v>110825</v>
      </c>
      <c r="K32" s="366">
        <v>137797</v>
      </c>
      <c r="L32" s="366">
        <v>167054</v>
      </c>
      <c r="M32" s="366">
        <v>446670</v>
      </c>
      <c r="N32" s="366">
        <v>113472</v>
      </c>
      <c r="O32" s="366">
        <v>363378</v>
      </c>
      <c r="P32" s="367">
        <v>459374</v>
      </c>
    </row>
    <row r="33" spans="1:16" ht="11.1" customHeight="1" x14ac:dyDescent="0.15">
      <c r="A33" s="18"/>
      <c r="B33" s="46" t="s">
        <v>533</v>
      </c>
      <c r="C33" s="53"/>
      <c r="D33" s="368">
        <v>100</v>
      </c>
      <c r="E33" s="365">
        <v>2.34</v>
      </c>
      <c r="F33" s="369">
        <v>2734875</v>
      </c>
      <c r="G33" s="369">
        <v>747631</v>
      </c>
      <c r="H33" s="366">
        <v>117922</v>
      </c>
      <c r="I33" s="366">
        <v>257469</v>
      </c>
      <c r="J33" s="366">
        <v>95019</v>
      </c>
      <c r="K33" s="366">
        <v>96337</v>
      </c>
      <c r="L33" s="366">
        <v>117108</v>
      </c>
      <c r="M33" s="366">
        <v>484198</v>
      </c>
      <c r="N33" s="366">
        <v>79297</v>
      </c>
      <c r="O33" s="366">
        <v>284509</v>
      </c>
      <c r="P33" s="367">
        <v>455384</v>
      </c>
    </row>
    <row r="34" spans="1:16" ht="6.95" customHeight="1" x14ac:dyDescent="0.15">
      <c r="A34" s="18"/>
      <c r="B34" s="46" t="s">
        <v>534</v>
      </c>
      <c r="C34" s="53"/>
      <c r="D34" s="368"/>
      <c r="E34" s="365"/>
      <c r="F34" s="369"/>
      <c r="G34" s="369"/>
      <c r="H34" s="366"/>
      <c r="I34" s="366"/>
      <c r="J34" s="366"/>
      <c r="K34" s="366"/>
      <c r="L34" s="366"/>
      <c r="M34" s="366"/>
      <c r="N34" s="366"/>
      <c r="O34" s="366"/>
      <c r="P34" s="367"/>
    </row>
    <row r="35" spans="1:16" ht="11.1" customHeight="1" x14ac:dyDescent="0.15">
      <c r="A35" s="18"/>
      <c r="B35" s="46" t="s">
        <v>535</v>
      </c>
      <c r="C35" s="53"/>
      <c r="D35" s="368">
        <v>101</v>
      </c>
      <c r="E35" s="365">
        <v>2.36</v>
      </c>
      <c r="F35" s="369">
        <v>3090944</v>
      </c>
      <c r="G35" s="369">
        <v>842699</v>
      </c>
      <c r="H35" s="366">
        <v>266621</v>
      </c>
      <c r="I35" s="366">
        <v>257574</v>
      </c>
      <c r="J35" s="366">
        <v>103602</v>
      </c>
      <c r="K35" s="366">
        <v>98529</v>
      </c>
      <c r="L35" s="366">
        <v>114035</v>
      </c>
      <c r="M35" s="366">
        <v>489142</v>
      </c>
      <c r="N35" s="366">
        <v>63841</v>
      </c>
      <c r="O35" s="366">
        <v>340118</v>
      </c>
      <c r="P35" s="367">
        <v>514782</v>
      </c>
    </row>
    <row r="36" spans="1:16" ht="11.1" customHeight="1" x14ac:dyDescent="0.15">
      <c r="A36" s="18"/>
      <c r="B36" s="46" t="s">
        <v>536</v>
      </c>
      <c r="C36" s="53"/>
      <c r="D36" s="368">
        <v>104</v>
      </c>
      <c r="E36" s="365">
        <v>2.4700000000000002</v>
      </c>
      <c r="F36" s="369">
        <v>3430217</v>
      </c>
      <c r="G36" s="369">
        <v>891238</v>
      </c>
      <c r="H36" s="366">
        <v>292524</v>
      </c>
      <c r="I36" s="366">
        <v>250101</v>
      </c>
      <c r="J36" s="366">
        <v>113329</v>
      </c>
      <c r="K36" s="366">
        <v>127739</v>
      </c>
      <c r="L36" s="366">
        <v>133991</v>
      </c>
      <c r="M36" s="366">
        <v>551375</v>
      </c>
      <c r="N36" s="366">
        <v>131890</v>
      </c>
      <c r="O36" s="366">
        <v>367285</v>
      </c>
      <c r="P36" s="367">
        <v>570746</v>
      </c>
    </row>
    <row r="37" spans="1:16" ht="11.1" customHeight="1" x14ac:dyDescent="0.15">
      <c r="A37" s="18"/>
      <c r="B37" s="46" t="s">
        <v>537</v>
      </c>
      <c r="C37" s="53"/>
      <c r="D37" s="368">
        <v>103</v>
      </c>
      <c r="E37" s="365">
        <v>2.31</v>
      </c>
      <c r="F37" s="369">
        <v>2825520</v>
      </c>
      <c r="G37" s="369">
        <v>779224</v>
      </c>
      <c r="H37" s="366">
        <v>147928</v>
      </c>
      <c r="I37" s="366">
        <v>268143</v>
      </c>
      <c r="J37" s="366">
        <v>116162</v>
      </c>
      <c r="K37" s="366">
        <v>91789</v>
      </c>
      <c r="L37" s="366">
        <v>124815</v>
      </c>
      <c r="M37" s="366">
        <v>436880</v>
      </c>
      <c r="N37" s="366">
        <v>83732</v>
      </c>
      <c r="O37" s="366">
        <v>283128</v>
      </c>
      <c r="P37" s="367">
        <v>493720</v>
      </c>
    </row>
    <row r="38" spans="1:16" ht="11.1" customHeight="1" x14ac:dyDescent="0.15">
      <c r="A38" s="18"/>
      <c r="B38" s="46" t="s">
        <v>538</v>
      </c>
      <c r="C38" s="53"/>
      <c r="D38" s="368">
        <v>99</v>
      </c>
      <c r="E38" s="365">
        <v>2.04</v>
      </c>
      <c r="F38" s="369">
        <v>2900938</v>
      </c>
      <c r="G38" s="369">
        <v>741270</v>
      </c>
      <c r="H38" s="366">
        <v>341878</v>
      </c>
      <c r="I38" s="366">
        <v>211384</v>
      </c>
      <c r="J38" s="366">
        <v>91549</v>
      </c>
      <c r="K38" s="366">
        <v>89266</v>
      </c>
      <c r="L38" s="366">
        <v>129915</v>
      </c>
      <c r="M38" s="366">
        <v>409591</v>
      </c>
      <c r="N38" s="366">
        <v>45329</v>
      </c>
      <c r="O38" s="366">
        <v>330866</v>
      </c>
      <c r="P38" s="367">
        <v>509892</v>
      </c>
    </row>
    <row r="39" spans="1:16" ht="11.1" customHeight="1" x14ac:dyDescent="0.15">
      <c r="A39" s="18"/>
      <c r="B39" s="46" t="s">
        <v>539</v>
      </c>
      <c r="C39" s="53"/>
      <c r="D39" s="368">
        <v>99</v>
      </c>
      <c r="E39" s="365">
        <v>2.44</v>
      </c>
      <c r="F39" s="369">
        <v>3386279</v>
      </c>
      <c r="G39" s="369">
        <v>855041</v>
      </c>
      <c r="H39" s="366">
        <v>285318</v>
      </c>
      <c r="I39" s="366">
        <v>267170</v>
      </c>
      <c r="J39" s="366">
        <v>144911</v>
      </c>
      <c r="K39" s="366">
        <v>118300</v>
      </c>
      <c r="L39" s="366">
        <v>186136</v>
      </c>
      <c r="M39" s="366">
        <v>489686</v>
      </c>
      <c r="N39" s="366">
        <v>60490</v>
      </c>
      <c r="O39" s="366">
        <v>379498</v>
      </c>
      <c r="P39" s="367">
        <v>599730</v>
      </c>
    </row>
    <row r="40" spans="1:16" ht="6.95" customHeight="1" x14ac:dyDescent="0.15">
      <c r="A40" s="18"/>
      <c r="B40" s="46"/>
      <c r="C40" s="53"/>
      <c r="D40" s="368"/>
      <c r="E40" s="365"/>
      <c r="F40" s="369"/>
      <c r="G40" s="369"/>
      <c r="H40" s="366"/>
      <c r="I40" s="366"/>
      <c r="J40" s="366"/>
      <c r="K40" s="366"/>
      <c r="L40" s="366"/>
      <c r="M40" s="366"/>
      <c r="N40" s="366"/>
      <c r="O40" s="366"/>
      <c r="P40" s="367"/>
    </row>
    <row r="41" spans="1:16" ht="11.1" customHeight="1" x14ac:dyDescent="0.15">
      <c r="A41" s="18"/>
      <c r="B41" s="46" t="s">
        <v>540</v>
      </c>
      <c r="C41" s="53"/>
      <c r="D41" s="368">
        <v>101</v>
      </c>
      <c r="E41" s="365">
        <v>2.42</v>
      </c>
      <c r="F41" s="369">
        <v>3081641</v>
      </c>
      <c r="G41" s="369">
        <v>800948</v>
      </c>
      <c r="H41" s="366">
        <v>308974</v>
      </c>
      <c r="I41" s="366">
        <v>240076</v>
      </c>
      <c r="J41" s="366">
        <v>129908</v>
      </c>
      <c r="K41" s="366">
        <v>101557</v>
      </c>
      <c r="L41" s="366">
        <v>133316</v>
      </c>
      <c r="M41" s="366">
        <v>470960</v>
      </c>
      <c r="N41" s="366">
        <v>124796</v>
      </c>
      <c r="O41" s="366">
        <v>302273</v>
      </c>
      <c r="P41" s="367">
        <v>468832</v>
      </c>
    </row>
    <row r="42" spans="1:16" ht="11.1" customHeight="1" x14ac:dyDescent="0.15">
      <c r="A42" s="18"/>
      <c r="B42" s="46" t="s">
        <v>541</v>
      </c>
      <c r="C42" s="53"/>
      <c r="D42" s="368">
        <v>104</v>
      </c>
      <c r="E42" s="365">
        <v>2.12</v>
      </c>
      <c r="F42" s="369">
        <v>2697119</v>
      </c>
      <c r="G42" s="369">
        <v>785984</v>
      </c>
      <c r="H42" s="366">
        <v>198724</v>
      </c>
      <c r="I42" s="366">
        <v>217705</v>
      </c>
      <c r="J42" s="366">
        <v>112345</v>
      </c>
      <c r="K42" s="366">
        <v>116017</v>
      </c>
      <c r="L42" s="366">
        <v>134676</v>
      </c>
      <c r="M42" s="366">
        <v>339152</v>
      </c>
      <c r="N42" s="366">
        <v>61793</v>
      </c>
      <c r="O42" s="366">
        <v>276928</v>
      </c>
      <c r="P42" s="367">
        <v>453795</v>
      </c>
    </row>
    <row r="43" spans="1:16" ht="11.1" customHeight="1" x14ac:dyDescent="0.15">
      <c r="A43" s="18"/>
      <c r="B43" s="46" t="s">
        <v>542</v>
      </c>
      <c r="C43" s="53"/>
      <c r="D43" s="368">
        <v>117</v>
      </c>
      <c r="E43" s="365">
        <v>2.19</v>
      </c>
      <c r="F43" s="369">
        <v>2925542</v>
      </c>
      <c r="G43" s="369">
        <v>807225</v>
      </c>
      <c r="H43" s="366">
        <v>299099</v>
      </c>
      <c r="I43" s="366">
        <v>199129</v>
      </c>
      <c r="J43" s="366">
        <v>105958</v>
      </c>
      <c r="K43" s="366">
        <v>108867</v>
      </c>
      <c r="L43" s="366">
        <v>126493</v>
      </c>
      <c r="M43" s="366">
        <v>413460</v>
      </c>
      <c r="N43" s="366">
        <v>89770</v>
      </c>
      <c r="O43" s="366">
        <v>307385</v>
      </c>
      <c r="P43" s="367">
        <v>468156</v>
      </c>
    </row>
    <row r="44" spans="1:16" ht="11.1" customHeight="1" x14ac:dyDescent="0.15">
      <c r="A44" s="18"/>
      <c r="B44" s="46" t="s">
        <v>543</v>
      </c>
      <c r="C44" s="53"/>
      <c r="D44" s="368">
        <v>96</v>
      </c>
      <c r="E44" s="365">
        <v>2.34</v>
      </c>
      <c r="F44" s="369">
        <v>3152607</v>
      </c>
      <c r="G44" s="369">
        <v>837084</v>
      </c>
      <c r="H44" s="366">
        <v>175047</v>
      </c>
      <c r="I44" s="366">
        <v>227211</v>
      </c>
      <c r="J44" s="366">
        <v>140613</v>
      </c>
      <c r="K44" s="366">
        <v>113077</v>
      </c>
      <c r="L44" s="366">
        <v>150628</v>
      </c>
      <c r="M44" s="366">
        <v>556659</v>
      </c>
      <c r="N44" s="366">
        <v>87050</v>
      </c>
      <c r="O44" s="366">
        <v>362906</v>
      </c>
      <c r="P44" s="367">
        <v>502331</v>
      </c>
    </row>
    <row r="45" spans="1:16" ht="11.1" customHeight="1" x14ac:dyDescent="0.15">
      <c r="A45" s="18"/>
      <c r="B45" s="46" t="s">
        <v>544</v>
      </c>
      <c r="C45" s="53"/>
      <c r="D45" s="368">
        <v>99</v>
      </c>
      <c r="E45" s="365">
        <v>2.46</v>
      </c>
      <c r="F45" s="369">
        <v>3130108</v>
      </c>
      <c r="G45" s="369">
        <v>867585</v>
      </c>
      <c r="H45" s="366">
        <v>218383</v>
      </c>
      <c r="I45" s="366">
        <v>232748</v>
      </c>
      <c r="J45" s="366">
        <v>121883</v>
      </c>
      <c r="K45" s="366">
        <v>108683</v>
      </c>
      <c r="L45" s="366">
        <v>160810</v>
      </c>
      <c r="M45" s="366">
        <v>411164</v>
      </c>
      <c r="N45" s="366">
        <v>118679</v>
      </c>
      <c r="O45" s="366">
        <v>342227</v>
      </c>
      <c r="P45" s="367">
        <v>547945</v>
      </c>
    </row>
    <row r="46" spans="1:16" ht="6.95" customHeight="1" x14ac:dyDescent="0.15">
      <c r="A46" s="18"/>
      <c r="B46" s="46"/>
      <c r="C46" s="143"/>
      <c r="D46" s="368"/>
      <c r="E46" s="365"/>
      <c r="F46" s="369"/>
      <c r="G46" s="369"/>
      <c r="H46" s="366"/>
      <c r="I46" s="366"/>
      <c r="J46" s="366"/>
      <c r="K46" s="366"/>
      <c r="L46" s="366"/>
      <c r="M46" s="366"/>
      <c r="N46" s="366"/>
      <c r="O46" s="366"/>
      <c r="P46" s="367"/>
    </row>
    <row r="47" spans="1:16" ht="11.1" customHeight="1" x14ac:dyDescent="0.15">
      <c r="A47" s="18"/>
      <c r="B47" s="46" t="s">
        <v>545</v>
      </c>
      <c r="C47" s="53"/>
      <c r="D47" s="368">
        <v>93</v>
      </c>
      <c r="E47" s="365">
        <v>2.17</v>
      </c>
      <c r="F47" s="369">
        <v>2723467</v>
      </c>
      <c r="G47" s="369">
        <v>784113</v>
      </c>
      <c r="H47" s="366">
        <v>111857</v>
      </c>
      <c r="I47" s="366">
        <v>204287</v>
      </c>
      <c r="J47" s="366">
        <v>104930</v>
      </c>
      <c r="K47" s="366">
        <v>96754</v>
      </c>
      <c r="L47" s="366">
        <v>128041</v>
      </c>
      <c r="M47" s="366">
        <v>291458</v>
      </c>
      <c r="N47" s="366">
        <v>109455</v>
      </c>
      <c r="O47" s="366">
        <v>406316</v>
      </c>
      <c r="P47" s="367">
        <v>486256</v>
      </c>
    </row>
    <row r="48" spans="1:16" ht="11.1" customHeight="1" x14ac:dyDescent="0.15">
      <c r="A48" s="18"/>
      <c r="B48" s="46" t="s">
        <v>546</v>
      </c>
      <c r="C48" s="53"/>
      <c r="D48" s="368">
        <v>143</v>
      </c>
      <c r="E48" s="365">
        <v>2.13</v>
      </c>
      <c r="F48" s="369">
        <v>2745343</v>
      </c>
      <c r="G48" s="369">
        <v>827471</v>
      </c>
      <c r="H48" s="366">
        <v>231098</v>
      </c>
      <c r="I48" s="366">
        <v>187207</v>
      </c>
      <c r="J48" s="366">
        <v>91738</v>
      </c>
      <c r="K48" s="366">
        <v>114677</v>
      </c>
      <c r="L48" s="366">
        <v>118509</v>
      </c>
      <c r="M48" s="366">
        <v>362357</v>
      </c>
      <c r="N48" s="366">
        <v>71156</v>
      </c>
      <c r="O48" s="366">
        <v>300953</v>
      </c>
      <c r="P48" s="367">
        <v>440178</v>
      </c>
    </row>
    <row r="49" spans="1:16" ht="11.1" customHeight="1" x14ac:dyDescent="0.15">
      <c r="A49" s="18"/>
      <c r="B49" s="46" t="s">
        <v>547</v>
      </c>
      <c r="C49" s="53"/>
      <c r="D49" s="368">
        <v>75</v>
      </c>
      <c r="E49" s="365">
        <v>2.15</v>
      </c>
      <c r="F49" s="369">
        <v>2702342</v>
      </c>
      <c r="G49" s="369">
        <v>789981</v>
      </c>
      <c r="H49" s="366">
        <v>211283</v>
      </c>
      <c r="I49" s="366">
        <v>167070</v>
      </c>
      <c r="J49" s="366">
        <v>102682</v>
      </c>
      <c r="K49" s="366">
        <v>93584</v>
      </c>
      <c r="L49" s="366">
        <v>121342</v>
      </c>
      <c r="M49" s="366">
        <v>345491</v>
      </c>
      <c r="N49" s="366">
        <v>91571</v>
      </c>
      <c r="O49" s="366">
        <v>315608</v>
      </c>
      <c r="P49" s="367">
        <v>463727</v>
      </c>
    </row>
    <row r="50" spans="1:16" ht="11.1" customHeight="1" x14ac:dyDescent="0.15">
      <c r="A50" s="18"/>
      <c r="B50" s="46" t="s">
        <v>548</v>
      </c>
      <c r="C50" s="53"/>
      <c r="D50" s="368">
        <v>103</v>
      </c>
      <c r="E50" s="365">
        <v>2.29</v>
      </c>
      <c r="F50" s="369">
        <v>3366169</v>
      </c>
      <c r="G50" s="369">
        <v>822612</v>
      </c>
      <c r="H50" s="366">
        <v>422172</v>
      </c>
      <c r="I50" s="366">
        <v>232242</v>
      </c>
      <c r="J50" s="366">
        <v>121188</v>
      </c>
      <c r="K50" s="366">
        <v>111713</v>
      </c>
      <c r="L50" s="366">
        <v>134308</v>
      </c>
      <c r="M50" s="366">
        <v>512404</v>
      </c>
      <c r="N50" s="366">
        <v>138749</v>
      </c>
      <c r="O50" s="366">
        <v>327645</v>
      </c>
      <c r="P50" s="367">
        <v>543136</v>
      </c>
    </row>
    <row r="51" spans="1:16" ht="11.1" customHeight="1" x14ac:dyDescent="0.15">
      <c r="A51" s="18"/>
      <c r="B51" s="46" t="s">
        <v>549</v>
      </c>
      <c r="C51" s="17"/>
      <c r="D51" s="368">
        <v>98</v>
      </c>
      <c r="E51" s="365">
        <v>2.0099999999999998</v>
      </c>
      <c r="F51" s="369">
        <v>2450653</v>
      </c>
      <c r="G51" s="369">
        <v>745919</v>
      </c>
      <c r="H51" s="366">
        <v>197921</v>
      </c>
      <c r="I51" s="366">
        <v>197136</v>
      </c>
      <c r="J51" s="366">
        <v>70596</v>
      </c>
      <c r="K51" s="366">
        <v>105316</v>
      </c>
      <c r="L51" s="366">
        <v>114495</v>
      </c>
      <c r="M51" s="366">
        <v>357832</v>
      </c>
      <c r="N51" s="366">
        <v>64218</v>
      </c>
      <c r="O51" s="366">
        <v>254501</v>
      </c>
      <c r="P51" s="367">
        <v>342720</v>
      </c>
    </row>
    <row r="52" spans="1:16" ht="6.95" customHeight="1" x14ac:dyDescent="0.15">
      <c r="A52" s="18"/>
      <c r="B52" s="46"/>
      <c r="C52" s="17"/>
      <c r="D52" s="368"/>
      <c r="E52" s="365"/>
      <c r="F52" s="369"/>
      <c r="G52" s="369"/>
      <c r="H52" s="366"/>
      <c r="I52" s="366"/>
      <c r="J52" s="366"/>
      <c r="K52" s="366"/>
      <c r="L52" s="366"/>
      <c r="M52" s="366"/>
      <c r="N52" s="366"/>
      <c r="O52" s="366"/>
      <c r="P52" s="367"/>
    </row>
    <row r="53" spans="1:16" ht="11.1" customHeight="1" x14ac:dyDescent="0.15">
      <c r="A53" s="18"/>
      <c r="B53" s="46" t="s">
        <v>550</v>
      </c>
      <c r="C53" s="17"/>
      <c r="D53" s="368">
        <v>101</v>
      </c>
      <c r="E53" s="365">
        <v>2</v>
      </c>
      <c r="F53" s="369">
        <v>2806769</v>
      </c>
      <c r="G53" s="369">
        <v>751283</v>
      </c>
      <c r="H53" s="366">
        <v>269107</v>
      </c>
      <c r="I53" s="366">
        <v>195542</v>
      </c>
      <c r="J53" s="366">
        <v>88385</v>
      </c>
      <c r="K53" s="366">
        <v>86019</v>
      </c>
      <c r="L53" s="366">
        <v>109216</v>
      </c>
      <c r="M53" s="366">
        <v>387198</v>
      </c>
      <c r="N53" s="366">
        <v>41765</v>
      </c>
      <c r="O53" s="366">
        <v>320498</v>
      </c>
      <c r="P53" s="367">
        <v>557756</v>
      </c>
    </row>
    <row r="54" spans="1:16" ht="11.1" customHeight="1" x14ac:dyDescent="0.15">
      <c r="A54" s="18"/>
      <c r="B54" s="46" t="s">
        <v>551</v>
      </c>
      <c r="C54" s="17"/>
      <c r="D54" s="368">
        <v>100</v>
      </c>
      <c r="E54" s="365">
        <v>1.93</v>
      </c>
      <c r="F54" s="369">
        <v>2700940</v>
      </c>
      <c r="G54" s="369">
        <v>706398</v>
      </c>
      <c r="H54" s="366">
        <v>224251</v>
      </c>
      <c r="I54" s="366">
        <v>219768</v>
      </c>
      <c r="J54" s="366">
        <v>99613</v>
      </c>
      <c r="K54" s="366">
        <v>125937</v>
      </c>
      <c r="L54" s="366">
        <v>104709</v>
      </c>
      <c r="M54" s="366">
        <v>385426</v>
      </c>
      <c r="N54" s="366">
        <v>39132</v>
      </c>
      <c r="O54" s="366">
        <v>276494</v>
      </c>
      <c r="P54" s="367">
        <v>519213</v>
      </c>
    </row>
    <row r="55" spans="1:16" ht="11.1" customHeight="1" x14ac:dyDescent="0.15">
      <c r="A55" s="18"/>
      <c r="B55" s="46" t="s">
        <v>552</v>
      </c>
      <c r="C55" s="17"/>
      <c r="D55" s="368">
        <v>96</v>
      </c>
      <c r="E55" s="365">
        <v>2.02</v>
      </c>
      <c r="F55" s="369">
        <v>2856569</v>
      </c>
      <c r="G55" s="369">
        <v>748786</v>
      </c>
      <c r="H55" s="366">
        <v>295942</v>
      </c>
      <c r="I55" s="366">
        <v>191490</v>
      </c>
      <c r="J55" s="366">
        <v>113022</v>
      </c>
      <c r="K55" s="366">
        <v>110783</v>
      </c>
      <c r="L55" s="366">
        <v>139131</v>
      </c>
      <c r="M55" s="366">
        <v>454485</v>
      </c>
      <c r="N55" s="366">
        <v>66751</v>
      </c>
      <c r="O55" s="366">
        <v>299547</v>
      </c>
      <c r="P55" s="367">
        <v>436631</v>
      </c>
    </row>
    <row r="56" spans="1:16" ht="11.1" customHeight="1" x14ac:dyDescent="0.15">
      <c r="A56" s="18"/>
      <c r="B56" s="46" t="s">
        <v>553</v>
      </c>
      <c r="C56" s="17"/>
      <c r="D56" s="368">
        <v>99</v>
      </c>
      <c r="E56" s="365">
        <v>2.21</v>
      </c>
      <c r="F56" s="369">
        <v>2868651</v>
      </c>
      <c r="G56" s="369">
        <v>780490</v>
      </c>
      <c r="H56" s="366">
        <v>268455</v>
      </c>
      <c r="I56" s="366">
        <v>187103</v>
      </c>
      <c r="J56" s="366">
        <v>103376</v>
      </c>
      <c r="K56" s="366">
        <v>116799</v>
      </c>
      <c r="L56" s="366">
        <v>134911</v>
      </c>
      <c r="M56" s="366">
        <v>426048</v>
      </c>
      <c r="N56" s="366">
        <v>110665</v>
      </c>
      <c r="O56" s="366">
        <v>313129</v>
      </c>
      <c r="P56" s="367">
        <v>427676</v>
      </c>
    </row>
    <row r="57" spans="1:16" ht="11.1" customHeight="1" x14ac:dyDescent="0.15">
      <c r="A57" s="18"/>
      <c r="B57" s="46" t="s">
        <v>554</v>
      </c>
      <c r="C57" s="17"/>
      <c r="D57" s="368">
        <v>102</v>
      </c>
      <c r="E57" s="365">
        <v>2.0299999999999998</v>
      </c>
      <c r="F57" s="369">
        <v>2810490</v>
      </c>
      <c r="G57" s="369">
        <v>724553</v>
      </c>
      <c r="H57" s="366">
        <v>210511</v>
      </c>
      <c r="I57" s="366">
        <v>207846</v>
      </c>
      <c r="J57" s="366">
        <v>115525</v>
      </c>
      <c r="K57" s="366">
        <v>101783</v>
      </c>
      <c r="L57" s="366">
        <v>132993</v>
      </c>
      <c r="M57" s="366">
        <v>449221</v>
      </c>
      <c r="N57" s="366">
        <v>60729</v>
      </c>
      <c r="O57" s="366">
        <v>333019</v>
      </c>
      <c r="P57" s="367">
        <v>474311</v>
      </c>
    </row>
    <row r="58" spans="1:16" ht="6.95" customHeight="1" x14ac:dyDescent="0.15">
      <c r="A58" s="18"/>
      <c r="B58" s="46"/>
      <c r="C58" s="17"/>
      <c r="D58" s="368"/>
      <c r="E58" s="365"/>
      <c r="F58" s="369"/>
      <c r="G58" s="369"/>
      <c r="H58" s="366"/>
      <c r="I58" s="366"/>
      <c r="J58" s="366"/>
      <c r="K58" s="366"/>
      <c r="L58" s="366"/>
      <c r="M58" s="366"/>
      <c r="N58" s="366"/>
      <c r="O58" s="366"/>
      <c r="P58" s="367"/>
    </row>
    <row r="59" spans="1:16" ht="11.1" customHeight="1" x14ac:dyDescent="0.15">
      <c r="A59" s="18"/>
      <c r="B59" s="46" t="s">
        <v>555</v>
      </c>
      <c r="C59" s="17"/>
      <c r="D59" s="368">
        <v>99</v>
      </c>
      <c r="E59" s="365">
        <v>2.11</v>
      </c>
      <c r="F59" s="369">
        <v>2645883</v>
      </c>
      <c r="G59" s="369">
        <v>721096</v>
      </c>
      <c r="H59" s="366">
        <v>141016</v>
      </c>
      <c r="I59" s="366">
        <v>203215</v>
      </c>
      <c r="J59" s="366">
        <v>100881</v>
      </c>
      <c r="K59" s="366">
        <v>114321</v>
      </c>
      <c r="L59" s="366">
        <v>105910</v>
      </c>
      <c r="M59" s="366">
        <v>401162</v>
      </c>
      <c r="N59" s="366">
        <v>68893</v>
      </c>
      <c r="O59" s="366">
        <v>301527</v>
      </c>
      <c r="P59" s="367">
        <v>487862</v>
      </c>
    </row>
    <row r="60" spans="1:16" ht="11.1" customHeight="1" x14ac:dyDescent="0.15">
      <c r="A60" s="18"/>
      <c r="B60" s="46" t="s">
        <v>556</v>
      </c>
      <c r="C60" s="17"/>
      <c r="D60" s="368">
        <v>102</v>
      </c>
      <c r="E60" s="365">
        <v>2.38</v>
      </c>
      <c r="F60" s="369">
        <v>3195918</v>
      </c>
      <c r="G60" s="369">
        <v>784865</v>
      </c>
      <c r="H60" s="366">
        <v>250621</v>
      </c>
      <c r="I60" s="366">
        <v>212270</v>
      </c>
      <c r="J60" s="366">
        <v>123857</v>
      </c>
      <c r="K60" s="366">
        <v>111302</v>
      </c>
      <c r="L60" s="366">
        <v>138137</v>
      </c>
      <c r="M60" s="366">
        <v>539203</v>
      </c>
      <c r="N60" s="366">
        <v>83279</v>
      </c>
      <c r="O60" s="366">
        <v>333543</v>
      </c>
      <c r="P60" s="367">
        <v>618840</v>
      </c>
    </row>
    <row r="61" spans="1:16" ht="11.1" customHeight="1" x14ac:dyDescent="0.15">
      <c r="A61" s="18"/>
      <c r="B61" s="46" t="s">
        <v>557</v>
      </c>
      <c r="C61" s="17"/>
      <c r="D61" s="368">
        <v>98</v>
      </c>
      <c r="E61" s="365">
        <v>2.4500000000000002</v>
      </c>
      <c r="F61" s="369">
        <v>2680280</v>
      </c>
      <c r="G61" s="369">
        <v>744129</v>
      </c>
      <c r="H61" s="366">
        <v>147994</v>
      </c>
      <c r="I61" s="366">
        <v>221677</v>
      </c>
      <c r="J61" s="366">
        <v>144306</v>
      </c>
      <c r="K61" s="366">
        <v>105394</v>
      </c>
      <c r="L61" s="366">
        <v>134090</v>
      </c>
      <c r="M61" s="366">
        <v>402388</v>
      </c>
      <c r="N61" s="366">
        <v>81129</v>
      </c>
      <c r="O61" s="366">
        <v>262018</v>
      </c>
      <c r="P61" s="367">
        <v>437154</v>
      </c>
    </row>
    <row r="62" spans="1:16" ht="11.1" customHeight="1" x14ac:dyDescent="0.15">
      <c r="A62" s="18"/>
      <c r="B62" s="46" t="s">
        <v>558</v>
      </c>
      <c r="C62" s="17"/>
      <c r="D62" s="368">
        <v>99</v>
      </c>
      <c r="E62" s="365">
        <v>2.2999999999999998</v>
      </c>
      <c r="F62" s="369">
        <v>2956623</v>
      </c>
      <c r="G62" s="369">
        <v>794938</v>
      </c>
      <c r="H62" s="366">
        <v>263695</v>
      </c>
      <c r="I62" s="366">
        <v>204537</v>
      </c>
      <c r="J62" s="366">
        <v>112915</v>
      </c>
      <c r="K62" s="366">
        <v>103041</v>
      </c>
      <c r="L62" s="366">
        <v>116122</v>
      </c>
      <c r="M62" s="366">
        <v>457875</v>
      </c>
      <c r="N62" s="366">
        <v>84493</v>
      </c>
      <c r="O62" s="366">
        <v>273121</v>
      </c>
      <c r="P62" s="367">
        <v>545886</v>
      </c>
    </row>
    <row r="63" spans="1:16" ht="11.1" customHeight="1" x14ac:dyDescent="0.15">
      <c r="A63" s="18"/>
      <c r="B63" s="46" t="s">
        <v>559</v>
      </c>
      <c r="C63" s="17"/>
      <c r="D63" s="368">
        <v>100</v>
      </c>
      <c r="E63" s="365">
        <v>2.02</v>
      </c>
      <c r="F63" s="369">
        <v>2673220</v>
      </c>
      <c r="G63" s="369">
        <v>738270</v>
      </c>
      <c r="H63" s="366">
        <v>208579</v>
      </c>
      <c r="I63" s="366">
        <v>154700</v>
      </c>
      <c r="J63" s="366">
        <v>95455</v>
      </c>
      <c r="K63" s="366">
        <v>125797</v>
      </c>
      <c r="L63" s="366">
        <v>119783</v>
      </c>
      <c r="M63" s="366">
        <v>345871</v>
      </c>
      <c r="N63" s="366">
        <v>91750</v>
      </c>
      <c r="O63" s="366">
        <v>299401</v>
      </c>
      <c r="P63" s="367">
        <v>493614</v>
      </c>
    </row>
    <row r="64" spans="1:16" ht="6.95" customHeight="1" x14ac:dyDescent="0.15">
      <c r="A64" s="18"/>
      <c r="B64" s="46"/>
      <c r="C64" s="17"/>
      <c r="D64" s="368"/>
      <c r="E64" s="365"/>
      <c r="F64" s="369"/>
      <c r="G64" s="369"/>
      <c r="H64" s="366"/>
      <c r="I64" s="366"/>
      <c r="J64" s="366"/>
      <c r="K64" s="366"/>
      <c r="L64" s="366"/>
      <c r="M64" s="366"/>
      <c r="N64" s="366"/>
      <c r="O64" s="366"/>
      <c r="P64" s="367"/>
    </row>
    <row r="65" spans="1:16" ht="11.1" customHeight="1" x14ac:dyDescent="0.15">
      <c r="A65" s="18"/>
      <c r="B65" s="46" t="s">
        <v>560</v>
      </c>
      <c r="C65" s="17"/>
      <c r="D65" s="368">
        <v>102</v>
      </c>
      <c r="E65" s="365">
        <v>1.94</v>
      </c>
      <c r="F65" s="369">
        <v>2967366</v>
      </c>
      <c r="G65" s="369">
        <v>716407</v>
      </c>
      <c r="H65" s="366">
        <v>187978</v>
      </c>
      <c r="I65" s="366">
        <v>211535</v>
      </c>
      <c r="J65" s="366">
        <v>115756</v>
      </c>
      <c r="K65" s="366">
        <v>124751</v>
      </c>
      <c r="L65" s="366">
        <v>162019</v>
      </c>
      <c r="M65" s="366">
        <v>380060</v>
      </c>
      <c r="N65" s="366">
        <v>69764</v>
      </c>
      <c r="O65" s="366">
        <v>259728</v>
      </c>
      <c r="P65" s="367">
        <v>739369</v>
      </c>
    </row>
    <row r="66" spans="1:16" ht="11.1" customHeight="1" x14ac:dyDescent="0.15">
      <c r="A66" s="18"/>
      <c r="B66" s="46" t="s">
        <v>562</v>
      </c>
      <c r="C66" s="17"/>
      <c r="D66" s="368">
        <v>96</v>
      </c>
      <c r="E66" s="365">
        <v>2.0699999999999998</v>
      </c>
      <c r="F66" s="369">
        <v>2643130</v>
      </c>
      <c r="G66" s="369">
        <v>695452</v>
      </c>
      <c r="H66" s="366">
        <v>310284</v>
      </c>
      <c r="I66" s="366">
        <v>187955</v>
      </c>
      <c r="J66" s="366">
        <v>113007</v>
      </c>
      <c r="K66" s="366">
        <v>81780</v>
      </c>
      <c r="L66" s="366">
        <v>107863</v>
      </c>
      <c r="M66" s="366">
        <v>342691</v>
      </c>
      <c r="N66" s="366">
        <v>95832</v>
      </c>
      <c r="O66" s="366">
        <v>220550</v>
      </c>
      <c r="P66" s="367">
        <v>487715</v>
      </c>
    </row>
    <row r="67" spans="1:16" ht="11.1" customHeight="1" x14ac:dyDescent="0.15">
      <c r="A67" s="18"/>
      <c r="B67" s="46" t="s">
        <v>563</v>
      </c>
      <c r="C67" s="17"/>
      <c r="D67" s="368">
        <v>101</v>
      </c>
      <c r="E67" s="365">
        <v>2.16</v>
      </c>
      <c r="F67" s="369">
        <v>2504413</v>
      </c>
      <c r="G67" s="369">
        <v>676163</v>
      </c>
      <c r="H67" s="366">
        <v>142144</v>
      </c>
      <c r="I67" s="366">
        <v>200334</v>
      </c>
      <c r="J67" s="366">
        <v>113181</v>
      </c>
      <c r="K67" s="366">
        <v>100488</v>
      </c>
      <c r="L67" s="366">
        <v>136887</v>
      </c>
      <c r="M67" s="366">
        <v>328601</v>
      </c>
      <c r="N67" s="366">
        <v>50035</v>
      </c>
      <c r="O67" s="366">
        <v>257987</v>
      </c>
      <c r="P67" s="367">
        <v>498594</v>
      </c>
    </row>
    <row r="68" spans="1:16" ht="11.1" customHeight="1" x14ac:dyDescent="0.15">
      <c r="A68" s="18"/>
      <c r="B68" s="46" t="s">
        <v>564</v>
      </c>
      <c r="C68" s="17"/>
      <c r="D68" s="368">
        <v>100</v>
      </c>
      <c r="E68" s="365">
        <v>2.0699999999999998</v>
      </c>
      <c r="F68" s="369">
        <v>2495413</v>
      </c>
      <c r="G68" s="369">
        <v>658725</v>
      </c>
      <c r="H68" s="366">
        <v>195356</v>
      </c>
      <c r="I68" s="366">
        <v>164385</v>
      </c>
      <c r="J68" s="366">
        <v>109800</v>
      </c>
      <c r="K68" s="366">
        <v>74091</v>
      </c>
      <c r="L68" s="366">
        <v>118381</v>
      </c>
      <c r="M68" s="366">
        <v>455617</v>
      </c>
      <c r="N68" s="366">
        <v>36200</v>
      </c>
      <c r="O68" s="366">
        <v>233634</v>
      </c>
      <c r="P68" s="367">
        <v>449226</v>
      </c>
    </row>
    <row r="69" spans="1:16" ht="11.1" customHeight="1" x14ac:dyDescent="0.15">
      <c r="A69" s="18"/>
      <c r="B69" s="46" t="s">
        <v>565</v>
      </c>
      <c r="C69" s="17"/>
      <c r="D69" s="368">
        <v>100</v>
      </c>
      <c r="E69" s="365">
        <v>2.27</v>
      </c>
      <c r="F69" s="369">
        <v>2900667</v>
      </c>
      <c r="G69" s="369">
        <v>802014</v>
      </c>
      <c r="H69" s="366">
        <v>194090</v>
      </c>
      <c r="I69" s="366">
        <v>204743</v>
      </c>
      <c r="J69" s="366">
        <v>121209</v>
      </c>
      <c r="K69" s="366">
        <v>99114</v>
      </c>
      <c r="L69" s="366">
        <v>179432</v>
      </c>
      <c r="M69" s="366">
        <v>411821</v>
      </c>
      <c r="N69" s="366">
        <v>71474</v>
      </c>
      <c r="O69" s="366">
        <v>278068</v>
      </c>
      <c r="P69" s="367">
        <v>538704</v>
      </c>
    </row>
    <row r="70" spans="1:16" ht="6.95" customHeight="1" x14ac:dyDescent="0.15">
      <c r="A70" s="18"/>
      <c r="B70" s="46"/>
      <c r="C70" s="17"/>
      <c r="D70" s="368"/>
      <c r="E70" s="365"/>
      <c r="F70" s="369"/>
      <c r="G70" s="369"/>
      <c r="H70" s="366"/>
      <c r="I70" s="366"/>
      <c r="J70" s="366"/>
      <c r="K70" s="366"/>
      <c r="L70" s="366"/>
      <c r="M70" s="366"/>
      <c r="N70" s="366"/>
      <c r="O70" s="366"/>
      <c r="P70" s="367"/>
    </row>
    <row r="71" spans="1:16" ht="11.1" customHeight="1" x14ac:dyDescent="0.15">
      <c r="A71" s="18"/>
      <c r="B71" s="46" t="s">
        <v>632</v>
      </c>
      <c r="C71" s="17"/>
      <c r="D71" s="368">
        <v>148</v>
      </c>
      <c r="E71" s="365">
        <v>2.0499999999999998</v>
      </c>
      <c r="F71" s="369">
        <v>2160052</v>
      </c>
      <c r="G71" s="369">
        <v>658296</v>
      </c>
      <c r="H71" s="366">
        <v>279658</v>
      </c>
      <c r="I71" s="366">
        <v>176935</v>
      </c>
      <c r="J71" s="366">
        <v>96531</v>
      </c>
      <c r="K71" s="366">
        <v>57755</v>
      </c>
      <c r="L71" s="366">
        <v>94285</v>
      </c>
      <c r="M71" s="366">
        <v>275731</v>
      </c>
      <c r="N71" s="366">
        <v>39474</v>
      </c>
      <c r="O71" s="366">
        <v>175337</v>
      </c>
      <c r="P71" s="367">
        <v>306050</v>
      </c>
    </row>
    <row r="72" spans="1:16" ht="11.1" customHeight="1" x14ac:dyDescent="0.15">
      <c r="A72" s="18"/>
      <c r="B72" s="46" t="s">
        <v>633</v>
      </c>
      <c r="C72" s="17"/>
      <c r="D72" s="368">
        <v>96</v>
      </c>
      <c r="E72" s="365">
        <v>1.93</v>
      </c>
      <c r="F72" s="369">
        <v>3241980</v>
      </c>
      <c r="G72" s="369">
        <v>883780</v>
      </c>
      <c r="H72" s="366">
        <v>495085</v>
      </c>
      <c r="I72" s="366">
        <v>186066</v>
      </c>
      <c r="J72" s="366">
        <v>109864</v>
      </c>
      <c r="K72" s="366">
        <v>108278</v>
      </c>
      <c r="L72" s="366">
        <v>140861</v>
      </c>
      <c r="M72" s="366">
        <v>397242</v>
      </c>
      <c r="N72" s="366">
        <v>98975</v>
      </c>
      <c r="O72" s="366">
        <v>380901</v>
      </c>
      <c r="P72" s="367">
        <v>440928</v>
      </c>
    </row>
    <row r="73" spans="1:16" ht="11.1" customHeight="1" x14ac:dyDescent="0.15">
      <c r="A73" s="18"/>
      <c r="B73" s="46" t="s">
        <v>634</v>
      </c>
      <c r="C73" s="17"/>
      <c r="D73" s="368">
        <v>74</v>
      </c>
      <c r="E73" s="365">
        <v>2.02</v>
      </c>
      <c r="F73" s="369">
        <v>2692956</v>
      </c>
      <c r="G73" s="369">
        <v>773318</v>
      </c>
      <c r="H73" s="366">
        <v>141927</v>
      </c>
      <c r="I73" s="366">
        <v>204026</v>
      </c>
      <c r="J73" s="366">
        <v>117647</v>
      </c>
      <c r="K73" s="366">
        <v>100590</v>
      </c>
      <c r="L73" s="366">
        <v>166717</v>
      </c>
      <c r="M73" s="366">
        <v>360669</v>
      </c>
      <c r="N73" s="366">
        <v>63975</v>
      </c>
      <c r="O73" s="366">
        <v>312624</v>
      </c>
      <c r="P73" s="367">
        <v>451463</v>
      </c>
    </row>
    <row r="74" spans="1:16" ht="11.1" customHeight="1" x14ac:dyDescent="0.15">
      <c r="A74" s="18"/>
      <c r="B74" s="46" t="s">
        <v>635</v>
      </c>
      <c r="C74" s="17"/>
      <c r="D74" s="368">
        <v>100</v>
      </c>
      <c r="E74" s="365">
        <v>2.2000000000000002</v>
      </c>
      <c r="F74" s="369">
        <v>2755709</v>
      </c>
      <c r="G74" s="369">
        <v>755178</v>
      </c>
      <c r="H74" s="366">
        <v>152536</v>
      </c>
      <c r="I74" s="366">
        <v>203372</v>
      </c>
      <c r="J74" s="366">
        <v>117003</v>
      </c>
      <c r="K74" s="366">
        <v>94607</v>
      </c>
      <c r="L74" s="366">
        <v>138508</v>
      </c>
      <c r="M74" s="366">
        <v>396460</v>
      </c>
      <c r="N74" s="366">
        <v>64928</v>
      </c>
      <c r="O74" s="366">
        <v>300525</v>
      </c>
      <c r="P74" s="367">
        <v>532591</v>
      </c>
    </row>
    <row r="75" spans="1:16" ht="11.1" customHeight="1" x14ac:dyDescent="0.15">
      <c r="A75" s="18"/>
      <c r="B75" s="46" t="s">
        <v>636</v>
      </c>
      <c r="C75" s="17"/>
      <c r="D75" s="368">
        <v>97</v>
      </c>
      <c r="E75" s="365">
        <v>1.94</v>
      </c>
      <c r="F75" s="369">
        <v>2580169</v>
      </c>
      <c r="G75" s="369">
        <v>731225</v>
      </c>
      <c r="H75" s="366">
        <v>199072</v>
      </c>
      <c r="I75" s="366">
        <v>197744</v>
      </c>
      <c r="J75" s="366">
        <v>85591</v>
      </c>
      <c r="K75" s="366">
        <v>87470</v>
      </c>
      <c r="L75" s="366">
        <v>137296</v>
      </c>
      <c r="M75" s="366">
        <v>385981</v>
      </c>
      <c r="N75" s="366">
        <v>66398</v>
      </c>
      <c r="O75" s="366">
        <v>279335</v>
      </c>
      <c r="P75" s="367">
        <v>410057</v>
      </c>
    </row>
    <row r="76" spans="1:16" ht="11.1" customHeight="1" x14ac:dyDescent="0.15">
      <c r="A76" s="18"/>
      <c r="B76" s="46" t="s">
        <v>637</v>
      </c>
      <c r="C76" s="17"/>
      <c r="D76" s="368">
        <v>94</v>
      </c>
      <c r="E76" s="365">
        <v>1.98</v>
      </c>
      <c r="F76" s="369">
        <v>2473413</v>
      </c>
      <c r="G76" s="369">
        <v>738401</v>
      </c>
      <c r="H76" s="366">
        <v>122402</v>
      </c>
      <c r="I76" s="366">
        <v>205175</v>
      </c>
      <c r="J76" s="366">
        <v>98626</v>
      </c>
      <c r="K76" s="366">
        <v>91168</v>
      </c>
      <c r="L76" s="366">
        <v>137555</v>
      </c>
      <c r="M76" s="366">
        <v>301384</v>
      </c>
      <c r="N76" s="366">
        <v>51720</v>
      </c>
      <c r="O76" s="366">
        <v>238481</v>
      </c>
      <c r="P76" s="367">
        <v>488502</v>
      </c>
    </row>
    <row r="77" spans="1:16" ht="4.5" customHeight="1" thickBot="1" x14ac:dyDescent="0.2">
      <c r="A77" s="179"/>
      <c r="B77" s="180"/>
      <c r="C77" s="179"/>
      <c r="D77" s="144"/>
      <c r="E77" s="145"/>
      <c r="F77" s="204"/>
      <c r="G77" s="204"/>
      <c r="H77" s="204"/>
      <c r="I77" s="204"/>
      <c r="J77" s="204"/>
      <c r="K77" s="204"/>
      <c r="L77" s="204"/>
      <c r="M77" s="204"/>
      <c r="N77" s="204"/>
      <c r="O77" s="204"/>
      <c r="P77" s="204"/>
    </row>
    <row r="78" spans="1:16" ht="13.5" customHeight="1" x14ac:dyDescent="0.15">
      <c r="A78" s="595" t="s">
        <v>714</v>
      </c>
      <c r="B78" s="595"/>
      <c r="C78" s="595"/>
      <c r="D78" s="595"/>
      <c r="E78" s="595"/>
      <c r="F78" s="595"/>
      <c r="G78" s="595"/>
      <c r="H78" s="595"/>
      <c r="I78" s="595"/>
      <c r="J78" s="595"/>
      <c r="K78" s="595"/>
      <c r="L78" s="595"/>
      <c r="M78" s="595"/>
      <c r="N78" s="595"/>
      <c r="O78" s="595"/>
      <c r="P78" s="595"/>
    </row>
  </sheetData>
  <mergeCells count="17">
    <mergeCell ref="A1:P1"/>
    <mergeCell ref="A3:P3"/>
    <mergeCell ref="D5:D10"/>
    <mergeCell ref="P5:P10"/>
    <mergeCell ref="K5:K10"/>
    <mergeCell ref="N5:N10"/>
    <mergeCell ref="J5:J10"/>
    <mergeCell ref="M5:M10"/>
    <mergeCell ref="O5:O10"/>
    <mergeCell ref="L5:L10"/>
    <mergeCell ref="A78:P78"/>
    <mergeCell ref="I5:I10"/>
    <mergeCell ref="H5:H10"/>
    <mergeCell ref="F5:F10"/>
    <mergeCell ref="A4:C11"/>
    <mergeCell ref="G5:G10"/>
    <mergeCell ref="E5:E10"/>
  </mergeCells>
  <phoneticPr fontId="3"/>
  <pageMargins left="0.39370078740157483" right="0.2755905511811023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76"/>
  <sheetViews>
    <sheetView showGridLines="0" zoomScaleNormal="100" zoomScaleSheetLayoutView="115" workbookViewId="0">
      <selection sqref="A1:M1"/>
    </sheetView>
  </sheetViews>
  <sheetFormatPr defaultRowHeight="13.5" x14ac:dyDescent="0.15"/>
  <cols>
    <col min="1" max="3" width="2.5" style="21" customWidth="1"/>
    <col min="4" max="4" width="17.375" style="21" customWidth="1"/>
    <col min="5" max="5" width="0.625" style="21" customWidth="1"/>
    <col min="6" max="6" width="0.75" style="21" customWidth="1"/>
    <col min="7" max="9" width="9.625" style="21" customWidth="1"/>
    <col min="10" max="10" width="9.625" style="255" customWidth="1"/>
    <col min="11" max="11" width="9.625" style="240" customWidth="1"/>
    <col min="12" max="23" width="8.375" style="240" customWidth="1"/>
    <col min="24" max="24" width="7.375" style="21" customWidth="1"/>
    <col min="25" max="16384" width="9" style="19"/>
  </cols>
  <sheetData>
    <row r="1" spans="1:24" ht="17.25" x14ac:dyDescent="0.15">
      <c r="A1" s="616" t="s">
        <v>1081</v>
      </c>
      <c r="B1" s="616"/>
      <c r="C1" s="616"/>
      <c r="D1" s="616"/>
      <c r="E1" s="616"/>
      <c r="F1" s="616"/>
      <c r="G1" s="616"/>
      <c r="H1" s="616"/>
      <c r="I1" s="616"/>
      <c r="J1" s="616"/>
      <c r="K1" s="616"/>
      <c r="L1" s="616"/>
      <c r="M1" s="616"/>
      <c r="N1" s="613" t="s">
        <v>567</v>
      </c>
      <c r="O1" s="613"/>
      <c r="P1" s="613"/>
      <c r="Q1" s="613"/>
      <c r="R1" s="613"/>
      <c r="S1" s="613"/>
      <c r="T1" s="613"/>
      <c r="U1" s="613"/>
      <c r="V1" s="613"/>
      <c r="W1" s="613"/>
      <c r="X1" s="613"/>
    </row>
    <row r="2" spans="1:24" ht="9" customHeight="1" x14ac:dyDescent="0.15"/>
    <row r="3" spans="1:24" s="250" customFormat="1" ht="12" customHeight="1" x14ac:dyDescent="0.15">
      <c r="A3" s="614" t="s">
        <v>716</v>
      </c>
      <c r="B3" s="614"/>
      <c r="C3" s="614"/>
      <c r="D3" s="614"/>
      <c r="E3" s="614"/>
      <c r="F3" s="614"/>
      <c r="G3" s="614"/>
      <c r="H3" s="614"/>
      <c r="I3" s="614"/>
      <c r="J3" s="614"/>
      <c r="K3" s="614"/>
      <c r="L3" s="614"/>
      <c r="M3" s="614"/>
      <c r="N3" s="614" t="s">
        <v>1092</v>
      </c>
      <c r="O3" s="614"/>
      <c r="P3" s="614"/>
      <c r="Q3" s="614"/>
      <c r="R3" s="614"/>
      <c r="S3" s="614"/>
      <c r="T3" s="614"/>
      <c r="U3" s="614"/>
      <c r="V3" s="614"/>
      <c r="W3" s="614"/>
      <c r="X3" s="614"/>
    </row>
    <row r="4" spans="1:24" ht="12" customHeight="1" x14ac:dyDescent="0.15">
      <c r="A4" s="615" t="s">
        <v>1089</v>
      </c>
      <c r="B4" s="615"/>
      <c r="C4" s="615"/>
      <c r="D4" s="615"/>
      <c r="E4" s="615"/>
      <c r="F4" s="615"/>
      <c r="G4" s="615"/>
      <c r="H4" s="615"/>
      <c r="I4" s="615"/>
      <c r="J4" s="615"/>
      <c r="K4" s="615"/>
      <c r="L4" s="615"/>
      <c r="M4" s="615"/>
      <c r="N4" s="615" t="s">
        <v>1088</v>
      </c>
      <c r="O4" s="615"/>
      <c r="P4" s="615"/>
      <c r="Q4" s="615"/>
      <c r="R4" s="615"/>
      <c r="S4" s="615"/>
      <c r="T4" s="615"/>
      <c r="U4" s="615"/>
      <c r="V4" s="615"/>
      <c r="W4" s="615"/>
      <c r="X4" s="615"/>
    </row>
    <row r="5" spans="1:24" ht="12" customHeight="1" thickBot="1" x14ac:dyDescent="0.2">
      <c r="A5" s="612"/>
      <c r="B5" s="612"/>
      <c r="C5" s="612"/>
      <c r="D5" s="612"/>
      <c r="E5" s="612"/>
      <c r="F5" s="612"/>
      <c r="G5" s="612"/>
      <c r="H5" s="612"/>
      <c r="I5" s="612"/>
      <c r="J5" s="612"/>
      <c r="K5" s="612"/>
      <c r="L5" s="612"/>
      <c r="M5" s="612"/>
      <c r="N5" s="606" t="s">
        <v>88</v>
      </c>
      <c r="O5" s="606"/>
      <c r="P5" s="606"/>
      <c r="Q5" s="606"/>
      <c r="R5" s="606"/>
      <c r="S5" s="606"/>
      <c r="T5" s="606"/>
      <c r="U5" s="606"/>
      <c r="V5" s="606"/>
      <c r="W5" s="606"/>
      <c r="X5" s="606"/>
    </row>
    <row r="6" spans="1:24" ht="18" customHeight="1" x14ac:dyDescent="0.15">
      <c r="A6" s="503" t="s">
        <v>408</v>
      </c>
      <c r="B6" s="503"/>
      <c r="C6" s="503"/>
      <c r="D6" s="503"/>
      <c r="E6" s="9"/>
      <c r="F6" s="27"/>
      <c r="G6" s="617" t="s">
        <v>1003</v>
      </c>
      <c r="H6" s="617" t="s">
        <v>1004</v>
      </c>
      <c r="I6" s="617" t="s">
        <v>1005</v>
      </c>
      <c r="J6" s="617" t="s">
        <v>1165</v>
      </c>
      <c r="K6" s="593" t="s">
        <v>409</v>
      </c>
      <c r="L6" s="621" t="s">
        <v>1097</v>
      </c>
      <c r="M6" s="622"/>
      <c r="N6" s="609" t="s">
        <v>1098</v>
      </c>
      <c r="O6" s="610"/>
      <c r="P6" s="620" t="s">
        <v>1096</v>
      </c>
      <c r="Q6" s="609"/>
      <c r="R6" s="609"/>
      <c r="S6" s="609"/>
      <c r="T6" s="609"/>
      <c r="U6" s="609"/>
      <c r="V6" s="609"/>
      <c r="W6" s="610"/>
      <c r="X6" s="505" t="s">
        <v>822</v>
      </c>
    </row>
    <row r="7" spans="1:24" ht="18" customHeight="1" x14ac:dyDescent="0.15">
      <c r="A7" s="504"/>
      <c r="B7" s="503"/>
      <c r="C7" s="503"/>
      <c r="D7" s="503"/>
      <c r="E7" s="9"/>
      <c r="F7" s="27"/>
      <c r="G7" s="618"/>
      <c r="H7" s="618"/>
      <c r="I7" s="618"/>
      <c r="J7" s="618"/>
      <c r="K7" s="619"/>
      <c r="L7" s="453" t="s">
        <v>398</v>
      </c>
      <c r="M7" s="258" t="s">
        <v>410</v>
      </c>
      <c r="N7" s="253" t="s">
        <v>411</v>
      </c>
      <c r="O7" s="253" t="s">
        <v>412</v>
      </c>
      <c r="P7" s="253" t="s">
        <v>413</v>
      </c>
      <c r="Q7" s="253" t="s">
        <v>414</v>
      </c>
      <c r="R7" s="253" t="s">
        <v>415</v>
      </c>
      <c r="S7" s="253" t="s">
        <v>416</v>
      </c>
      <c r="T7" s="253" t="s">
        <v>417</v>
      </c>
      <c r="U7" s="253" t="s">
        <v>418</v>
      </c>
      <c r="V7" s="253" t="s">
        <v>420</v>
      </c>
      <c r="W7" s="253" t="s">
        <v>419</v>
      </c>
      <c r="X7" s="611"/>
    </row>
    <row r="8" spans="1:24" ht="12.75" customHeight="1" x14ac:dyDescent="0.15">
      <c r="A8" s="9" t="s">
        <v>273</v>
      </c>
      <c r="B8" s="623" t="s">
        <v>455</v>
      </c>
      <c r="C8" s="624"/>
      <c r="D8" s="624"/>
      <c r="E8" s="625"/>
      <c r="F8" s="67"/>
      <c r="G8" s="68">
        <v>93</v>
      </c>
      <c r="H8" s="106">
        <v>93</v>
      </c>
      <c r="I8" s="76">
        <v>93</v>
      </c>
      <c r="J8" s="76">
        <v>93</v>
      </c>
      <c r="K8" s="355">
        <v>92</v>
      </c>
      <c r="L8" s="356">
        <v>95</v>
      </c>
      <c r="M8" s="356">
        <v>96</v>
      </c>
      <c r="N8" s="357">
        <v>91</v>
      </c>
      <c r="O8" s="357">
        <v>93</v>
      </c>
      <c r="P8" s="357">
        <v>94</v>
      </c>
      <c r="Q8" s="357">
        <v>93</v>
      </c>
      <c r="R8" s="357">
        <v>92</v>
      </c>
      <c r="S8" s="357">
        <v>89</v>
      </c>
      <c r="T8" s="357">
        <v>89</v>
      </c>
      <c r="U8" s="357">
        <v>91</v>
      </c>
      <c r="V8" s="357">
        <v>92</v>
      </c>
      <c r="W8" s="357">
        <v>89</v>
      </c>
      <c r="X8" s="54" t="s">
        <v>456</v>
      </c>
    </row>
    <row r="9" spans="1:24" ht="12.75" customHeight="1" x14ac:dyDescent="0.15">
      <c r="A9" s="9" t="s">
        <v>274</v>
      </c>
      <c r="B9" s="599" t="s">
        <v>717</v>
      </c>
      <c r="C9" s="626"/>
      <c r="D9" s="626"/>
      <c r="E9" s="627"/>
      <c r="F9" s="53"/>
      <c r="G9" s="70">
        <v>2.95</v>
      </c>
      <c r="H9" s="107">
        <v>2.89</v>
      </c>
      <c r="I9" s="77">
        <v>2.78</v>
      </c>
      <c r="J9" s="77">
        <v>2.72</v>
      </c>
      <c r="K9" s="358">
        <v>2.66</v>
      </c>
      <c r="L9" s="356">
        <v>2.56</v>
      </c>
      <c r="M9" s="356">
        <v>2.63</v>
      </c>
      <c r="N9" s="359">
        <v>2.61</v>
      </c>
      <c r="O9" s="359">
        <v>2.57</v>
      </c>
      <c r="P9" s="359">
        <v>2.73</v>
      </c>
      <c r="Q9" s="359">
        <v>2.68</v>
      </c>
      <c r="R9" s="359">
        <v>2.71</v>
      </c>
      <c r="S9" s="359">
        <v>2.66</v>
      </c>
      <c r="T9" s="359">
        <v>2.7</v>
      </c>
      <c r="U9" s="359">
        <v>2.65</v>
      </c>
      <c r="V9" s="359">
        <v>2.65</v>
      </c>
      <c r="W9" s="359">
        <v>2.74</v>
      </c>
      <c r="X9" s="31" t="s">
        <v>457</v>
      </c>
    </row>
    <row r="10" spans="1:24" ht="12.75" customHeight="1" x14ac:dyDescent="0.15">
      <c r="A10" s="9" t="s">
        <v>275</v>
      </c>
      <c r="B10" s="599" t="s">
        <v>718</v>
      </c>
      <c r="C10" s="626"/>
      <c r="D10" s="626"/>
      <c r="E10" s="627"/>
      <c r="F10" s="53"/>
      <c r="G10" s="70">
        <v>1.1299999999999999</v>
      </c>
      <c r="H10" s="107">
        <v>1.18</v>
      </c>
      <c r="I10" s="77">
        <v>1.19</v>
      </c>
      <c r="J10" s="77">
        <v>1.1100000000000001</v>
      </c>
      <c r="K10" s="358">
        <v>1.1100000000000001</v>
      </c>
      <c r="L10" s="356">
        <v>0.98</v>
      </c>
      <c r="M10" s="356">
        <v>1.03</v>
      </c>
      <c r="N10" s="359">
        <v>1.04</v>
      </c>
      <c r="O10" s="359">
        <v>1.06</v>
      </c>
      <c r="P10" s="359">
        <v>1.1599999999999999</v>
      </c>
      <c r="Q10" s="359">
        <v>1.17</v>
      </c>
      <c r="R10" s="359">
        <v>1.2</v>
      </c>
      <c r="S10" s="359">
        <v>1.1200000000000001</v>
      </c>
      <c r="T10" s="359">
        <v>1.1599999999999999</v>
      </c>
      <c r="U10" s="359">
        <v>1.1499999999999999</v>
      </c>
      <c r="V10" s="359">
        <v>1.1399999999999999</v>
      </c>
      <c r="W10" s="359">
        <v>1.1499999999999999</v>
      </c>
      <c r="X10" s="31" t="s">
        <v>458</v>
      </c>
    </row>
    <row r="11" spans="1:24" ht="12.75" customHeight="1" x14ac:dyDescent="0.15">
      <c r="A11" s="9" t="s">
        <v>276</v>
      </c>
      <c r="B11" s="599" t="s">
        <v>719</v>
      </c>
      <c r="C11" s="626"/>
      <c r="D11" s="626"/>
      <c r="E11" s="627"/>
      <c r="F11" s="53"/>
      <c r="G11" s="66">
        <v>60.9</v>
      </c>
      <c r="H11" s="115">
        <v>61.3</v>
      </c>
      <c r="I11" s="78">
        <v>63.4</v>
      </c>
      <c r="J11" s="78">
        <v>63.5</v>
      </c>
      <c r="K11" s="360">
        <v>65.900000000000006</v>
      </c>
      <c r="L11" s="356">
        <v>65.599999999999994</v>
      </c>
      <c r="M11" s="356">
        <v>65.3</v>
      </c>
      <c r="N11" s="361">
        <v>66.099999999999994</v>
      </c>
      <c r="O11" s="361">
        <v>67.599999999999994</v>
      </c>
      <c r="P11" s="361">
        <v>66.599999999999994</v>
      </c>
      <c r="Q11" s="361">
        <v>66</v>
      </c>
      <c r="R11" s="361">
        <v>66.099999999999994</v>
      </c>
      <c r="S11" s="361">
        <v>65.5</v>
      </c>
      <c r="T11" s="361">
        <v>65.3</v>
      </c>
      <c r="U11" s="361">
        <v>65.3</v>
      </c>
      <c r="V11" s="361">
        <v>65.5</v>
      </c>
      <c r="W11" s="361">
        <v>65.599999999999994</v>
      </c>
      <c r="X11" s="31" t="s">
        <v>457</v>
      </c>
    </row>
    <row r="12" spans="1:24" ht="6" customHeight="1" x14ac:dyDescent="0.15">
      <c r="A12" s="9"/>
      <c r="B12" s="18"/>
      <c r="C12" s="18"/>
      <c r="D12" s="18"/>
      <c r="E12" s="18"/>
      <c r="F12" s="17"/>
      <c r="G12" s="105"/>
      <c r="H12" s="139"/>
      <c r="I12" s="78"/>
      <c r="J12" s="78"/>
      <c r="K12" s="360"/>
      <c r="L12" s="356"/>
      <c r="M12" s="356"/>
      <c r="N12" s="361"/>
      <c r="O12" s="361"/>
      <c r="P12" s="361"/>
      <c r="Q12" s="361"/>
      <c r="R12" s="361"/>
      <c r="S12" s="361"/>
      <c r="T12" s="361"/>
      <c r="U12" s="361"/>
      <c r="V12" s="361"/>
      <c r="W12" s="361"/>
      <c r="X12" s="31"/>
    </row>
    <row r="13" spans="1:24" ht="12" customHeight="1" x14ac:dyDescent="0.15">
      <c r="A13" s="9" t="s">
        <v>314</v>
      </c>
      <c r="B13" s="18"/>
      <c r="C13" s="628" t="s">
        <v>403</v>
      </c>
      <c r="D13" s="628"/>
      <c r="E13" s="628"/>
      <c r="F13" s="59"/>
      <c r="G13" s="69">
        <v>244581</v>
      </c>
      <c r="H13" s="106">
        <v>250411</v>
      </c>
      <c r="I13" s="58">
        <v>265383</v>
      </c>
      <c r="J13" s="58">
        <v>271496</v>
      </c>
      <c r="K13" s="351">
        <v>271229</v>
      </c>
      <c r="L13" s="352">
        <v>261755</v>
      </c>
      <c r="M13" s="352">
        <v>242235</v>
      </c>
      <c r="N13" s="350">
        <v>303415</v>
      </c>
      <c r="O13" s="350">
        <v>239970</v>
      </c>
      <c r="P13" s="350">
        <v>295091</v>
      </c>
      <c r="Q13" s="350">
        <v>238683</v>
      </c>
      <c r="R13" s="350">
        <v>251621</v>
      </c>
      <c r="S13" s="350">
        <v>273877</v>
      </c>
      <c r="T13" s="350">
        <v>272173</v>
      </c>
      <c r="U13" s="350">
        <v>257970</v>
      </c>
      <c r="V13" s="350">
        <v>263681</v>
      </c>
      <c r="W13" s="350">
        <v>354272</v>
      </c>
      <c r="X13" s="31" t="s">
        <v>461</v>
      </c>
    </row>
    <row r="14" spans="1:24" ht="6" customHeight="1" x14ac:dyDescent="0.15">
      <c r="A14" s="18"/>
      <c r="B14" s="18"/>
      <c r="C14" s="18"/>
      <c r="D14" s="18"/>
      <c r="E14" s="18"/>
      <c r="F14" s="17"/>
      <c r="G14" s="69"/>
      <c r="H14" s="106"/>
      <c r="I14" s="58"/>
      <c r="J14" s="58"/>
      <c r="K14" s="351"/>
      <c r="L14" s="352"/>
      <c r="M14" s="352"/>
      <c r="N14" s="350"/>
      <c r="O14" s="350"/>
      <c r="P14" s="350"/>
      <c r="Q14" s="350"/>
      <c r="R14" s="350"/>
      <c r="S14" s="350"/>
      <c r="T14" s="350"/>
      <c r="U14" s="350"/>
      <c r="V14" s="350"/>
      <c r="W14" s="350"/>
      <c r="X14" s="31"/>
    </row>
    <row r="15" spans="1:24" ht="12" customHeight="1" x14ac:dyDescent="0.15">
      <c r="A15" s="18"/>
      <c r="B15" s="503" t="s">
        <v>315</v>
      </c>
      <c r="C15" s="503"/>
      <c r="D15" s="46" t="s">
        <v>208</v>
      </c>
      <c r="E15" s="46"/>
      <c r="F15" s="47"/>
      <c r="G15" s="69">
        <v>68642</v>
      </c>
      <c r="H15" s="106">
        <v>67798</v>
      </c>
      <c r="I15" s="76">
        <v>70440</v>
      </c>
      <c r="J15" s="76">
        <v>70163</v>
      </c>
      <c r="K15" s="351">
        <v>68686</v>
      </c>
      <c r="L15" s="352">
        <v>59276</v>
      </c>
      <c r="M15" s="352">
        <v>63483</v>
      </c>
      <c r="N15" s="350">
        <v>68550</v>
      </c>
      <c r="O15" s="350">
        <v>64921</v>
      </c>
      <c r="P15" s="350">
        <v>65029</v>
      </c>
      <c r="Q15" s="350">
        <v>64145</v>
      </c>
      <c r="R15" s="350">
        <v>67755</v>
      </c>
      <c r="S15" s="350">
        <v>69875</v>
      </c>
      <c r="T15" s="350">
        <v>67578</v>
      </c>
      <c r="U15" s="350">
        <v>67749</v>
      </c>
      <c r="V15" s="350">
        <v>72104</v>
      </c>
      <c r="W15" s="350">
        <v>93764</v>
      </c>
      <c r="X15" s="31" t="s">
        <v>303</v>
      </c>
    </row>
    <row r="16" spans="1:24" ht="12" customHeight="1" x14ac:dyDescent="0.15">
      <c r="A16" s="18"/>
      <c r="B16" s="18"/>
      <c r="C16" s="9" t="s">
        <v>316</v>
      </c>
      <c r="D16" s="46" t="s">
        <v>209</v>
      </c>
      <c r="E16" s="46"/>
      <c r="F16" s="47"/>
      <c r="G16" s="69">
        <v>6357</v>
      </c>
      <c r="H16" s="106">
        <v>6005</v>
      </c>
      <c r="I16" s="76">
        <v>6401</v>
      </c>
      <c r="J16" s="76">
        <v>5932</v>
      </c>
      <c r="K16" s="351">
        <v>6062</v>
      </c>
      <c r="L16" s="352">
        <v>4842</v>
      </c>
      <c r="M16" s="352">
        <v>5501</v>
      </c>
      <c r="N16" s="350">
        <v>5909</v>
      </c>
      <c r="O16" s="350">
        <v>5743</v>
      </c>
      <c r="P16" s="350">
        <v>5745</v>
      </c>
      <c r="Q16" s="350">
        <v>5941</v>
      </c>
      <c r="R16" s="350">
        <v>6172</v>
      </c>
      <c r="S16" s="350">
        <v>6416</v>
      </c>
      <c r="T16" s="350">
        <v>5908</v>
      </c>
      <c r="U16" s="350">
        <v>6022</v>
      </c>
      <c r="V16" s="350">
        <v>6312</v>
      </c>
      <c r="W16" s="350">
        <v>8232</v>
      </c>
      <c r="X16" s="41" t="s">
        <v>317</v>
      </c>
    </row>
    <row r="17" spans="1:24" ht="12" customHeight="1" x14ac:dyDescent="0.15">
      <c r="A17" s="18"/>
      <c r="B17" s="18"/>
      <c r="C17" s="9" t="s">
        <v>318</v>
      </c>
      <c r="D17" s="46" t="s">
        <v>210</v>
      </c>
      <c r="E17" s="46"/>
      <c r="F17" s="47"/>
      <c r="G17" s="69">
        <v>6936</v>
      </c>
      <c r="H17" s="106">
        <v>6658</v>
      </c>
      <c r="I17" s="76">
        <v>6519</v>
      </c>
      <c r="J17" s="76">
        <v>6267</v>
      </c>
      <c r="K17" s="351">
        <v>6343</v>
      </c>
      <c r="L17" s="352">
        <v>5342</v>
      </c>
      <c r="M17" s="352">
        <v>5420</v>
      </c>
      <c r="N17" s="350">
        <v>5956</v>
      </c>
      <c r="O17" s="350">
        <v>5473</v>
      </c>
      <c r="P17" s="350">
        <v>5856</v>
      </c>
      <c r="Q17" s="350">
        <v>5127</v>
      </c>
      <c r="R17" s="350">
        <v>6072</v>
      </c>
      <c r="S17" s="350">
        <v>6418</v>
      </c>
      <c r="T17" s="350">
        <v>5937</v>
      </c>
      <c r="U17" s="350">
        <v>6617</v>
      </c>
      <c r="V17" s="350">
        <v>6759</v>
      </c>
      <c r="W17" s="350">
        <v>11136</v>
      </c>
      <c r="X17" s="41" t="s">
        <v>319</v>
      </c>
    </row>
    <row r="18" spans="1:24" ht="12" customHeight="1" x14ac:dyDescent="0.15">
      <c r="A18" s="18"/>
      <c r="B18" s="18"/>
      <c r="C18" s="9" t="s">
        <v>320</v>
      </c>
      <c r="D18" s="46" t="s">
        <v>211</v>
      </c>
      <c r="E18" s="46"/>
      <c r="F18" s="47"/>
      <c r="G18" s="69">
        <v>7836</v>
      </c>
      <c r="H18" s="106">
        <v>7848</v>
      </c>
      <c r="I18" s="76">
        <v>7690</v>
      </c>
      <c r="J18" s="76">
        <v>7298</v>
      </c>
      <c r="K18" s="351">
        <v>7270</v>
      </c>
      <c r="L18" s="352">
        <v>6833</v>
      </c>
      <c r="M18" s="352">
        <v>6854</v>
      </c>
      <c r="N18" s="350">
        <v>6538</v>
      </c>
      <c r="O18" s="350">
        <v>6442</v>
      </c>
      <c r="P18" s="350">
        <v>6437</v>
      </c>
      <c r="Q18" s="350">
        <v>6426</v>
      </c>
      <c r="R18" s="350">
        <v>7162</v>
      </c>
      <c r="S18" s="350">
        <v>6384</v>
      </c>
      <c r="T18" s="350">
        <v>6891</v>
      </c>
      <c r="U18" s="350">
        <v>7880</v>
      </c>
      <c r="V18" s="350">
        <v>8522</v>
      </c>
      <c r="W18" s="350">
        <v>10867</v>
      </c>
      <c r="X18" s="41" t="s">
        <v>321</v>
      </c>
    </row>
    <row r="19" spans="1:24" ht="12" customHeight="1" x14ac:dyDescent="0.15">
      <c r="A19" s="18"/>
      <c r="B19" s="18"/>
      <c r="C19" s="9" t="s">
        <v>322</v>
      </c>
      <c r="D19" s="46" t="s">
        <v>422</v>
      </c>
      <c r="E19" s="46"/>
      <c r="F19" s="47"/>
      <c r="G19" s="69">
        <v>3314</v>
      </c>
      <c r="H19" s="106">
        <v>3566</v>
      </c>
      <c r="I19" s="76">
        <v>3455</v>
      </c>
      <c r="J19" s="76">
        <v>3653</v>
      </c>
      <c r="K19" s="351">
        <v>3355</v>
      </c>
      <c r="L19" s="352">
        <v>3331</v>
      </c>
      <c r="M19" s="352">
        <v>3195</v>
      </c>
      <c r="N19" s="350">
        <v>3065</v>
      </c>
      <c r="O19" s="350">
        <v>3179</v>
      </c>
      <c r="P19" s="350">
        <v>3260</v>
      </c>
      <c r="Q19" s="350">
        <v>3237</v>
      </c>
      <c r="R19" s="350">
        <v>3132</v>
      </c>
      <c r="S19" s="350">
        <v>3407</v>
      </c>
      <c r="T19" s="350">
        <v>3606</v>
      </c>
      <c r="U19" s="350">
        <v>3461</v>
      </c>
      <c r="V19" s="350">
        <v>3464</v>
      </c>
      <c r="W19" s="350">
        <v>3919</v>
      </c>
      <c r="X19" s="41" t="s">
        <v>322</v>
      </c>
    </row>
    <row r="20" spans="1:24" ht="12" customHeight="1" x14ac:dyDescent="0.15">
      <c r="A20" s="18"/>
      <c r="B20" s="18"/>
      <c r="C20" s="9" t="s">
        <v>323</v>
      </c>
      <c r="D20" s="46" t="s">
        <v>212</v>
      </c>
      <c r="E20" s="46"/>
      <c r="F20" s="47"/>
      <c r="G20" s="69">
        <v>8332</v>
      </c>
      <c r="H20" s="106">
        <v>8448</v>
      </c>
      <c r="I20" s="76">
        <v>8168</v>
      </c>
      <c r="J20" s="76">
        <v>8623</v>
      </c>
      <c r="K20" s="351">
        <v>7966</v>
      </c>
      <c r="L20" s="352">
        <v>7207</v>
      </c>
      <c r="M20" s="352">
        <v>7484</v>
      </c>
      <c r="N20" s="350">
        <v>7391</v>
      </c>
      <c r="O20" s="350">
        <v>7527</v>
      </c>
      <c r="P20" s="350">
        <v>7922</v>
      </c>
      <c r="Q20" s="350">
        <v>8078</v>
      </c>
      <c r="R20" s="350">
        <v>7706</v>
      </c>
      <c r="S20" s="350">
        <v>7839</v>
      </c>
      <c r="T20" s="350">
        <v>8690</v>
      </c>
      <c r="U20" s="350">
        <v>8802</v>
      </c>
      <c r="V20" s="350">
        <v>8308</v>
      </c>
      <c r="W20" s="350">
        <v>8643</v>
      </c>
      <c r="X20" s="41" t="s">
        <v>324</v>
      </c>
    </row>
    <row r="21" spans="1:24" ht="12" customHeight="1" x14ac:dyDescent="0.15">
      <c r="A21" s="18"/>
      <c r="B21" s="18"/>
      <c r="C21" s="9" t="s">
        <v>325</v>
      </c>
      <c r="D21" s="46" t="s">
        <v>213</v>
      </c>
      <c r="E21" s="46"/>
      <c r="F21" s="47"/>
      <c r="G21" s="69">
        <v>2551</v>
      </c>
      <c r="H21" s="106">
        <v>2551</v>
      </c>
      <c r="I21" s="76">
        <v>2649</v>
      </c>
      <c r="J21" s="76">
        <v>3017</v>
      </c>
      <c r="K21" s="351">
        <v>2678</v>
      </c>
      <c r="L21" s="352">
        <v>2647</v>
      </c>
      <c r="M21" s="352">
        <v>2639</v>
      </c>
      <c r="N21" s="350">
        <v>2703</v>
      </c>
      <c r="O21" s="350">
        <v>2614</v>
      </c>
      <c r="P21" s="350">
        <v>2546</v>
      </c>
      <c r="Q21" s="350">
        <v>2242</v>
      </c>
      <c r="R21" s="350">
        <v>2272</v>
      </c>
      <c r="S21" s="350">
        <v>3186</v>
      </c>
      <c r="T21" s="350">
        <v>3121</v>
      </c>
      <c r="U21" s="350">
        <v>2935</v>
      </c>
      <c r="V21" s="350">
        <v>2515</v>
      </c>
      <c r="W21" s="350">
        <v>2713</v>
      </c>
      <c r="X21" s="41" t="s">
        <v>326</v>
      </c>
    </row>
    <row r="22" spans="1:24" ht="12" customHeight="1" x14ac:dyDescent="0.15">
      <c r="A22" s="18"/>
      <c r="B22" s="18"/>
      <c r="C22" s="9" t="s">
        <v>327</v>
      </c>
      <c r="D22" s="46" t="s">
        <v>423</v>
      </c>
      <c r="E22" s="46"/>
      <c r="F22" s="47"/>
      <c r="G22" s="69">
        <v>3573</v>
      </c>
      <c r="H22" s="106">
        <v>3376</v>
      </c>
      <c r="I22" s="76">
        <v>3489</v>
      </c>
      <c r="J22" s="76">
        <v>3534</v>
      </c>
      <c r="K22" s="351">
        <v>3300</v>
      </c>
      <c r="L22" s="352">
        <v>2903</v>
      </c>
      <c r="M22" s="352">
        <v>2924</v>
      </c>
      <c r="N22" s="350">
        <v>3119</v>
      </c>
      <c r="O22" s="350">
        <v>3226</v>
      </c>
      <c r="P22" s="350">
        <v>2967</v>
      </c>
      <c r="Q22" s="350">
        <v>3363</v>
      </c>
      <c r="R22" s="350">
        <v>3090</v>
      </c>
      <c r="S22" s="350">
        <v>3236</v>
      </c>
      <c r="T22" s="350">
        <v>3983</v>
      </c>
      <c r="U22" s="350">
        <v>3332</v>
      </c>
      <c r="V22" s="350">
        <v>3194</v>
      </c>
      <c r="W22" s="350">
        <v>4269</v>
      </c>
      <c r="X22" s="41" t="s">
        <v>328</v>
      </c>
    </row>
    <row r="23" spans="1:24" ht="12" customHeight="1" x14ac:dyDescent="0.15">
      <c r="A23" s="18"/>
      <c r="B23" s="18"/>
      <c r="C23" s="9" t="s">
        <v>329</v>
      </c>
      <c r="D23" s="46" t="s">
        <v>424</v>
      </c>
      <c r="E23" s="46"/>
      <c r="F23" s="47"/>
      <c r="G23" s="69">
        <v>4747</v>
      </c>
      <c r="H23" s="106">
        <v>4986</v>
      </c>
      <c r="I23" s="76">
        <v>5132</v>
      </c>
      <c r="J23" s="76">
        <v>5238</v>
      </c>
      <c r="K23" s="351">
        <v>4994</v>
      </c>
      <c r="L23" s="352">
        <v>4332</v>
      </c>
      <c r="M23" s="352">
        <v>5337</v>
      </c>
      <c r="N23" s="350">
        <v>5970</v>
      </c>
      <c r="O23" s="350">
        <v>4957</v>
      </c>
      <c r="P23" s="350">
        <v>4842</v>
      </c>
      <c r="Q23" s="350">
        <v>4558</v>
      </c>
      <c r="R23" s="350">
        <v>4402</v>
      </c>
      <c r="S23" s="350">
        <v>5363</v>
      </c>
      <c r="T23" s="350">
        <v>4625</v>
      </c>
      <c r="U23" s="350">
        <v>4159</v>
      </c>
      <c r="V23" s="350">
        <v>4748</v>
      </c>
      <c r="W23" s="350">
        <v>6632</v>
      </c>
      <c r="X23" s="41" t="s">
        <v>330</v>
      </c>
    </row>
    <row r="24" spans="1:24" ht="12" customHeight="1" x14ac:dyDescent="0.15">
      <c r="A24" s="18"/>
      <c r="B24" s="18"/>
      <c r="C24" s="9" t="s">
        <v>331</v>
      </c>
      <c r="D24" s="46" t="s">
        <v>214</v>
      </c>
      <c r="E24" s="46"/>
      <c r="F24" s="47"/>
      <c r="G24" s="69">
        <v>8025</v>
      </c>
      <c r="H24" s="106">
        <v>7976</v>
      </c>
      <c r="I24" s="76">
        <v>9458</v>
      </c>
      <c r="J24" s="76">
        <v>9000</v>
      </c>
      <c r="K24" s="351">
        <v>8944</v>
      </c>
      <c r="L24" s="352">
        <v>7525</v>
      </c>
      <c r="M24" s="352">
        <v>7745</v>
      </c>
      <c r="N24" s="350">
        <v>8640</v>
      </c>
      <c r="O24" s="350">
        <v>7803</v>
      </c>
      <c r="P24" s="350">
        <v>7580</v>
      </c>
      <c r="Q24" s="350">
        <v>8125</v>
      </c>
      <c r="R24" s="350">
        <v>9016</v>
      </c>
      <c r="S24" s="350">
        <v>9278</v>
      </c>
      <c r="T24" s="350">
        <v>8271</v>
      </c>
      <c r="U24" s="350">
        <v>9061</v>
      </c>
      <c r="V24" s="350">
        <v>9653</v>
      </c>
      <c r="W24" s="350">
        <v>14630</v>
      </c>
      <c r="X24" s="41" t="s">
        <v>332</v>
      </c>
    </row>
    <row r="25" spans="1:24" ht="12" customHeight="1" x14ac:dyDescent="0.15">
      <c r="A25" s="18"/>
      <c r="B25" s="18"/>
      <c r="C25" s="9" t="s">
        <v>89</v>
      </c>
      <c r="D25" s="46" t="s">
        <v>425</v>
      </c>
      <c r="E25" s="46"/>
      <c r="F25" s="47"/>
      <c r="G25" s="69">
        <v>3584</v>
      </c>
      <c r="H25" s="106">
        <v>3774</v>
      </c>
      <c r="I25" s="76">
        <v>4293</v>
      </c>
      <c r="J25" s="76">
        <v>4049</v>
      </c>
      <c r="K25" s="351">
        <v>3978</v>
      </c>
      <c r="L25" s="352">
        <v>3537</v>
      </c>
      <c r="M25" s="352">
        <v>3835</v>
      </c>
      <c r="N25" s="350">
        <v>4084</v>
      </c>
      <c r="O25" s="350">
        <v>4256</v>
      </c>
      <c r="P25" s="350">
        <v>4690</v>
      </c>
      <c r="Q25" s="350">
        <v>4102</v>
      </c>
      <c r="R25" s="350">
        <v>4021</v>
      </c>
      <c r="S25" s="350">
        <v>4293</v>
      </c>
      <c r="T25" s="350">
        <v>3942</v>
      </c>
      <c r="U25" s="350">
        <v>3507</v>
      </c>
      <c r="V25" s="350">
        <v>3437</v>
      </c>
      <c r="W25" s="350">
        <v>4031</v>
      </c>
      <c r="X25" s="41" t="s">
        <v>333</v>
      </c>
    </row>
    <row r="26" spans="1:24" ht="12" customHeight="1" x14ac:dyDescent="0.15">
      <c r="A26" s="18"/>
      <c r="B26" s="18"/>
      <c r="C26" s="9" t="s">
        <v>334</v>
      </c>
      <c r="D26" s="46" t="s">
        <v>426</v>
      </c>
      <c r="E26" s="46"/>
      <c r="F26" s="47"/>
      <c r="G26" s="69">
        <v>3341</v>
      </c>
      <c r="H26" s="106">
        <v>2910</v>
      </c>
      <c r="I26" s="76">
        <v>2972</v>
      </c>
      <c r="J26" s="76">
        <v>2960</v>
      </c>
      <c r="K26" s="351">
        <v>2984</v>
      </c>
      <c r="L26" s="352">
        <v>2300</v>
      </c>
      <c r="M26" s="352">
        <v>2766</v>
      </c>
      <c r="N26" s="350">
        <v>2931</v>
      </c>
      <c r="O26" s="350">
        <v>3008</v>
      </c>
      <c r="P26" s="350">
        <v>2381</v>
      </c>
      <c r="Q26" s="350">
        <v>2413</v>
      </c>
      <c r="R26" s="350">
        <v>3009</v>
      </c>
      <c r="S26" s="350">
        <v>2926</v>
      </c>
      <c r="T26" s="350">
        <v>3305</v>
      </c>
      <c r="U26" s="350">
        <v>2384</v>
      </c>
      <c r="V26" s="350">
        <v>3535</v>
      </c>
      <c r="W26" s="350">
        <v>4845</v>
      </c>
      <c r="X26" s="41" t="s">
        <v>335</v>
      </c>
    </row>
    <row r="27" spans="1:24" ht="12" customHeight="1" x14ac:dyDescent="0.15">
      <c r="A27" s="18"/>
      <c r="B27" s="18"/>
      <c r="C27" s="9" t="s">
        <v>336</v>
      </c>
      <c r="D27" s="46" t="s">
        <v>215</v>
      </c>
      <c r="E27" s="46"/>
      <c r="F27" s="47"/>
      <c r="G27" s="69">
        <v>10044</v>
      </c>
      <c r="H27" s="106">
        <v>9700</v>
      </c>
      <c r="I27" s="76">
        <v>10214</v>
      </c>
      <c r="J27" s="76">
        <v>10592</v>
      </c>
      <c r="K27" s="351">
        <v>10813</v>
      </c>
      <c r="L27" s="352">
        <v>8476</v>
      </c>
      <c r="M27" s="352">
        <v>9785</v>
      </c>
      <c r="N27" s="350">
        <v>12244</v>
      </c>
      <c r="O27" s="350">
        <v>10693</v>
      </c>
      <c r="P27" s="350">
        <v>10802</v>
      </c>
      <c r="Q27" s="350">
        <v>10532</v>
      </c>
      <c r="R27" s="350">
        <v>11701</v>
      </c>
      <c r="S27" s="350">
        <v>11129</v>
      </c>
      <c r="T27" s="350">
        <v>9298</v>
      </c>
      <c r="U27" s="350">
        <v>9589</v>
      </c>
      <c r="V27" s="350">
        <v>11658</v>
      </c>
      <c r="W27" s="350">
        <v>13847</v>
      </c>
      <c r="X27" s="41" t="s">
        <v>337</v>
      </c>
    </row>
    <row r="28" spans="1:24" ht="6" customHeight="1" x14ac:dyDescent="0.15">
      <c r="A28" s="18"/>
      <c r="B28" s="18"/>
      <c r="C28" s="18"/>
      <c r="D28" s="18"/>
      <c r="E28" s="18"/>
      <c r="F28" s="17"/>
      <c r="G28" s="69"/>
      <c r="H28" s="106"/>
      <c r="I28" s="76"/>
      <c r="J28" s="76"/>
      <c r="K28" s="351"/>
      <c r="L28" s="352"/>
      <c r="M28" s="352"/>
      <c r="N28" s="350"/>
      <c r="O28" s="350"/>
      <c r="P28" s="350"/>
      <c r="Q28" s="350"/>
      <c r="R28" s="350"/>
      <c r="S28" s="350"/>
      <c r="T28" s="350"/>
      <c r="U28" s="350"/>
      <c r="V28" s="350"/>
      <c r="W28" s="350"/>
      <c r="X28" s="31" t="s">
        <v>237</v>
      </c>
    </row>
    <row r="29" spans="1:24" ht="12" customHeight="1" x14ac:dyDescent="0.15">
      <c r="A29" s="18"/>
      <c r="B29" s="503" t="s">
        <v>338</v>
      </c>
      <c r="C29" s="503"/>
      <c r="D29" s="46" t="s">
        <v>216</v>
      </c>
      <c r="E29" s="46"/>
      <c r="F29" s="47"/>
      <c r="G29" s="69">
        <v>13645</v>
      </c>
      <c r="H29" s="106">
        <v>17514</v>
      </c>
      <c r="I29" s="76">
        <v>17442</v>
      </c>
      <c r="J29" s="76">
        <v>22381</v>
      </c>
      <c r="K29" s="351">
        <v>20871</v>
      </c>
      <c r="L29" s="352">
        <v>7548</v>
      </c>
      <c r="M29" s="352">
        <v>10052</v>
      </c>
      <c r="N29" s="350">
        <v>46972</v>
      </c>
      <c r="O29" s="350">
        <v>13806</v>
      </c>
      <c r="P29" s="350">
        <v>10524</v>
      </c>
      <c r="Q29" s="350">
        <v>24913</v>
      </c>
      <c r="R29" s="350">
        <v>18243</v>
      </c>
      <c r="S29" s="350">
        <v>25124</v>
      </c>
      <c r="T29" s="350">
        <v>21541</v>
      </c>
      <c r="U29" s="350">
        <v>16082</v>
      </c>
      <c r="V29" s="350">
        <v>14957</v>
      </c>
      <c r="W29" s="350">
        <v>40692</v>
      </c>
      <c r="X29" s="31" t="s">
        <v>289</v>
      </c>
    </row>
    <row r="30" spans="1:24" ht="12" customHeight="1" x14ac:dyDescent="0.15">
      <c r="A30" s="18"/>
      <c r="B30" s="18"/>
      <c r="C30" s="9" t="s">
        <v>339</v>
      </c>
      <c r="D30" s="46" t="s">
        <v>427</v>
      </c>
      <c r="E30" s="46"/>
      <c r="F30" s="47"/>
      <c r="G30" s="69">
        <v>9310</v>
      </c>
      <c r="H30" s="106">
        <v>9938</v>
      </c>
      <c r="I30" s="76">
        <v>8825</v>
      </c>
      <c r="J30" s="76">
        <v>7785</v>
      </c>
      <c r="K30" s="351">
        <v>7118</v>
      </c>
      <c r="L30" s="352">
        <v>5177</v>
      </c>
      <c r="M30" s="352">
        <v>7039</v>
      </c>
      <c r="N30" s="350">
        <v>9973</v>
      </c>
      <c r="O30" s="350">
        <v>10693</v>
      </c>
      <c r="P30" s="350">
        <v>7913</v>
      </c>
      <c r="Q30" s="350">
        <v>6701</v>
      </c>
      <c r="R30" s="350">
        <v>6805</v>
      </c>
      <c r="S30" s="350">
        <v>5963</v>
      </c>
      <c r="T30" s="350">
        <v>6017</v>
      </c>
      <c r="U30" s="350">
        <v>4576</v>
      </c>
      <c r="V30" s="350">
        <v>4292</v>
      </c>
      <c r="W30" s="350">
        <v>10271</v>
      </c>
      <c r="X30" s="41" t="s">
        <v>340</v>
      </c>
    </row>
    <row r="31" spans="1:24" ht="12" customHeight="1" x14ac:dyDescent="0.15">
      <c r="A31" s="18"/>
      <c r="B31" s="18"/>
      <c r="C31" s="9" t="s">
        <v>341</v>
      </c>
      <c r="D31" s="46" t="s">
        <v>218</v>
      </c>
      <c r="E31" s="46"/>
      <c r="F31" s="47"/>
      <c r="G31" s="69">
        <v>4334</v>
      </c>
      <c r="H31" s="106">
        <v>7576</v>
      </c>
      <c r="I31" s="76">
        <v>8617</v>
      </c>
      <c r="J31" s="76">
        <v>14596</v>
      </c>
      <c r="K31" s="351">
        <v>13753</v>
      </c>
      <c r="L31" s="352">
        <v>2371</v>
      </c>
      <c r="M31" s="352">
        <v>3013</v>
      </c>
      <c r="N31" s="350">
        <v>36999</v>
      </c>
      <c r="O31" s="350">
        <v>3112</v>
      </c>
      <c r="P31" s="350">
        <v>2611</v>
      </c>
      <c r="Q31" s="350">
        <v>18211</v>
      </c>
      <c r="R31" s="350">
        <v>11438</v>
      </c>
      <c r="S31" s="350">
        <v>19161</v>
      </c>
      <c r="T31" s="350">
        <v>15523</v>
      </c>
      <c r="U31" s="350">
        <v>11506</v>
      </c>
      <c r="V31" s="350">
        <v>10665</v>
      </c>
      <c r="W31" s="350">
        <v>30422</v>
      </c>
      <c r="X31" s="41" t="s">
        <v>282</v>
      </c>
    </row>
    <row r="32" spans="1:24" ht="6" customHeight="1" x14ac:dyDescent="0.15">
      <c r="A32" s="18"/>
      <c r="B32" s="18"/>
      <c r="C32" s="18"/>
      <c r="D32" s="18"/>
      <c r="E32" s="18"/>
      <c r="F32" s="17"/>
      <c r="G32" s="69"/>
      <c r="H32" s="106"/>
      <c r="I32" s="76"/>
      <c r="J32" s="76"/>
      <c r="K32" s="351"/>
      <c r="L32" s="352"/>
      <c r="M32" s="352"/>
      <c r="N32" s="350"/>
      <c r="O32" s="350"/>
      <c r="P32" s="350"/>
      <c r="Q32" s="350"/>
      <c r="R32" s="350"/>
      <c r="S32" s="350"/>
      <c r="T32" s="350"/>
      <c r="U32" s="350"/>
      <c r="V32" s="350"/>
      <c r="W32" s="350"/>
      <c r="X32" s="31"/>
    </row>
    <row r="33" spans="1:24" ht="12" customHeight="1" x14ac:dyDescent="0.15">
      <c r="A33" s="18"/>
      <c r="B33" s="503" t="s">
        <v>342</v>
      </c>
      <c r="C33" s="503"/>
      <c r="D33" s="46" t="s">
        <v>219</v>
      </c>
      <c r="E33" s="46"/>
      <c r="F33" s="47"/>
      <c r="G33" s="69">
        <v>22923</v>
      </c>
      <c r="H33" s="106">
        <v>21105</v>
      </c>
      <c r="I33" s="76">
        <v>22516</v>
      </c>
      <c r="J33" s="76">
        <v>21168</v>
      </c>
      <c r="K33" s="351">
        <v>21602</v>
      </c>
      <c r="L33" s="352">
        <v>26311</v>
      </c>
      <c r="M33" s="352">
        <v>25215</v>
      </c>
      <c r="N33" s="350">
        <v>23891</v>
      </c>
      <c r="O33" s="350">
        <v>20969</v>
      </c>
      <c r="P33" s="350">
        <v>21879</v>
      </c>
      <c r="Q33" s="350">
        <v>18750</v>
      </c>
      <c r="R33" s="350">
        <v>19441</v>
      </c>
      <c r="S33" s="350">
        <v>18753</v>
      </c>
      <c r="T33" s="350">
        <v>22220</v>
      </c>
      <c r="U33" s="350">
        <v>19402</v>
      </c>
      <c r="V33" s="350">
        <v>20524</v>
      </c>
      <c r="W33" s="350">
        <v>21873</v>
      </c>
      <c r="X33" s="31" t="s">
        <v>304</v>
      </c>
    </row>
    <row r="34" spans="1:24" ht="12" customHeight="1" x14ac:dyDescent="0.15">
      <c r="A34" s="18"/>
      <c r="B34" s="18"/>
      <c r="C34" s="9" t="s">
        <v>317</v>
      </c>
      <c r="D34" s="46" t="s">
        <v>433</v>
      </c>
      <c r="E34" s="46"/>
      <c r="F34" s="47"/>
      <c r="G34" s="69">
        <v>9780</v>
      </c>
      <c r="H34" s="106">
        <v>9173</v>
      </c>
      <c r="I34" s="76">
        <v>9639</v>
      </c>
      <c r="J34" s="76">
        <v>9706</v>
      </c>
      <c r="K34" s="351">
        <v>9874</v>
      </c>
      <c r="L34" s="352">
        <v>12596</v>
      </c>
      <c r="M34" s="352">
        <v>11338</v>
      </c>
      <c r="N34" s="350">
        <v>10765</v>
      </c>
      <c r="O34" s="350">
        <v>9615</v>
      </c>
      <c r="P34" s="350">
        <v>8908</v>
      </c>
      <c r="Q34" s="350">
        <v>7409</v>
      </c>
      <c r="R34" s="350">
        <v>8213</v>
      </c>
      <c r="S34" s="350">
        <v>9510</v>
      </c>
      <c r="T34" s="350">
        <v>11795</v>
      </c>
      <c r="U34" s="350">
        <v>9891</v>
      </c>
      <c r="V34" s="350">
        <v>9649</v>
      </c>
      <c r="W34" s="350">
        <v>8806</v>
      </c>
      <c r="X34" s="41" t="s">
        <v>343</v>
      </c>
    </row>
    <row r="35" spans="1:24" ht="12" customHeight="1" x14ac:dyDescent="0.15">
      <c r="A35" s="18"/>
      <c r="B35" s="18"/>
      <c r="C35" s="9" t="s">
        <v>344</v>
      </c>
      <c r="D35" s="46" t="s">
        <v>434</v>
      </c>
      <c r="E35" s="46"/>
      <c r="F35" s="47"/>
      <c r="G35" s="69">
        <v>5828</v>
      </c>
      <c r="H35" s="106">
        <v>5232</v>
      </c>
      <c r="I35" s="76">
        <v>5698</v>
      </c>
      <c r="J35" s="76">
        <v>4765</v>
      </c>
      <c r="K35" s="351">
        <v>5091</v>
      </c>
      <c r="L35" s="352">
        <v>6196</v>
      </c>
      <c r="M35" s="352">
        <v>6669</v>
      </c>
      <c r="N35" s="350">
        <v>6350</v>
      </c>
      <c r="O35" s="350">
        <v>6010</v>
      </c>
      <c r="P35" s="350">
        <v>7035</v>
      </c>
      <c r="Q35" s="350">
        <v>5060</v>
      </c>
      <c r="R35" s="350">
        <v>4540</v>
      </c>
      <c r="S35" s="350">
        <v>3515</v>
      </c>
      <c r="T35" s="350">
        <v>3577</v>
      </c>
      <c r="U35" s="350">
        <v>3258</v>
      </c>
      <c r="V35" s="350">
        <v>3900</v>
      </c>
      <c r="W35" s="350">
        <v>4976</v>
      </c>
      <c r="X35" s="41" t="s">
        <v>345</v>
      </c>
    </row>
    <row r="36" spans="1:24" ht="12" customHeight="1" x14ac:dyDescent="0.15">
      <c r="A36" s="18"/>
      <c r="B36" s="18"/>
      <c r="C36" s="9" t="s">
        <v>346</v>
      </c>
      <c r="D36" s="46" t="s">
        <v>435</v>
      </c>
      <c r="E36" s="46"/>
      <c r="F36" s="47"/>
      <c r="G36" s="69">
        <v>505</v>
      </c>
      <c r="H36" s="106">
        <v>449</v>
      </c>
      <c r="I36" s="76">
        <v>554</v>
      </c>
      <c r="J36" s="76">
        <v>669</v>
      </c>
      <c r="K36" s="351">
        <v>486</v>
      </c>
      <c r="L36" s="352">
        <v>1402</v>
      </c>
      <c r="M36" s="352">
        <v>1263</v>
      </c>
      <c r="N36" s="350">
        <v>750</v>
      </c>
      <c r="O36" s="350">
        <v>188</v>
      </c>
      <c r="P36" s="350">
        <v>86</v>
      </c>
      <c r="Q36" s="350">
        <v>77</v>
      </c>
      <c r="R36" s="350">
        <v>7</v>
      </c>
      <c r="S36" s="350">
        <v>19</v>
      </c>
      <c r="T36" s="350">
        <v>24</v>
      </c>
      <c r="U36" s="350">
        <v>111</v>
      </c>
      <c r="V36" s="350">
        <v>445</v>
      </c>
      <c r="W36" s="350">
        <v>1463</v>
      </c>
      <c r="X36" s="41" t="s">
        <v>347</v>
      </c>
    </row>
    <row r="37" spans="1:24" ht="12" customHeight="1" x14ac:dyDescent="0.15">
      <c r="A37" s="18"/>
      <c r="B37" s="18"/>
      <c r="C37" s="9" t="s">
        <v>348</v>
      </c>
      <c r="D37" s="46" t="s">
        <v>399</v>
      </c>
      <c r="E37" s="46"/>
      <c r="F37" s="47"/>
      <c r="G37" s="69">
        <v>6810</v>
      </c>
      <c r="H37" s="106">
        <v>6251</v>
      </c>
      <c r="I37" s="76">
        <v>6625</v>
      </c>
      <c r="J37" s="76">
        <v>6028</v>
      </c>
      <c r="K37" s="351">
        <v>6151</v>
      </c>
      <c r="L37" s="352">
        <v>6117</v>
      </c>
      <c r="M37" s="352">
        <v>5945</v>
      </c>
      <c r="N37" s="350">
        <v>6026</v>
      </c>
      <c r="O37" s="350">
        <v>5156</v>
      </c>
      <c r="P37" s="350">
        <v>5850</v>
      </c>
      <c r="Q37" s="350">
        <v>6205</v>
      </c>
      <c r="R37" s="350">
        <v>6680</v>
      </c>
      <c r="S37" s="350">
        <v>5709</v>
      </c>
      <c r="T37" s="350">
        <v>6823</v>
      </c>
      <c r="U37" s="350">
        <v>6142</v>
      </c>
      <c r="V37" s="350">
        <v>6530</v>
      </c>
      <c r="W37" s="350">
        <v>6629</v>
      </c>
      <c r="X37" s="41" t="s">
        <v>349</v>
      </c>
    </row>
    <row r="38" spans="1:24" ht="6" customHeight="1" x14ac:dyDescent="0.15">
      <c r="A38" s="18"/>
      <c r="B38" s="18"/>
      <c r="C38" s="18"/>
      <c r="D38" s="18"/>
      <c r="E38" s="18"/>
      <c r="F38" s="17"/>
      <c r="G38" s="69"/>
      <c r="H38" s="106"/>
      <c r="I38" s="76"/>
      <c r="J38" s="76"/>
      <c r="K38" s="351"/>
      <c r="L38" s="352"/>
      <c r="M38" s="352"/>
      <c r="N38" s="350"/>
      <c r="O38" s="350"/>
      <c r="P38" s="350"/>
      <c r="Q38" s="350"/>
      <c r="R38" s="350"/>
      <c r="S38" s="350"/>
      <c r="T38" s="350"/>
      <c r="U38" s="350"/>
      <c r="V38" s="350"/>
      <c r="W38" s="350"/>
      <c r="X38" s="31"/>
    </row>
    <row r="39" spans="1:24" ht="12" customHeight="1" x14ac:dyDescent="0.15">
      <c r="A39" s="18"/>
      <c r="B39" s="503" t="s">
        <v>350</v>
      </c>
      <c r="C39" s="503"/>
      <c r="D39" s="46" t="s">
        <v>220</v>
      </c>
      <c r="E39" s="46"/>
      <c r="F39" s="47"/>
      <c r="G39" s="69">
        <v>8854</v>
      </c>
      <c r="H39" s="106">
        <v>10560</v>
      </c>
      <c r="I39" s="76">
        <v>8911</v>
      </c>
      <c r="J39" s="76">
        <v>9947</v>
      </c>
      <c r="K39" s="351">
        <v>10139</v>
      </c>
      <c r="L39" s="352">
        <v>6422</v>
      </c>
      <c r="M39" s="352">
        <v>5653</v>
      </c>
      <c r="N39" s="350">
        <v>10700</v>
      </c>
      <c r="O39" s="350">
        <v>7177</v>
      </c>
      <c r="P39" s="350">
        <v>9866</v>
      </c>
      <c r="Q39" s="350">
        <v>9154</v>
      </c>
      <c r="R39" s="350">
        <v>11904</v>
      </c>
      <c r="S39" s="350">
        <v>9802</v>
      </c>
      <c r="T39" s="350">
        <v>25162</v>
      </c>
      <c r="U39" s="350">
        <v>8044</v>
      </c>
      <c r="V39" s="350">
        <v>7323</v>
      </c>
      <c r="W39" s="350">
        <v>10463</v>
      </c>
      <c r="X39" s="31" t="s">
        <v>305</v>
      </c>
    </row>
    <row r="40" spans="1:24" ht="6" customHeight="1" x14ac:dyDescent="0.15">
      <c r="A40" s="18"/>
      <c r="B40" s="18"/>
      <c r="C40" s="18"/>
      <c r="D40" s="18"/>
      <c r="E40" s="18"/>
      <c r="F40" s="17"/>
      <c r="G40" s="69"/>
      <c r="H40" s="106"/>
      <c r="I40" s="76"/>
      <c r="J40" s="76"/>
      <c r="K40" s="351"/>
      <c r="L40" s="352"/>
      <c r="M40" s="352"/>
      <c r="N40" s="350"/>
      <c r="O40" s="350"/>
      <c r="P40" s="350"/>
      <c r="Q40" s="350"/>
      <c r="R40" s="350"/>
      <c r="S40" s="350"/>
      <c r="T40" s="350"/>
      <c r="U40" s="350"/>
      <c r="V40" s="350"/>
      <c r="W40" s="350"/>
      <c r="X40" s="31"/>
    </row>
    <row r="41" spans="1:24" ht="12" customHeight="1" x14ac:dyDescent="0.15">
      <c r="A41" s="18"/>
      <c r="B41" s="503" t="s">
        <v>351</v>
      </c>
      <c r="C41" s="503"/>
      <c r="D41" s="46" t="s">
        <v>221</v>
      </c>
      <c r="E41" s="46"/>
      <c r="F41" s="47"/>
      <c r="G41" s="69">
        <v>9736</v>
      </c>
      <c r="H41" s="106">
        <v>10197</v>
      </c>
      <c r="I41" s="76">
        <v>9607</v>
      </c>
      <c r="J41" s="76">
        <v>9931</v>
      </c>
      <c r="K41" s="351">
        <v>8822</v>
      </c>
      <c r="L41" s="352">
        <v>14113</v>
      </c>
      <c r="M41" s="352">
        <v>7552</v>
      </c>
      <c r="N41" s="350">
        <v>8260</v>
      </c>
      <c r="O41" s="350">
        <v>7919</v>
      </c>
      <c r="P41" s="350">
        <v>8225</v>
      </c>
      <c r="Q41" s="350">
        <v>6931</v>
      </c>
      <c r="R41" s="350">
        <v>8959</v>
      </c>
      <c r="S41" s="350">
        <v>5067</v>
      </c>
      <c r="T41" s="350">
        <v>8135</v>
      </c>
      <c r="U41" s="350">
        <v>7718</v>
      </c>
      <c r="V41" s="350">
        <v>10561</v>
      </c>
      <c r="W41" s="350">
        <v>12421</v>
      </c>
      <c r="X41" s="31" t="s">
        <v>306</v>
      </c>
    </row>
    <row r="42" spans="1:24" ht="12" customHeight="1" x14ac:dyDescent="0.15">
      <c r="A42" s="18"/>
      <c r="B42" s="18"/>
      <c r="C42" s="9" t="s">
        <v>352</v>
      </c>
      <c r="D42" s="46" t="s">
        <v>436</v>
      </c>
      <c r="E42" s="46"/>
      <c r="F42" s="47"/>
      <c r="G42" s="69">
        <v>61</v>
      </c>
      <c r="H42" s="106">
        <v>283</v>
      </c>
      <c r="I42" s="76">
        <v>17</v>
      </c>
      <c r="J42" s="76">
        <v>38</v>
      </c>
      <c r="K42" s="351">
        <v>87</v>
      </c>
      <c r="L42" s="352">
        <v>0</v>
      </c>
      <c r="M42" s="352">
        <v>0</v>
      </c>
      <c r="N42" s="350">
        <v>0</v>
      </c>
      <c r="O42" s="350">
        <v>117</v>
      </c>
      <c r="P42" s="350">
        <v>210</v>
      </c>
      <c r="Q42" s="350">
        <v>0</v>
      </c>
      <c r="R42" s="350">
        <v>0</v>
      </c>
      <c r="S42" s="350">
        <v>0</v>
      </c>
      <c r="T42" s="350">
        <v>38</v>
      </c>
      <c r="U42" s="350">
        <v>73</v>
      </c>
      <c r="V42" s="350">
        <v>0</v>
      </c>
      <c r="W42" s="350">
        <v>602</v>
      </c>
      <c r="X42" s="41" t="s">
        <v>353</v>
      </c>
    </row>
    <row r="43" spans="1:24" ht="12" customHeight="1" x14ac:dyDescent="0.15">
      <c r="A43" s="18"/>
      <c r="B43" s="18"/>
      <c r="C43" s="9" t="s">
        <v>354</v>
      </c>
      <c r="D43" s="46" t="s">
        <v>437</v>
      </c>
      <c r="E43" s="46"/>
      <c r="F43" s="47"/>
      <c r="G43" s="69">
        <v>4063</v>
      </c>
      <c r="H43" s="106">
        <v>3985</v>
      </c>
      <c r="I43" s="76">
        <v>3770</v>
      </c>
      <c r="J43" s="76">
        <v>4183</v>
      </c>
      <c r="K43" s="351">
        <v>3338</v>
      </c>
      <c r="L43" s="352">
        <v>5693</v>
      </c>
      <c r="M43" s="352">
        <v>2981</v>
      </c>
      <c r="N43" s="350">
        <v>3683</v>
      </c>
      <c r="O43" s="350">
        <v>2198</v>
      </c>
      <c r="P43" s="350">
        <v>1959</v>
      </c>
      <c r="Q43" s="350">
        <v>2829</v>
      </c>
      <c r="R43" s="350">
        <v>3372</v>
      </c>
      <c r="S43" s="350">
        <v>1802</v>
      </c>
      <c r="T43" s="350">
        <v>3242</v>
      </c>
      <c r="U43" s="350">
        <v>2777</v>
      </c>
      <c r="V43" s="350">
        <v>4022</v>
      </c>
      <c r="W43" s="350">
        <v>5495</v>
      </c>
      <c r="X43" s="41" t="s">
        <v>355</v>
      </c>
    </row>
    <row r="44" spans="1:24" ht="12" customHeight="1" x14ac:dyDescent="0.15">
      <c r="A44" s="18"/>
      <c r="B44" s="18"/>
      <c r="C44" s="9" t="s">
        <v>356</v>
      </c>
      <c r="D44" s="46" t="s">
        <v>438</v>
      </c>
      <c r="E44" s="46"/>
      <c r="F44" s="47"/>
      <c r="G44" s="69">
        <v>1847</v>
      </c>
      <c r="H44" s="106">
        <v>1769</v>
      </c>
      <c r="I44" s="76">
        <v>1959</v>
      </c>
      <c r="J44" s="76">
        <v>1924</v>
      </c>
      <c r="K44" s="351">
        <v>2092</v>
      </c>
      <c r="L44" s="352">
        <v>3241</v>
      </c>
      <c r="M44" s="352">
        <v>2235</v>
      </c>
      <c r="N44" s="350">
        <v>1363</v>
      </c>
      <c r="O44" s="350">
        <v>2145</v>
      </c>
      <c r="P44" s="350">
        <v>1913</v>
      </c>
      <c r="Q44" s="350">
        <v>1613</v>
      </c>
      <c r="R44" s="350">
        <v>2246</v>
      </c>
      <c r="S44" s="350">
        <v>1581</v>
      </c>
      <c r="T44" s="350">
        <v>2201</v>
      </c>
      <c r="U44" s="350">
        <v>1526</v>
      </c>
      <c r="V44" s="350">
        <v>2971</v>
      </c>
      <c r="W44" s="350">
        <v>2067</v>
      </c>
      <c r="X44" s="41" t="s">
        <v>357</v>
      </c>
    </row>
    <row r="45" spans="1:24" ht="12" customHeight="1" x14ac:dyDescent="0.15">
      <c r="A45" s="18"/>
      <c r="B45" s="18"/>
      <c r="C45" s="9" t="s">
        <v>358</v>
      </c>
      <c r="D45" s="46" t="s">
        <v>439</v>
      </c>
      <c r="E45" s="46"/>
      <c r="F45" s="47"/>
      <c r="G45" s="69">
        <v>788</v>
      </c>
      <c r="H45" s="106">
        <v>1049</v>
      </c>
      <c r="I45" s="76">
        <v>925</v>
      </c>
      <c r="J45" s="76">
        <v>947</v>
      </c>
      <c r="K45" s="351">
        <v>806</v>
      </c>
      <c r="L45" s="352">
        <v>1677</v>
      </c>
      <c r="M45" s="352">
        <v>782</v>
      </c>
      <c r="N45" s="350">
        <v>639</v>
      </c>
      <c r="O45" s="350">
        <v>574</v>
      </c>
      <c r="P45" s="350">
        <v>861</v>
      </c>
      <c r="Q45" s="350">
        <v>399</v>
      </c>
      <c r="R45" s="350">
        <v>687</v>
      </c>
      <c r="S45" s="350">
        <v>525</v>
      </c>
      <c r="T45" s="350">
        <v>713</v>
      </c>
      <c r="U45" s="350">
        <v>690</v>
      </c>
      <c r="V45" s="350">
        <v>1092</v>
      </c>
      <c r="W45" s="350">
        <v>1036</v>
      </c>
      <c r="X45" s="41" t="s">
        <v>359</v>
      </c>
    </row>
    <row r="46" spans="1:24" ht="12" customHeight="1" x14ac:dyDescent="0.15">
      <c r="A46" s="18"/>
      <c r="B46" s="18"/>
      <c r="C46" s="9" t="s">
        <v>360</v>
      </c>
      <c r="D46" s="46" t="s">
        <v>440</v>
      </c>
      <c r="E46" s="46"/>
      <c r="F46" s="47"/>
      <c r="G46" s="69">
        <v>171</v>
      </c>
      <c r="H46" s="106">
        <v>145</v>
      </c>
      <c r="I46" s="76">
        <v>156</v>
      </c>
      <c r="J46" s="76">
        <v>156</v>
      </c>
      <c r="K46" s="351">
        <v>110</v>
      </c>
      <c r="L46" s="352">
        <v>98</v>
      </c>
      <c r="M46" s="352">
        <v>65</v>
      </c>
      <c r="N46" s="350">
        <v>216</v>
      </c>
      <c r="O46" s="350">
        <v>89</v>
      </c>
      <c r="P46" s="350">
        <v>80</v>
      </c>
      <c r="Q46" s="350">
        <v>107</v>
      </c>
      <c r="R46" s="350">
        <v>66</v>
      </c>
      <c r="S46" s="350">
        <v>39</v>
      </c>
      <c r="T46" s="350">
        <v>157</v>
      </c>
      <c r="U46" s="350">
        <v>213</v>
      </c>
      <c r="V46" s="350">
        <v>110</v>
      </c>
      <c r="W46" s="350">
        <v>74</v>
      </c>
      <c r="X46" s="41" t="s">
        <v>361</v>
      </c>
    </row>
    <row r="47" spans="1:24" ht="12" customHeight="1" x14ac:dyDescent="0.15">
      <c r="A47" s="18"/>
      <c r="B47" s="18"/>
      <c r="C47" s="9" t="s">
        <v>362</v>
      </c>
      <c r="D47" s="46" t="s">
        <v>441</v>
      </c>
      <c r="E47" s="46"/>
      <c r="F47" s="47"/>
      <c r="G47" s="69">
        <v>790</v>
      </c>
      <c r="H47" s="106">
        <v>796</v>
      </c>
      <c r="I47" s="76">
        <v>817</v>
      </c>
      <c r="J47" s="76">
        <v>721</v>
      </c>
      <c r="K47" s="351">
        <v>781</v>
      </c>
      <c r="L47" s="352">
        <v>1637</v>
      </c>
      <c r="M47" s="352">
        <v>668</v>
      </c>
      <c r="N47" s="350">
        <v>756</v>
      </c>
      <c r="O47" s="350">
        <v>717</v>
      </c>
      <c r="P47" s="350">
        <v>850</v>
      </c>
      <c r="Q47" s="350">
        <v>528</v>
      </c>
      <c r="R47" s="350">
        <v>681</v>
      </c>
      <c r="S47" s="350">
        <v>415</v>
      </c>
      <c r="T47" s="350">
        <v>680</v>
      </c>
      <c r="U47" s="350">
        <v>693</v>
      </c>
      <c r="V47" s="350">
        <v>715</v>
      </c>
      <c r="W47" s="350">
        <v>1030</v>
      </c>
      <c r="X47" s="41" t="s">
        <v>363</v>
      </c>
    </row>
    <row r="48" spans="1:24" ht="12" customHeight="1" x14ac:dyDescent="0.15">
      <c r="A48" s="18"/>
      <c r="B48" s="18"/>
      <c r="C48" s="9" t="s">
        <v>364</v>
      </c>
      <c r="D48" s="46" t="s">
        <v>442</v>
      </c>
      <c r="E48" s="46"/>
      <c r="F48" s="47"/>
      <c r="G48" s="69">
        <v>1325</v>
      </c>
      <c r="H48" s="106">
        <v>1629</v>
      </c>
      <c r="I48" s="76">
        <v>1351</v>
      </c>
      <c r="J48" s="76">
        <v>1336</v>
      </c>
      <c r="K48" s="351">
        <v>1052</v>
      </c>
      <c r="L48" s="352">
        <v>1504</v>
      </c>
      <c r="M48" s="352">
        <v>589</v>
      </c>
      <c r="N48" s="350">
        <v>1370</v>
      </c>
      <c r="O48" s="350">
        <v>976</v>
      </c>
      <c r="P48" s="350">
        <v>1328</v>
      </c>
      <c r="Q48" s="350">
        <v>743</v>
      </c>
      <c r="R48" s="350">
        <v>1330</v>
      </c>
      <c r="S48" s="350">
        <v>425</v>
      </c>
      <c r="T48" s="350">
        <v>788</v>
      </c>
      <c r="U48" s="350">
        <v>1163</v>
      </c>
      <c r="V48" s="350">
        <v>635</v>
      </c>
      <c r="W48" s="350">
        <v>1768</v>
      </c>
      <c r="X48" s="41" t="s">
        <v>365</v>
      </c>
    </row>
    <row r="49" spans="1:24" ht="12" customHeight="1" x14ac:dyDescent="0.15">
      <c r="A49" s="18"/>
      <c r="B49" s="18"/>
      <c r="C49" s="9" t="s">
        <v>366</v>
      </c>
      <c r="D49" s="46" t="s">
        <v>443</v>
      </c>
      <c r="E49" s="46"/>
      <c r="F49" s="47"/>
      <c r="G49" s="69">
        <v>691</v>
      </c>
      <c r="H49" s="106">
        <v>542</v>
      </c>
      <c r="I49" s="76">
        <v>612</v>
      </c>
      <c r="J49" s="76">
        <v>627</v>
      </c>
      <c r="K49" s="351">
        <v>557</v>
      </c>
      <c r="L49" s="352">
        <v>262</v>
      </c>
      <c r="M49" s="352">
        <v>234</v>
      </c>
      <c r="N49" s="350">
        <v>232</v>
      </c>
      <c r="O49" s="350">
        <v>1103</v>
      </c>
      <c r="P49" s="350">
        <v>1024</v>
      </c>
      <c r="Q49" s="350">
        <v>711</v>
      </c>
      <c r="R49" s="350">
        <v>577</v>
      </c>
      <c r="S49" s="350">
        <v>280</v>
      </c>
      <c r="T49" s="350">
        <v>316</v>
      </c>
      <c r="U49" s="350">
        <v>583</v>
      </c>
      <c r="V49" s="350">
        <v>1016</v>
      </c>
      <c r="W49" s="350">
        <v>349</v>
      </c>
      <c r="X49" s="41" t="s">
        <v>367</v>
      </c>
    </row>
    <row r="50" spans="1:24" ht="6" customHeight="1" x14ac:dyDescent="0.15">
      <c r="A50" s="18"/>
      <c r="B50" s="18"/>
      <c r="C50" s="18"/>
      <c r="D50" s="18"/>
      <c r="E50" s="18"/>
      <c r="F50" s="17"/>
      <c r="G50" s="69"/>
      <c r="H50" s="106"/>
      <c r="I50" s="76"/>
      <c r="J50" s="76"/>
      <c r="K50" s="351"/>
      <c r="L50" s="352"/>
      <c r="M50" s="352"/>
      <c r="N50" s="350"/>
      <c r="O50" s="350"/>
      <c r="P50" s="350"/>
      <c r="Q50" s="350"/>
      <c r="R50" s="350"/>
      <c r="S50" s="350"/>
      <c r="T50" s="350"/>
      <c r="U50" s="350"/>
      <c r="V50" s="350"/>
      <c r="W50" s="350"/>
      <c r="X50" s="31"/>
    </row>
    <row r="51" spans="1:24" ht="12" customHeight="1" x14ac:dyDescent="0.15">
      <c r="A51" s="18"/>
      <c r="B51" s="503" t="s">
        <v>368</v>
      </c>
      <c r="C51" s="503"/>
      <c r="D51" s="46" t="s">
        <v>223</v>
      </c>
      <c r="E51" s="46"/>
      <c r="F51" s="47"/>
      <c r="G51" s="69">
        <v>10229</v>
      </c>
      <c r="H51" s="106">
        <v>11172</v>
      </c>
      <c r="I51" s="76">
        <v>11199</v>
      </c>
      <c r="J51" s="76">
        <v>13292</v>
      </c>
      <c r="K51" s="351">
        <v>12176</v>
      </c>
      <c r="L51" s="352">
        <v>12425</v>
      </c>
      <c r="M51" s="352">
        <v>11017</v>
      </c>
      <c r="N51" s="350">
        <v>13223</v>
      </c>
      <c r="O51" s="350">
        <v>11790</v>
      </c>
      <c r="P51" s="350">
        <v>10449</v>
      </c>
      <c r="Q51" s="350">
        <v>12345</v>
      </c>
      <c r="R51" s="350">
        <v>11751</v>
      </c>
      <c r="S51" s="350">
        <v>13909</v>
      </c>
      <c r="T51" s="350">
        <v>12896</v>
      </c>
      <c r="U51" s="350">
        <v>13088</v>
      </c>
      <c r="V51" s="350">
        <v>12108</v>
      </c>
      <c r="W51" s="350">
        <v>11114</v>
      </c>
      <c r="X51" s="31" t="s">
        <v>307</v>
      </c>
    </row>
    <row r="52" spans="1:24" ht="6" customHeight="1" x14ac:dyDescent="0.15">
      <c r="A52" s="18"/>
      <c r="B52" s="18"/>
      <c r="C52" s="18"/>
      <c r="D52" s="18"/>
      <c r="E52" s="18"/>
      <c r="F52" s="17"/>
      <c r="G52" s="69"/>
      <c r="H52" s="106"/>
      <c r="I52" s="76"/>
      <c r="J52" s="76"/>
      <c r="K52" s="351"/>
      <c r="L52" s="352"/>
      <c r="M52" s="352"/>
      <c r="N52" s="350"/>
      <c r="O52" s="350"/>
      <c r="P52" s="350"/>
      <c r="Q52" s="350"/>
      <c r="R52" s="350"/>
      <c r="S52" s="350"/>
      <c r="T52" s="350"/>
      <c r="U52" s="350"/>
      <c r="V52" s="350"/>
      <c r="W52" s="350"/>
      <c r="X52" s="31"/>
    </row>
    <row r="53" spans="1:24" ht="12" customHeight="1" x14ac:dyDescent="0.15">
      <c r="A53" s="18"/>
      <c r="B53" s="503" t="s">
        <v>369</v>
      </c>
      <c r="C53" s="503"/>
      <c r="D53" s="46" t="s">
        <v>404</v>
      </c>
      <c r="E53" s="46"/>
      <c r="F53" s="47"/>
      <c r="G53" s="69">
        <v>27710</v>
      </c>
      <c r="H53" s="106">
        <v>35080</v>
      </c>
      <c r="I53" s="76">
        <v>35030</v>
      </c>
      <c r="J53" s="76">
        <v>38938</v>
      </c>
      <c r="K53" s="351">
        <v>39277</v>
      </c>
      <c r="L53" s="352">
        <v>49296</v>
      </c>
      <c r="M53" s="352">
        <v>49593</v>
      </c>
      <c r="N53" s="350">
        <v>25570</v>
      </c>
      <c r="O53" s="350">
        <v>29086</v>
      </c>
      <c r="P53" s="350">
        <v>77955</v>
      </c>
      <c r="Q53" s="350">
        <v>30206</v>
      </c>
      <c r="R53" s="350">
        <v>33545</v>
      </c>
      <c r="S53" s="350">
        <v>31763</v>
      </c>
      <c r="T53" s="350">
        <v>31796</v>
      </c>
      <c r="U53" s="350">
        <v>32023</v>
      </c>
      <c r="V53" s="350">
        <v>36892</v>
      </c>
      <c r="W53" s="350">
        <v>43596</v>
      </c>
      <c r="X53" s="31" t="s">
        <v>308</v>
      </c>
    </row>
    <row r="54" spans="1:24" ht="12" customHeight="1" x14ac:dyDescent="0.15">
      <c r="A54" s="18"/>
      <c r="B54" s="18"/>
      <c r="C54" s="9" t="s">
        <v>317</v>
      </c>
      <c r="D54" s="46" t="s">
        <v>444</v>
      </c>
      <c r="E54" s="46"/>
      <c r="F54" s="47"/>
      <c r="G54" s="69">
        <v>4720</v>
      </c>
      <c r="H54" s="106">
        <v>5011</v>
      </c>
      <c r="I54" s="76">
        <v>5788</v>
      </c>
      <c r="J54" s="76">
        <v>5795</v>
      </c>
      <c r="K54" s="351">
        <v>5241</v>
      </c>
      <c r="L54" s="352">
        <v>4825</v>
      </c>
      <c r="M54" s="352">
        <v>2667</v>
      </c>
      <c r="N54" s="350">
        <v>3932</v>
      </c>
      <c r="O54" s="350">
        <v>3775</v>
      </c>
      <c r="P54" s="350">
        <v>4197</v>
      </c>
      <c r="Q54" s="350">
        <v>5419</v>
      </c>
      <c r="R54" s="350">
        <v>6313</v>
      </c>
      <c r="S54" s="350">
        <v>5480</v>
      </c>
      <c r="T54" s="350">
        <v>3548</v>
      </c>
      <c r="U54" s="350">
        <v>7266</v>
      </c>
      <c r="V54" s="350">
        <v>7360</v>
      </c>
      <c r="W54" s="350">
        <v>8116</v>
      </c>
      <c r="X54" s="41" t="s">
        <v>317</v>
      </c>
    </row>
    <row r="55" spans="1:24" ht="12" customHeight="1" x14ac:dyDescent="0.15">
      <c r="A55" s="18"/>
      <c r="B55" s="18"/>
      <c r="C55" s="9" t="s">
        <v>318</v>
      </c>
      <c r="D55" s="46" t="s">
        <v>225</v>
      </c>
      <c r="E55" s="46"/>
      <c r="F55" s="47"/>
      <c r="G55" s="69">
        <v>11682</v>
      </c>
      <c r="H55" s="106">
        <v>19183</v>
      </c>
      <c r="I55" s="76">
        <v>16883</v>
      </c>
      <c r="J55" s="76">
        <v>21928</v>
      </c>
      <c r="K55" s="351">
        <v>22778</v>
      </c>
      <c r="L55" s="352">
        <v>32762</v>
      </c>
      <c r="M55" s="352">
        <v>37502</v>
      </c>
      <c r="N55" s="350">
        <v>12302</v>
      </c>
      <c r="O55" s="350">
        <v>15612</v>
      </c>
      <c r="P55" s="350">
        <v>61694</v>
      </c>
      <c r="Q55" s="350">
        <v>15505</v>
      </c>
      <c r="R55" s="350">
        <v>15856</v>
      </c>
      <c r="S55" s="350">
        <v>14821</v>
      </c>
      <c r="T55" s="350">
        <v>16277</v>
      </c>
      <c r="U55" s="350">
        <v>14272</v>
      </c>
      <c r="V55" s="350">
        <v>16303</v>
      </c>
      <c r="W55" s="350">
        <v>20430</v>
      </c>
      <c r="X55" s="41" t="s">
        <v>370</v>
      </c>
    </row>
    <row r="56" spans="1:24" ht="12" customHeight="1" x14ac:dyDescent="0.15">
      <c r="A56" s="18"/>
      <c r="B56" s="18"/>
      <c r="C56" s="9" t="s">
        <v>371</v>
      </c>
      <c r="D56" s="46" t="s">
        <v>445</v>
      </c>
      <c r="E56" s="46"/>
      <c r="F56" s="47"/>
      <c r="G56" s="69">
        <v>11308</v>
      </c>
      <c r="H56" s="106">
        <v>10886</v>
      </c>
      <c r="I56" s="76">
        <v>12358</v>
      </c>
      <c r="J56" s="76">
        <v>11214</v>
      </c>
      <c r="K56" s="354">
        <v>11258</v>
      </c>
      <c r="L56" s="352">
        <v>11709</v>
      </c>
      <c r="M56" s="352">
        <v>9424</v>
      </c>
      <c r="N56" s="350">
        <v>9336</v>
      </c>
      <c r="O56" s="350">
        <v>9700</v>
      </c>
      <c r="P56" s="350">
        <v>12065</v>
      </c>
      <c r="Q56" s="350">
        <v>9282</v>
      </c>
      <c r="R56" s="350">
        <v>11376</v>
      </c>
      <c r="S56" s="350">
        <v>11462</v>
      </c>
      <c r="T56" s="350">
        <v>11972</v>
      </c>
      <c r="U56" s="350">
        <v>10485</v>
      </c>
      <c r="V56" s="350">
        <v>13229</v>
      </c>
      <c r="W56" s="350">
        <v>15050</v>
      </c>
      <c r="X56" s="41" t="s">
        <v>372</v>
      </c>
    </row>
    <row r="57" spans="1:24" ht="6" customHeight="1" x14ac:dyDescent="0.15">
      <c r="A57" s="18"/>
      <c r="B57" s="18"/>
      <c r="C57" s="18"/>
      <c r="D57" s="18"/>
      <c r="E57" s="18"/>
      <c r="F57" s="17"/>
      <c r="G57" s="69"/>
      <c r="H57" s="106"/>
      <c r="I57" s="76"/>
      <c r="J57" s="76"/>
      <c r="K57" s="354"/>
      <c r="L57" s="352"/>
      <c r="M57" s="352"/>
      <c r="N57" s="350"/>
      <c r="O57" s="350"/>
      <c r="P57" s="350"/>
      <c r="Q57" s="350"/>
      <c r="R57" s="350"/>
      <c r="S57" s="350"/>
      <c r="T57" s="350"/>
      <c r="U57" s="350"/>
      <c r="V57" s="350"/>
      <c r="W57" s="350"/>
      <c r="X57" s="31"/>
    </row>
    <row r="58" spans="1:24" ht="12" customHeight="1" x14ac:dyDescent="0.15">
      <c r="A58" s="18"/>
      <c r="B58" s="503" t="s">
        <v>373</v>
      </c>
      <c r="C58" s="503"/>
      <c r="D58" s="46" t="s">
        <v>226</v>
      </c>
      <c r="E58" s="46"/>
      <c r="F58" s="47"/>
      <c r="G58" s="69">
        <v>6649</v>
      </c>
      <c r="H58" s="106">
        <v>6374</v>
      </c>
      <c r="I58" s="76">
        <v>6681</v>
      </c>
      <c r="J58" s="76">
        <v>4949</v>
      </c>
      <c r="K58" s="351">
        <v>6041</v>
      </c>
      <c r="L58" s="352">
        <v>5123</v>
      </c>
      <c r="M58" s="352">
        <v>2818</v>
      </c>
      <c r="N58" s="350">
        <v>8574</v>
      </c>
      <c r="O58" s="350">
        <v>6471</v>
      </c>
      <c r="P58" s="350">
        <v>8909</v>
      </c>
      <c r="Q58" s="350">
        <v>3591</v>
      </c>
      <c r="R58" s="350">
        <v>3586</v>
      </c>
      <c r="S58" s="350">
        <v>3640</v>
      </c>
      <c r="T58" s="350">
        <v>6156</v>
      </c>
      <c r="U58" s="350">
        <v>10873</v>
      </c>
      <c r="V58" s="350">
        <v>8104</v>
      </c>
      <c r="W58" s="350">
        <v>4643</v>
      </c>
      <c r="X58" s="31" t="s">
        <v>309</v>
      </c>
    </row>
    <row r="59" spans="1:24" ht="12" customHeight="1" x14ac:dyDescent="0.15">
      <c r="A59" s="18"/>
      <c r="B59" s="18"/>
      <c r="C59" s="9" t="s">
        <v>374</v>
      </c>
      <c r="D59" s="46" t="s">
        <v>446</v>
      </c>
      <c r="E59" s="46"/>
      <c r="F59" s="47"/>
      <c r="G59" s="69">
        <v>5037</v>
      </c>
      <c r="H59" s="106">
        <v>4952</v>
      </c>
      <c r="I59" s="76">
        <v>4610</v>
      </c>
      <c r="J59" s="76">
        <v>3400</v>
      </c>
      <c r="K59" s="351">
        <v>4296</v>
      </c>
      <c r="L59" s="352">
        <v>3128</v>
      </c>
      <c r="M59" s="352">
        <v>1957</v>
      </c>
      <c r="N59" s="350">
        <v>8219</v>
      </c>
      <c r="O59" s="350">
        <v>6082</v>
      </c>
      <c r="P59" s="350">
        <v>8094</v>
      </c>
      <c r="Q59" s="350">
        <v>2000</v>
      </c>
      <c r="R59" s="350">
        <v>2309</v>
      </c>
      <c r="S59" s="350">
        <v>1649</v>
      </c>
      <c r="T59" s="350">
        <v>4219</v>
      </c>
      <c r="U59" s="350">
        <v>7324</v>
      </c>
      <c r="V59" s="350">
        <v>4123</v>
      </c>
      <c r="W59" s="350">
        <v>2449</v>
      </c>
      <c r="X59" s="31" t="s">
        <v>339</v>
      </c>
    </row>
    <row r="60" spans="1:24" ht="12" customHeight="1" x14ac:dyDescent="0.15">
      <c r="A60" s="18"/>
      <c r="B60" s="18"/>
      <c r="C60" s="9" t="s">
        <v>370</v>
      </c>
      <c r="D60" s="46" t="s">
        <v>447</v>
      </c>
      <c r="E60" s="46"/>
      <c r="F60" s="47"/>
      <c r="G60" s="69">
        <v>182</v>
      </c>
      <c r="H60" s="106">
        <v>239</v>
      </c>
      <c r="I60" s="76">
        <v>156</v>
      </c>
      <c r="J60" s="76">
        <v>100</v>
      </c>
      <c r="K60" s="351">
        <v>97</v>
      </c>
      <c r="L60" s="352">
        <v>61</v>
      </c>
      <c r="M60" s="352">
        <v>132</v>
      </c>
      <c r="N60" s="350">
        <v>354</v>
      </c>
      <c r="O60" s="350">
        <v>248</v>
      </c>
      <c r="P60" s="350">
        <v>192</v>
      </c>
      <c r="Q60" s="350">
        <v>0</v>
      </c>
      <c r="R60" s="350">
        <v>0</v>
      </c>
      <c r="S60" s="350">
        <v>0</v>
      </c>
      <c r="T60" s="350">
        <v>59</v>
      </c>
      <c r="U60" s="350">
        <v>30</v>
      </c>
      <c r="V60" s="350">
        <v>16</v>
      </c>
      <c r="W60" s="350">
        <v>73</v>
      </c>
      <c r="X60" s="31" t="s">
        <v>375</v>
      </c>
    </row>
    <row r="61" spans="1:24" ht="12" customHeight="1" x14ac:dyDescent="0.15">
      <c r="A61" s="18"/>
      <c r="B61" s="18"/>
      <c r="C61" s="9" t="s">
        <v>376</v>
      </c>
      <c r="D61" s="46" t="s">
        <v>448</v>
      </c>
      <c r="E61" s="46"/>
      <c r="F61" s="47"/>
      <c r="G61" s="69">
        <v>1429</v>
      </c>
      <c r="H61" s="106">
        <v>1184</v>
      </c>
      <c r="I61" s="76">
        <v>1915</v>
      </c>
      <c r="J61" s="76">
        <v>1449</v>
      </c>
      <c r="K61" s="351">
        <v>1647</v>
      </c>
      <c r="L61" s="352">
        <v>1935</v>
      </c>
      <c r="M61" s="352">
        <v>729</v>
      </c>
      <c r="N61" s="350">
        <v>0</v>
      </c>
      <c r="O61" s="350">
        <v>141</v>
      </c>
      <c r="P61" s="350">
        <v>622</v>
      </c>
      <c r="Q61" s="350">
        <v>1592</v>
      </c>
      <c r="R61" s="350">
        <v>1277</v>
      </c>
      <c r="S61" s="350">
        <v>1991</v>
      </c>
      <c r="T61" s="350">
        <v>1878</v>
      </c>
      <c r="U61" s="350">
        <v>3519</v>
      </c>
      <c r="V61" s="350">
        <v>3965</v>
      </c>
      <c r="W61" s="350">
        <v>2121</v>
      </c>
      <c r="X61" s="31" t="s">
        <v>347</v>
      </c>
    </row>
    <row r="62" spans="1:24" ht="6" customHeight="1" x14ac:dyDescent="0.15">
      <c r="A62" s="18"/>
      <c r="B62" s="18"/>
      <c r="C62" s="18"/>
      <c r="D62" s="18"/>
      <c r="E62" s="18"/>
      <c r="F62" s="17"/>
      <c r="G62" s="69"/>
      <c r="H62" s="106"/>
      <c r="I62" s="76"/>
      <c r="J62" s="76"/>
      <c r="K62" s="351"/>
      <c r="L62" s="352"/>
      <c r="M62" s="352"/>
      <c r="N62" s="350"/>
      <c r="O62" s="350"/>
      <c r="P62" s="350"/>
      <c r="Q62" s="350"/>
      <c r="R62" s="350"/>
      <c r="S62" s="350"/>
      <c r="T62" s="350"/>
      <c r="U62" s="350"/>
      <c r="V62" s="350"/>
      <c r="W62" s="350"/>
      <c r="X62" s="31"/>
    </row>
    <row r="63" spans="1:24" ht="12" customHeight="1" x14ac:dyDescent="0.15">
      <c r="A63" s="18"/>
      <c r="B63" s="503" t="s">
        <v>377</v>
      </c>
      <c r="C63" s="503"/>
      <c r="D63" s="46" t="s">
        <v>227</v>
      </c>
      <c r="E63" s="46"/>
      <c r="F63" s="47"/>
      <c r="G63" s="69">
        <v>21508</v>
      </c>
      <c r="H63" s="106">
        <v>19079</v>
      </c>
      <c r="I63" s="76">
        <v>20093</v>
      </c>
      <c r="J63" s="76">
        <v>25091</v>
      </c>
      <c r="K63" s="351">
        <v>22733</v>
      </c>
      <c r="L63" s="352">
        <v>17472</v>
      </c>
      <c r="M63" s="352">
        <v>21778</v>
      </c>
      <c r="N63" s="350">
        <v>22359</v>
      </c>
      <c r="O63" s="350">
        <v>33114</v>
      </c>
      <c r="P63" s="350">
        <v>19316</v>
      </c>
      <c r="Q63" s="350">
        <v>18079</v>
      </c>
      <c r="R63" s="350">
        <v>20570</v>
      </c>
      <c r="S63" s="350">
        <v>27079</v>
      </c>
      <c r="T63" s="350">
        <v>20812</v>
      </c>
      <c r="U63" s="350">
        <v>19033</v>
      </c>
      <c r="V63" s="350">
        <v>23288</v>
      </c>
      <c r="W63" s="350">
        <v>29901</v>
      </c>
      <c r="X63" s="31" t="s">
        <v>310</v>
      </c>
    </row>
    <row r="64" spans="1:24" ht="6" customHeight="1" x14ac:dyDescent="0.15">
      <c r="A64" s="18"/>
      <c r="B64" s="18"/>
      <c r="C64" s="18"/>
      <c r="D64" s="18"/>
      <c r="E64" s="18"/>
      <c r="F64" s="17"/>
      <c r="G64" s="69"/>
      <c r="H64" s="106"/>
      <c r="I64" s="76"/>
      <c r="J64" s="76"/>
      <c r="K64" s="351"/>
      <c r="L64" s="352"/>
      <c r="M64" s="352"/>
      <c r="N64" s="350"/>
      <c r="O64" s="350"/>
      <c r="P64" s="350"/>
      <c r="Q64" s="350"/>
      <c r="R64" s="350"/>
      <c r="S64" s="350"/>
      <c r="T64" s="350"/>
      <c r="U64" s="350"/>
      <c r="V64" s="350"/>
      <c r="W64" s="350"/>
      <c r="X64" s="31"/>
    </row>
    <row r="65" spans="1:24" ht="12" customHeight="1" x14ac:dyDescent="0.15">
      <c r="A65" s="18"/>
      <c r="B65" s="503" t="s">
        <v>378</v>
      </c>
      <c r="C65" s="503"/>
      <c r="D65" s="46" t="s">
        <v>450</v>
      </c>
      <c r="E65" s="46"/>
      <c r="F65" s="47"/>
      <c r="G65" s="69">
        <v>54685</v>
      </c>
      <c r="H65" s="106">
        <v>51532</v>
      </c>
      <c r="I65" s="76">
        <v>63464</v>
      </c>
      <c r="J65" s="76">
        <v>55637</v>
      </c>
      <c r="K65" s="351">
        <v>60882</v>
      </c>
      <c r="L65" s="352">
        <v>63769</v>
      </c>
      <c r="M65" s="352">
        <v>45074</v>
      </c>
      <c r="N65" s="350">
        <v>75315</v>
      </c>
      <c r="O65" s="350">
        <v>44717</v>
      </c>
      <c r="P65" s="350">
        <v>62940</v>
      </c>
      <c r="Q65" s="350">
        <v>50570</v>
      </c>
      <c r="R65" s="350">
        <v>55869</v>
      </c>
      <c r="S65" s="350">
        <v>68864</v>
      </c>
      <c r="T65" s="350">
        <v>55879</v>
      </c>
      <c r="U65" s="350">
        <v>63958</v>
      </c>
      <c r="V65" s="350">
        <v>57820</v>
      </c>
      <c r="W65" s="350">
        <v>85804</v>
      </c>
      <c r="X65" s="31" t="s">
        <v>311</v>
      </c>
    </row>
    <row r="66" spans="1:24" ht="12" customHeight="1" x14ac:dyDescent="0.15">
      <c r="A66" s="18"/>
      <c r="B66" s="18"/>
      <c r="C66" s="9" t="s">
        <v>379</v>
      </c>
      <c r="D66" s="46" t="s">
        <v>228</v>
      </c>
      <c r="E66" s="46"/>
      <c r="F66" s="47"/>
      <c r="G66" s="68">
        <v>21484</v>
      </c>
      <c r="H66" s="106">
        <v>19193</v>
      </c>
      <c r="I66" s="76">
        <v>22661</v>
      </c>
      <c r="J66" s="76">
        <v>22001</v>
      </c>
      <c r="K66" s="351">
        <v>21647</v>
      </c>
      <c r="L66" s="352">
        <v>22206</v>
      </c>
      <c r="M66" s="352">
        <v>18134</v>
      </c>
      <c r="N66" s="350">
        <v>22944</v>
      </c>
      <c r="O66" s="350">
        <v>16811</v>
      </c>
      <c r="P66" s="350">
        <v>20227</v>
      </c>
      <c r="Q66" s="350">
        <v>18880</v>
      </c>
      <c r="R66" s="350">
        <v>26280</v>
      </c>
      <c r="S66" s="350">
        <v>21405</v>
      </c>
      <c r="T66" s="350">
        <v>23023</v>
      </c>
      <c r="U66" s="350">
        <v>21612</v>
      </c>
      <c r="V66" s="350">
        <v>22717</v>
      </c>
      <c r="W66" s="350">
        <v>25521</v>
      </c>
      <c r="X66" s="31" t="s">
        <v>316</v>
      </c>
    </row>
    <row r="67" spans="1:24" ht="12" customHeight="1" x14ac:dyDescent="0.15">
      <c r="A67" s="18"/>
      <c r="B67" s="18"/>
      <c r="C67" s="9" t="s">
        <v>380</v>
      </c>
      <c r="D67" s="46" t="s">
        <v>451</v>
      </c>
      <c r="E67" s="46"/>
      <c r="F67" s="47"/>
      <c r="G67" s="68">
        <v>8270</v>
      </c>
      <c r="H67" s="106">
        <v>7337</v>
      </c>
      <c r="I67" s="76">
        <v>10105</v>
      </c>
      <c r="J67" s="76">
        <v>9570</v>
      </c>
      <c r="K67" s="351">
        <v>9348</v>
      </c>
      <c r="L67" s="352">
        <v>8082</v>
      </c>
      <c r="M67" s="352">
        <v>8719</v>
      </c>
      <c r="N67" s="350">
        <v>9030</v>
      </c>
      <c r="O67" s="350">
        <v>7252</v>
      </c>
      <c r="P67" s="350">
        <v>7721</v>
      </c>
      <c r="Q67" s="350">
        <v>7841</v>
      </c>
      <c r="R67" s="350">
        <v>6999</v>
      </c>
      <c r="S67" s="350">
        <v>8179</v>
      </c>
      <c r="T67" s="350">
        <v>9525</v>
      </c>
      <c r="U67" s="350">
        <v>8831</v>
      </c>
      <c r="V67" s="350">
        <v>12898</v>
      </c>
      <c r="W67" s="350">
        <v>17102</v>
      </c>
      <c r="X67" s="31" t="s">
        <v>380</v>
      </c>
    </row>
    <row r="68" spans="1:24" ht="12" customHeight="1" x14ac:dyDescent="0.15">
      <c r="A68" s="18"/>
      <c r="B68" s="18"/>
      <c r="C68" s="9" t="s">
        <v>381</v>
      </c>
      <c r="D68" s="46" t="s">
        <v>452</v>
      </c>
      <c r="E68" s="46"/>
      <c r="F68" s="47"/>
      <c r="G68" s="68">
        <v>21232</v>
      </c>
      <c r="H68" s="106">
        <v>19560</v>
      </c>
      <c r="I68" s="76">
        <v>22945</v>
      </c>
      <c r="J68" s="76">
        <v>19919</v>
      </c>
      <c r="K68" s="351">
        <v>22599</v>
      </c>
      <c r="L68" s="352">
        <v>33481</v>
      </c>
      <c r="M68" s="352">
        <v>15267</v>
      </c>
      <c r="N68" s="350">
        <v>28007</v>
      </c>
      <c r="O68" s="350">
        <v>17187</v>
      </c>
      <c r="P68" s="350">
        <v>20555</v>
      </c>
      <c r="Q68" s="350">
        <v>16468</v>
      </c>
      <c r="R68" s="350">
        <v>18015</v>
      </c>
      <c r="S68" s="350">
        <v>34229</v>
      </c>
      <c r="T68" s="350">
        <v>11983</v>
      </c>
      <c r="U68" s="350">
        <v>17229</v>
      </c>
      <c r="V68" s="350">
        <v>18935</v>
      </c>
      <c r="W68" s="350">
        <v>39834</v>
      </c>
      <c r="X68" s="31" t="s">
        <v>382</v>
      </c>
    </row>
    <row r="69" spans="1:24" ht="12" customHeight="1" x14ac:dyDescent="0.15">
      <c r="A69" s="18"/>
      <c r="B69" s="18"/>
      <c r="C69" s="9" t="s">
        <v>383</v>
      </c>
      <c r="D69" s="46" t="s">
        <v>453</v>
      </c>
      <c r="E69" s="46"/>
      <c r="F69" s="47"/>
      <c r="G69" s="68">
        <v>3698</v>
      </c>
      <c r="H69" s="106">
        <v>5442</v>
      </c>
      <c r="I69" s="76">
        <v>7753</v>
      </c>
      <c r="J69" s="76">
        <v>4148</v>
      </c>
      <c r="K69" s="351">
        <v>7287</v>
      </c>
      <c r="L69" s="454">
        <v>0</v>
      </c>
      <c r="M69" s="352">
        <v>2954</v>
      </c>
      <c r="N69" s="350">
        <v>15333</v>
      </c>
      <c r="O69" s="350">
        <v>3466</v>
      </c>
      <c r="P69" s="350">
        <v>14436</v>
      </c>
      <c r="Q69" s="350">
        <v>7381</v>
      </c>
      <c r="R69" s="350">
        <v>4575</v>
      </c>
      <c r="S69" s="350">
        <v>5051</v>
      </c>
      <c r="T69" s="350">
        <v>11348</v>
      </c>
      <c r="U69" s="350">
        <v>16286</v>
      </c>
      <c r="V69" s="350">
        <v>3270</v>
      </c>
      <c r="W69" s="350">
        <v>3347</v>
      </c>
      <c r="X69" s="31" t="s">
        <v>359</v>
      </c>
    </row>
    <row r="70" spans="1:24" ht="6" customHeight="1" x14ac:dyDescent="0.15">
      <c r="A70" s="18"/>
      <c r="B70" s="18"/>
      <c r="C70" s="9"/>
      <c r="D70" s="46"/>
      <c r="E70" s="46"/>
      <c r="F70" s="47"/>
      <c r="G70" s="68"/>
      <c r="H70" s="106"/>
      <c r="I70" s="76"/>
      <c r="J70" s="76"/>
      <c r="K70" s="351"/>
      <c r="L70" s="352"/>
      <c r="M70" s="352"/>
      <c r="N70" s="350"/>
      <c r="O70" s="350"/>
      <c r="P70" s="350"/>
      <c r="Q70" s="350"/>
      <c r="R70" s="350"/>
      <c r="S70" s="350"/>
      <c r="T70" s="350"/>
      <c r="U70" s="350"/>
      <c r="V70" s="350"/>
      <c r="W70" s="350"/>
      <c r="X70" s="31"/>
    </row>
    <row r="71" spans="1:24" ht="12" customHeight="1" thickBot="1" x14ac:dyDescent="0.2">
      <c r="A71" s="26"/>
      <c r="B71" s="26" t="s">
        <v>253</v>
      </c>
      <c r="C71" s="26" t="s">
        <v>131</v>
      </c>
      <c r="D71" s="45" t="s">
        <v>454</v>
      </c>
      <c r="E71" s="45"/>
      <c r="F71" s="49"/>
      <c r="G71" s="140">
        <v>28.1</v>
      </c>
      <c r="H71" s="116">
        <v>27.1</v>
      </c>
      <c r="I71" s="79">
        <v>26.5</v>
      </c>
      <c r="J71" s="79">
        <v>25.8</v>
      </c>
      <c r="K71" s="360">
        <v>25.3</v>
      </c>
      <c r="L71" s="356">
        <v>22.6</v>
      </c>
      <c r="M71" s="356">
        <v>26.2</v>
      </c>
      <c r="N71" s="362">
        <v>22.6</v>
      </c>
      <c r="O71" s="362">
        <v>27.1</v>
      </c>
      <c r="P71" s="362">
        <v>22</v>
      </c>
      <c r="Q71" s="362">
        <v>26.9</v>
      </c>
      <c r="R71" s="362">
        <v>26.9</v>
      </c>
      <c r="S71" s="362">
        <v>25.5</v>
      </c>
      <c r="T71" s="362">
        <v>24.8</v>
      </c>
      <c r="U71" s="362">
        <v>26.3</v>
      </c>
      <c r="V71" s="362">
        <v>27.3</v>
      </c>
      <c r="W71" s="363">
        <v>26.5</v>
      </c>
      <c r="X71" s="37" t="s">
        <v>462</v>
      </c>
    </row>
    <row r="72" spans="1:24" ht="12" customHeight="1" x14ac:dyDescent="0.15">
      <c r="A72" s="517" t="s">
        <v>715</v>
      </c>
      <c r="B72" s="517"/>
      <c r="C72" s="517"/>
      <c r="D72" s="517"/>
      <c r="E72" s="517"/>
      <c r="F72" s="517"/>
      <c r="G72" s="517"/>
      <c r="H72" s="517"/>
      <c r="I72" s="517"/>
      <c r="J72" s="517"/>
      <c r="K72" s="517"/>
      <c r="L72" s="517"/>
      <c r="M72" s="517"/>
      <c r="N72" s="615"/>
      <c r="O72" s="615"/>
      <c r="P72" s="615"/>
      <c r="Q72" s="615"/>
      <c r="R72" s="615"/>
      <c r="S72" s="615"/>
      <c r="T72" s="615"/>
      <c r="U72" s="615"/>
      <c r="V72" s="615"/>
      <c r="W72" s="615"/>
      <c r="X72" s="615"/>
    </row>
    <row r="73" spans="1:24" x14ac:dyDescent="0.15">
      <c r="I73" s="76"/>
      <c r="J73" s="76"/>
      <c r="K73" s="76"/>
    </row>
    <row r="74" spans="1:24" x14ac:dyDescent="0.15">
      <c r="I74" s="76"/>
      <c r="J74" s="76"/>
      <c r="K74" s="76"/>
    </row>
    <row r="75" spans="1:24" x14ac:dyDescent="0.15">
      <c r="I75" s="76"/>
      <c r="J75" s="76"/>
      <c r="K75" s="76"/>
    </row>
    <row r="76" spans="1:24" x14ac:dyDescent="0.15">
      <c r="I76" s="79"/>
      <c r="J76" s="79"/>
      <c r="K76" s="79"/>
    </row>
  </sheetData>
  <mergeCells count="35">
    <mergeCell ref="C13:E13"/>
    <mergeCell ref="B39:C39"/>
    <mergeCell ref="B41:C41"/>
    <mergeCell ref="B51:C51"/>
    <mergeCell ref="B15:C15"/>
    <mergeCell ref="B29:C29"/>
    <mergeCell ref="B33:C33"/>
    <mergeCell ref="B8:E8"/>
    <mergeCell ref="B9:E9"/>
    <mergeCell ref="B10:E10"/>
    <mergeCell ref="B11:E11"/>
    <mergeCell ref="G6:G7"/>
    <mergeCell ref="A6:D7"/>
    <mergeCell ref="A72:M72"/>
    <mergeCell ref="N72:X72"/>
    <mergeCell ref="B53:C53"/>
    <mergeCell ref="B58:C58"/>
    <mergeCell ref="B63:C63"/>
    <mergeCell ref="B65:C65"/>
    <mergeCell ref="N6:O6"/>
    <mergeCell ref="X6:X7"/>
    <mergeCell ref="A5:M5"/>
    <mergeCell ref="N1:X1"/>
    <mergeCell ref="A3:M3"/>
    <mergeCell ref="N3:X3"/>
    <mergeCell ref="A4:M4"/>
    <mergeCell ref="N4:X4"/>
    <mergeCell ref="A1:M1"/>
    <mergeCell ref="N5:X5"/>
    <mergeCell ref="H6:H7"/>
    <mergeCell ref="I6:I7"/>
    <mergeCell ref="J6:J7"/>
    <mergeCell ref="K6:K7"/>
    <mergeCell ref="P6:W6"/>
    <mergeCell ref="L6:M6"/>
  </mergeCells>
  <phoneticPr fontId="3"/>
  <pageMargins left="0.59055118110236227" right="0.59055118110236227" top="0.55000000000000004" bottom="0.78740157480314965" header="0.43" footer="0.51181102362204722"/>
  <pageSetup paperSize="9" orientation="portrait" r:id="rId1"/>
  <headerFooter alignWithMargins="0"/>
  <ignoredErrors>
    <ignoredError sqref="X15:X70 X7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79"/>
  <sheetViews>
    <sheetView showGridLines="0" zoomScaleNormal="100" workbookViewId="0">
      <selection sqref="A1:N1"/>
    </sheetView>
  </sheetViews>
  <sheetFormatPr defaultRowHeight="13.5" x14ac:dyDescent="0.15"/>
  <cols>
    <col min="1" max="4" width="2.25" style="21" customWidth="1"/>
    <col min="5" max="5" width="15" style="21" customWidth="1"/>
    <col min="6" max="7" width="1.125" style="21" customWidth="1"/>
    <col min="8" max="10" width="9.875" style="21" customWidth="1"/>
    <col min="11" max="11" width="9.875" style="261" customWidth="1"/>
    <col min="12" max="12" width="9.625" style="240" customWidth="1"/>
    <col min="13" max="24" width="8.375" style="240" customWidth="1"/>
    <col min="25" max="25" width="8.375" style="21" customWidth="1"/>
    <col min="26" max="16384" width="9" style="19"/>
  </cols>
  <sheetData>
    <row r="1" spans="1:26" ht="17.25" x14ac:dyDescent="0.15">
      <c r="A1" s="616" t="s">
        <v>1082</v>
      </c>
      <c r="B1" s="616"/>
      <c r="C1" s="616"/>
      <c r="D1" s="616"/>
      <c r="E1" s="616"/>
      <c r="F1" s="616"/>
      <c r="G1" s="616"/>
      <c r="H1" s="616"/>
      <c r="I1" s="616"/>
      <c r="J1" s="616"/>
      <c r="K1" s="616"/>
      <c r="L1" s="616"/>
      <c r="M1" s="616"/>
      <c r="N1" s="616"/>
      <c r="O1" s="629" t="s">
        <v>132</v>
      </c>
      <c r="P1" s="629"/>
      <c r="Q1" s="629"/>
      <c r="R1" s="629"/>
      <c r="S1" s="629"/>
      <c r="T1" s="629"/>
      <c r="U1" s="629"/>
      <c r="V1" s="629"/>
      <c r="W1" s="629"/>
      <c r="X1" s="629"/>
      <c r="Y1" s="629"/>
    </row>
    <row r="2" spans="1:26" ht="9.75" customHeight="1" x14ac:dyDescent="0.15"/>
    <row r="3" spans="1:26" s="250" customFormat="1" ht="11.25" customHeight="1" x14ac:dyDescent="0.15">
      <c r="A3" s="630" t="s">
        <v>1090</v>
      </c>
      <c r="B3" s="630"/>
      <c r="C3" s="630"/>
      <c r="D3" s="630"/>
      <c r="E3" s="630"/>
      <c r="F3" s="630"/>
      <c r="G3" s="630"/>
      <c r="H3" s="630"/>
      <c r="I3" s="630"/>
      <c r="J3" s="630"/>
      <c r="K3" s="630"/>
      <c r="L3" s="630"/>
      <c r="M3" s="630"/>
      <c r="N3" s="630"/>
      <c r="O3" s="630" t="s">
        <v>1091</v>
      </c>
      <c r="P3" s="630"/>
      <c r="Q3" s="630"/>
      <c r="R3" s="630"/>
      <c r="S3" s="630"/>
      <c r="T3" s="630"/>
      <c r="U3" s="630"/>
      <c r="V3" s="630"/>
      <c r="W3" s="630"/>
      <c r="X3" s="630"/>
      <c r="Y3" s="630"/>
    </row>
    <row r="4" spans="1:26" ht="11.25" customHeight="1" thickBot="1" x14ac:dyDescent="0.2">
      <c r="A4" s="26"/>
      <c r="B4" s="26"/>
      <c r="C4" s="26"/>
      <c r="D4" s="26"/>
      <c r="E4" s="26"/>
      <c r="F4" s="26"/>
      <c r="G4" s="26"/>
      <c r="H4" s="26"/>
      <c r="I4" s="26"/>
      <c r="J4" s="26"/>
      <c r="K4" s="262"/>
      <c r="L4" s="98"/>
      <c r="M4" s="98"/>
      <c r="N4" s="98"/>
      <c r="O4" s="98"/>
      <c r="P4" s="606" t="s">
        <v>88</v>
      </c>
      <c r="Q4" s="606"/>
      <c r="R4" s="606"/>
      <c r="S4" s="606"/>
      <c r="T4" s="606"/>
      <c r="U4" s="606"/>
      <c r="V4" s="606"/>
      <c r="W4" s="606"/>
      <c r="X4" s="606"/>
      <c r="Y4" s="606"/>
    </row>
    <row r="5" spans="1:26" ht="13.5" customHeight="1" x14ac:dyDescent="0.15">
      <c r="A5" s="502" t="s">
        <v>823</v>
      </c>
      <c r="B5" s="502"/>
      <c r="C5" s="502"/>
      <c r="D5" s="502"/>
      <c r="E5" s="502"/>
      <c r="F5" s="502"/>
      <c r="G5" s="589"/>
      <c r="H5" s="617" t="s">
        <v>1003</v>
      </c>
      <c r="I5" s="617" t="s">
        <v>1004</v>
      </c>
      <c r="J5" s="617" t="s">
        <v>1005</v>
      </c>
      <c r="K5" s="617" t="s">
        <v>1165</v>
      </c>
      <c r="L5" s="593" t="s">
        <v>409</v>
      </c>
      <c r="M5" s="621" t="s">
        <v>1097</v>
      </c>
      <c r="N5" s="622"/>
      <c r="O5" s="609" t="s">
        <v>1098</v>
      </c>
      <c r="P5" s="610"/>
      <c r="Q5" s="620" t="s">
        <v>1096</v>
      </c>
      <c r="R5" s="609"/>
      <c r="S5" s="609"/>
      <c r="T5" s="609"/>
      <c r="U5" s="609"/>
      <c r="V5" s="609"/>
      <c r="W5" s="609"/>
      <c r="X5" s="610"/>
      <c r="Y5" s="505" t="s">
        <v>421</v>
      </c>
    </row>
    <row r="6" spans="1:26" ht="13.5" customHeight="1" x14ac:dyDescent="0.15">
      <c r="A6" s="504"/>
      <c r="B6" s="504"/>
      <c r="C6" s="504"/>
      <c r="D6" s="504"/>
      <c r="E6" s="504"/>
      <c r="F6" s="504"/>
      <c r="G6" s="590"/>
      <c r="H6" s="618"/>
      <c r="I6" s="618"/>
      <c r="J6" s="618"/>
      <c r="K6" s="618"/>
      <c r="L6" s="619"/>
      <c r="M6" s="453" t="s">
        <v>398</v>
      </c>
      <c r="N6" s="258" t="s">
        <v>410</v>
      </c>
      <c r="O6" s="253" t="s">
        <v>411</v>
      </c>
      <c r="P6" s="253" t="s">
        <v>412</v>
      </c>
      <c r="Q6" s="253" t="s">
        <v>413</v>
      </c>
      <c r="R6" s="253" t="s">
        <v>414</v>
      </c>
      <c r="S6" s="253" t="s">
        <v>415</v>
      </c>
      <c r="T6" s="253" t="s">
        <v>416</v>
      </c>
      <c r="U6" s="253" t="s">
        <v>417</v>
      </c>
      <c r="V6" s="253" t="s">
        <v>418</v>
      </c>
      <c r="W6" s="253" t="s">
        <v>420</v>
      </c>
      <c r="X6" s="253" t="s">
        <v>419</v>
      </c>
      <c r="Y6" s="611"/>
    </row>
    <row r="7" spans="1:26" ht="12.75" customHeight="1" x14ac:dyDescent="0.15">
      <c r="A7" s="9" t="s">
        <v>273</v>
      </c>
      <c r="B7" s="623" t="s">
        <v>455</v>
      </c>
      <c r="C7" s="624"/>
      <c r="D7" s="624"/>
      <c r="E7" s="625"/>
      <c r="F7" s="52"/>
      <c r="G7" s="53"/>
      <c r="H7" s="117">
        <v>41</v>
      </c>
      <c r="I7" s="141">
        <v>40</v>
      </c>
      <c r="J7" s="141">
        <v>40</v>
      </c>
      <c r="K7" s="464">
        <v>41</v>
      </c>
      <c r="L7" s="350">
        <v>39</v>
      </c>
      <c r="M7" s="351">
        <v>42</v>
      </c>
      <c r="N7" s="350">
        <v>43</v>
      </c>
      <c r="O7" s="350">
        <v>38</v>
      </c>
      <c r="P7" s="350">
        <v>37</v>
      </c>
      <c r="Q7" s="350">
        <v>38</v>
      </c>
      <c r="R7" s="350">
        <v>37</v>
      </c>
      <c r="S7" s="350">
        <v>37</v>
      </c>
      <c r="T7" s="350">
        <v>37</v>
      </c>
      <c r="U7" s="350">
        <v>39</v>
      </c>
      <c r="V7" s="350">
        <v>38</v>
      </c>
      <c r="W7" s="350">
        <v>39</v>
      </c>
      <c r="X7" s="350">
        <v>37</v>
      </c>
      <c r="Y7" s="54" t="s">
        <v>456</v>
      </c>
    </row>
    <row r="8" spans="1:26" s="460" customFormat="1" ht="12.75" customHeight="1" x14ac:dyDescent="0.15">
      <c r="A8" s="456" t="s">
        <v>274</v>
      </c>
      <c r="B8" s="638" t="s">
        <v>720</v>
      </c>
      <c r="C8" s="639"/>
      <c r="D8" s="639"/>
      <c r="E8" s="640"/>
      <c r="F8" s="457"/>
      <c r="G8" s="458"/>
      <c r="H8" s="466">
        <v>3.45</v>
      </c>
      <c r="I8" s="467">
        <v>3.33</v>
      </c>
      <c r="J8" s="467">
        <v>3.17</v>
      </c>
      <c r="K8" s="468" t="s">
        <v>1166</v>
      </c>
      <c r="L8" s="469">
        <v>3.02</v>
      </c>
      <c r="M8" s="358">
        <v>2.91</v>
      </c>
      <c r="N8" s="359">
        <v>2.97</v>
      </c>
      <c r="O8" s="359">
        <v>2.95</v>
      </c>
      <c r="P8" s="359">
        <v>2.93</v>
      </c>
      <c r="Q8" s="359">
        <v>3.13</v>
      </c>
      <c r="R8" s="359">
        <v>3.08</v>
      </c>
      <c r="S8" s="359">
        <v>3.09</v>
      </c>
      <c r="T8" s="359">
        <v>3.01</v>
      </c>
      <c r="U8" s="359">
        <v>3.08</v>
      </c>
      <c r="V8" s="359">
        <v>3.03</v>
      </c>
      <c r="W8" s="359">
        <v>2.98</v>
      </c>
      <c r="X8" s="359">
        <v>3.11</v>
      </c>
      <c r="Y8" s="459" t="s">
        <v>457</v>
      </c>
    </row>
    <row r="9" spans="1:26" s="460" customFormat="1" ht="12.75" customHeight="1" x14ac:dyDescent="0.15">
      <c r="A9" s="456" t="s">
        <v>275</v>
      </c>
      <c r="B9" s="638" t="s">
        <v>721</v>
      </c>
      <c r="C9" s="639"/>
      <c r="D9" s="639"/>
      <c r="E9" s="640"/>
      <c r="F9" s="457"/>
      <c r="G9" s="458"/>
      <c r="H9" s="466">
        <v>1.63</v>
      </c>
      <c r="I9" s="467">
        <v>1.78</v>
      </c>
      <c r="J9" s="467">
        <v>1.78</v>
      </c>
      <c r="K9" s="468" t="s">
        <v>1167</v>
      </c>
      <c r="L9" s="469">
        <v>1.77</v>
      </c>
      <c r="M9" s="358">
        <v>1.62</v>
      </c>
      <c r="N9" s="359">
        <v>1.73</v>
      </c>
      <c r="O9" s="359">
        <v>1.73</v>
      </c>
      <c r="P9" s="359">
        <v>1.81</v>
      </c>
      <c r="Q9" s="359">
        <v>1.87</v>
      </c>
      <c r="R9" s="359">
        <v>1.86</v>
      </c>
      <c r="S9" s="359">
        <v>1.92</v>
      </c>
      <c r="T9" s="359">
        <v>1.64</v>
      </c>
      <c r="U9" s="359">
        <v>1.75</v>
      </c>
      <c r="V9" s="359">
        <v>1.8</v>
      </c>
      <c r="W9" s="359">
        <v>1.78</v>
      </c>
      <c r="X9" s="359">
        <v>1.8</v>
      </c>
      <c r="Y9" s="459" t="s">
        <v>458</v>
      </c>
    </row>
    <row r="10" spans="1:26" ht="12.75" customHeight="1" x14ac:dyDescent="0.15">
      <c r="A10" s="9" t="s">
        <v>276</v>
      </c>
      <c r="B10" s="599" t="s">
        <v>722</v>
      </c>
      <c r="C10" s="626"/>
      <c r="D10" s="626"/>
      <c r="E10" s="627"/>
      <c r="F10" s="43"/>
      <c r="G10" s="53"/>
      <c r="H10" s="118">
        <v>49.3</v>
      </c>
      <c r="I10" s="142">
        <v>49.5</v>
      </c>
      <c r="J10" s="142">
        <v>52</v>
      </c>
      <c r="K10" s="465" t="s">
        <v>1168</v>
      </c>
      <c r="L10" s="470">
        <v>54.7</v>
      </c>
      <c r="M10" s="471">
        <v>53.4</v>
      </c>
      <c r="N10" s="470">
        <v>54.1</v>
      </c>
      <c r="O10" s="470">
        <v>54.7</v>
      </c>
      <c r="P10" s="470">
        <v>58.1</v>
      </c>
      <c r="Q10" s="470">
        <v>56.3</v>
      </c>
      <c r="R10" s="470">
        <v>55.2</v>
      </c>
      <c r="S10" s="470">
        <v>55</v>
      </c>
      <c r="T10" s="470">
        <v>53.8</v>
      </c>
      <c r="U10" s="470">
        <v>54.3</v>
      </c>
      <c r="V10" s="470">
        <v>53.7</v>
      </c>
      <c r="W10" s="470">
        <v>53.5</v>
      </c>
      <c r="X10" s="470">
        <v>54.1</v>
      </c>
      <c r="Y10" s="31" t="s">
        <v>457</v>
      </c>
    </row>
    <row r="11" spans="1:26" ht="6.75" customHeight="1" x14ac:dyDescent="0.15">
      <c r="A11" s="9"/>
      <c r="B11" s="503"/>
      <c r="C11" s="641"/>
      <c r="D11" s="641"/>
      <c r="E11" s="641"/>
      <c r="F11" s="55"/>
      <c r="G11" s="56"/>
      <c r="H11" s="117"/>
      <c r="I11" s="74"/>
      <c r="J11" s="74"/>
      <c r="K11" s="110"/>
      <c r="L11" s="350"/>
      <c r="M11" s="351"/>
      <c r="N11" s="350"/>
      <c r="O11" s="350"/>
      <c r="P11" s="350"/>
      <c r="Q11" s="350"/>
      <c r="R11" s="350"/>
      <c r="S11" s="350"/>
      <c r="T11" s="350"/>
      <c r="U11" s="350"/>
      <c r="V11" s="350"/>
      <c r="W11" s="350"/>
      <c r="X11" s="350"/>
      <c r="Y11" s="31"/>
    </row>
    <row r="12" spans="1:26" ht="12.75" customHeight="1" x14ac:dyDescent="0.15">
      <c r="A12" s="9" t="s">
        <v>277</v>
      </c>
      <c r="B12" s="9"/>
      <c r="C12" s="628" t="s">
        <v>463</v>
      </c>
      <c r="D12" s="633"/>
      <c r="E12" s="632"/>
      <c r="F12" s="626"/>
      <c r="G12" s="53"/>
      <c r="H12" s="117">
        <v>914282</v>
      </c>
      <c r="I12" s="72">
        <v>883701</v>
      </c>
      <c r="J12" s="72">
        <v>925761</v>
      </c>
      <c r="K12" s="91">
        <v>993804</v>
      </c>
      <c r="L12" s="352">
        <v>1047707</v>
      </c>
      <c r="M12" s="351">
        <v>891622</v>
      </c>
      <c r="N12" s="350">
        <v>992674</v>
      </c>
      <c r="O12" s="350">
        <v>753213</v>
      </c>
      <c r="P12" s="350">
        <v>844291</v>
      </c>
      <c r="Q12" s="350">
        <v>968148</v>
      </c>
      <c r="R12" s="350">
        <v>1213027</v>
      </c>
      <c r="S12" s="350">
        <v>1072228</v>
      </c>
      <c r="T12" s="350">
        <v>1025742</v>
      </c>
      <c r="U12" s="350">
        <v>838243</v>
      </c>
      <c r="V12" s="350">
        <v>994115</v>
      </c>
      <c r="W12" s="350">
        <v>1036369</v>
      </c>
      <c r="X12" s="350">
        <v>1942808</v>
      </c>
      <c r="Y12" s="57" t="s">
        <v>459</v>
      </c>
      <c r="Z12"/>
    </row>
    <row r="13" spans="1:26" ht="6.75" customHeight="1" x14ac:dyDescent="0.15">
      <c r="A13" s="9"/>
      <c r="B13" s="9"/>
      <c r="C13" s="9"/>
      <c r="D13" s="18"/>
      <c r="E13" s="18"/>
      <c r="F13" s="18"/>
      <c r="G13" s="17"/>
      <c r="H13" s="117"/>
      <c r="I13" s="72"/>
      <c r="J13" s="72"/>
      <c r="K13" s="91"/>
      <c r="L13" s="352"/>
      <c r="M13" s="351"/>
      <c r="N13" s="350"/>
      <c r="O13" s="350"/>
      <c r="P13" s="350"/>
      <c r="Q13" s="350"/>
      <c r="R13" s="350"/>
      <c r="S13" s="350"/>
      <c r="T13" s="350"/>
      <c r="U13" s="350"/>
      <c r="V13" s="350"/>
      <c r="W13" s="350"/>
      <c r="X13" s="350"/>
      <c r="Y13" s="31"/>
    </row>
    <row r="14" spans="1:26" ht="12.75" customHeight="1" x14ac:dyDescent="0.15">
      <c r="A14" s="30"/>
      <c r="B14" s="30" t="s">
        <v>278</v>
      </c>
      <c r="C14" s="30"/>
      <c r="D14" s="631" t="s">
        <v>464</v>
      </c>
      <c r="E14" s="632"/>
      <c r="F14" s="43"/>
      <c r="G14" s="53"/>
      <c r="H14" s="117">
        <v>449222</v>
      </c>
      <c r="I14" s="74">
        <v>475094</v>
      </c>
      <c r="J14" s="74">
        <v>514628</v>
      </c>
      <c r="K14" s="110">
        <v>545450</v>
      </c>
      <c r="L14" s="352">
        <v>579994</v>
      </c>
      <c r="M14" s="351">
        <v>411809</v>
      </c>
      <c r="N14" s="350">
        <v>475639</v>
      </c>
      <c r="O14" s="350">
        <v>359349</v>
      </c>
      <c r="P14" s="350">
        <v>464199</v>
      </c>
      <c r="Q14" s="350">
        <v>402032</v>
      </c>
      <c r="R14" s="350">
        <v>806310</v>
      </c>
      <c r="S14" s="350">
        <v>601881</v>
      </c>
      <c r="T14" s="350">
        <v>555130</v>
      </c>
      <c r="U14" s="350">
        <v>437026</v>
      </c>
      <c r="V14" s="350">
        <v>568796</v>
      </c>
      <c r="W14" s="350">
        <v>573863</v>
      </c>
      <c r="X14" s="350">
        <v>1303896</v>
      </c>
      <c r="Y14" s="31" t="s">
        <v>1006</v>
      </c>
      <c r="Z14"/>
    </row>
    <row r="15" spans="1:26" ht="6.75" customHeight="1" x14ac:dyDescent="0.15">
      <c r="A15" s="30"/>
      <c r="B15" s="30"/>
      <c r="C15" s="30"/>
      <c r="D15" s="40"/>
      <c r="E15" s="18"/>
      <c r="F15" s="18"/>
      <c r="G15" s="17"/>
      <c r="H15" s="117"/>
      <c r="I15" s="74"/>
      <c r="J15" s="74"/>
      <c r="K15" s="110"/>
      <c r="L15" s="352"/>
      <c r="M15" s="351"/>
      <c r="N15" s="350"/>
      <c r="O15" s="350"/>
      <c r="P15" s="350"/>
      <c r="Q15" s="350"/>
      <c r="R15" s="350"/>
      <c r="S15" s="350"/>
      <c r="T15" s="350"/>
      <c r="U15" s="350"/>
      <c r="V15" s="350"/>
      <c r="W15" s="350"/>
      <c r="X15" s="350"/>
      <c r="Y15" s="31"/>
    </row>
    <row r="16" spans="1:26" ht="12.75" customHeight="1" x14ac:dyDescent="0.15">
      <c r="A16" s="30"/>
      <c r="B16" s="30" t="s">
        <v>279</v>
      </c>
      <c r="C16" s="30"/>
      <c r="D16" s="631" t="s">
        <v>465</v>
      </c>
      <c r="E16" s="632"/>
      <c r="F16" s="626"/>
      <c r="G16" s="53"/>
      <c r="H16" s="117">
        <v>443874</v>
      </c>
      <c r="I16" s="74">
        <v>468414</v>
      </c>
      <c r="J16" s="74">
        <v>508521</v>
      </c>
      <c r="K16" s="110">
        <v>540176</v>
      </c>
      <c r="L16" s="352">
        <v>572012</v>
      </c>
      <c r="M16" s="351">
        <v>406226</v>
      </c>
      <c r="N16" s="350">
        <v>473061</v>
      </c>
      <c r="O16" s="350">
        <v>351182</v>
      </c>
      <c r="P16" s="350">
        <v>456135</v>
      </c>
      <c r="Q16" s="350">
        <v>399457</v>
      </c>
      <c r="R16" s="350">
        <v>781014</v>
      </c>
      <c r="S16" s="350">
        <v>594200</v>
      </c>
      <c r="T16" s="350">
        <v>544969</v>
      </c>
      <c r="U16" s="350">
        <v>435819</v>
      </c>
      <c r="V16" s="350">
        <v>564747</v>
      </c>
      <c r="W16" s="350">
        <v>566478</v>
      </c>
      <c r="X16" s="350">
        <v>1290852</v>
      </c>
      <c r="Y16" s="31" t="s">
        <v>460</v>
      </c>
    </row>
    <row r="17" spans="1:26" ht="6.75" customHeight="1" x14ac:dyDescent="0.15">
      <c r="A17" s="30"/>
      <c r="B17" s="30"/>
      <c r="C17" s="30"/>
      <c r="D17" s="40"/>
      <c r="E17" s="18"/>
      <c r="F17" s="18"/>
      <c r="G17" s="17"/>
      <c r="H17" s="117"/>
      <c r="I17" s="74"/>
      <c r="J17" s="74"/>
      <c r="K17" s="110"/>
      <c r="L17" s="352"/>
      <c r="M17" s="351"/>
      <c r="N17" s="350"/>
      <c r="O17" s="350"/>
      <c r="P17" s="350"/>
      <c r="Q17" s="350"/>
      <c r="R17" s="350"/>
      <c r="S17" s="350"/>
      <c r="T17" s="350"/>
      <c r="U17" s="350"/>
      <c r="V17" s="350"/>
      <c r="W17" s="350"/>
      <c r="X17" s="350"/>
      <c r="Y17" s="31"/>
    </row>
    <row r="18" spans="1:26" ht="12.75" customHeight="1" x14ac:dyDescent="0.15">
      <c r="A18" s="30"/>
      <c r="B18" s="30" t="s">
        <v>280</v>
      </c>
      <c r="C18" s="30"/>
      <c r="D18" s="631" t="s">
        <v>466</v>
      </c>
      <c r="E18" s="632"/>
      <c r="F18" s="43"/>
      <c r="G18" s="53"/>
      <c r="H18" s="117">
        <v>420809</v>
      </c>
      <c r="I18" s="74">
        <v>446783</v>
      </c>
      <c r="J18" s="74">
        <v>479973</v>
      </c>
      <c r="K18" s="110">
        <v>493334</v>
      </c>
      <c r="L18" s="352">
        <v>522188</v>
      </c>
      <c r="M18" s="351">
        <v>404449</v>
      </c>
      <c r="N18" s="350">
        <v>398122</v>
      </c>
      <c r="O18" s="350">
        <v>348810</v>
      </c>
      <c r="P18" s="350">
        <v>360806</v>
      </c>
      <c r="Q18" s="350">
        <v>389696</v>
      </c>
      <c r="R18" s="350">
        <v>687973</v>
      </c>
      <c r="S18" s="350">
        <v>585924</v>
      </c>
      <c r="T18" s="350">
        <v>429916</v>
      </c>
      <c r="U18" s="350">
        <v>420689</v>
      </c>
      <c r="V18" s="350">
        <v>462329</v>
      </c>
      <c r="W18" s="350">
        <v>555989</v>
      </c>
      <c r="X18" s="350">
        <v>1221559</v>
      </c>
      <c r="Y18" s="31" t="s">
        <v>1007</v>
      </c>
      <c r="Z18"/>
    </row>
    <row r="19" spans="1:26" ht="12.75" customHeight="1" x14ac:dyDescent="0.15">
      <c r="A19" s="30"/>
      <c r="B19" s="30"/>
      <c r="C19" s="30" t="s">
        <v>281</v>
      </c>
      <c r="D19" s="40"/>
      <c r="E19" s="46" t="s">
        <v>467</v>
      </c>
      <c r="F19" s="18"/>
      <c r="G19" s="17"/>
      <c r="H19" s="117">
        <v>374168</v>
      </c>
      <c r="I19" s="74">
        <v>382514</v>
      </c>
      <c r="J19" s="74">
        <v>394974</v>
      </c>
      <c r="K19" s="110">
        <v>437199</v>
      </c>
      <c r="L19" s="352">
        <v>433126</v>
      </c>
      <c r="M19" s="351">
        <v>346395</v>
      </c>
      <c r="N19" s="350">
        <v>317766</v>
      </c>
      <c r="O19" s="350">
        <v>290447</v>
      </c>
      <c r="P19" s="350">
        <v>284137</v>
      </c>
      <c r="Q19" s="350">
        <v>315781</v>
      </c>
      <c r="R19" s="350">
        <v>544670</v>
      </c>
      <c r="S19" s="350">
        <v>476780</v>
      </c>
      <c r="T19" s="350">
        <v>355840</v>
      </c>
      <c r="U19" s="350">
        <v>346118</v>
      </c>
      <c r="V19" s="350">
        <v>400173</v>
      </c>
      <c r="W19" s="350">
        <v>468463</v>
      </c>
      <c r="X19" s="350">
        <v>1050946</v>
      </c>
      <c r="Y19" s="31" t="s">
        <v>1008</v>
      </c>
      <c r="Z19"/>
    </row>
    <row r="20" spans="1:26" ht="12.75" customHeight="1" x14ac:dyDescent="0.15">
      <c r="A20" s="30"/>
      <c r="B20" s="30"/>
      <c r="C20" s="30"/>
      <c r="D20" s="30" t="s">
        <v>282</v>
      </c>
      <c r="E20" s="46" t="s">
        <v>468</v>
      </c>
      <c r="F20" s="18"/>
      <c r="G20" s="17"/>
      <c r="H20" s="117">
        <v>325435</v>
      </c>
      <c r="I20" s="74">
        <v>329785</v>
      </c>
      <c r="J20" s="74">
        <v>318859</v>
      </c>
      <c r="K20" s="110">
        <v>343253</v>
      </c>
      <c r="L20" s="352">
        <v>351792</v>
      </c>
      <c r="M20" s="351">
        <v>328433</v>
      </c>
      <c r="N20" s="350">
        <v>310824</v>
      </c>
      <c r="O20" s="350">
        <v>288365</v>
      </c>
      <c r="P20" s="350">
        <v>276582</v>
      </c>
      <c r="Q20" s="350">
        <v>309517</v>
      </c>
      <c r="R20" s="350">
        <v>325578</v>
      </c>
      <c r="S20" s="350">
        <v>344753</v>
      </c>
      <c r="T20" s="350">
        <v>345515</v>
      </c>
      <c r="U20" s="350">
        <v>342032</v>
      </c>
      <c r="V20" s="350">
        <v>392591</v>
      </c>
      <c r="W20" s="350">
        <v>468077</v>
      </c>
      <c r="X20" s="350">
        <v>489242</v>
      </c>
      <c r="Y20" s="31" t="s">
        <v>1009</v>
      </c>
      <c r="Z20"/>
    </row>
    <row r="21" spans="1:26" ht="12.75" customHeight="1" x14ac:dyDescent="0.15">
      <c r="A21" s="30"/>
      <c r="B21" s="30"/>
      <c r="C21" s="30"/>
      <c r="D21" s="30" t="s">
        <v>283</v>
      </c>
      <c r="E21" s="46" t="s">
        <v>469</v>
      </c>
      <c r="F21" s="18"/>
      <c r="G21" s="17"/>
      <c r="H21" s="117">
        <v>876</v>
      </c>
      <c r="I21" s="74">
        <v>1982</v>
      </c>
      <c r="J21" s="74">
        <v>2028</v>
      </c>
      <c r="K21" s="110">
        <v>1597</v>
      </c>
      <c r="L21" s="352">
        <v>2477</v>
      </c>
      <c r="M21" s="351">
        <v>2496</v>
      </c>
      <c r="N21" s="350">
        <v>595</v>
      </c>
      <c r="O21" s="350">
        <v>2082</v>
      </c>
      <c r="P21" s="350">
        <v>2060</v>
      </c>
      <c r="Q21" s="350">
        <v>6265</v>
      </c>
      <c r="R21" s="350">
        <v>4344</v>
      </c>
      <c r="S21" s="350">
        <v>5249</v>
      </c>
      <c r="T21" s="350">
        <v>1229</v>
      </c>
      <c r="U21" s="350">
        <v>4086</v>
      </c>
      <c r="V21" s="350">
        <v>471</v>
      </c>
      <c r="W21" s="350">
        <v>386</v>
      </c>
      <c r="X21" s="350">
        <v>458</v>
      </c>
      <c r="Y21" s="31" t="s">
        <v>1010</v>
      </c>
      <c r="Z21"/>
    </row>
    <row r="22" spans="1:26" ht="12.75" customHeight="1" x14ac:dyDescent="0.15">
      <c r="A22" s="30"/>
      <c r="B22" s="30"/>
      <c r="C22" s="30"/>
      <c r="D22" s="30" t="s">
        <v>284</v>
      </c>
      <c r="E22" s="46" t="s">
        <v>470</v>
      </c>
      <c r="F22" s="18"/>
      <c r="G22" s="17"/>
      <c r="H22" s="117">
        <v>47857</v>
      </c>
      <c r="I22" s="74">
        <v>50747</v>
      </c>
      <c r="J22" s="74">
        <v>74086</v>
      </c>
      <c r="K22" s="110">
        <v>92349</v>
      </c>
      <c r="L22" s="352">
        <v>78857</v>
      </c>
      <c r="M22" s="351">
        <v>15466</v>
      </c>
      <c r="N22" s="350">
        <v>6348</v>
      </c>
      <c r="O22" s="350">
        <v>0</v>
      </c>
      <c r="P22" s="350">
        <v>5495</v>
      </c>
      <c r="Q22" s="350">
        <v>0</v>
      </c>
      <c r="R22" s="350">
        <v>214748</v>
      </c>
      <c r="S22" s="350">
        <v>126778</v>
      </c>
      <c r="T22" s="350">
        <v>9095</v>
      </c>
      <c r="U22" s="350">
        <v>0</v>
      </c>
      <c r="V22" s="350">
        <v>7112</v>
      </c>
      <c r="W22" s="350">
        <v>0</v>
      </c>
      <c r="X22" s="350">
        <v>561247</v>
      </c>
      <c r="Y22" s="31" t="s">
        <v>1011</v>
      </c>
      <c r="Z22"/>
    </row>
    <row r="23" spans="1:26" ht="12.75" customHeight="1" x14ac:dyDescent="0.15">
      <c r="A23" s="30"/>
      <c r="B23" s="30"/>
      <c r="C23" s="30" t="s">
        <v>285</v>
      </c>
      <c r="D23" s="30"/>
      <c r="E23" s="46" t="s">
        <v>471</v>
      </c>
      <c r="F23" s="18"/>
      <c r="G23" s="17"/>
      <c r="H23" s="117">
        <v>42457</v>
      </c>
      <c r="I23" s="74">
        <v>60430</v>
      </c>
      <c r="J23" s="74">
        <v>76786</v>
      </c>
      <c r="K23" s="110">
        <v>52603</v>
      </c>
      <c r="L23" s="352">
        <v>77540</v>
      </c>
      <c r="M23" s="351">
        <v>55669</v>
      </c>
      <c r="N23" s="350">
        <v>67434</v>
      </c>
      <c r="O23" s="350">
        <v>52239</v>
      </c>
      <c r="P23" s="350">
        <v>61638</v>
      </c>
      <c r="Q23" s="350">
        <v>59373</v>
      </c>
      <c r="R23" s="350">
        <v>127371</v>
      </c>
      <c r="S23" s="350">
        <v>77166</v>
      </c>
      <c r="T23" s="350">
        <v>71812</v>
      </c>
      <c r="U23" s="350">
        <v>70107</v>
      </c>
      <c r="V23" s="350">
        <v>56904</v>
      </c>
      <c r="W23" s="350">
        <v>79839</v>
      </c>
      <c r="X23" s="350">
        <v>150930</v>
      </c>
      <c r="Y23" s="31" t="s">
        <v>1012</v>
      </c>
      <c r="Z23"/>
    </row>
    <row r="24" spans="1:26" ht="12.75" customHeight="1" x14ac:dyDescent="0.15">
      <c r="A24" s="30"/>
      <c r="B24" s="30"/>
      <c r="C24" s="30" t="s">
        <v>286</v>
      </c>
      <c r="D24" s="30"/>
      <c r="E24" s="46" t="s">
        <v>472</v>
      </c>
      <c r="F24" s="18"/>
      <c r="G24" s="17"/>
      <c r="H24" s="117">
        <v>4183</v>
      </c>
      <c r="I24" s="74">
        <v>3840</v>
      </c>
      <c r="J24" s="74">
        <v>8213</v>
      </c>
      <c r="K24" s="110">
        <v>3532</v>
      </c>
      <c r="L24" s="352">
        <v>11522</v>
      </c>
      <c r="M24" s="351">
        <v>2386</v>
      </c>
      <c r="N24" s="350">
        <v>12922</v>
      </c>
      <c r="O24" s="350">
        <v>6124</v>
      </c>
      <c r="P24" s="350">
        <v>15031</v>
      </c>
      <c r="Q24" s="350">
        <v>14542</v>
      </c>
      <c r="R24" s="350">
        <v>15932</v>
      </c>
      <c r="S24" s="350">
        <v>31979</v>
      </c>
      <c r="T24" s="350">
        <v>2264</v>
      </c>
      <c r="U24" s="350">
        <v>4464</v>
      </c>
      <c r="V24" s="350">
        <v>5251</v>
      </c>
      <c r="W24" s="350">
        <v>7687</v>
      </c>
      <c r="X24" s="350">
        <v>19682</v>
      </c>
      <c r="Y24" s="31" t="s">
        <v>1013</v>
      </c>
      <c r="Z24"/>
    </row>
    <row r="25" spans="1:26" ht="6.75" customHeight="1" x14ac:dyDescent="0.15">
      <c r="A25" s="30"/>
      <c r="B25" s="30"/>
      <c r="C25" s="30"/>
      <c r="D25" s="30"/>
      <c r="E25" s="9"/>
      <c r="F25" s="9"/>
      <c r="G25" s="27"/>
      <c r="H25" s="117"/>
      <c r="I25" s="74"/>
      <c r="J25" s="74"/>
      <c r="K25" s="110"/>
      <c r="L25" s="352"/>
      <c r="M25" s="351"/>
      <c r="N25" s="350"/>
      <c r="O25" s="350"/>
      <c r="P25" s="350"/>
      <c r="Q25" s="350"/>
      <c r="R25" s="350"/>
      <c r="S25" s="350"/>
      <c r="T25" s="350"/>
      <c r="U25" s="350"/>
      <c r="V25" s="350"/>
      <c r="W25" s="350"/>
      <c r="X25" s="350"/>
      <c r="Y25" s="31"/>
    </row>
    <row r="26" spans="1:26" ht="12.75" customHeight="1" x14ac:dyDescent="0.15">
      <c r="A26" s="30"/>
      <c r="B26" s="30" t="s">
        <v>288</v>
      </c>
      <c r="C26" s="30"/>
      <c r="D26" s="631" t="s">
        <v>93</v>
      </c>
      <c r="E26" s="632"/>
      <c r="F26" s="43"/>
      <c r="G26" s="53"/>
      <c r="H26" s="117">
        <v>316</v>
      </c>
      <c r="I26" s="74">
        <v>1459</v>
      </c>
      <c r="J26" s="74">
        <v>3603</v>
      </c>
      <c r="K26" s="110">
        <v>1591</v>
      </c>
      <c r="L26" s="352">
        <v>2126</v>
      </c>
      <c r="M26" s="351">
        <v>0</v>
      </c>
      <c r="N26" s="350">
        <v>0</v>
      </c>
      <c r="O26" s="350">
        <v>0</v>
      </c>
      <c r="P26" s="350">
        <v>1727</v>
      </c>
      <c r="Q26" s="350">
        <v>3030</v>
      </c>
      <c r="R26" s="350">
        <v>4670</v>
      </c>
      <c r="S26" s="350">
        <v>4849</v>
      </c>
      <c r="T26" s="350">
        <v>2960</v>
      </c>
      <c r="U26" s="350">
        <v>3888</v>
      </c>
      <c r="V26" s="350">
        <v>3102</v>
      </c>
      <c r="W26" s="350">
        <v>1286</v>
      </c>
      <c r="X26" s="350">
        <v>0</v>
      </c>
      <c r="Y26" s="31" t="s">
        <v>1014</v>
      </c>
      <c r="Z26"/>
    </row>
    <row r="27" spans="1:26" ht="12.75" customHeight="1" x14ac:dyDescent="0.15">
      <c r="A27" s="30"/>
      <c r="B27" s="30"/>
      <c r="C27" s="30" t="s">
        <v>290</v>
      </c>
      <c r="D27" s="33"/>
      <c r="E27" s="46" t="s">
        <v>94</v>
      </c>
      <c r="F27" s="18"/>
      <c r="G27" s="17"/>
      <c r="H27" s="120">
        <v>259</v>
      </c>
      <c r="I27" s="112">
        <v>1195</v>
      </c>
      <c r="J27" s="112">
        <v>3603</v>
      </c>
      <c r="K27" s="111">
        <v>1421</v>
      </c>
      <c r="L27" s="352">
        <v>752</v>
      </c>
      <c r="M27" s="351">
        <v>0</v>
      </c>
      <c r="N27" s="350">
        <v>0</v>
      </c>
      <c r="O27" s="350">
        <v>0</v>
      </c>
      <c r="P27" s="350">
        <v>962</v>
      </c>
      <c r="Q27" s="350">
        <v>0</v>
      </c>
      <c r="R27" s="350">
        <v>1351</v>
      </c>
      <c r="S27" s="350">
        <v>1351</v>
      </c>
      <c r="T27" s="350">
        <v>1354</v>
      </c>
      <c r="U27" s="350">
        <v>1346</v>
      </c>
      <c r="V27" s="350">
        <v>1368</v>
      </c>
      <c r="W27" s="350">
        <v>1286</v>
      </c>
      <c r="X27" s="350">
        <v>0</v>
      </c>
      <c r="Y27" s="31" t="s">
        <v>1015</v>
      </c>
      <c r="Z27"/>
    </row>
    <row r="28" spans="1:26" ht="12.75" customHeight="1" x14ac:dyDescent="0.15">
      <c r="A28" s="30"/>
      <c r="B28" s="30"/>
      <c r="C28" s="30" t="s">
        <v>291</v>
      </c>
      <c r="D28" s="33"/>
      <c r="E28" s="46" t="s">
        <v>95</v>
      </c>
      <c r="F28" s="18"/>
      <c r="G28" s="17"/>
      <c r="H28" s="119" t="s">
        <v>86</v>
      </c>
      <c r="I28" s="112">
        <v>259</v>
      </c>
      <c r="J28" s="112" t="s">
        <v>86</v>
      </c>
      <c r="K28" s="111">
        <v>169</v>
      </c>
      <c r="L28" s="352">
        <v>1270</v>
      </c>
      <c r="M28" s="351">
        <v>0</v>
      </c>
      <c r="N28" s="350">
        <v>0</v>
      </c>
      <c r="O28" s="350">
        <v>0</v>
      </c>
      <c r="P28" s="350">
        <v>0</v>
      </c>
      <c r="Q28" s="350">
        <v>3030</v>
      </c>
      <c r="R28" s="350">
        <v>2833</v>
      </c>
      <c r="S28" s="350">
        <v>3498</v>
      </c>
      <c r="T28" s="350">
        <v>1605</v>
      </c>
      <c r="U28" s="350">
        <v>2542</v>
      </c>
      <c r="V28" s="350">
        <v>1735</v>
      </c>
      <c r="W28" s="350">
        <v>0</v>
      </c>
      <c r="X28" s="350">
        <v>0</v>
      </c>
      <c r="Y28" s="31" t="s">
        <v>1012</v>
      </c>
      <c r="Z28"/>
    </row>
    <row r="29" spans="1:26" ht="12.75" customHeight="1" x14ac:dyDescent="0.15">
      <c r="A29" s="30"/>
      <c r="B29" s="30"/>
      <c r="C29" s="30" t="s">
        <v>287</v>
      </c>
      <c r="D29" s="33"/>
      <c r="E29" s="46" t="s">
        <v>96</v>
      </c>
      <c r="F29" s="18"/>
      <c r="G29" s="17"/>
      <c r="H29" s="120">
        <v>57</v>
      </c>
      <c r="I29" s="74">
        <v>4</v>
      </c>
      <c r="J29" s="112" t="s">
        <v>86</v>
      </c>
      <c r="K29" s="112" t="s">
        <v>86</v>
      </c>
      <c r="L29" s="353">
        <v>104</v>
      </c>
      <c r="M29" s="351">
        <v>0</v>
      </c>
      <c r="N29" s="350">
        <v>0</v>
      </c>
      <c r="O29" s="350">
        <v>0</v>
      </c>
      <c r="P29" s="350">
        <v>765</v>
      </c>
      <c r="Q29" s="350">
        <v>0</v>
      </c>
      <c r="R29" s="350">
        <v>485</v>
      </c>
      <c r="S29" s="350">
        <v>0</v>
      </c>
      <c r="T29" s="350">
        <v>0</v>
      </c>
      <c r="U29" s="350">
        <v>0</v>
      </c>
      <c r="V29" s="350">
        <v>0</v>
      </c>
      <c r="W29" s="350">
        <v>0</v>
      </c>
      <c r="X29" s="350">
        <v>0</v>
      </c>
      <c r="Y29" s="31" t="s">
        <v>1016</v>
      </c>
      <c r="Z29"/>
    </row>
    <row r="30" spans="1:26" ht="6.75" customHeight="1" x14ac:dyDescent="0.15">
      <c r="A30" s="30"/>
      <c r="B30" s="30"/>
      <c r="C30" s="30"/>
      <c r="D30" s="40"/>
      <c r="E30" s="18"/>
      <c r="F30" s="18"/>
      <c r="G30" s="17"/>
      <c r="H30" s="117"/>
      <c r="I30" s="74"/>
      <c r="J30" s="74"/>
      <c r="K30" s="110"/>
      <c r="L30" s="353"/>
      <c r="M30" s="351"/>
      <c r="N30" s="350"/>
      <c r="O30" s="350"/>
      <c r="P30" s="350"/>
      <c r="Q30" s="350"/>
      <c r="R30" s="350"/>
      <c r="S30" s="350"/>
      <c r="T30" s="350"/>
      <c r="U30" s="350"/>
      <c r="V30" s="350"/>
      <c r="W30" s="350"/>
      <c r="X30" s="350"/>
      <c r="Y30" s="31"/>
    </row>
    <row r="31" spans="1:26" ht="12.75" customHeight="1" x14ac:dyDescent="0.15">
      <c r="A31" s="30"/>
      <c r="B31" s="30" t="s">
        <v>292</v>
      </c>
      <c r="C31" s="30"/>
      <c r="D31" s="631" t="s">
        <v>97</v>
      </c>
      <c r="E31" s="632"/>
      <c r="F31" s="43"/>
      <c r="G31" s="53"/>
      <c r="H31" s="117">
        <v>22749</v>
      </c>
      <c r="I31" s="74">
        <v>20173</v>
      </c>
      <c r="J31" s="74">
        <v>24945</v>
      </c>
      <c r="K31" s="110">
        <v>45251</v>
      </c>
      <c r="L31" s="352">
        <v>47697</v>
      </c>
      <c r="M31" s="351">
        <v>1777</v>
      </c>
      <c r="N31" s="350">
        <v>74939</v>
      </c>
      <c r="O31" s="350">
        <v>2373</v>
      </c>
      <c r="P31" s="350">
        <v>93602</v>
      </c>
      <c r="Q31" s="350">
        <v>6731</v>
      </c>
      <c r="R31" s="350">
        <v>88371</v>
      </c>
      <c r="S31" s="350">
        <v>3427</v>
      </c>
      <c r="T31" s="350">
        <v>112093</v>
      </c>
      <c r="U31" s="350">
        <v>11243</v>
      </c>
      <c r="V31" s="350">
        <v>99317</v>
      </c>
      <c r="W31" s="350">
        <v>9203</v>
      </c>
      <c r="X31" s="350">
        <v>69294</v>
      </c>
      <c r="Y31" s="31" t="s">
        <v>1017</v>
      </c>
    </row>
    <row r="32" spans="1:26" ht="12.75" customHeight="1" x14ac:dyDescent="0.15">
      <c r="A32" s="30"/>
      <c r="B32" s="30"/>
      <c r="C32" s="30" t="s">
        <v>293</v>
      </c>
      <c r="D32" s="33"/>
      <c r="E32" s="46" t="s">
        <v>98</v>
      </c>
      <c r="F32" s="18"/>
      <c r="G32" s="17"/>
      <c r="H32" s="117">
        <v>489</v>
      </c>
      <c r="I32" s="74">
        <v>717</v>
      </c>
      <c r="J32" s="74">
        <v>120</v>
      </c>
      <c r="K32" s="110">
        <v>97</v>
      </c>
      <c r="L32" s="352">
        <v>194</v>
      </c>
      <c r="M32" s="351">
        <v>0</v>
      </c>
      <c r="N32" s="350">
        <v>0</v>
      </c>
      <c r="O32" s="350">
        <v>0</v>
      </c>
      <c r="P32" s="350">
        <v>0</v>
      </c>
      <c r="Q32" s="350">
        <v>0</v>
      </c>
      <c r="R32" s="350">
        <v>29</v>
      </c>
      <c r="S32" s="350">
        <v>541</v>
      </c>
      <c r="T32" s="350">
        <v>1</v>
      </c>
      <c r="U32" s="350">
        <v>538</v>
      </c>
      <c r="V32" s="350">
        <v>547</v>
      </c>
      <c r="W32" s="350">
        <v>0</v>
      </c>
      <c r="X32" s="350">
        <v>669</v>
      </c>
      <c r="Y32" s="31" t="s">
        <v>1018</v>
      </c>
    </row>
    <row r="33" spans="1:25" ht="12.75" customHeight="1" x14ac:dyDescent="0.15">
      <c r="A33" s="30"/>
      <c r="B33" s="30"/>
      <c r="C33" s="30" t="s">
        <v>294</v>
      </c>
      <c r="D33" s="33"/>
      <c r="E33" s="46" t="s">
        <v>99</v>
      </c>
      <c r="F33" s="18"/>
      <c r="G33" s="17"/>
      <c r="H33" s="117">
        <v>21990</v>
      </c>
      <c r="I33" s="74">
        <v>19415</v>
      </c>
      <c r="J33" s="74">
        <v>23784</v>
      </c>
      <c r="K33" s="110">
        <v>45132</v>
      </c>
      <c r="L33" s="352">
        <v>47286</v>
      </c>
      <c r="M33" s="351">
        <v>1777</v>
      </c>
      <c r="N33" s="350">
        <v>74939</v>
      </c>
      <c r="O33" s="350">
        <v>2373</v>
      </c>
      <c r="P33" s="350">
        <v>92229</v>
      </c>
      <c r="Q33" s="350">
        <v>6731</v>
      </c>
      <c r="R33" s="350">
        <v>87932</v>
      </c>
      <c r="S33" s="350">
        <v>2886</v>
      </c>
      <c r="T33" s="350">
        <v>111812</v>
      </c>
      <c r="U33" s="350">
        <v>10705</v>
      </c>
      <c r="V33" s="350">
        <v>98486</v>
      </c>
      <c r="W33" s="350">
        <v>8936</v>
      </c>
      <c r="X33" s="350">
        <v>68624</v>
      </c>
      <c r="Y33" s="31" t="s">
        <v>1019</v>
      </c>
    </row>
    <row r="34" spans="1:25" ht="12.75" customHeight="1" x14ac:dyDescent="0.15">
      <c r="A34" s="30"/>
      <c r="B34" s="30"/>
      <c r="C34" s="30" t="s">
        <v>295</v>
      </c>
      <c r="D34" s="33"/>
      <c r="E34" s="46" t="s">
        <v>453</v>
      </c>
      <c r="F34" s="18"/>
      <c r="G34" s="17"/>
      <c r="H34" s="120">
        <v>270</v>
      </c>
      <c r="I34" s="74">
        <v>41</v>
      </c>
      <c r="J34" s="74">
        <v>1040</v>
      </c>
      <c r="K34" s="110">
        <v>22</v>
      </c>
      <c r="L34" s="352">
        <v>218</v>
      </c>
      <c r="M34" s="351">
        <v>0</v>
      </c>
      <c r="N34" s="350">
        <v>0</v>
      </c>
      <c r="O34" s="350">
        <v>0</v>
      </c>
      <c r="P34" s="350">
        <v>1374</v>
      </c>
      <c r="Q34" s="350">
        <v>0</v>
      </c>
      <c r="R34" s="350">
        <v>410</v>
      </c>
      <c r="S34" s="350">
        <v>0</v>
      </c>
      <c r="T34" s="350">
        <v>280</v>
      </c>
      <c r="U34" s="350">
        <v>0</v>
      </c>
      <c r="V34" s="350">
        <v>283</v>
      </c>
      <c r="W34" s="350">
        <v>266</v>
      </c>
      <c r="X34" s="350">
        <v>0</v>
      </c>
      <c r="Y34" s="31" t="s">
        <v>1020</v>
      </c>
    </row>
    <row r="35" spans="1:25" ht="6.75" customHeight="1" x14ac:dyDescent="0.15">
      <c r="A35" s="30"/>
      <c r="B35" s="30"/>
      <c r="C35" s="30"/>
      <c r="D35" s="40"/>
      <c r="E35" s="18"/>
      <c r="F35" s="18"/>
      <c r="G35" s="17"/>
      <c r="H35" s="117"/>
      <c r="I35" s="74"/>
      <c r="J35" s="74"/>
      <c r="K35" s="110"/>
      <c r="L35" s="352"/>
      <c r="M35" s="351"/>
      <c r="N35" s="350"/>
      <c r="O35" s="350"/>
      <c r="P35" s="350"/>
      <c r="Q35" s="350"/>
      <c r="R35" s="350"/>
      <c r="S35" s="350"/>
      <c r="T35" s="350"/>
      <c r="U35" s="350"/>
      <c r="V35" s="350"/>
      <c r="W35" s="350"/>
      <c r="X35" s="350"/>
      <c r="Y35" s="31"/>
    </row>
    <row r="36" spans="1:25" ht="12.75" customHeight="1" x14ac:dyDescent="0.15">
      <c r="A36" s="30"/>
      <c r="B36" s="30" t="s">
        <v>296</v>
      </c>
      <c r="C36" s="30"/>
      <c r="D36" s="631" t="s">
        <v>100</v>
      </c>
      <c r="E36" s="632"/>
      <c r="F36" s="626"/>
      <c r="G36" s="53"/>
      <c r="H36" s="117">
        <v>5348</v>
      </c>
      <c r="I36" s="74">
        <v>6680</v>
      </c>
      <c r="J36" s="74">
        <v>6107</v>
      </c>
      <c r="K36" s="110">
        <v>5275</v>
      </c>
      <c r="L36" s="352">
        <v>7982</v>
      </c>
      <c r="M36" s="351">
        <v>5583</v>
      </c>
      <c r="N36" s="350">
        <v>2578</v>
      </c>
      <c r="O36" s="350">
        <v>8167</v>
      </c>
      <c r="P36" s="350">
        <v>8064</v>
      </c>
      <c r="Q36" s="350">
        <v>2574</v>
      </c>
      <c r="R36" s="350">
        <v>25297</v>
      </c>
      <c r="S36" s="350">
        <v>7681</v>
      </c>
      <c r="T36" s="350">
        <v>10162</v>
      </c>
      <c r="U36" s="350">
        <v>1207</v>
      </c>
      <c r="V36" s="350">
        <v>4048</v>
      </c>
      <c r="W36" s="350">
        <v>7386</v>
      </c>
      <c r="X36" s="350">
        <v>13043</v>
      </c>
      <c r="Y36" s="31" t="s">
        <v>518</v>
      </c>
    </row>
    <row r="37" spans="1:25" ht="6.75" customHeight="1" x14ac:dyDescent="0.15">
      <c r="A37" s="30"/>
      <c r="B37" s="30"/>
      <c r="C37" s="30"/>
      <c r="D37" s="40"/>
      <c r="E37" s="18"/>
      <c r="F37" s="18"/>
      <c r="G37" s="17"/>
      <c r="H37" s="117"/>
      <c r="I37" s="74"/>
      <c r="J37" s="74"/>
      <c r="K37" s="110"/>
      <c r="L37" s="352"/>
      <c r="M37" s="351"/>
      <c r="N37" s="350"/>
      <c r="O37" s="350"/>
      <c r="P37" s="350"/>
      <c r="Q37" s="350"/>
      <c r="R37" s="350"/>
      <c r="S37" s="350"/>
      <c r="T37" s="350"/>
      <c r="U37" s="350"/>
      <c r="V37" s="350"/>
      <c r="W37" s="350"/>
      <c r="X37" s="350"/>
      <c r="Y37" s="31"/>
    </row>
    <row r="38" spans="1:25" ht="12.75" customHeight="1" x14ac:dyDescent="0.15">
      <c r="A38" s="30"/>
      <c r="B38" s="30" t="s">
        <v>297</v>
      </c>
      <c r="C38" s="30"/>
      <c r="D38" s="631" t="s">
        <v>101</v>
      </c>
      <c r="E38" s="632"/>
      <c r="F38" s="43"/>
      <c r="G38" s="53"/>
      <c r="H38" s="117">
        <v>411065</v>
      </c>
      <c r="I38" s="74">
        <v>352011</v>
      </c>
      <c r="J38" s="74">
        <v>365744</v>
      </c>
      <c r="K38" s="110">
        <v>394955</v>
      </c>
      <c r="L38" s="352">
        <v>391254</v>
      </c>
      <c r="M38" s="351">
        <v>382671</v>
      </c>
      <c r="N38" s="350">
        <v>453488</v>
      </c>
      <c r="O38" s="350">
        <v>340502</v>
      </c>
      <c r="P38" s="350">
        <v>328432</v>
      </c>
      <c r="Q38" s="350">
        <v>486726</v>
      </c>
      <c r="R38" s="350">
        <v>296629</v>
      </c>
      <c r="S38" s="350">
        <v>352693</v>
      </c>
      <c r="T38" s="350">
        <v>352182</v>
      </c>
      <c r="U38" s="350">
        <v>329550</v>
      </c>
      <c r="V38" s="350">
        <v>372131</v>
      </c>
      <c r="W38" s="350">
        <v>405496</v>
      </c>
      <c r="X38" s="350">
        <v>594552</v>
      </c>
      <c r="Y38" s="31" t="s">
        <v>1021</v>
      </c>
    </row>
    <row r="39" spans="1:25" ht="12.75" customHeight="1" x14ac:dyDescent="0.15">
      <c r="A39" s="30"/>
      <c r="B39" s="30"/>
      <c r="C39" s="30"/>
      <c r="D39" s="30" t="s">
        <v>298</v>
      </c>
      <c r="E39" s="18" t="s">
        <v>102</v>
      </c>
      <c r="F39" s="18"/>
      <c r="G39" s="17"/>
      <c r="H39" s="117">
        <v>376521</v>
      </c>
      <c r="I39" s="74">
        <v>323455</v>
      </c>
      <c r="J39" s="74">
        <v>317922</v>
      </c>
      <c r="K39" s="110">
        <v>338485</v>
      </c>
      <c r="L39" s="352">
        <v>333317</v>
      </c>
      <c r="M39" s="351">
        <v>287162</v>
      </c>
      <c r="N39" s="350">
        <v>363572</v>
      </c>
      <c r="O39" s="350">
        <v>314811</v>
      </c>
      <c r="P39" s="350">
        <v>287370</v>
      </c>
      <c r="Q39" s="350">
        <v>455253</v>
      </c>
      <c r="R39" s="350">
        <v>263932</v>
      </c>
      <c r="S39" s="350">
        <v>307821</v>
      </c>
      <c r="T39" s="350">
        <v>287405</v>
      </c>
      <c r="U39" s="350">
        <v>275067</v>
      </c>
      <c r="V39" s="350">
        <v>316828</v>
      </c>
      <c r="W39" s="350">
        <v>331849</v>
      </c>
      <c r="X39" s="350">
        <v>508735</v>
      </c>
      <c r="Y39" s="31" t="s">
        <v>114</v>
      </c>
    </row>
    <row r="40" spans="1:25" ht="12.75" customHeight="1" x14ac:dyDescent="0.15">
      <c r="A40" s="30"/>
      <c r="B40" s="30"/>
      <c r="C40" s="30"/>
      <c r="D40" s="30" t="s">
        <v>299</v>
      </c>
      <c r="E40" s="18" t="s">
        <v>701</v>
      </c>
      <c r="F40" s="18"/>
      <c r="G40" s="17"/>
      <c r="H40" s="117">
        <v>3189</v>
      </c>
      <c r="I40" s="74">
        <v>1454</v>
      </c>
      <c r="J40" s="74">
        <v>5820</v>
      </c>
      <c r="K40" s="110">
        <v>7225</v>
      </c>
      <c r="L40" s="352">
        <v>3559</v>
      </c>
      <c r="M40" s="351">
        <v>3860</v>
      </c>
      <c r="N40" s="350">
        <v>0</v>
      </c>
      <c r="O40" s="350">
        <v>0</v>
      </c>
      <c r="P40" s="350">
        <v>21767</v>
      </c>
      <c r="Q40" s="350">
        <v>4550</v>
      </c>
      <c r="R40" s="350">
        <v>0</v>
      </c>
      <c r="S40" s="350">
        <v>0</v>
      </c>
      <c r="T40" s="350">
        <v>4591</v>
      </c>
      <c r="U40" s="350">
        <v>7386</v>
      </c>
      <c r="V40" s="350">
        <v>454</v>
      </c>
      <c r="W40" s="350">
        <v>0</v>
      </c>
      <c r="X40" s="350">
        <v>104</v>
      </c>
      <c r="Y40" s="31" t="s">
        <v>115</v>
      </c>
    </row>
    <row r="41" spans="1:25" ht="6.75" customHeight="1" x14ac:dyDescent="0.15">
      <c r="A41" s="30"/>
      <c r="B41" s="30"/>
      <c r="C41" s="30"/>
      <c r="D41" s="40"/>
      <c r="E41" s="18"/>
      <c r="F41" s="18"/>
      <c r="G41" s="17"/>
      <c r="H41" s="117"/>
      <c r="I41" s="74"/>
      <c r="J41" s="74"/>
      <c r="K41" s="110"/>
      <c r="L41" s="352"/>
      <c r="M41" s="351"/>
      <c r="N41" s="350"/>
      <c r="O41" s="350"/>
      <c r="P41" s="350"/>
      <c r="Q41" s="350"/>
      <c r="R41" s="350"/>
      <c r="S41" s="350"/>
      <c r="T41" s="350"/>
      <c r="U41" s="350"/>
      <c r="V41" s="350"/>
      <c r="W41" s="350"/>
      <c r="X41" s="350"/>
      <c r="Y41" s="31"/>
    </row>
    <row r="42" spans="1:25" ht="12.75" customHeight="1" x14ac:dyDescent="0.15">
      <c r="A42" s="30"/>
      <c r="B42" s="30" t="s">
        <v>300</v>
      </c>
      <c r="C42" s="30"/>
      <c r="D42" s="631" t="s">
        <v>103</v>
      </c>
      <c r="E42" s="632"/>
      <c r="F42" s="43"/>
      <c r="G42" s="53"/>
      <c r="H42" s="117">
        <v>53995</v>
      </c>
      <c r="I42" s="74">
        <v>56596</v>
      </c>
      <c r="J42" s="74">
        <v>45389</v>
      </c>
      <c r="K42" s="110">
        <v>53399</v>
      </c>
      <c r="L42" s="352">
        <v>76458</v>
      </c>
      <c r="M42" s="354">
        <v>97142</v>
      </c>
      <c r="N42" s="350">
        <v>63547</v>
      </c>
      <c r="O42" s="350">
        <v>53363</v>
      </c>
      <c r="P42" s="350">
        <v>51660</v>
      </c>
      <c r="Q42" s="350">
        <v>79390</v>
      </c>
      <c r="R42" s="350">
        <v>110088</v>
      </c>
      <c r="S42" s="350">
        <v>117654</v>
      </c>
      <c r="T42" s="350">
        <v>118430</v>
      </c>
      <c r="U42" s="350">
        <v>71667</v>
      </c>
      <c r="V42" s="350">
        <v>53188</v>
      </c>
      <c r="W42" s="350">
        <v>57010</v>
      </c>
      <c r="X42" s="350">
        <v>44361</v>
      </c>
      <c r="Y42" s="31" t="s">
        <v>1022</v>
      </c>
    </row>
    <row r="43" spans="1:25" ht="6.75" customHeight="1" x14ac:dyDescent="0.15">
      <c r="A43" s="30"/>
      <c r="B43" s="30"/>
      <c r="C43" s="30"/>
      <c r="D43" s="40"/>
      <c r="E43" s="18"/>
      <c r="F43" s="18"/>
      <c r="G43" s="17"/>
      <c r="H43" s="117"/>
      <c r="I43" s="74"/>
      <c r="J43" s="74"/>
      <c r="K43" s="110"/>
      <c r="L43" s="352"/>
      <c r="M43" s="354"/>
      <c r="N43" s="350"/>
      <c r="O43" s="350"/>
      <c r="P43" s="350"/>
      <c r="Q43" s="350"/>
      <c r="R43" s="350"/>
      <c r="S43" s="350"/>
      <c r="T43" s="350"/>
      <c r="U43" s="350"/>
      <c r="V43" s="350"/>
      <c r="W43" s="350"/>
      <c r="X43" s="350"/>
      <c r="Y43" s="31"/>
    </row>
    <row r="44" spans="1:25" ht="12.75" customHeight="1" x14ac:dyDescent="0.15">
      <c r="A44" s="9" t="s">
        <v>301</v>
      </c>
      <c r="B44" s="30"/>
      <c r="C44" s="631" t="s">
        <v>104</v>
      </c>
      <c r="D44" s="633"/>
      <c r="E44" s="632"/>
      <c r="F44" s="626"/>
      <c r="G44" s="53"/>
      <c r="H44" s="117">
        <v>914282</v>
      </c>
      <c r="I44" s="72">
        <v>883701</v>
      </c>
      <c r="J44" s="72">
        <v>925761</v>
      </c>
      <c r="K44" s="91">
        <v>993804</v>
      </c>
      <c r="L44" s="352">
        <v>1047707</v>
      </c>
      <c r="M44" s="351">
        <v>891622</v>
      </c>
      <c r="N44" s="350">
        <v>992674</v>
      </c>
      <c r="O44" s="350">
        <v>753213</v>
      </c>
      <c r="P44" s="350">
        <v>844291</v>
      </c>
      <c r="Q44" s="350">
        <v>968148</v>
      </c>
      <c r="R44" s="350">
        <v>1213027</v>
      </c>
      <c r="S44" s="350">
        <v>1072228</v>
      </c>
      <c r="T44" s="350">
        <v>1025742</v>
      </c>
      <c r="U44" s="350">
        <v>838243</v>
      </c>
      <c r="V44" s="350">
        <v>994115</v>
      </c>
      <c r="W44" s="350">
        <v>1036369</v>
      </c>
      <c r="X44" s="350">
        <v>1942808</v>
      </c>
      <c r="Y44" s="31" t="s">
        <v>112</v>
      </c>
    </row>
    <row r="45" spans="1:25" ht="6.75" customHeight="1" x14ac:dyDescent="0.15">
      <c r="A45" s="30"/>
      <c r="B45" s="30"/>
      <c r="C45" s="30"/>
      <c r="D45" s="40"/>
      <c r="E45" s="18"/>
      <c r="F45" s="18"/>
      <c r="G45" s="17"/>
      <c r="H45" s="117"/>
      <c r="I45" s="72"/>
      <c r="J45" s="72"/>
      <c r="K45" s="91"/>
      <c r="L45" s="352"/>
      <c r="M45" s="351"/>
      <c r="N45" s="350"/>
      <c r="O45" s="350"/>
      <c r="P45" s="350"/>
      <c r="Q45" s="350"/>
      <c r="R45" s="350"/>
      <c r="S45" s="350"/>
      <c r="T45" s="350"/>
      <c r="U45" s="350"/>
      <c r="V45" s="350"/>
      <c r="W45" s="350"/>
      <c r="X45" s="350"/>
      <c r="Y45" s="31"/>
    </row>
    <row r="46" spans="1:25" ht="12.75" customHeight="1" x14ac:dyDescent="0.15">
      <c r="A46" s="30"/>
      <c r="B46" s="30" t="s">
        <v>302</v>
      </c>
      <c r="C46" s="30"/>
      <c r="D46" s="631" t="s">
        <v>105</v>
      </c>
      <c r="E46" s="632"/>
      <c r="F46" s="43"/>
      <c r="G46" s="53"/>
      <c r="H46" s="117">
        <v>370524</v>
      </c>
      <c r="I46" s="74">
        <v>400545</v>
      </c>
      <c r="J46" s="74">
        <v>405571</v>
      </c>
      <c r="K46" s="110">
        <v>412783</v>
      </c>
      <c r="L46" s="352">
        <v>432899</v>
      </c>
      <c r="M46" s="351">
        <v>401308</v>
      </c>
      <c r="N46" s="350">
        <v>384081</v>
      </c>
      <c r="O46" s="350">
        <v>360162</v>
      </c>
      <c r="P46" s="350">
        <v>344965</v>
      </c>
      <c r="Q46" s="350">
        <v>504053</v>
      </c>
      <c r="R46" s="350">
        <v>386968</v>
      </c>
      <c r="S46" s="350">
        <v>437944</v>
      </c>
      <c r="T46" s="350">
        <v>420541</v>
      </c>
      <c r="U46" s="350">
        <v>374257</v>
      </c>
      <c r="V46" s="350">
        <v>410156</v>
      </c>
      <c r="W46" s="350">
        <v>458841</v>
      </c>
      <c r="X46" s="350">
        <v>711516</v>
      </c>
      <c r="Y46" s="31" t="s">
        <v>1023</v>
      </c>
    </row>
    <row r="47" spans="1:25" ht="6.75" customHeight="1" x14ac:dyDescent="0.15">
      <c r="A47" s="30"/>
      <c r="B47" s="30"/>
      <c r="C47" s="30"/>
      <c r="D47" s="33"/>
      <c r="E47" s="128"/>
      <c r="F47" s="43"/>
      <c r="G47" s="53"/>
      <c r="H47" s="117"/>
      <c r="I47" s="74"/>
      <c r="J47" s="74"/>
      <c r="K47" s="110"/>
      <c r="L47" s="352"/>
      <c r="M47" s="351"/>
      <c r="N47" s="350"/>
      <c r="O47" s="350"/>
      <c r="P47" s="350"/>
      <c r="Q47" s="350"/>
      <c r="R47" s="350"/>
      <c r="S47" s="350"/>
      <c r="T47" s="350"/>
      <c r="U47" s="350"/>
      <c r="V47" s="350"/>
      <c r="W47" s="350"/>
      <c r="X47" s="350"/>
      <c r="Y47" s="31"/>
    </row>
    <row r="48" spans="1:25" ht="12.75" customHeight="1" x14ac:dyDescent="0.15">
      <c r="A48" s="30"/>
      <c r="B48" s="30" t="s">
        <v>279</v>
      </c>
      <c r="C48" s="30"/>
      <c r="D48" s="631" t="s">
        <v>403</v>
      </c>
      <c r="E48" s="632"/>
      <c r="F48" s="626"/>
      <c r="G48" s="53"/>
      <c r="H48" s="117">
        <v>287211</v>
      </c>
      <c r="I48" s="74">
        <v>306354</v>
      </c>
      <c r="J48" s="74">
        <v>303656</v>
      </c>
      <c r="K48" s="110">
        <v>300951</v>
      </c>
      <c r="L48" s="352">
        <v>321459</v>
      </c>
      <c r="M48" s="351">
        <v>330871</v>
      </c>
      <c r="N48" s="350">
        <v>304392</v>
      </c>
      <c r="O48" s="350">
        <v>295547</v>
      </c>
      <c r="P48" s="350">
        <v>284232</v>
      </c>
      <c r="Q48" s="350">
        <v>402823</v>
      </c>
      <c r="R48" s="350">
        <v>255457</v>
      </c>
      <c r="S48" s="350">
        <v>302458</v>
      </c>
      <c r="T48" s="350">
        <v>325257</v>
      </c>
      <c r="U48" s="350">
        <v>289432</v>
      </c>
      <c r="V48" s="350">
        <v>304421</v>
      </c>
      <c r="W48" s="350">
        <v>324569</v>
      </c>
      <c r="X48" s="350">
        <v>438053</v>
      </c>
      <c r="Y48" s="31" t="s">
        <v>461</v>
      </c>
    </row>
    <row r="49" spans="1:25" ht="6.75" customHeight="1" x14ac:dyDescent="0.15">
      <c r="A49" s="30"/>
      <c r="B49" s="30"/>
      <c r="C49" s="30"/>
      <c r="D49" s="33"/>
      <c r="E49" s="128"/>
      <c r="F49" s="43"/>
      <c r="G49" s="53"/>
      <c r="H49" s="117"/>
      <c r="I49" s="74"/>
      <c r="J49" s="74"/>
      <c r="K49" s="110"/>
      <c r="L49" s="352"/>
      <c r="M49" s="351"/>
      <c r="N49" s="350"/>
      <c r="O49" s="350"/>
      <c r="P49" s="350"/>
      <c r="Q49" s="350"/>
      <c r="R49" s="350"/>
      <c r="S49" s="350"/>
      <c r="T49" s="350"/>
      <c r="U49" s="350"/>
      <c r="V49" s="350"/>
      <c r="W49" s="350"/>
      <c r="X49" s="350"/>
      <c r="Y49" s="31"/>
    </row>
    <row r="50" spans="1:25" ht="12.75" customHeight="1" x14ac:dyDescent="0.15">
      <c r="A50" s="30"/>
      <c r="B50" s="30"/>
      <c r="C50" s="30" t="s">
        <v>280</v>
      </c>
      <c r="D50" s="33"/>
      <c r="E50" s="46" t="s">
        <v>208</v>
      </c>
      <c r="F50" s="18"/>
      <c r="G50" s="17"/>
      <c r="H50" s="117">
        <v>71131</v>
      </c>
      <c r="I50" s="74">
        <v>73756</v>
      </c>
      <c r="J50" s="74">
        <v>72927</v>
      </c>
      <c r="K50" s="110">
        <v>74364</v>
      </c>
      <c r="L50" s="352">
        <v>70574</v>
      </c>
      <c r="M50" s="351">
        <v>63559</v>
      </c>
      <c r="N50" s="350">
        <v>66631</v>
      </c>
      <c r="O50" s="350">
        <v>67950</v>
      </c>
      <c r="P50" s="350">
        <v>59918</v>
      </c>
      <c r="Q50" s="350">
        <v>63277</v>
      </c>
      <c r="R50" s="350">
        <v>65145</v>
      </c>
      <c r="S50" s="350">
        <v>71600</v>
      </c>
      <c r="T50" s="350">
        <v>74173</v>
      </c>
      <c r="U50" s="350">
        <v>69439</v>
      </c>
      <c r="V50" s="350">
        <v>72161</v>
      </c>
      <c r="W50" s="350">
        <v>72677</v>
      </c>
      <c r="X50" s="350">
        <v>100359</v>
      </c>
      <c r="Y50" s="31" t="s">
        <v>1007</v>
      </c>
    </row>
    <row r="51" spans="1:25" ht="12.75" customHeight="1" x14ac:dyDescent="0.15">
      <c r="A51" s="30"/>
      <c r="B51" s="30"/>
      <c r="C51" s="30" t="s">
        <v>135</v>
      </c>
      <c r="D51" s="33"/>
      <c r="E51" s="46" t="s">
        <v>216</v>
      </c>
      <c r="F51" s="18"/>
      <c r="G51" s="17"/>
      <c r="H51" s="117">
        <v>19738</v>
      </c>
      <c r="I51" s="74">
        <v>16863</v>
      </c>
      <c r="J51" s="74">
        <v>20142</v>
      </c>
      <c r="K51" s="110">
        <v>26309</v>
      </c>
      <c r="L51" s="352">
        <v>22342</v>
      </c>
      <c r="M51" s="351">
        <v>11657</v>
      </c>
      <c r="N51" s="350">
        <v>12921</v>
      </c>
      <c r="O51" s="350">
        <v>27256</v>
      </c>
      <c r="P51" s="350">
        <v>24284</v>
      </c>
      <c r="Q51" s="350">
        <v>12057</v>
      </c>
      <c r="R51" s="350">
        <v>12556</v>
      </c>
      <c r="S51" s="350">
        <v>11594</v>
      </c>
      <c r="T51" s="350">
        <v>40439</v>
      </c>
      <c r="U51" s="350">
        <v>11927</v>
      </c>
      <c r="V51" s="350">
        <v>10303</v>
      </c>
      <c r="W51" s="350">
        <v>15274</v>
      </c>
      <c r="X51" s="350">
        <v>77837</v>
      </c>
      <c r="Y51" s="31" t="s">
        <v>1014</v>
      </c>
    </row>
    <row r="52" spans="1:25" ht="12.75" customHeight="1" x14ac:dyDescent="0.15">
      <c r="A52" s="30"/>
      <c r="B52" s="30"/>
      <c r="C52" s="30" t="s">
        <v>136</v>
      </c>
      <c r="D52" s="33"/>
      <c r="E52" s="46" t="s">
        <v>219</v>
      </c>
      <c r="F52" s="18"/>
      <c r="G52" s="17"/>
      <c r="H52" s="117">
        <v>23407</v>
      </c>
      <c r="I52" s="74">
        <v>21240</v>
      </c>
      <c r="J52" s="74">
        <v>23176</v>
      </c>
      <c r="K52" s="110">
        <v>21917</v>
      </c>
      <c r="L52" s="352">
        <v>22625</v>
      </c>
      <c r="M52" s="351">
        <v>27051</v>
      </c>
      <c r="N52" s="350">
        <v>27322</v>
      </c>
      <c r="O52" s="350">
        <v>23700</v>
      </c>
      <c r="P52" s="350">
        <v>22546</v>
      </c>
      <c r="Q52" s="350">
        <v>24379</v>
      </c>
      <c r="R52" s="350">
        <v>20763</v>
      </c>
      <c r="S52" s="350">
        <v>19574</v>
      </c>
      <c r="T52" s="350">
        <v>18635</v>
      </c>
      <c r="U52" s="350">
        <v>22265</v>
      </c>
      <c r="V52" s="350">
        <v>21500</v>
      </c>
      <c r="W52" s="350">
        <v>21666</v>
      </c>
      <c r="X52" s="350">
        <v>22100</v>
      </c>
      <c r="Y52" s="31" t="s">
        <v>1024</v>
      </c>
    </row>
    <row r="53" spans="1:25" ht="12.75" customHeight="1" x14ac:dyDescent="0.15">
      <c r="A53" s="30"/>
      <c r="B53" s="30"/>
      <c r="C53" s="30" t="s">
        <v>137</v>
      </c>
      <c r="D53" s="33"/>
      <c r="E53" s="46" t="s">
        <v>220</v>
      </c>
      <c r="F53" s="18"/>
      <c r="G53" s="17"/>
      <c r="H53" s="117">
        <v>9702</v>
      </c>
      <c r="I53" s="74">
        <v>14185</v>
      </c>
      <c r="J53" s="74">
        <v>9143</v>
      </c>
      <c r="K53" s="110">
        <v>10203</v>
      </c>
      <c r="L53" s="352">
        <v>11851</v>
      </c>
      <c r="M53" s="351">
        <v>8584</v>
      </c>
      <c r="N53" s="350">
        <v>7804</v>
      </c>
      <c r="O53" s="350">
        <v>13937</v>
      </c>
      <c r="P53" s="350">
        <v>3813</v>
      </c>
      <c r="Q53" s="350">
        <v>9184</v>
      </c>
      <c r="R53" s="350">
        <v>6918</v>
      </c>
      <c r="S53" s="350">
        <v>17937</v>
      </c>
      <c r="T53" s="350">
        <v>14452</v>
      </c>
      <c r="U53" s="350">
        <v>23690</v>
      </c>
      <c r="V53" s="350">
        <v>10677</v>
      </c>
      <c r="W53" s="350">
        <v>10378</v>
      </c>
      <c r="X53" s="350">
        <v>14836</v>
      </c>
      <c r="Y53" s="31" t="s">
        <v>1025</v>
      </c>
    </row>
    <row r="54" spans="1:25" ht="12.75" customHeight="1" x14ac:dyDescent="0.15">
      <c r="A54" s="30"/>
      <c r="B54" s="30"/>
      <c r="C54" s="30" t="s">
        <v>138</v>
      </c>
      <c r="D54" s="33"/>
      <c r="E54" s="46" t="s">
        <v>221</v>
      </c>
      <c r="F54" s="18"/>
      <c r="G54" s="17"/>
      <c r="H54" s="117">
        <v>14689</v>
      </c>
      <c r="I54" s="74">
        <v>15118</v>
      </c>
      <c r="J54" s="74">
        <v>11555</v>
      </c>
      <c r="K54" s="110">
        <v>12946</v>
      </c>
      <c r="L54" s="352">
        <v>11060</v>
      </c>
      <c r="M54" s="351">
        <v>18847</v>
      </c>
      <c r="N54" s="350">
        <v>9377</v>
      </c>
      <c r="O54" s="350">
        <v>9367</v>
      </c>
      <c r="P54" s="350">
        <v>8986</v>
      </c>
      <c r="Q54" s="350">
        <v>7406</v>
      </c>
      <c r="R54" s="350">
        <v>7354</v>
      </c>
      <c r="S54" s="350">
        <v>11522</v>
      </c>
      <c r="T54" s="350">
        <v>5790</v>
      </c>
      <c r="U54" s="350">
        <v>10339</v>
      </c>
      <c r="V54" s="350">
        <v>7869</v>
      </c>
      <c r="W54" s="350">
        <v>15815</v>
      </c>
      <c r="X54" s="350">
        <v>20048</v>
      </c>
      <c r="Y54" s="31"/>
    </row>
    <row r="55" spans="1:25" ht="12.75" customHeight="1" x14ac:dyDescent="0.15">
      <c r="A55" s="30"/>
      <c r="B55" s="30"/>
      <c r="C55" s="30" t="s">
        <v>139</v>
      </c>
      <c r="D55" s="33"/>
      <c r="E55" s="46" t="s">
        <v>223</v>
      </c>
      <c r="F55" s="18"/>
      <c r="G55" s="17"/>
      <c r="H55" s="117">
        <v>10876</v>
      </c>
      <c r="I55" s="74">
        <v>10002</v>
      </c>
      <c r="J55" s="74">
        <v>10823</v>
      </c>
      <c r="K55" s="110">
        <v>13212</v>
      </c>
      <c r="L55" s="352">
        <v>12798</v>
      </c>
      <c r="M55" s="351">
        <v>12400</v>
      </c>
      <c r="N55" s="350">
        <v>10725</v>
      </c>
      <c r="O55" s="350">
        <v>14728</v>
      </c>
      <c r="P55" s="350">
        <v>9814</v>
      </c>
      <c r="Q55" s="350">
        <v>9562</v>
      </c>
      <c r="R55" s="350">
        <v>14918</v>
      </c>
      <c r="S55" s="350">
        <v>8541</v>
      </c>
      <c r="T55" s="350">
        <v>11185</v>
      </c>
      <c r="U55" s="350">
        <v>15383</v>
      </c>
      <c r="V55" s="350">
        <v>15312</v>
      </c>
      <c r="W55" s="350">
        <v>15634</v>
      </c>
      <c r="X55" s="350">
        <v>15370</v>
      </c>
      <c r="Y55" s="31" t="s">
        <v>1026</v>
      </c>
    </row>
    <row r="56" spans="1:25" ht="12.75" customHeight="1" x14ac:dyDescent="0.15">
      <c r="A56" s="30"/>
      <c r="B56" s="30"/>
      <c r="C56" s="30" t="s">
        <v>140</v>
      </c>
      <c r="D56" s="33"/>
      <c r="E56" s="46" t="s">
        <v>404</v>
      </c>
      <c r="F56" s="18"/>
      <c r="G56" s="17"/>
      <c r="H56" s="117">
        <v>35713</v>
      </c>
      <c r="I56" s="74">
        <v>56182</v>
      </c>
      <c r="J56" s="74">
        <v>44146</v>
      </c>
      <c r="K56" s="110">
        <v>41139</v>
      </c>
      <c r="L56" s="352">
        <v>59344</v>
      </c>
      <c r="M56" s="351">
        <v>85714</v>
      </c>
      <c r="N56" s="350">
        <v>86601</v>
      </c>
      <c r="O56" s="350">
        <v>33358</v>
      </c>
      <c r="P56" s="350">
        <v>40680</v>
      </c>
      <c r="Q56" s="350">
        <v>148917</v>
      </c>
      <c r="R56" s="350">
        <v>42674</v>
      </c>
      <c r="S56" s="350">
        <v>50031</v>
      </c>
      <c r="T56" s="350">
        <v>44182</v>
      </c>
      <c r="U56" s="350">
        <v>38995</v>
      </c>
      <c r="V56" s="350">
        <v>46712</v>
      </c>
      <c r="W56" s="350">
        <v>49295</v>
      </c>
      <c r="X56" s="350">
        <v>44971</v>
      </c>
      <c r="Y56" s="31" t="s">
        <v>1027</v>
      </c>
    </row>
    <row r="57" spans="1:25" ht="12.75" customHeight="1" x14ac:dyDescent="0.15">
      <c r="A57" s="30"/>
      <c r="B57" s="30"/>
      <c r="C57" s="30" t="s">
        <v>141</v>
      </c>
      <c r="D57" s="33"/>
      <c r="E57" s="46" t="s">
        <v>226</v>
      </c>
      <c r="F57" s="18"/>
      <c r="G57" s="17"/>
      <c r="H57" s="117">
        <v>13631</v>
      </c>
      <c r="I57" s="74">
        <v>13424</v>
      </c>
      <c r="J57" s="74">
        <v>13981</v>
      </c>
      <c r="K57" s="110">
        <v>8703</v>
      </c>
      <c r="L57" s="352">
        <v>14340</v>
      </c>
      <c r="M57" s="351">
        <v>11554</v>
      </c>
      <c r="N57" s="350">
        <v>6257</v>
      </c>
      <c r="O57" s="350">
        <v>20522</v>
      </c>
      <c r="P57" s="350">
        <v>16390</v>
      </c>
      <c r="Q57" s="350">
        <v>22421</v>
      </c>
      <c r="R57" s="350">
        <v>9180</v>
      </c>
      <c r="S57" s="350">
        <v>9163</v>
      </c>
      <c r="T57" s="350">
        <v>7093</v>
      </c>
      <c r="U57" s="350">
        <v>14352</v>
      </c>
      <c r="V57" s="350">
        <v>26383</v>
      </c>
      <c r="W57" s="350">
        <v>18885</v>
      </c>
      <c r="X57" s="350">
        <v>9881</v>
      </c>
      <c r="Y57" s="31" t="s">
        <v>1028</v>
      </c>
    </row>
    <row r="58" spans="1:25" ht="12.75" customHeight="1" x14ac:dyDescent="0.15">
      <c r="A58" s="30"/>
      <c r="B58" s="30"/>
      <c r="C58" s="30" t="s">
        <v>142</v>
      </c>
      <c r="D58" s="33"/>
      <c r="E58" s="46" t="s">
        <v>227</v>
      </c>
      <c r="F58" s="18"/>
      <c r="G58" s="17"/>
      <c r="H58" s="117">
        <v>23696</v>
      </c>
      <c r="I58" s="74">
        <v>22403</v>
      </c>
      <c r="J58" s="74">
        <v>23557</v>
      </c>
      <c r="K58" s="110">
        <v>27797</v>
      </c>
      <c r="L58" s="352">
        <v>27667</v>
      </c>
      <c r="M58" s="351">
        <v>20807</v>
      </c>
      <c r="N58" s="350">
        <v>25272</v>
      </c>
      <c r="O58" s="350">
        <v>15512</v>
      </c>
      <c r="P58" s="350">
        <v>52680</v>
      </c>
      <c r="Q58" s="350">
        <v>19157</v>
      </c>
      <c r="R58" s="350">
        <v>17915</v>
      </c>
      <c r="S58" s="350">
        <v>28124</v>
      </c>
      <c r="T58" s="350">
        <v>37540</v>
      </c>
      <c r="U58" s="350">
        <v>21520</v>
      </c>
      <c r="V58" s="350">
        <v>20840</v>
      </c>
      <c r="W58" s="350">
        <v>32516</v>
      </c>
      <c r="X58" s="350">
        <v>40119</v>
      </c>
      <c r="Y58" s="31" t="s">
        <v>1029</v>
      </c>
    </row>
    <row r="59" spans="1:25" ht="12.75" customHeight="1" x14ac:dyDescent="0.15">
      <c r="A59" s="30"/>
      <c r="B59" s="30"/>
      <c r="C59" s="30" t="s">
        <v>143</v>
      </c>
      <c r="D59" s="33"/>
      <c r="E59" s="46" t="s">
        <v>450</v>
      </c>
      <c r="F59" s="18"/>
      <c r="G59" s="17"/>
      <c r="H59" s="117">
        <v>64628</v>
      </c>
      <c r="I59" s="74">
        <v>63181</v>
      </c>
      <c r="J59" s="74">
        <v>74207</v>
      </c>
      <c r="K59" s="110">
        <v>64361</v>
      </c>
      <c r="L59" s="352">
        <v>68858</v>
      </c>
      <c r="M59" s="351">
        <v>70698</v>
      </c>
      <c r="N59" s="350">
        <v>51482</v>
      </c>
      <c r="O59" s="350">
        <v>69217</v>
      </c>
      <c r="P59" s="350">
        <v>45121</v>
      </c>
      <c r="Q59" s="350">
        <v>86464</v>
      </c>
      <c r="R59" s="350">
        <v>58032</v>
      </c>
      <c r="S59" s="350">
        <v>74371</v>
      </c>
      <c r="T59" s="350">
        <v>71768</v>
      </c>
      <c r="U59" s="350">
        <v>61524</v>
      </c>
      <c r="V59" s="350">
        <v>72663</v>
      </c>
      <c r="W59" s="350">
        <v>72429</v>
      </c>
      <c r="X59" s="350">
        <v>92533</v>
      </c>
      <c r="Y59" s="31" t="s">
        <v>1030</v>
      </c>
    </row>
    <row r="60" spans="1:25" ht="6.75" customHeight="1" x14ac:dyDescent="0.15">
      <c r="A60" s="30"/>
      <c r="B60" s="30"/>
      <c r="C60" s="30"/>
      <c r="D60" s="33"/>
      <c r="E60" s="46"/>
      <c r="F60" s="18"/>
      <c r="G60" s="17"/>
      <c r="H60" s="117"/>
      <c r="I60" s="74"/>
      <c r="J60" s="74"/>
      <c r="K60" s="110"/>
      <c r="L60" s="352"/>
      <c r="M60" s="351"/>
      <c r="N60" s="350"/>
      <c r="O60" s="350"/>
      <c r="P60" s="350"/>
      <c r="Q60" s="350"/>
      <c r="R60" s="350"/>
      <c r="S60" s="350"/>
      <c r="T60" s="350"/>
      <c r="U60" s="350"/>
      <c r="V60" s="350"/>
      <c r="W60" s="350"/>
      <c r="X60" s="350"/>
      <c r="Y60" s="31"/>
    </row>
    <row r="61" spans="1:25" ht="12.75" customHeight="1" x14ac:dyDescent="0.15">
      <c r="A61" s="30"/>
      <c r="B61" s="30" t="s">
        <v>312</v>
      </c>
      <c r="C61" s="30"/>
      <c r="D61" s="631" t="s">
        <v>107</v>
      </c>
      <c r="E61" s="632"/>
      <c r="F61" s="626"/>
      <c r="G61" s="53"/>
      <c r="H61" s="117">
        <v>83313</v>
      </c>
      <c r="I61" s="74">
        <v>94191</v>
      </c>
      <c r="J61" s="74">
        <v>101915</v>
      </c>
      <c r="K61" s="110">
        <v>111832</v>
      </c>
      <c r="L61" s="352">
        <v>111440</v>
      </c>
      <c r="M61" s="351">
        <v>70437</v>
      </c>
      <c r="N61" s="350">
        <v>79689</v>
      </c>
      <c r="O61" s="350">
        <v>64616</v>
      </c>
      <c r="P61" s="350">
        <v>60733</v>
      </c>
      <c r="Q61" s="350">
        <v>101230</v>
      </c>
      <c r="R61" s="350">
        <v>131511</v>
      </c>
      <c r="S61" s="350">
        <v>135486</v>
      </c>
      <c r="T61" s="350">
        <v>95284</v>
      </c>
      <c r="U61" s="350">
        <v>84825</v>
      </c>
      <c r="V61" s="350">
        <v>105735</v>
      </c>
      <c r="W61" s="350">
        <v>134272</v>
      </c>
      <c r="X61" s="350">
        <v>273463</v>
      </c>
      <c r="Y61" s="31" t="s">
        <v>113</v>
      </c>
    </row>
    <row r="62" spans="1:25" ht="6.75" customHeight="1" x14ac:dyDescent="0.15">
      <c r="A62" s="30"/>
      <c r="B62" s="30"/>
      <c r="C62" s="30"/>
      <c r="D62" s="40"/>
      <c r="E62" s="18"/>
      <c r="F62" s="18"/>
      <c r="G62" s="17"/>
      <c r="H62" s="117"/>
      <c r="I62" s="74"/>
      <c r="J62" s="74"/>
      <c r="K62" s="110"/>
      <c r="L62" s="352"/>
      <c r="M62" s="351"/>
      <c r="N62" s="350"/>
      <c r="O62" s="350"/>
      <c r="P62" s="350"/>
      <c r="Q62" s="350"/>
      <c r="R62" s="350"/>
      <c r="S62" s="350"/>
      <c r="T62" s="350"/>
      <c r="U62" s="350"/>
      <c r="V62" s="350"/>
      <c r="W62" s="350"/>
      <c r="X62" s="350"/>
      <c r="Y62" s="31"/>
    </row>
    <row r="63" spans="1:25" ht="12.75" customHeight="1" x14ac:dyDescent="0.15">
      <c r="A63" s="30"/>
      <c r="B63" s="30" t="s">
        <v>313</v>
      </c>
      <c r="C63" s="30"/>
      <c r="D63" s="631" t="s">
        <v>108</v>
      </c>
      <c r="E63" s="632"/>
      <c r="F63" s="43"/>
      <c r="G63" s="53"/>
      <c r="H63" s="117">
        <v>487549</v>
      </c>
      <c r="I63" s="74">
        <v>428220</v>
      </c>
      <c r="J63" s="74">
        <v>479111</v>
      </c>
      <c r="K63" s="110">
        <v>535541</v>
      </c>
      <c r="L63" s="352">
        <v>558634</v>
      </c>
      <c r="M63" s="351">
        <v>427055</v>
      </c>
      <c r="N63" s="350">
        <v>554848</v>
      </c>
      <c r="O63" s="350">
        <v>349441</v>
      </c>
      <c r="P63" s="350">
        <v>439637</v>
      </c>
      <c r="Q63" s="350">
        <v>381908</v>
      </c>
      <c r="R63" s="350">
        <v>752042</v>
      </c>
      <c r="S63" s="350">
        <v>562184</v>
      </c>
      <c r="T63" s="350">
        <v>556658</v>
      </c>
      <c r="U63" s="350">
        <v>419069</v>
      </c>
      <c r="V63" s="350">
        <v>542380</v>
      </c>
      <c r="W63" s="350">
        <v>539778</v>
      </c>
      <c r="X63" s="350">
        <v>1178612</v>
      </c>
      <c r="Y63" s="31" t="s">
        <v>1031</v>
      </c>
    </row>
    <row r="64" spans="1:25" ht="12.75" customHeight="1" x14ac:dyDescent="0.15">
      <c r="A64" s="30"/>
      <c r="B64" s="30"/>
      <c r="C64" s="30"/>
      <c r="D64" s="30" t="s">
        <v>298</v>
      </c>
      <c r="E64" s="18" t="s">
        <v>109</v>
      </c>
      <c r="F64" s="18"/>
      <c r="G64" s="17"/>
      <c r="H64" s="117">
        <v>344966</v>
      </c>
      <c r="I64" s="74">
        <v>359818</v>
      </c>
      <c r="J64" s="74">
        <v>389982</v>
      </c>
      <c r="K64" s="110">
        <v>424447</v>
      </c>
      <c r="L64" s="352">
        <v>460963</v>
      </c>
      <c r="M64" s="351">
        <v>327147</v>
      </c>
      <c r="N64" s="350">
        <v>382806</v>
      </c>
      <c r="O64" s="350">
        <v>279736</v>
      </c>
      <c r="P64" s="350">
        <v>399213</v>
      </c>
      <c r="Q64" s="350">
        <v>312614</v>
      </c>
      <c r="R64" s="350">
        <v>675977</v>
      </c>
      <c r="S64" s="350">
        <v>481497</v>
      </c>
      <c r="T64" s="350">
        <v>454111</v>
      </c>
      <c r="U64" s="350">
        <v>354081</v>
      </c>
      <c r="V64" s="350">
        <v>451153</v>
      </c>
      <c r="W64" s="350">
        <v>420745</v>
      </c>
      <c r="X64" s="350">
        <v>992478</v>
      </c>
      <c r="Y64" s="31" t="s">
        <v>114</v>
      </c>
    </row>
    <row r="65" spans="1:25" ht="12.75" customHeight="1" x14ac:dyDescent="0.15">
      <c r="A65" s="30"/>
      <c r="B65" s="30"/>
      <c r="C65" s="30"/>
      <c r="D65" s="30" t="s">
        <v>299</v>
      </c>
      <c r="E65" s="18" t="s">
        <v>702</v>
      </c>
      <c r="F65" s="18"/>
      <c r="G65" s="17"/>
      <c r="H65" s="117">
        <v>30349</v>
      </c>
      <c r="I65" s="74">
        <v>22508</v>
      </c>
      <c r="J65" s="74">
        <v>27811</v>
      </c>
      <c r="K65" s="110">
        <v>24136</v>
      </c>
      <c r="L65" s="352">
        <v>25658</v>
      </c>
      <c r="M65" s="351">
        <v>24933</v>
      </c>
      <c r="N65" s="350">
        <v>27100</v>
      </c>
      <c r="O65" s="350">
        <v>17367</v>
      </c>
      <c r="P65" s="350">
        <v>9087</v>
      </c>
      <c r="Q65" s="350">
        <v>22732</v>
      </c>
      <c r="R65" s="350">
        <v>28587</v>
      </c>
      <c r="S65" s="350">
        <v>29347</v>
      </c>
      <c r="T65" s="350">
        <v>24973</v>
      </c>
      <c r="U65" s="350">
        <v>16653</v>
      </c>
      <c r="V65" s="350">
        <v>26676</v>
      </c>
      <c r="W65" s="350">
        <v>31612</v>
      </c>
      <c r="X65" s="350">
        <v>48833</v>
      </c>
      <c r="Y65" s="31" t="s">
        <v>115</v>
      </c>
    </row>
    <row r="66" spans="1:25" ht="6.75" customHeight="1" x14ac:dyDescent="0.15">
      <c r="A66" s="30"/>
      <c r="B66" s="30"/>
      <c r="C66" s="30"/>
      <c r="D66" s="30"/>
      <c r="E66" s="18"/>
      <c r="F66" s="18"/>
      <c r="G66" s="17"/>
      <c r="H66" s="117"/>
      <c r="I66" s="74"/>
      <c r="J66" s="74"/>
      <c r="K66" s="110"/>
      <c r="L66" s="352"/>
      <c r="M66" s="351"/>
      <c r="N66" s="350"/>
      <c r="O66" s="350"/>
      <c r="P66" s="350"/>
      <c r="Q66" s="350"/>
      <c r="R66" s="350"/>
      <c r="S66" s="350"/>
      <c r="T66" s="350"/>
      <c r="U66" s="350"/>
      <c r="V66" s="350"/>
      <c r="W66" s="350"/>
      <c r="X66" s="350"/>
      <c r="Y66" s="31"/>
    </row>
    <row r="67" spans="1:25" ht="12.75" customHeight="1" x14ac:dyDescent="0.15">
      <c r="A67" s="30"/>
      <c r="B67" s="30" t="s">
        <v>300</v>
      </c>
      <c r="C67" s="30"/>
      <c r="D67" s="631" t="s">
        <v>110</v>
      </c>
      <c r="E67" s="632"/>
      <c r="F67" s="43"/>
      <c r="G67" s="53"/>
      <c r="H67" s="117">
        <v>56208</v>
      </c>
      <c r="I67" s="74">
        <v>54936</v>
      </c>
      <c r="J67" s="74">
        <v>41079</v>
      </c>
      <c r="K67" s="110">
        <v>45480</v>
      </c>
      <c r="L67" s="352">
        <v>56173</v>
      </c>
      <c r="M67" s="351">
        <v>63259</v>
      </c>
      <c r="N67" s="350">
        <v>53746</v>
      </c>
      <c r="O67" s="350">
        <v>43610</v>
      </c>
      <c r="P67" s="350">
        <v>59689</v>
      </c>
      <c r="Q67" s="350">
        <v>82187</v>
      </c>
      <c r="R67" s="350">
        <v>74017</v>
      </c>
      <c r="S67" s="350">
        <v>72100</v>
      </c>
      <c r="T67" s="350">
        <v>48543</v>
      </c>
      <c r="U67" s="350">
        <v>44916</v>
      </c>
      <c r="V67" s="350">
        <v>41579</v>
      </c>
      <c r="W67" s="350">
        <v>37750</v>
      </c>
      <c r="X67" s="350">
        <v>52681</v>
      </c>
      <c r="Y67" s="31" t="s">
        <v>1032</v>
      </c>
    </row>
    <row r="68" spans="1:25" ht="6.75" customHeight="1" x14ac:dyDescent="0.15">
      <c r="A68" s="30"/>
      <c r="B68" s="30"/>
      <c r="C68" s="30"/>
      <c r="D68" s="33"/>
      <c r="E68" s="46"/>
      <c r="F68" s="18"/>
      <c r="G68" s="17"/>
      <c r="H68" s="117"/>
      <c r="I68" s="74"/>
      <c r="J68" s="74"/>
      <c r="K68" s="110"/>
      <c r="M68" s="110"/>
      <c r="N68" s="110"/>
      <c r="O68" s="110"/>
      <c r="P68" s="264"/>
      <c r="Q68" s="110"/>
      <c r="R68" s="110"/>
      <c r="S68" s="146"/>
      <c r="T68" s="110"/>
      <c r="U68" s="109"/>
      <c r="V68" s="109"/>
      <c r="W68" s="109"/>
      <c r="X68" s="109"/>
      <c r="Y68" s="31"/>
    </row>
    <row r="69" spans="1:25" ht="12.75" customHeight="1" x14ac:dyDescent="0.15">
      <c r="A69" s="30"/>
      <c r="B69" s="636" t="s">
        <v>131</v>
      </c>
      <c r="C69" s="637"/>
      <c r="D69" s="33"/>
      <c r="E69" s="46" t="s">
        <v>111</v>
      </c>
      <c r="F69" s="18"/>
      <c r="G69" s="17"/>
      <c r="H69" s="121">
        <v>365908</v>
      </c>
      <c r="I69" s="74">
        <v>380904</v>
      </c>
      <c r="J69" s="74">
        <v>412712</v>
      </c>
      <c r="K69" s="110">
        <v>433618</v>
      </c>
      <c r="L69" s="352">
        <v>468554</v>
      </c>
      <c r="M69" s="351">
        <v>341372</v>
      </c>
      <c r="N69" s="350">
        <v>395951</v>
      </c>
      <c r="O69" s="350">
        <v>294734</v>
      </c>
      <c r="P69" s="350">
        <v>403466</v>
      </c>
      <c r="Q69" s="350">
        <v>300802</v>
      </c>
      <c r="R69" s="350">
        <v>674799</v>
      </c>
      <c r="S69" s="350">
        <v>466395</v>
      </c>
      <c r="T69" s="350">
        <v>459847</v>
      </c>
      <c r="U69" s="350">
        <v>352201</v>
      </c>
      <c r="V69" s="350">
        <v>463061</v>
      </c>
      <c r="W69" s="350">
        <v>439591</v>
      </c>
      <c r="X69" s="350">
        <v>1030433</v>
      </c>
      <c r="Y69" s="31" t="s">
        <v>116</v>
      </c>
    </row>
    <row r="70" spans="1:25" ht="12.75" customHeight="1" thickBot="1" x14ac:dyDescent="0.2">
      <c r="A70" s="48"/>
      <c r="B70" s="634" t="s">
        <v>131</v>
      </c>
      <c r="C70" s="635"/>
      <c r="D70" s="35"/>
      <c r="E70" s="45" t="s">
        <v>454</v>
      </c>
      <c r="F70" s="26"/>
      <c r="G70" s="38"/>
      <c r="H70" s="472">
        <v>24.8</v>
      </c>
      <c r="I70" s="473">
        <v>24.1</v>
      </c>
      <c r="J70" s="473">
        <v>24</v>
      </c>
      <c r="K70" s="473">
        <v>24.7</v>
      </c>
      <c r="L70" s="361">
        <v>22</v>
      </c>
      <c r="M70" s="360">
        <v>19.2</v>
      </c>
      <c r="N70" s="361">
        <v>21.9</v>
      </c>
      <c r="O70" s="361">
        <v>23</v>
      </c>
      <c r="P70" s="361">
        <v>21.1</v>
      </c>
      <c r="Q70" s="361">
        <v>15.7</v>
      </c>
      <c r="R70" s="361">
        <v>25.5</v>
      </c>
      <c r="S70" s="361">
        <v>23.7</v>
      </c>
      <c r="T70" s="361">
        <v>22.8</v>
      </c>
      <c r="U70" s="361">
        <v>24</v>
      </c>
      <c r="V70" s="361">
        <v>23.7</v>
      </c>
      <c r="W70" s="361">
        <v>22.4</v>
      </c>
      <c r="X70" s="361">
        <v>22.9</v>
      </c>
      <c r="Y70" s="37" t="s">
        <v>462</v>
      </c>
    </row>
    <row r="71" spans="1:25" s="51" customFormat="1" ht="10.5" customHeight="1" x14ac:dyDescent="0.15">
      <c r="A71" s="75" t="s">
        <v>235</v>
      </c>
      <c r="B71" s="75"/>
      <c r="C71" s="75"/>
      <c r="D71" s="75"/>
      <c r="E71" s="75"/>
      <c r="F71" s="75"/>
      <c r="G71" s="75"/>
      <c r="H71" s="75"/>
      <c r="I71" s="75"/>
      <c r="J71" s="75"/>
      <c r="K71" s="259"/>
      <c r="L71" s="263"/>
      <c r="M71" s="263"/>
      <c r="N71" s="263"/>
      <c r="O71" s="263"/>
      <c r="P71" s="517"/>
      <c r="Q71" s="517"/>
      <c r="R71" s="517"/>
      <c r="S71" s="517"/>
      <c r="T71" s="517"/>
      <c r="U71" s="517"/>
      <c r="V71" s="517"/>
      <c r="W71" s="517"/>
      <c r="X71" s="517"/>
      <c r="Y71" s="517"/>
    </row>
    <row r="72" spans="1:25" s="51" customFormat="1" ht="10.5" customHeight="1" x14ac:dyDescent="0.15">
      <c r="A72" s="1" t="s">
        <v>703</v>
      </c>
      <c r="B72" s="1"/>
      <c r="C72" s="1"/>
      <c r="D72" s="1"/>
      <c r="E72" s="1"/>
      <c r="F72" s="1"/>
      <c r="G72" s="1"/>
      <c r="H72" s="1"/>
      <c r="I72" s="1"/>
      <c r="J72" s="1"/>
      <c r="K72" s="260"/>
      <c r="L72" s="240"/>
      <c r="M72" s="240"/>
      <c r="N72" s="240"/>
      <c r="O72" s="109"/>
      <c r="P72" s="250"/>
      <c r="Q72" s="250"/>
      <c r="R72" s="250"/>
      <c r="S72" s="250"/>
      <c r="T72" s="250"/>
      <c r="U72" s="250"/>
      <c r="V72" s="250"/>
      <c r="W72" s="250"/>
      <c r="X72" s="250"/>
      <c r="Y72" s="1"/>
    </row>
    <row r="73" spans="1:25" ht="10.5" customHeight="1" x14ac:dyDescent="0.15">
      <c r="A73" s="1"/>
      <c r="P73" s="250"/>
      <c r="Q73" s="250"/>
      <c r="R73" s="250"/>
      <c r="S73" s="250"/>
      <c r="T73" s="250"/>
      <c r="U73" s="250"/>
      <c r="V73" s="250"/>
      <c r="W73" s="250"/>
      <c r="X73" s="250"/>
      <c r="Y73" s="19"/>
    </row>
    <row r="74" spans="1:25" x14ac:dyDescent="0.15">
      <c r="P74" s="250"/>
      <c r="Q74" s="250"/>
      <c r="R74" s="250"/>
      <c r="S74" s="250"/>
      <c r="T74" s="250"/>
      <c r="U74" s="250"/>
      <c r="V74" s="250"/>
      <c r="W74" s="250"/>
      <c r="X74" s="250"/>
      <c r="Y74" s="19"/>
    </row>
    <row r="75" spans="1:25" x14ac:dyDescent="0.15">
      <c r="P75" s="250"/>
      <c r="Q75" s="250"/>
      <c r="R75" s="250"/>
      <c r="S75" s="250"/>
      <c r="T75" s="250"/>
      <c r="U75" s="250"/>
      <c r="V75" s="250"/>
      <c r="W75" s="250"/>
      <c r="X75" s="250"/>
      <c r="Y75" s="19"/>
    </row>
    <row r="76" spans="1:25" x14ac:dyDescent="0.15">
      <c r="P76" s="250"/>
      <c r="Q76" s="250"/>
      <c r="R76" s="250"/>
      <c r="S76" s="250"/>
      <c r="T76" s="250"/>
      <c r="U76" s="250"/>
      <c r="V76" s="250"/>
      <c r="W76" s="250"/>
      <c r="X76" s="250"/>
      <c r="Y76" s="19"/>
    </row>
    <row r="77" spans="1:25" x14ac:dyDescent="0.15">
      <c r="P77" s="250"/>
      <c r="Q77" s="250"/>
      <c r="R77" s="250"/>
      <c r="S77" s="250"/>
      <c r="T77" s="250"/>
      <c r="U77" s="250"/>
      <c r="V77" s="250"/>
      <c r="W77" s="250"/>
      <c r="X77" s="250"/>
      <c r="Y77" s="19"/>
    </row>
    <row r="78" spans="1:25" x14ac:dyDescent="0.15">
      <c r="P78" s="250"/>
      <c r="Q78" s="250"/>
      <c r="R78" s="250"/>
      <c r="S78" s="250"/>
      <c r="T78" s="250"/>
      <c r="U78" s="250"/>
      <c r="V78" s="250"/>
      <c r="W78" s="250"/>
      <c r="X78" s="250"/>
      <c r="Y78" s="19"/>
    </row>
    <row r="79" spans="1:25" x14ac:dyDescent="0.15">
      <c r="Y79" s="19"/>
    </row>
  </sheetData>
  <mergeCells count="38">
    <mergeCell ref="B7:E7"/>
    <mergeCell ref="A5:G6"/>
    <mergeCell ref="P4:Y4"/>
    <mergeCell ref="H5:H6"/>
    <mergeCell ref="Y5:Y6"/>
    <mergeCell ref="I5:I6"/>
    <mergeCell ref="J5:J6"/>
    <mergeCell ref="K5:K6"/>
    <mergeCell ref="L5:L6"/>
    <mergeCell ref="M5:N5"/>
    <mergeCell ref="O5:P5"/>
    <mergeCell ref="Q5:X5"/>
    <mergeCell ref="D63:E63"/>
    <mergeCell ref="D26:E26"/>
    <mergeCell ref="C12:F12"/>
    <mergeCell ref="B8:E8"/>
    <mergeCell ref="B9:E9"/>
    <mergeCell ref="D18:E18"/>
    <mergeCell ref="B11:E11"/>
    <mergeCell ref="D14:E14"/>
    <mergeCell ref="B10:E10"/>
    <mergeCell ref="D16:F16"/>
    <mergeCell ref="O1:Y1"/>
    <mergeCell ref="O3:Y3"/>
    <mergeCell ref="P71:Y71"/>
    <mergeCell ref="D36:F36"/>
    <mergeCell ref="C44:F44"/>
    <mergeCell ref="D48:F48"/>
    <mergeCell ref="D61:F61"/>
    <mergeCell ref="D46:E46"/>
    <mergeCell ref="D38:E38"/>
    <mergeCell ref="D42:E42"/>
    <mergeCell ref="B70:C70"/>
    <mergeCell ref="B69:C69"/>
    <mergeCell ref="D67:E67"/>
    <mergeCell ref="D31:E31"/>
    <mergeCell ref="A1:N1"/>
    <mergeCell ref="A3:N3"/>
  </mergeCells>
  <phoneticPr fontId="3"/>
  <pageMargins left="0.47244094488188981" right="0.35433070866141736" top="0.51181102362204722" bottom="0.31496062992125984" header="0.35433070866141736" footer="0.51181102362204722"/>
  <pageSetup paperSize="9" orientation="portrait" r:id="rId1"/>
  <headerFooter alignWithMargins="0"/>
  <ignoredErrors>
    <ignoredError sqref="C50:C59 B18:B53 Y50:Y53 Y26 Y31 Y18 Y55:Y5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92"/>
  <sheetViews>
    <sheetView showGridLines="0" zoomScaleNormal="100" zoomScaleSheetLayoutView="100" workbookViewId="0">
      <selection sqref="A1:R1"/>
    </sheetView>
  </sheetViews>
  <sheetFormatPr defaultRowHeight="13.5" x14ac:dyDescent="0.15"/>
  <cols>
    <col min="1" max="1" width="2.125" style="81" customWidth="1"/>
    <col min="2" max="2" width="16.875" style="81" customWidth="1"/>
    <col min="3" max="3" width="5.25" style="81" customWidth="1"/>
    <col min="4" max="4" width="5.75" style="81" customWidth="1"/>
    <col min="5" max="5" width="6.75" style="81" bestFit="1" customWidth="1"/>
    <col min="6" max="6" width="5.25" style="81" customWidth="1"/>
    <col min="7" max="8" width="4.75" style="81" customWidth="1"/>
    <col min="9" max="9" width="5.625" style="81" customWidth="1"/>
    <col min="10" max="10" width="4.75" style="81" customWidth="1"/>
    <col min="11" max="11" width="5" style="81" customWidth="1"/>
    <col min="12" max="12" width="5.25" style="81" customWidth="1"/>
    <col min="13" max="18" width="4.75" style="81" customWidth="1"/>
    <col min="19" max="16384" width="9" style="81"/>
  </cols>
  <sheetData>
    <row r="1" spans="1:60" ht="17.25" x14ac:dyDescent="0.15">
      <c r="A1" s="642" t="s">
        <v>1083</v>
      </c>
      <c r="B1" s="642"/>
      <c r="C1" s="642"/>
      <c r="D1" s="642"/>
      <c r="E1" s="642"/>
      <c r="F1" s="642"/>
      <c r="G1" s="642"/>
      <c r="H1" s="642"/>
      <c r="I1" s="642"/>
      <c r="J1" s="642"/>
      <c r="K1" s="642"/>
      <c r="L1" s="642"/>
      <c r="M1" s="642"/>
      <c r="N1" s="642"/>
      <c r="O1" s="642"/>
      <c r="P1" s="642"/>
      <c r="Q1" s="642"/>
      <c r="R1" s="642"/>
      <c r="S1" s="80"/>
    </row>
    <row r="2" spans="1:60" ht="22.5" customHeight="1" thickBot="1" x14ac:dyDescent="0.2">
      <c r="A2" s="82"/>
      <c r="B2" s="82"/>
      <c r="C2" s="447"/>
      <c r="D2" s="83"/>
      <c r="E2" s="83"/>
      <c r="F2" s="83"/>
      <c r="G2" s="83"/>
      <c r="H2" s="83"/>
      <c r="I2" s="83"/>
      <c r="J2" s="83"/>
      <c r="K2" s="83"/>
      <c r="L2" s="83"/>
      <c r="M2" s="83"/>
      <c r="N2" s="83"/>
      <c r="O2" s="83"/>
      <c r="P2" s="83"/>
      <c r="Q2" s="83"/>
      <c r="R2" s="203" t="s">
        <v>1093</v>
      </c>
      <c r="S2" s="84"/>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row>
    <row r="3" spans="1:60" ht="15" customHeight="1" x14ac:dyDescent="0.15">
      <c r="A3" s="643" t="s">
        <v>151</v>
      </c>
      <c r="B3" s="644"/>
      <c r="C3" s="645" t="s">
        <v>824</v>
      </c>
      <c r="D3" s="648" t="s">
        <v>1041</v>
      </c>
      <c r="E3" s="649"/>
      <c r="F3" s="649"/>
      <c r="G3" s="649"/>
      <c r="H3" s="649"/>
      <c r="I3" s="649"/>
      <c r="J3" s="649"/>
      <c r="K3" s="649"/>
      <c r="L3" s="649"/>
      <c r="M3" s="649"/>
      <c r="N3" s="649"/>
      <c r="O3" s="649"/>
      <c r="P3" s="649"/>
      <c r="Q3" s="649"/>
      <c r="R3" s="649"/>
    </row>
    <row r="4" spans="1:60" ht="60" customHeight="1" x14ac:dyDescent="0.15">
      <c r="A4" s="450"/>
      <c r="B4" s="451"/>
      <c r="C4" s="646"/>
      <c r="D4" s="650" t="s">
        <v>117</v>
      </c>
      <c r="E4" s="652" t="s">
        <v>480</v>
      </c>
      <c r="F4" s="654" t="s">
        <v>152</v>
      </c>
      <c r="G4" s="652" t="s">
        <v>481</v>
      </c>
      <c r="H4" s="652" t="s">
        <v>482</v>
      </c>
      <c r="I4" s="652" t="s">
        <v>449</v>
      </c>
      <c r="J4" s="652" t="s">
        <v>483</v>
      </c>
      <c r="K4" s="652" t="s">
        <v>407</v>
      </c>
      <c r="L4" s="652" t="s">
        <v>153</v>
      </c>
      <c r="M4" s="652" t="s">
        <v>484</v>
      </c>
      <c r="N4" s="652" t="s">
        <v>485</v>
      </c>
      <c r="O4" s="652" t="s">
        <v>486</v>
      </c>
      <c r="P4" s="652" t="s">
        <v>405</v>
      </c>
      <c r="Q4" s="652" t="s">
        <v>406</v>
      </c>
      <c r="R4" s="655" t="s">
        <v>487</v>
      </c>
    </row>
    <row r="5" spans="1:60" ht="15" customHeight="1" x14ac:dyDescent="0.15">
      <c r="A5" s="86" t="s">
        <v>154</v>
      </c>
      <c r="B5" s="87"/>
      <c r="C5" s="647"/>
      <c r="D5" s="651"/>
      <c r="E5" s="653"/>
      <c r="F5" s="653"/>
      <c r="G5" s="653"/>
      <c r="H5" s="653"/>
      <c r="I5" s="653"/>
      <c r="J5" s="653"/>
      <c r="K5" s="653"/>
      <c r="L5" s="653"/>
      <c r="M5" s="653"/>
      <c r="N5" s="653"/>
      <c r="O5" s="653"/>
      <c r="P5" s="653"/>
      <c r="Q5" s="653"/>
      <c r="R5" s="656"/>
    </row>
    <row r="6" spans="1:60" ht="13.35" customHeight="1" x14ac:dyDescent="0.15">
      <c r="A6" s="657"/>
      <c r="B6" s="178" t="s">
        <v>117</v>
      </c>
      <c r="C6" s="102">
        <v>3131</v>
      </c>
      <c r="D6" s="102">
        <f>SUM(E6:R6)</f>
        <v>5112</v>
      </c>
      <c r="E6" s="102">
        <f t="shared" ref="E6:O6" si="0">E9+E11+E13+E15+E17+E19+E21+E23+E25+E27+E29+E31+E33+E35+E37+E39+E41+E43+E45+E47+E49+E51+E53+E55+E61</f>
        <v>88</v>
      </c>
      <c r="F6" s="102">
        <f t="shared" si="0"/>
        <v>432</v>
      </c>
      <c r="G6" s="102">
        <f t="shared" si="0"/>
        <v>80</v>
      </c>
      <c r="H6" s="102">
        <f t="shared" si="0"/>
        <v>400</v>
      </c>
      <c r="I6" s="102">
        <f t="shared" si="0"/>
        <v>2</v>
      </c>
      <c r="J6" s="102">
        <f t="shared" si="0"/>
        <v>138</v>
      </c>
      <c r="K6" s="102">
        <f t="shared" si="0"/>
        <v>1621</v>
      </c>
      <c r="L6" s="102">
        <f t="shared" si="0"/>
        <v>1895</v>
      </c>
      <c r="M6" s="102">
        <f t="shared" si="0"/>
        <v>272</v>
      </c>
      <c r="N6" s="102">
        <f t="shared" si="0"/>
        <v>3</v>
      </c>
      <c r="O6" s="102">
        <f t="shared" si="0"/>
        <v>2</v>
      </c>
      <c r="P6" s="102">
        <f>P9+P11+P13+P15+P17+P19+P21+P1+P23+P25+P27+P29+P31+P33+P35+P37+P39+P41+P43+P45+P47+P49+P51+P53+P55+P61</f>
        <v>25</v>
      </c>
      <c r="Q6" s="102">
        <f>Q9+Q11+Q13+Q15+Q17+Q19+Q21+Q23+Q25+Q27+Q29+Q31+Q33+Q35+Q37+Q39+Q41+Q43+Q45+Q47+Q49+Q51+Q53+Q55+Q61</f>
        <v>6</v>
      </c>
      <c r="R6" s="102">
        <f>R9+R11+R13+R15+R17+R19+R21+R23+R25+R27+R29+R31+R33+R35+R37+R39+R41+R43+R45+R47+R49+R51+R53+R55+R61+R58</f>
        <v>148</v>
      </c>
      <c r="S6" s="85"/>
    </row>
    <row r="7" spans="1:60" ht="13.35" customHeight="1" x14ac:dyDescent="0.15">
      <c r="A7" s="658"/>
      <c r="B7" s="89" t="s">
        <v>680</v>
      </c>
      <c r="C7" s="102">
        <v>2802</v>
      </c>
      <c r="D7" s="102">
        <f>SUM(E7:R7)</f>
        <v>4838</v>
      </c>
      <c r="E7" s="102">
        <f t="shared" ref="E7:O7" si="1">E10+E12+E14+E16+E18+E20+E22+E24+E26+E28+E30+E32+E34+E36+E38+E40+E42+E44+E46+E48+E50+E52+E54+E56+E58</f>
        <v>79</v>
      </c>
      <c r="F7" s="102">
        <f t="shared" si="1"/>
        <v>422</v>
      </c>
      <c r="G7" s="102">
        <f t="shared" si="1"/>
        <v>68</v>
      </c>
      <c r="H7" s="102">
        <f t="shared" si="1"/>
        <v>390</v>
      </c>
      <c r="I7" s="102">
        <f t="shared" si="1"/>
        <v>2</v>
      </c>
      <c r="J7" s="102">
        <f t="shared" si="1"/>
        <v>131</v>
      </c>
      <c r="K7" s="102">
        <f t="shared" si="1"/>
        <v>1581</v>
      </c>
      <c r="L7" s="102">
        <f t="shared" si="1"/>
        <v>1812</v>
      </c>
      <c r="M7" s="102">
        <f t="shared" si="1"/>
        <v>269</v>
      </c>
      <c r="N7" s="102">
        <f t="shared" si="1"/>
        <v>3</v>
      </c>
      <c r="O7" s="102">
        <f t="shared" si="1"/>
        <v>1</v>
      </c>
      <c r="P7" s="102">
        <f>P10+P12+P14+P16+P18+P20+P22+P24+P26+P28+P30+P32+P34+P36+P38+P40+P42+P44+P46+P48+P50+P52+P54+P56+P58</f>
        <v>2</v>
      </c>
      <c r="Q7" s="102">
        <f>Q10+Q12+Q14+Q16+Q18+Q20+Q22+Q24+Q26+Q28+Q30+Q32+Q34+Q36+Q38+Q40+Q42+Q44+Q46+Q48+Q50+Q52+Q54+Q56+Q58</f>
        <v>1</v>
      </c>
      <c r="R7" s="102">
        <f>R10+R12+R14+R16+R18+R20+R22+R24+R26+R28+R30+R32+R34+R36+R38+R40+R42+R44+R46+R48+R50+R52+R54+R56+R58</f>
        <v>77</v>
      </c>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row>
    <row r="8" spans="1:60" ht="13.35" customHeight="1" x14ac:dyDescent="0.15">
      <c r="A8" s="448"/>
      <c r="B8" s="89"/>
      <c r="C8" s="103"/>
      <c r="D8" s="102"/>
      <c r="E8" s="104"/>
      <c r="F8" s="104"/>
      <c r="G8" s="104"/>
      <c r="H8" s="104"/>
      <c r="I8" s="104"/>
      <c r="J8" s="104"/>
      <c r="K8" s="104"/>
      <c r="L8" s="104"/>
      <c r="M8" s="104"/>
      <c r="N8" s="104"/>
      <c r="O8" s="104"/>
      <c r="P8" s="104"/>
      <c r="Q8" s="104"/>
      <c r="R8" s="104"/>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row>
    <row r="9" spans="1:60" ht="13.35" customHeight="1" x14ac:dyDescent="0.15">
      <c r="A9" s="657" t="s">
        <v>1042</v>
      </c>
      <c r="B9" s="88" t="s">
        <v>155</v>
      </c>
      <c r="C9" s="102">
        <v>323</v>
      </c>
      <c r="D9" s="102">
        <f t="shared" ref="D9:D58" si="2">SUM(E9:R9)</f>
        <v>469</v>
      </c>
      <c r="E9" s="102">
        <f>[1]内容1!E9+[1]内容2!E9+[1]内容3!E9+[1]内容4!E9</f>
        <v>2</v>
      </c>
      <c r="F9" s="102">
        <f>[1]内容1!F9+[1]内容2!F9+[1]内容3!F9+[1]内容4!F9</f>
        <v>2</v>
      </c>
      <c r="G9" s="102">
        <f>[1]内容1!G9+[1]内容2!G9+[1]内容3!G9+[1]内容4!G9</f>
        <v>6</v>
      </c>
      <c r="H9" s="102">
        <f>[1]内容1!H9+[1]内容2!H9+[1]内容3!H9+[1]内容4!H9</f>
        <v>22</v>
      </c>
      <c r="I9" s="102">
        <f>[1]内容1!I9+[1]内容2!I9+[1]内容3!I9+[1]内容4!I9</f>
        <v>0</v>
      </c>
      <c r="J9" s="102">
        <f>[1]内容1!J9+[1]内容2!J9+[1]内容3!J9+[1]内容4!J9</f>
        <v>6</v>
      </c>
      <c r="K9" s="102">
        <f>[1]内容1!K9+[1]内容2!K9+[1]内容3!K9+[1]内容4!K9</f>
        <v>251</v>
      </c>
      <c r="L9" s="102">
        <f>[1]内容1!L9+[1]内容2!L9+[1]内容3!L9+[1]内容4!L9</f>
        <v>164</v>
      </c>
      <c r="M9" s="102">
        <f>[1]内容1!M9+[1]内容2!M9+[1]内容3!M9+[1]内容4!M9</f>
        <v>9</v>
      </c>
      <c r="N9" s="102">
        <f>[1]内容1!N9+[1]内容2!N9+[1]内容3!N9+[1]内容4!N9</f>
        <v>1</v>
      </c>
      <c r="O9" s="102">
        <f>[1]内容1!O9+[1]内容2!O9+[1]内容3!O9+[1]内容4!O9</f>
        <v>0</v>
      </c>
      <c r="P9" s="102">
        <f>[1]内容1!P9+[1]内容2!P9+[1]内容3!P9+[1]内容4!P9</f>
        <v>2</v>
      </c>
      <c r="Q9" s="102">
        <f>[1]内容1!Q9+[1]内容2!Q9+[1]内容3!Q9+[1]内容4!Q9</f>
        <v>0</v>
      </c>
      <c r="R9" s="102">
        <f>[1]内容1!R9+[1]内容2!R9+[1]内容3!R9+[1]内容4!R9</f>
        <v>4</v>
      </c>
    </row>
    <row r="10" spans="1:60" ht="13.35" customHeight="1" x14ac:dyDescent="0.15">
      <c r="A10" s="658"/>
      <c r="B10" s="89" t="s">
        <v>156</v>
      </c>
      <c r="C10" s="102">
        <v>288</v>
      </c>
      <c r="D10" s="102">
        <f t="shared" si="2"/>
        <v>432</v>
      </c>
      <c r="E10" s="102">
        <f>[1]内容1!E10+[1]内容2!E10+[1]内容3!E10+[1]内容4!E10</f>
        <v>1</v>
      </c>
      <c r="F10" s="102">
        <f>[1]内容1!F10+[1]内容2!F10+[1]内容3!F10+[1]内容4!F10</f>
        <v>2</v>
      </c>
      <c r="G10" s="102">
        <f>[1]内容1!G10+[1]内容2!G10+[1]内容3!G10+[1]内容4!G10</f>
        <v>4</v>
      </c>
      <c r="H10" s="102">
        <f>[1]内容1!H10+[1]内容2!H10+[1]内容3!H10+[1]内容4!H10</f>
        <v>21</v>
      </c>
      <c r="I10" s="102">
        <f>[1]内容1!I10+[1]内容2!I10+[1]内容3!I10+[1]内容4!I10</f>
        <v>0</v>
      </c>
      <c r="J10" s="102">
        <f>[1]内容1!J10+[1]内容2!J10+[1]内容3!J10+[1]内容4!J10</f>
        <v>5</v>
      </c>
      <c r="K10" s="102">
        <f>[1]内容1!K10+[1]内容2!K10+[1]内容3!K10+[1]内容4!K10</f>
        <v>238</v>
      </c>
      <c r="L10" s="102">
        <f>[1]内容1!L10+[1]内容2!L10+[1]内容3!L10+[1]内容4!L10</f>
        <v>152</v>
      </c>
      <c r="M10" s="102">
        <f>[1]内容1!M10+[1]内容2!M10+[1]内容3!M10+[1]内容4!M10</f>
        <v>8</v>
      </c>
      <c r="N10" s="102">
        <f>[1]内容1!N10+[1]内容2!N10+[1]内容3!N10+[1]内容4!N10</f>
        <v>1</v>
      </c>
      <c r="O10" s="102">
        <f>[1]内容1!O10+[1]内容2!O10+[1]内容3!O10+[1]内容4!O10</f>
        <v>0</v>
      </c>
      <c r="P10" s="102">
        <f>[1]内容1!P10+[1]内容2!P10+[1]内容3!P10+[1]内容4!P10</f>
        <v>0</v>
      </c>
      <c r="Q10" s="102">
        <f>[1]内容1!Q10+[1]内容2!Q10+[1]内容3!Q10+[1]内容4!Q10</f>
        <v>0</v>
      </c>
      <c r="R10" s="102">
        <f>[1]内容1!R10+[1]内容2!R10+[1]内容3!R10+[1]内容4!R10</f>
        <v>0</v>
      </c>
    </row>
    <row r="11" spans="1:60" ht="13.35" customHeight="1" x14ac:dyDescent="0.15">
      <c r="A11" s="657" t="s">
        <v>1043</v>
      </c>
      <c r="B11" s="88" t="s">
        <v>118</v>
      </c>
      <c r="C11" s="102">
        <v>267</v>
      </c>
      <c r="D11" s="102">
        <f t="shared" si="2"/>
        <v>555</v>
      </c>
      <c r="E11" s="102">
        <f>[1]内容1!E11+[1]内容2!E11+[1]内容3!E11+[1]内容4!E11</f>
        <v>32</v>
      </c>
      <c r="F11" s="102">
        <f>[1]内容1!F11+[1]内容2!F11+[1]内容3!F11+[1]内容4!F11</f>
        <v>54</v>
      </c>
      <c r="G11" s="102">
        <f>[1]内容1!G11+[1]内容2!G11+[1]内容3!G11+[1]内容4!G11</f>
        <v>2</v>
      </c>
      <c r="H11" s="102">
        <f>[1]内容1!H11+[1]内容2!H11+[1]内容3!H11+[1]内容4!H11</f>
        <v>40</v>
      </c>
      <c r="I11" s="102">
        <f>[1]内容1!I11+[1]内容2!I11+[1]内容3!I11+[1]内容4!I11</f>
        <v>2</v>
      </c>
      <c r="J11" s="102">
        <f>[1]内容1!J11+[1]内容2!J11+[1]内容3!J11+[1]内容4!J11</f>
        <v>28</v>
      </c>
      <c r="K11" s="102">
        <f>[1]内容1!K11+[1]内容2!K11+[1]内容3!K11+[1]内容4!K11</f>
        <v>164</v>
      </c>
      <c r="L11" s="102">
        <f>[1]内容1!L11+[1]内容2!L11+[1]内容3!L11+[1]内容4!L11</f>
        <v>208</v>
      </c>
      <c r="M11" s="102">
        <f>[1]内容1!M11+[1]内容2!M11+[1]内容3!M11+[1]内容4!M11</f>
        <v>21</v>
      </c>
      <c r="N11" s="102">
        <f>[1]内容1!N11+[1]内容2!N11+[1]内容3!N11+[1]内容4!N11</f>
        <v>2</v>
      </c>
      <c r="O11" s="102">
        <f>[1]内容1!O11+[1]内容2!O11+[1]内容3!O11+[1]内容4!O11</f>
        <v>0</v>
      </c>
      <c r="P11" s="102">
        <f>[1]内容1!P11+[1]内容2!P11+[1]内容3!P11+[1]内容4!P11</f>
        <v>1</v>
      </c>
      <c r="Q11" s="102">
        <f>[1]内容1!Q11+[1]内容2!Q11+[1]内容3!Q11+[1]内容4!Q11</f>
        <v>0</v>
      </c>
      <c r="R11" s="102">
        <f>[1]内容1!R11+[1]内容2!R11+[1]内容3!R11+[1]内容4!R11</f>
        <v>1</v>
      </c>
    </row>
    <row r="12" spans="1:60" ht="13.35" customHeight="1" x14ac:dyDescent="0.15">
      <c r="A12" s="657"/>
      <c r="B12" s="89" t="s">
        <v>156</v>
      </c>
      <c r="C12" s="102">
        <v>259</v>
      </c>
      <c r="D12" s="102">
        <f t="shared" si="2"/>
        <v>546</v>
      </c>
      <c r="E12" s="102">
        <f>[1]内容1!E12+[1]内容2!E12+[1]内容3!E12+[1]内容4!E12</f>
        <v>32</v>
      </c>
      <c r="F12" s="102">
        <f>[1]内容1!F12+[1]内容2!F12+[1]内容3!F12+[1]内容4!F12</f>
        <v>53</v>
      </c>
      <c r="G12" s="102">
        <f>[1]内容1!G12+[1]内容2!G12+[1]内容3!G12+[1]内容4!G12</f>
        <v>2</v>
      </c>
      <c r="H12" s="102">
        <f>[1]内容1!H12+[1]内容2!H12+[1]内容3!H12+[1]内容4!H12</f>
        <v>40</v>
      </c>
      <c r="I12" s="102">
        <f>[1]内容1!I12+[1]内容2!I12+[1]内容3!I12+[1]内容4!I12</f>
        <v>2</v>
      </c>
      <c r="J12" s="102">
        <f>[1]内容1!J12+[1]内容2!J12+[1]内容3!J12+[1]内容4!J12</f>
        <v>28</v>
      </c>
      <c r="K12" s="102">
        <f>[1]内容1!K12+[1]内容2!K12+[1]内容3!K12+[1]内容4!K12</f>
        <v>162</v>
      </c>
      <c r="L12" s="102">
        <f>[1]内容1!L12+[1]内容2!L12+[1]内容3!L12+[1]内容4!L12</f>
        <v>204</v>
      </c>
      <c r="M12" s="102">
        <f>[1]内容1!M12+[1]内容2!M12+[1]内容3!M12+[1]内容4!M12</f>
        <v>21</v>
      </c>
      <c r="N12" s="102">
        <f>[1]内容1!N12+[1]内容2!N12+[1]内容3!N12+[1]内容4!N12</f>
        <v>2</v>
      </c>
      <c r="O12" s="102">
        <f>[1]内容1!O12+[1]内容2!O12+[1]内容3!O12+[1]内容4!O12</f>
        <v>0</v>
      </c>
      <c r="P12" s="102">
        <f>[1]内容1!P12+[1]内容2!P12+[1]内容3!P12+[1]内容4!P12</f>
        <v>0</v>
      </c>
      <c r="Q12" s="102">
        <f>[1]内容1!Q12+[1]内容2!Q12+[1]内容3!Q12+[1]内容4!Q12</f>
        <v>0</v>
      </c>
      <c r="R12" s="102">
        <f>[1]内容1!R12+[1]内容2!R12+[1]内容3!R12+[1]内容4!R12</f>
        <v>0</v>
      </c>
    </row>
    <row r="13" spans="1:60" ht="13.35" customHeight="1" x14ac:dyDescent="0.15">
      <c r="A13" s="657" t="s">
        <v>1044</v>
      </c>
      <c r="B13" s="88" t="s">
        <v>157</v>
      </c>
      <c r="C13" s="102">
        <v>90</v>
      </c>
      <c r="D13" s="102">
        <f t="shared" si="2"/>
        <v>163</v>
      </c>
      <c r="E13" s="102">
        <f>[1]内容1!E13+[1]内容2!E13+[1]内容3!E13+[1]内容4!E13</f>
        <v>3</v>
      </c>
      <c r="F13" s="102">
        <f>[1]内容1!F13+[1]内容2!F13+[1]内容3!F13+[1]内容4!F13</f>
        <v>36</v>
      </c>
      <c r="G13" s="102">
        <f>[1]内容1!G13+[1]内容2!G13+[1]内容3!G13+[1]内容4!G13</f>
        <v>1</v>
      </c>
      <c r="H13" s="102">
        <f>[1]内容1!H13+[1]内容2!H13+[1]内容3!H13+[1]内容4!H13</f>
        <v>6</v>
      </c>
      <c r="I13" s="102">
        <f>[1]内容1!I13+[1]内容2!I13+[1]内容3!I13+[1]内容4!I13</f>
        <v>0</v>
      </c>
      <c r="J13" s="102">
        <f>[1]内容1!J13+[1]内容2!J13+[1]内容3!J13+[1]内容4!J13</f>
        <v>4</v>
      </c>
      <c r="K13" s="102">
        <f>[1]内容1!K13+[1]内容2!K13+[1]内容3!K13+[1]内容4!K13</f>
        <v>41</v>
      </c>
      <c r="L13" s="102">
        <f>[1]内容1!L13+[1]内容2!L13+[1]内容3!L13+[1]内容4!L13</f>
        <v>57</v>
      </c>
      <c r="M13" s="102">
        <f>[1]内容1!M13+[1]内容2!M13+[1]内容3!M13+[1]内容4!M13</f>
        <v>12</v>
      </c>
      <c r="N13" s="102">
        <f>[1]内容1!N13+[1]内容2!N13+[1]内容3!N13+[1]内容4!N13</f>
        <v>0</v>
      </c>
      <c r="O13" s="102">
        <f>[1]内容1!O13+[1]内容2!O13+[1]内容3!O13+[1]内容4!O13</f>
        <v>0</v>
      </c>
      <c r="P13" s="102">
        <f>[1]内容1!P13+[1]内容2!P13+[1]内容3!P13+[1]内容4!P13</f>
        <v>2</v>
      </c>
      <c r="Q13" s="102">
        <f>[1]内容1!Q13+[1]内容2!Q13+[1]内容3!Q13+[1]内容4!Q13</f>
        <v>0</v>
      </c>
      <c r="R13" s="102">
        <f>[1]内容1!R13+[1]内容2!R13+[1]内容3!R13+[1]内容4!R13</f>
        <v>1</v>
      </c>
    </row>
    <row r="14" spans="1:60" ht="13.35" customHeight="1" x14ac:dyDescent="0.15">
      <c r="A14" s="657"/>
      <c r="B14" s="89" t="s">
        <v>156</v>
      </c>
      <c r="C14" s="102">
        <v>86</v>
      </c>
      <c r="D14" s="102">
        <f t="shared" si="2"/>
        <v>159</v>
      </c>
      <c r="E14" s="102">
        <f>[1]内容1!E14+[1]内容2!E14+[1]内容3!E14+[1]内容4!E14</f>
        <v>2</v>
      </c>
      <c r="F14" s="102">
        <f>[1]内容1!F14+[1]内容2!F14+[1]内容3!F14+[1]内容4!F14</f>
        <v>35</v>
      </c>
      <c r="G14" s="102">
        <f>[1]内容1!G14+[1]内容2!G14+[1]内容3!G14+[1]内容4!G14</f>
        <v>1</v>
      </c>
      <c r="H14" s="102">
        <f>[1]内容1!H14+[1]内容2!H14+[1]内容3!H14+[1]内容4!H14</f>
        <v>6</v>
      </c>
      <c r="I14" s="102">
        <f>[1]内容1!I14+[1]内容2!I14+[1]内容3!I14+[1]内容4!I14</f>
        <v>0</v>
      </c>
      <c r="J14" s="102">
        <f>[1]内容1!J14+[1]内容2!J14+[1]内容3!J14+[1]内容4!J14</f>
        <v>4</v>
      </c>
      <c r="K14" s="102">
        <f>[1]内容1!K14+[1]内容2!K14+[1]内容3!K14+[1]内容4!K14</f>
        <v>41</v>
      </c>
      <c r="L14" s="102">
        <f>[1]内容1!L14+[1]内容2!L14+[1]内容3!L14+[1]内容4!L14</f>
        <v>56</v>
      </c>
      <c r="M14" s="102">
        <f>[1]内容1!M14+[1]内容2!M14+[1]内容3!M14+[1]内容4!M14</f>
        <v>12</v>
      </c>
      <c r="N14" s="102">
        <f>[1]内容1!N14+[1]内容2!N14+[1]内容3!N14+[1]内容4!N14</f>
        <v>0</v>
      </c>
      <c r="O14" s="102">
        <f>[1]内容1!O14+[1]内容2!O14+[1]内容3!O14+[1]内容4!O14</f>
        <v>0</v>
      </c>
      <c r="P14" s="102">
        <f>[1]内容1!P14+[1]内容2!P14+[1]内容3!P14+[1]内容4!P14</f>
        <v>2</v>
      </c>
      <c r="Q14" s="102">
        <f>[1]内容1!Q14+[1]内容2!Q14+[1]内容3!Q14+[1]内容4!Q14</f>
        <v>0</v>
      </c>
      <c r="R14" s="102">
        <f>[1]内容1!R14+[1]内容2!R14+[1]内容3!R14+[1]内容4!R14</f>
        <v>0</v>
      </c>
    </row>
    <row r="15" spans="1:60" ht="13.35" customHeight="1" x14ac:dyDescent="0.15">
      <c r="A15" s="657" t="s">
        <v>1045</v>
      </c>
      <c r="B15" s="88" t="s">
        <v>158</v>
      </c>
      <c r="C15" s="102">
        <v>62</v>
      </c>
      <c r="D15" s="102">
        <f t="shared" si="2"/>
        <v>109</v>
      </c>
      <c r="E15" s="102">
        <f>[1]内容1!E15+[1]内容2!E15+[1]内容3!E15+[1]内容4!E15</f>
        <v>1</v>
      </c>
      <c r="F15" s="102">
        <f>[1]内容1!F15+[1]内容2!F15+[1]内容3!F15+[1]内容4!F15</f>
        <v>2</v>
      </c>
      <c r="G15" s="102">
        <f>[1]内容1!G15+[1]内容2!G15+[1]内容3!G15+[1]内容4!G15</f>
        <v>0</v>
      </c>
      <c r="H15" s="102">
        <f>[1]内容1!H15+[1]内容2!H15+[1]内容3!H15+[1]内容4!H15</f>
        <v>11</v>
      </c>
      <c r="I15" s="102">
        <f>[1]内容1!I15+[1]内容2!I15+[1]内容3!I15+[1]内容4!I15</f>
        <v>0</v>
      </c>
      <c r="J15" s="102">
        <f>[1]内容1!J15+[1]内容2!J15+[1]内容3!J15+[1]内容4!J15</f>
        <v>0</v>
      </c>
      <c r="K15" s="102">
        <f>[1]内容1!K15+[1]内容2!K15+[1]内容3!K15+[1]内容4!K15</f>
        <v>43</v>
      </c>
      <c r="L15" s="102">
        <f>[1]内容1!L15+[1]内容2!L15+[1]内容3!L15+[1]内容4!L15</f>
        <v>47</v>
      </c>
      <c r="M15" s="102">
        <f>[1]内容1!M15+[1]内容2!M15+[1]内容3!M15+[1]内容4!M15</f>
        <v>5</v>
      </c>
      <c r="N15" s="102">
        <f>[1]内容1!N15+[1]内容2!N15+[1]内容3!N15+[1]内容4!N15</f>
        <v>0</v>
      </c>
      <c r="O15" s="102">
        <f>[1]内容1!O15+[1]内容2!O15+[1]内容3!O15+[1]内容4!O15</f>
        <v>0</v>
      </c>
      <c r="P15" s="102">
        <f>[1]内容1!P15+[1]内容2!P15+[1]内容3!P15+[1]内容4!P15</f>
        <v>0</v>
      </c>
      <c r="Q15" s="102">
        <f>[1]内容1!Q15+[1]内容2!Q15+[1]内容3!Q15+[1]内容4!Q15</f>
        <v>0</v>
      </c>
      <c r="R15" s="102">
        <f>[1]内容1!R15+[1]内容2!R15+[1]内容3!R15+[1]内容4!R15</f>
        <v>0</v>
      </c>
    </row>
    <row r="16" spans="1:60" ht="13.35" customHeight="1" x14ac:dyDescent="0.15">
      <c r="A16" s="657"/>
      <c r="B16" s="89" t="s">
        <v>156</v>
      </c>
      <c r="C16" s="102">
        <v>59</v>
      </c>
      <c r="D16" s="102">
        <f t="shared" si="2"/>
        <v>106</v>
      </c>
      <c r="E16" s="102">
        <f>[1]内容1!E16+[1]内容2!E16+[1]内容3!E16+[1]内容4!E16</f>
        <v>0</v>
      </c>
      <c r="F16" s="102">
        <f>[1]内容1!F16+[1]内容2!F16+[1]内容3!F16+[1]内容4!F16</f>
        <v>2</v>
      </c>
      <c r="G16" s="102">
        <f>[1]内容1!G16+[1]内容2!G16+[1]内容3!G16+[1]内容4!G16</f>
        <v>0</v>
      </c>
      <c r="H16" s="102">
        <f>[1]内容1!H16+[1]内容2!H16+[1]内容3!H16+[1]内容4!H16</f>
        <v>11</v>
      </c>
      <c r="I16" s="102">
        <f>[1]内容1!I16+[1]内容2!I16+[1]内容3!I16+[1]内容4!I16</f>
        <v>0</v>
      </c>
      <c r="J16" s="102">
        <f>[1]内容1!J16+[1]内容2!J16+[1]内容3!J16+[1]内容4!J16</f>
        <v>0</v>
      </c>
      <c r="K16" s="102">
        <f>[1]内容1!K16+[1]内容2!K16+[1]内容3!K16+[1]内容4!K16</f>
        <v>42</v>
      </c>
      <c r="L16" s="102">
        <f>[1]内容1!L16+[1]内容2!L16+[1]内容3!L16+[1]内容4!L16</f>
        <v>46</v>
      </c>
      <c r="M16" s="102">
        <f>[1]内容1!M16+[1]内容2!M16+[1]内容3!M16+[1]内容4!M16</f>
        <v>5</v>
      </c>
      <c r="N16" s="102">
        <f>[1]内容1!N16+[1]内容2!N16+[1]内容3!N16+[1]内容4!N16</f>
        <v>0</v>
      </c>
      <c r="O16" s="102">
        <f>[1]内容1!O16+[1]内容2!O16+[1]内容3!O16+[1]内容4!O16</f>
        <v>0</v>
      </c>
      <c r="P16" s="102">
        <f>[1]内容1!P16+[1]内容2!P16+[1]内容3!P16+[1]内容4!P16</f>
        <v>0</v>
      </c>
      <c r="Q16" s="102">
        <f>[1]内容1!Q16+[1]内容2!Q16+[1]内容3!Q16+[1]内容4!Q16</f>
        <v>0</v>
      </c>
      <c r="R16" s="102">
        <f>[1]内容1!R16+[1]内容2!R16+[1]内容3!R16+[1]内容4!R16</f>
        <v>0</v>
      </c>
    </row>
    <row r="17" spans="1:18" ht="13.35" customHeight="1" x14ac:dyDescent="0.15">
      <c r="A17" s="657" t="s">
        <v>1046</v>
      </c>
      <c r="B17" s="88" t="s">
        <v>159</v>
      </c>
      <c r="C17" s="102">
        <v>121</v>
      </c>
      <c r="D17" s="102">
        <f t="shared" si="2"/>
        <v>236</v>
      </c>
      <c r="E17" s="102">
        <f>[1]内容1!E17+[1]内容2!E17+[1]内容3!E17+[1]内容4!E17</f>
        <v>1</v>
      </c>
      <c r="F17" s="102">
        <f>[1]内容1!F17+[1]内容2!F17+[1]内容3!F17+[1]内容4!F17</f>
        <v>26</v>
      </c>
      <c r="G17" s="102">
        <f>[1]内容1!G17+[1]内容2!G17+[1]内容3!G17+[1]内容4!G17</f>
        <v>2</v>
      </c>
      <c r="H17" s="102">
        <f>[1]内容1!H17+[1]内容2!H17+[1]内容3!H17+[1]内容4!H17</f>
        <v>7</v>
      </c>
      <c r="I17" s="102">
        <f>[1]内容1!I17+[1]内容2!I17+[1]内容3!I17+[1]内容4!I17</f>
        <v>0</v>
      </c>
      <c r="J17" s="102">
        <f>[1]内容1!J17+[1]内容2!J17+[1]内容3!J17+[1]内容4!J17</f>
        <v>10</v>
      </c>
      <c r="K17" s="102">
        <f>[1]内容1!K17+[1]内容2!K17+[1]内容3!K17+[1]内容4!K17</f>
        <v>90</v>
      </c>
      <c r="L17" s="102">
        <f>[1]内容1!L17+[1]内容2!L17+[1]内容3!L17+[1]内容4!L17</f>
        <v>80</v>
      </c>
      <c r="M17" s="102">
        <f>[1]内容1!M17+[1]内容2!M17+[1]内容3!M17+[1]内容4!M17</f>
        <v>18</v>
      </c>
      <c r="N17" s="102">
        <f>[1]内容1!N17+[1]内容2!N17+[1]内容3!N17+[1]内容4!N17</f>
        <v>0</v>
      </c>
      <c r="O17" s="102">
        <f>[1]内容1!O17+[1]内容2!O17+[1]内容3!O17+[1]内容4!O17</f>
        <v>0</v>
      </c>
      <c r="P17" s="102">
        <f>[1]内容1!P17+[1]内容2!P17+[1]内容3!P17+[1]内容4!P17</f>
        <v>2</v>
      </c>
      <c r="Q17" s="102">
        <f>[1]内容1!Q17+[1]内容2!Q17+[1]内容3!Q17+[1]内容4!Q17</f>
        <v>0</v>
      </c>
      <c r="R17" s="102">
        <f>[1]内容1!R17+[1]内容2!R17+[1]内容3!R17+[1]内容4!R17</f>
        <v>0</v>
      </c>
    </row>
    <row r="18" spans="1:18" ht="13.35" customHeight="1" x14ac:dyDescent="0.15">
      <c r="A18" s="657"/>
      <c r="B18" s="89" t="s">
        <v>156</v>
      </c>
      <c r="C18" s="102">
        <v>113</v>
      </c>
      <c r="D18" s="102">
        <f t="shared" si="2"/>
        <v>227</v>
      </c>
      <c r="E18" s="102">
        <f>[1]内容1!E18+[1]内容2!E18+[1]内容3!E18+[1]内容4!E18</f>
        <v>1</v>
      </c>
      <c r="F18" s="102">
        <f>[1]内容1!F18+[1]内容2!F18+[1]内容3!F18+[1]内容4!F18</f>
        <v>25</v>
      </c>
      <c r="G18" s="102">
        <f>[1]内容1!G18+[1]内容2!G18+[1]内容3!G18+[1]内容4!G18</f>
        <v>2</v>
      </c>
      <c r="H18" s="102">
        <f>[1]内容1!H18+[1]内容2!H18+[1]内容3!H18+[1]内容4!H18</f>
        <v>6</v>
      </c>
      <c r="I18" s="102">
        <f>[1]内容1!I18+[1]内容2!I18+[1]内容3!I18+[1]内容4!I18</f>
        <v>0</v>
      </c>
      <c r="J18" s="102">
        <f>[1]内容1!J18+[1]内容2!J18+[1]内容3!J18+[1]内容4!J18</f>
        <v>10</v>
      </c>
      <c r="K18" s="102">
        <f>[1]内容1!K18+[1]内容2!K18+[1]内容3!K18+[1]内容4!K18</f>
        <v>87</v>
      </c>
      <c r="L18" s="102">
        <f>[1]内容1!L18+[1]内容2!L18+[1]内容3!L18+[1]内容4!L18</f>
        <v>79</v>
      </c>
      <c r="M18" s="102">
        <f>[1]内容1!M18+[1]内容2!M18+[1]内容3!M18+[1]内容4!M18</f>
        <v>17</v>
      </c>
      <c r="N18" s="102">
        <f>[1]内容1!N18+[1]内容2!N18+[1]内容3!N18+[1]内容4!N18</f>
        <v>0</v>
      </c>
      <c r="O18" s="102">
        <f>[1]内容1!O18+[1]内容2!O18+[1]内容3!O18+[1]内容4!O18</f>
        <v>0</v>
      </c>
      <c r="P18" s="102">
        <f>[1]内容1!P18+[1]内容2!P18+[1]内容3!P18+[1]内容4!P18</f>
        <v>0</v>
      </c>
      <c r="Q18" s="102">
        <f>[1]内容1!Q18+[1]内容2!Q18+[1]内容3!Q18+[1]内容4!Q18</f>
        <v>0</v>
      </c>
      <c r="R18" s="102">
        <f>[1]内容1!R18+[1]内容2!R18+[1]内容3!R18+[1]内容4!R18</f>
        <v>0</v>
      </c>
    </row>
    <row r="19" spans="1:18" ht="13.35" customHeight="1" x14ac:dyDescent="0.15">
      <c r="A19" s="657" t="s">
        <v>1047</v>
      </c>
      <c r="B19" s="88" t="s">
        <v>160</v>
      </c>
      <c r="C19" s="102">
        <v>208</v>
      </c>
      <c r="D19" s="102">
        <f t="shared" si="2"/>
        <v>430</v>
      </c>
      <c r="E19" s="102">
        <f>[1]内容1!E19+[1]内容2!E19+[1]内容3!E19+[1]内容4!E19</f>
        <v>16</v>
      </c>
      <c r="F19" s="102">
        <f>[1]内容1!F19+[1]内容2!F19+[1]内容3!F19+[1]内容4!F19</f>
        <v>37</v>
      </c>
      <c r="G19" s="102">
        <f>[1]内容1!G19+[1]内容2!G19+[1]内容3!G19+[1]内容4!G19</f>
        <v>2</v>
      </c>
      <c r="H19" s="102">
        <f>[1]内容1!H19+[1]内容2!H19+[1]内容3!H19+[1]内容4!H19</f>
        <v>29</v>
      </c>
      <c r="I19" s="102">
        <f>[1]内容1!I19+[1]内容2!I19+[1]内容3!I19+[1]内容4!I19</f>
        <v>0</v>
      </c>
      <c r="J19" s="102">
        <f>[1]内容1!J19+[1]内容2!J19+[1]内容3!J19+[1]内容4!J19</f>
        <v>27</v>
      </c>
      <c r="K19" s="102">
        <f>[1]内容1!K19+[1]内容2!K19+[1]内容3!K19+[1]内容4!K19</f>
        <v>156</v>
      </c>
      <c r="L19" s="102">
        <f>[1]内容1!L19+[1]内容2!L19+[1]内容3!L19+[1]内容4!L19</f>
        <v>148</v>
      </c>
      <c r="M19" s="102">
        <f>[1]内容1!M19+[1]内容2!M19+[1]内容3!M19+[1]内容4!M19</f>
        <v>10</v>
      </c>
      <c r="N19" s="102">
        <f>[1]内容1!N19+[1]内容2!N19+[1]内容3!N19+[1]内容4!N19</f>
        <v>0</v>
      </c>
      <c r="O19" s="102">
        <f>[1]内容1!O19+[1]内容2!O19+[1]内容3!O19+[1]内容4!O19</f>
        <v>0</v>
      </c>
      <c r="P19" s="102">
        <f>[1]内容1!P19+[1]内容2!P19+[1]内容3!P19+[1]内容4!P19</f>
        <v>2</v>
      </c>
      <c r="Q19" s="102">
        <f>[1]内容1!Q19+[1]内容2!Q19+[1]内容3!Q19+[1]内容4!Q19</f>
        <v>1</v>
      </c>
      <c r="R19" s="102">
        <f>[1]内容1!R19+[1]内容2!R19+[1]内容3!R19+[1]内容4!R19</f>
        <v>2</v>
      </c>
    </row>
    <row r="20" spans="1:18" ht="13.35" customHeight="1" x14ac:dyDescent="0.15">
      <c r="A20" s="657"/>
      <c r="B20" s="89" t="s">
        <v>156</v>
      </c>
      <c r="C20" s="102">
        <v>203</v>
      </c>
      <c r="D20" s="102">
        <f t="shared" si="2"/>
        <v>425</v>
      </c>
      <c r="E20" s="102">
        <f>[1]内容1!E20+[1]内容2!E20+[1]内容3!E20+[1]内容4!E20</f>
        <v>16</v>
      </c>
      <c r="F20" s="102">
        <f>[1]内容1!F20+[1]内容2!F20+[1]内容3!F20+[1]内容4!F20</f>
        <v>37</v>
      </c>
      <c r="G20" s="102">
        <f>[1]内容1!G20+[1]内容2!G20+[1]内容3!G20+[1]内容4!G20</f>
        <v>2</v>
      </c>
      <c r="H20" s="102">
        <f>[1]内容1!H20+[1]内容2!H20+[1]内容3!H20+[1]内容4!H20</f>
        <v>29</v>
      </c>
      <c r="I20" s="102">
        <f>[1]内容1!I20+[1]内容2!I20+[1]内容3!I20+[1]内容4!I20</f>
        <v>0</v>
      </c>
      <c r="J20" s="102">
        <f>[1]内容1!J20+[1]内容2!J20+[1]内容3!J20+[1]内容4!J20</f>
        <v>27</v>
      </c>
      <c r="K20" s="102">
        <f>[1]内容1!K20+[1]内容2!K20+[1]内容3!K20+[1]内容4!K20</f>
        <v>156</v>
      </c>
      <c r="L20" s="102">
        <f>[1]内容1!L20+[1]内容2!L20+[1]内容3!L20+[1]内容4!L20</f>
        <v>148</v>
      </c>
      <c r="M20" s="102">
        <f>[1]内容1!M20+[1]内容2!M20+[1]内容3!M20+[1]内容4!M20</f>
        <v>10</v>
      </c>
      <c r="N20" s="102">
        <f>[1]内容1!N20+[1]内容2!N20+[1]内容3!N20+[1]内容4!N20</f>
        <v>0</v>
      </c>
      <c r="O20" s="102">
        <f>[1]内容1!O20+[1]内容2!O20+[1]内容3!O20+[1]内容4!O20</f>
        <v>0</v>
      </c>
      <c r="P20" s="102">
        <f>[1]内容1!P20+[1]内容2!P20+[1]内容3!P20+[1]内容4!P20</f>
        <v>0</v>
      </c>
      <c r="Q20" s="102">
        <f>[1]内容1!Q20+[1]内容2!Q20+[1]内容3!Q20+[1]内容4!Q20</f>
        <v>0</v>
      </c>
      <c r="R20" s="102">
        <f>[1]内容1!R20+[1]内容2!R20+[1]内容3!R20+[1]内容4!R20</f>
        <v>0</v>
      </c>
    </row>
    <row r="21" spans="1:18" ht="13.35" customHeight="1" x14ac:dyDescent="0.15">
      <c r="A21" s="657" t="s">
        <v>1048</v>
      </c>
      <c r="B21" s="88" t="s">
        <v>161</v>
      </c>
      <c r="C21" s="102">
        <v>150</v>
      </c>
      <c r="D21" s="102">
        <f t="shared" si="2"/>
        <v>261</v>
      </c>
      <c r="E21" s="102">
        <f>[1]内容1!E21+[1]内容2!E21+[1]内容3!E21+[1]内容4!E21</f>
        <v>4</v>
      </c>
      <c r="F21" s="102">
        <f>[1]内容1!F21+[1]内容2!F21+[1]内容3!F21+[1]内容4!F21</f>
        <v>43</v>
      </c>
      <c r="G21" s="102">
        <f>[1]内容1!G21+[1]内容2!G21+[1]内容3!G21+[1]内容4!G21</f>
        <v>3</v>
      </c>
      <c r="H21" s="102">
        <f>[1]内容1!H21+[1]内容2!H21+[1]内容3!H21+[1]内容4!H21</f>
        <v>15</v>
      </c>
      <c r="I21" s="102">
        <f>[1]内容1!I21+[1]内容2!I21+[1]内容3!I21+[1]内容4!I21</f>
        <v>0</v>
      </c>
      <c r="J21" s="102">
        <f>[1]内容1!J21+[1]内容2!J21+[1]内容3!J21+[1]内容4!J21</f>
        <v>8</v>
      </c>
      <c r="K21" s="102">
        <f>[1]内容1!K21+[1]内容2!K21+[1]内容3!K21+[1]内容4!K21</f>
        <v>92</v>
      </c>
      <c r="L21" s="102">
        <f>[1]内容1!L21+[1]内容2!L21+[1]内容3!L21+[1]内容4!L21</f>
        <v>88</v>
      </c>
      <c r="M21" s="102">
        <f>[1]内容1!M21+[1]内容2!M21+[1]内容3!M21+[1]内容4!M21</f>
        <v>6</v>
      </c>
      <c r="N21" s="102">
        <f>[1]内容1!N21+[1]内容2!N21+[1]内容3!N21+[1]内容4!N21</f>
        <v>0</v>
      </c>
      <c r="O21" s="102">
        <f>[1]内容1!O21+[1]内容2!O21+[1]内容3!O21+[1]内容4!O21</f>
        <v>0</v>
      </c>
      <c r="P21" s="102">
        <f>[1]内容1!P21+[1]内容2!P21+[1]内容3!P21+[1]内容4!P21</f>
        <v>1</v>
      </c>
      <c r="Q21" s="102">
        <f>[1]内容1!Q21+[1]内容2!Q21+[1]内容3!Q21+[1]内容4!Q21</f>
        <v>0</v>
      </c>
      <c r="R21" s="102">
        <f>[1]内容1!R21+[1]内容2!R21+[1]内容3!R21+[1]内容4!R21</f>
        <v>1</v>
      </c>
    </row>
    <row r="22" spans="1:18" ht="13.35" customHeight="1" x14ac:dyDescent="0.15">
      <c r="A22" s="657"/>
      <c r="B22" s="89" t="s">
        <v>156</v>
      </c>
      <c r="C22" s="102">
        <v>140</v>
      </c>
      <c r="D22" s="102">
        <f t="shared" si="2"/>
        <v>248</v>
      </c>
      <c r="E22" s="102">
        <f>[1]内容1!E22+[1]内容2!E22+[1]内容3!E22+[1]内容4!E22</f>
        <v>4</v>
      </c>
      <c r="F22" s="102">
        <f>[1]内容1!F22+[1]内容2!F22+[1]内容3!F22+[1]内容4!F22</f>
        <v>43</v>
      </c>
      <c r="G22" s="102">
        <f>[1]内容1!G22+[1]内容2!G22+[1]内容3!G22+[1]内容4!G22</f>
        <v>2</v>
      </c>
      <c r="H22" s="102">
        <f>[1]内容1!H22+[1]内容2!H22+[1]内容3!H22+[1]内容4!H22</f>
        <v>15</v>
      </c>
      <c r="I22" s="102">
        <f>[1]内容1!I22+[1]内容2!I22+[1]内容3!I22+[1]内容4!I22</f>
        <v>0</v>
      </c>
      <c r="J22" s="102">
        <f>[1]内容1!J22+[1]内容2!J22+[1]内容3!J22+[1]内容4!J22</f>
        <v>7</v>
      </c>
      <c r="K22" s="102">
        <f>[1]内容1!K22+[1]内容2!K22+[1]内容3!K22+[1]内容4!K22</f>
        <v>87</v>
      </c>
      <c r="L22" s="102">
        <f>[1]内容1!L22+[1]内容2!L22+[1]内容3!L22+[1]内容4!L22</f>
        <v>84</v>
      </c>
      <c r="M22" s="102">
        <f>[1]内容1!M22+[1]内容2!M22+[1]内容3!M22+[1]内容4!M22</f>
        <v>6</v>
      </c>
      <c r="N22" s="102">
        <f>[1]内容1!N22+[1]内容2!N22+[1]内容3!N22+[1]内容4!N22</f>
        <v>0</v>
      </c>
      <c r="O22" s="102">
        <f>[1]内容1!O22+[1]内容2!O22+[1]内容3!O22+[1]内容4!O22</f>
        <v>0</v>
      </c>
      <c r="P22" s="102">
        <f>[1]内容1!P22+[1]内容2!P22+[1]内容3!P22+[1]内容4!P22</f>
        <v>0</v>
      </c>
      <c r="Q22" s="102">
        <f>[1]内容1!Q22+[1]内容2!Q22+[1]内容3!Q22+[1]内容4!Q22</f>
        <v>0</v>
      </c>
      <c r="R22" s="102">
        <f>[1]内容1!R22+[1]内容2!R22+[1]内容3!R22+[1]内容4!R22</f>
        <v>0</v>
      </c>
    </row>
    <row r="23" spans="1:18" ht="13.35" customHeight="1" x14ac:dyDescent="0.15">
      <c r="A23" s="657" t="s">
        <v>1049</v>
      </c>
      <c r="B23" s="88" t="s">
        <v>162</v>
      </c>
      <c r="C23" s="102">
        <v>58</v>
      </c>
      <c r="D23" s="102">
        <f t="shared" si="2"/>
        <v>123</v>
      </c>
      <c r="E23" s="102">
        <f>[1]内容1!E23+[1]内容2!E23+[1]内容3!E23+[1]内容4!E23</f>
        <v>1</v>
      </c>
      <c r="F23" s="102">
        <f>[1]内容1!F23+[1]内容2!F23+[1]内容3!F23+[1]内容4!F23</f>
        <v>20</v>
      </c>
      <c r="G23" s="102">
        <f>[1]内容1!G23+[1]内容2!G23+[1]内容3!G23+[1]内容4!G23</f>
        <v>2</v>
      </c>
      <c r="H23" s="102">
        <f>[1]内容1!H23+[1]内容2!H23+[1]内容3!H23+[1]内容4!H23</f>
        <v>10</v>
      </c>
      <c r="I23" s="102">
        <f>[1]内容1!I23+[1]内容2!I23+[1]内容3!I23+[1]内容4!I23</f>
        <v>0</v>
      </c>
      <c r="J23" s="102">
        <f>[1]内容1!J23+[1]内容2!J23+[1]内容3!J23+[1]内容4!J23</f>
        <v>2</v>
      </c>
      <c r="K23" s="102">
        <f>[1]内容1!K23+[1]内容2!K23+[1]内容3!K23+[1]内容4!K23</f>
        <v>24</v>
      </c>
      <c r="L23" s="102">
        <f>[1]内容1!L23+[1]内容2!L23+[1]内容3!L23+[1]内容4!L23</f>
        <v>49</v>
      </c>
      <c r="M23" s="102">
        <f>[1]内容1!M23+[1]内容2!M23+[1]内容3!M23+[1]内容4!M23</f>
        <v>15</v>
      </c>
      <c r="N23" s="102">
        <f>[1]内容1!N23+[1]内容2!N23+[1]内容3!N23+[1]内容4!N23</f>
        <v>0</v>
      </c>
      <c r="O23" s="102">
        <f>[1]内容1!O23+[1]内容2!O23+[1]内容3!O23+[1]内容4!O23</f>
        <v>0</v>
      </c>
      <c r="P23" s="102">
        <f>[1]内容1!P23+[1]内容2!P23+[1]内容3!P23+[1]内容4!P23</f>
        <v>0</v>
      </c>
      <c r="Q23" s="102">
        <f>[1]内容1!Q23+[1]内容2!Q23+[1]内容3!Q23+[1]内容4!Q23</f>
        <v>0</v>
      </c>
      <c r="R23" s="102">
        <f>[1]内容1!R23+[1]内容2!R23+[1]内容3!R23+[1]内容4!R23</f>
        <v>0</v>
      </c>
    </row>
    <row r="24" spans="1:18" ht="13.35" customHeight="1" x14ac:dyDescent="0.15">
      <c r="A24" s="657"/>
      <c r="B24" s="89" t="s">
        <v>156</v>
      </c>
      <c r="C24" s="102">
        <v>56</v>
      </c>
      <c r="D24" s="102">
        <f t="shared" si="2"/>
        <v>120</v>
      </c>
      <c r="E24" s="102">
        <f>[1]内容1!E24+[1]内容2!E24+[1]内容3!E24+[1]内容4!E24</f>
        <v>1</v>
      </c>
      <c r="F24" s="102">
        <f>[1]内容1!F24+[1]内容2!F24+[1]内容3!F24+[1]内容4!F24</f>
        <v>19</v>
      </c>
      <c r="G24" s="102">
        <f>[1]内容1!G24+[1]内容2!G24+[1]内容3!G24+[1]内容4!G24</f>
        <v>2</v>
      </c>
      <c r="H24" s="102">
        <f>[1]内容1!H24+[1]内容2!H24+[1]内容3!H24+[1]内容4!H24</f>
        <v>10</v>
      </c>
      <c r="I24" s="102">
        <f>[1]内容1!I24+[1]内容2!I24+[1]内容3!I24+[1]内容4!I24</f>
        <v>0</v>
      </c>
      <c r="J24" s="102">
        <f>[1]内容1!J24+[1]内容2!J24+[1]内容3!J24+[1]内容4!J24</f>
        <v>2</v>
      </c>
      <c r="K24" s="102">
        <f>[1]内容1!K24+[1]内容2!K24+[1]内容3!K24+[1]内容4!K24</f>
        <v>24</v>
      </c>
      <c r="L24" s="102">
        <f>[1]内容1!L24+[1]内容2!L24+[1]内容3!L24+[1]内容4!L24</f>
        <v>47</v>
      </c>
      <c r="M24" s="102">
        <f>[1]内容1!M24+[1]内容2!M24+[1]内容3!M24+[1]内容4!M24</f>
        <v>15</v>
      </c>
      <c r="N24" s="102">
        <f>[1]内容1!N24+[1]内容2!N24+[1]内容3!N24+[1]内容4!N24</f>
        <v>0</v>
      </c>
      <c r="O24" s="102">
        <f>[1]内容1!O24+[1]内容2!O24+[1]内容3!O24+[1]内容4!O24</f>
        <v>0</v>
      </c>
      <c r="P24" s="102">
        <f>[1]内容1!P24+[1]内容2!P24+[1]内容3!P24+[1]内容4!P24</f>
        <v>0</v>
      </c>
      <c r="Q24" s="102">
        <f>[1]内容1!Q24+[1]内容2!Q24+[1]内容3!Q24+[1]内容4!Q24</f>
        <v>0</v>
      </c>
      <c r="R24" s="102">
        <f>[1]内容1!R24+[1]内容2!R24+[1]内容3!R24+[1]内容4!R24</f>
        <v>0</v>
      </c>
    </row>
    <row r="25" spans="1:18" ht="13.35" customHeight="1" x14ac:dyDescent="0.15">
      <c r="A25" s="657" t="s">
        <v>1050</v>
      </c>
      <c r="B25" s="88" t="s">
        <v>163</v>
      </c>
      <c r="C25" s="102">
        <v>90</v>
      </c>
      <c r="D25" s="102">
        <f t="shared" si="2"/>
        <v>340</v>
      </c>
      <c r="E25" s="102">
        <f>[1]内容1!E25+[1]内容2!E25+[1]内容3!E25+[1]内容4!E25</f>
        <v>2</v>
      </c>
      <c r="F25" s="102">
        <f>[1]内容1!F25+[1]内容2!F25+[1]内容3!F25+[1]内容4!F25</f>
        <v>21</v>
      </c>
      <c r="G25" s="102">
        <f>[1]内容1!G25+[1]内容2!G25+[1]内容3!G25+[1]内容4!G25</f>
        <v>5</v>
      </c>
      <c r="H25" s="102">
        <f>[1]内容1!H25+[1]内容2!H25+[1]内容3!H25+[1]内容4!H25</f>
        <v>36</v>
      </c>
      <c r="I25" s="102">
        <f>[1]内容1!I25+[1]内容2!I25+[1]内容3!I25+[1]内容4!I25</f>
        <v>0</v>
      </c>
      <c r="J25" s="102">
        <f>[1]内容1!J25+[1]内容2!J25+[1]内容3!J25+[1]内容4!J25</f>
        <v>6</v>
      </c>
      <c r="K25" s="102">
        <f>[1]内容1!K25+[1]内容2!K25+[1]内容3!K25+[1]内容4!K25</f>
        <v>72</v>
      </c>
      <c r="L25" s="102">
        <f>[1]内容1!L25+[1]内容2!L25+[1]内容3!L25+[1]内容4!L25</f>
        <v>148</v>
      </c>
      <c r="M25" s="102">
        <f>[1]内容1!M25+[1]内容2!M25+[1]内容3!M25+[1]内容4!M25</f>
        <v>45</v>
      </c>
      <c r="N25" s="102">
        <f>[1]内容1!N25+[1]内容2!N25+[1]内容3!N25+[1]内容4!N25</f>
        <v>0</v>
      </c>
      <c r="O25" s="102">
        <f>[1]内容1!O25+[1]内容2!O25+[1]内容3!O25+[1]内容4!O25</f>
        <v>0</v>
      </c>
      <c r="P25" s="102">
        <f>[1]内容1!P25+[1]内容2!P25+[1]内容3!P25+[1]内容4!P25</f>
        <v>1</v>
      </c>
      <c r="Q25" s="102">
        <f>[1]内容1!Q25+[1]内容2!Q25+[1]内容3!Q25+[1]内容4!Q25</f>
        <v>1</v>
      </c>
      <c r="R25" s="102">
        <f>[1]内容1!R25+[1]内容2!R25+[1]内容3!R25+[1]内容4!R25</f>
        <v>3</v>
      </c>
    </row>
    <row r="26" spans="1:18" ht="13.35" customHeight="1" x14ac:dyDescent="0.15">
      <c r="A26" s="657"/>
      <c r="B26" s="89" t="s">
        <v>156</v>
      </c>
      <c r="C26" s="102">
        <v>79</v>
      </c>
      <c r="D26" s="102">
        <f t="shared" si="2"/>
        <v>324</v>
      </c>
      <c r="E26" s="102">
        <f>[1]内容1!E26+[1]内容2!E26+[1]内容3!E26+[1]内容4!E26</f>
        <v>0</v>
      </c>
      <c r="F26" s="102">
        <f>[1]内容1!F26+[1]内容2!F26+[1]内容3!F26+[1]内容4!F26</f>
        <v>20</v>
      </c>
      <c r="G26" s="102">
        <f>[1]内容1!G26+[1]内容2!G26+[1]内容3!G26+[1]内容4!G26</f>
        <v>4</v>
      </c>
      <c r="H26" s="102">
        <f>[1]内容1!H26+[1]内容2!H26+[1]内容3!H26+[1]内容4!H26</f>
        <v>36</v>
      </c>
      <c r="I26" s="102">
        <f>[1]内容1!I26+[1]内容2!I26+[1]内容3!I26+[1]内容4!I26</f>
        <v>0</v>
      </c>
      <c r="J26" s="102">
        <f>[1]内容1!J26+[1]内容2!J26+[1]内容3!J26+[1]内容4!J26</f>
        <v>6</v>
      </c>
      <c r="K26" s="102">
        <f>[1]内容1!K26+[1]内容2!K26+[1]内容3!K26+[1]内容4!K26</f>
        <v>70</v>
      </c>
      <c r="L26" s="102">
        <f>[1]内容1!L26+[1]内容2!L26+[1]内容3!L26+[1]内容4!L26</f>
        <v>143</v>
      </c>
      <c r="M26" s="102">
        <f>[1]内容1!M26+[1]内容2!M26+[1]内容3!M26+[1]内容4!M26</f>
        <v>45</v>
      </c>
      <c r="N26" s="102">
        <f>[1]内容1!N26+[1]内容2!N26+[1]内容3!N26+[1]内容4!N26</f>
        <v>0</v>
      </c>
      <c r="O26" s="102">
        <f>[1]内容1!O26+[1]内容2!O26+[1]内容3!O26+[1]内容4!O26</f>
        <v>0</v>
      </c>
      <c r="P26" s="102">
        <f>[1]内容1!P26+[1]内容2!P26+[1]内容3!P26+[1]内容4!P26</f>
        <v>0</v>
      </c>
      <c r="Q26" s="102">
        <f>[1]内容1!Q26+[1]内容2!Q26+[1]内容3!Q26+[1]内容4!Q26</f>
        <v>0</v>
      </c>
      <c r="R26" s="102">
        <f>[1]内容1!R26+[1]内容2!R26+[1]内容3!R26+[1]内容4!R26</f>
        <v>0</v>
      </c>
    </row>
    <row r="27" spans="1:18" ht="13.35" customHeight="1" x14ac:dyDescent="0.15">
      <c r="A27" s="657" t="s">
        <v>1051</v>
      </c>
      <c r="B27" s="88" t="s">
        <v>164</v>
      </c>
      <c r="C27" s="102">
        <v>3</v>
      </c>
      <c r="D27" s="102">
        <f t="shared" si="2"/>
        <v>5</v>
      </c>
      <c r="E27" s="102">
        <f>[1]内容1!E27+[1]内容2!E27+[1]内容3!E27+[1]内容4!E27</f>
        <v>0</v>
      </c>
      <c r="F27" s="102">
        <f>[1]内容1!F27+[1]内容2!F27+[1]内容3!F27+[1]内容4!F27</f>
        <v>1</v>
      </c>
      <c r="G27" s="102">
        <f>[1]内容1!G27+[1]内容2!G27+[1]内容3!G27+[1]内容4!G27</f>
        <v>0</v>
      </c>
      <c r="H27" s="102">
        <f>[1]内容1!H27+[1]内容2!H27+[1]内容3!H27+[1]内容4!H27</f>
        <v>1</v>
      </c>
      <c r="I27" s="102">
        <f>[1]内容1!I27+[1]内容2!I27+[1]内容3!I27+[1]内容4!I27</f>
        <v>0</v>
      </c>
      <c r="J27" s="102">
        <f>[1]内容1!J27+[1]内容2!J27+[1]内容3!J27+[1]内容4!J27</f>
        <v>0</v>
      </c>
      <c r="K27" s="102">
        <f>[1]内容1!K27+[1]内容2!K27+[1]内容3!K27+[1]内容4!K27</f>
        <v>1</v>
      </c>
      <c r="L27" s="102">
        <f>[1]内容1!L27+[1]内容2!L27+[1]内容3!L27+[1]内容4!L27</f>
        <v>2</v>
      </c>
      <c r="M27" s="102">
        <f>[1]内容1!M27+[1]内容2!M27+[1]内容3!M27+[1]内容4!M27</f>
        <v>0</v>
      </c>
      <c r="N27" s="102">
        <f>[1]内容1!N27+[1]内容2!N27+[1]内容3!N27+[1]内容4!N27</f>
        <v>0</v>
      </c>
      <c r="O27" s="102">
        <f>[1]内容1!O27+[1]内容2!O27+[1]内容3!O27+[1]内容4!O27</f>
        <v>0</v>
      </c>
      <c r="P27" s="102">
        <f>[1]内容1!P27+[1]内容2!P27+[1]内容3!P27+[1]内容4!P27</f>
        <v>0</v>
      </c>
      <c r="Q27" s="102">
        <f>[1]内容1!Q27+[1]内容2!Q27+[1]内容3!Q27+[1]内容4!Q27</f>
        <v>0</v>
      </c>
      <c r="R27" s="102">
        <f>[1]内容1!R27+[1]内容2!R27+[1]内容3!R27+[1]内容4!R27</f>
        <v>0</v>
      </c>
    </row>
    <row r="28" spans="1:18" ht="13.35" customHeight="1" x14ac:dyDescent="0.15">
      <c r="A28" s="657"/>
      <c r="B28" s="89" t="s">
        <v>156</v>
      </c>
      <c r="C28" s="102">
        <v>2</v>
      </c>
      <c r="D28" s="102">
        <f t="shared" si="2"/>
        <v>4</v>
      </c>
      <c r="E28" s="102">
        <f>[1]内容1!E28+[1]内容2!E28+[1]内容3!E28+[1]内容4!E28</f>
        <v>0</v>
      </c>
      <c r="F28" s="102">
        <f>[1]内容1!F28+[1]内容2!F28+[1]内容3!F28+[1]内容4!F28</f>
        <v>1</v>
      </c>
      <c r="G28" s="102">
        <f>[1]内容1!G28+[1]内容2!G28+[1]内容3!G28+[1]内容4!G28</f>
        <v>0</v>
      </c>
      <c r="H28" s="102">
        <f>[1]内容1!H28+[1]内容2!H28+[1]内容3!H28+[1]内容4!H28</f>
        <v>1</v>
      </c>
      <c r="I28" s="102">
        <f>[1]内容1!I28+[1]内容2!I28+[1]内容3!I28+[1]内容4!I28</f>
        <v>0</v>
      </c>
      <c r="J28" s="102">
        <f>[1]内容1!J28+[1]内容2!J28+[1]内容3!J28+[1]内容4!J28</f>
        <v>0</v>
      </c>
      <c r="K28" s="102">
        <f>[1]内容1!K28+[1]内容2!K28+[1]内容3!K28+[1]内容4!K28</f>
        <v>1</v>
      </c>
      <c r="L28" s="102">
        <f>[1]内容1!L28+[1]内容2!L28+[1]内容3!L28+[1]内容4!L28</f>
        <v>1</v>
      </c>
      <c r="M28" s="102">
        <f>[1]内容1!M28+[1]内容2!M28+[1]内容3!M28+[1]内容4!M28</f>
        <v>0</v>
      </c>
      <c r="N28" s="102">
        <f>[1]内容1!N28+[1]内容2!N28+[1]内容3!N28+[1]内容4!N28</f>
        <v>0</v>
      </c>
      <c r="O28" s="102">
        <f>[1]内容1!O28+[1]内容2!O28+[1]内容3!O28+[1]内容4!O28</f>
        <v>0</v>
      </c>
      <c r="P28" s="102">
        <f>[1]内容1!P28+[1]内容2!P28+[1]内容3!P28+[1]内容4!P28</f>
        <v>0</v>
      </c>
      <c r="Q28" s="102">
        <f>[1]内容1!Q28+[1]内容2!Q28+[1]内容3!Q28+[1]内容4!Q28</f>
        <v>0</v>
      </c>
      <c r="R28" s="102">
        <f>[1]内容1!R28+[1]内容2!R28+[1]内容3!R28+[1]内容4!R28</f>
        <v>0</v>
      </c>
    </row>
    <row r="29" spans="1:18" ht="13.35" customHeight="1" x14ac:dyDescent="0.15">
      <c r="A29" s="657" t="s">
        <v>1052</v>
      </c>
      <c r="B29" s="88" t="s">
        <v>1053</v>
      </c>
      <c r="C29" s="102">
        <v>7</v>
      </c>
      <c r="D29" s="102">
        <f t="shared" si="2"/>
        <v>7</v>
      </c>
      <c r="E29" s="102">
        <f>[1]内容1!E29+[1]内容2!E29+[1]内容3!E29+[1]内容4!E29</f>
        <v>0</v>
      </c>
      <c r="F29" s="102">
        <f>[1]内容1!F29+[1]内容2!F29+[1]内容3!F29+[1]内容4!F29</f>
        <v>6</v>
      </c>
      <c r="G29" s="102">
        <f>[1]内容1!G29+[1]内容2!G29+[1]内容3!G29+[1]内容4!G29</f>
        <v>0</v>
      </c>
      <c r="H29" s="102">
        <f>[1]内容1!H29+[1]内容2!H29+[1]内容3!H29+[1]内容4!H29</f>
        <v>0</v>
      </c>
      <c r="I29" s="102">
        <f>[1]内容1!I29+[1]内容2!I29+[1]内容3!I29+[1]内容4!I29</f>
        <v>0</v>
      </c>
      <c r="J29" s="102">
        <f>[1]内容1!J29+[1]内容2!J29+[1]内容3!J29+[1]内容4!J29</f>
        <v>0</v>
      </c>
      <c r="K29" s="102">
        <f>[1]内容1!K29+[1]内容2!K29+[1]内容3!K29+[1]内容4!K29</f>
        <v>0</v>
      </c>
      <c r="L29" s="102">
        <f>[1]内容1!L29+[1]内容2!L29+[1]内容3!L29+[1]内容4!L29</f>
        <v>0</v>
      </c>
      <c r="M29" s="102">
        <f>[1]内容1!M29+[1]内容2!M29+[1]内容3!M29+[1]内容4!M29</f>
        <v>1</v>
      </c>
      <c r="N29" s="102">
        <f>[1]内容1!N29+[1]内容2!N29+[1]内容3!N29+[1]内容4!N29</f>
        <v>0</v>
      </c>
      <c r="O29" s="102">
        <f>[1]内容1!O29+[1]内容2!O29+[1]内容3!O29+[1]内容4!O29</f>
        <v>0</v>
      </c>
      <c r="P29" s="102">
        <f>[1]内容1!P29+[1]内容2!P29+[1]内容3!P29+[1]内容4!P29</f>
        <v>0</v>
      </c>
      <c r="Q29" s="102">
        <f>[1]内容1!Q29+[1]内容2!Q29+[1]内容3!Q29+[1]内容4!Q29</f>
        <v>0</v>
      </c>
      <c r="R29" s="102">
        <f>[1]内容1!R29+[1]内容2!R29+[1]内容3!R29+[1]内容4!R29</f>
        <v>0</v>
      </c>
    </row>
    <row r="30" spans="1:18" ht="13.35" customHeight="1" x14ac:dyDescent="0.15">
      <c r="A30" s="657"/>
      <c r="B30" s="89" t="s">
        <v>156</v>
      </c>
      <c r="C30" s="102">
        <v>7</v>
      </c>
      <c r="D30" s="102">
        <f t="shared" si="2"/>
        <v>7</v>
      </c>
      <c r="E30" s="102">
        <f>[1]内容1!E30+[1]内容2!E30+[1]内容3!E30+[1]内容4!E30</f>
        <v>0</v>
      </c>
      <c r="F30" s="102">
        <f>[1]内容1!F30+[1]内容2!F30+[1]内容3!F30+[1]内容4!F30</f>
        <v>6</v>
      </c>
      <c r="G30" s="102">
        <f>[1]内容1!G30+[1]内容2!G30+[1]内容3!G30+[1]内容4!G30</f>
        <v>0</v>
      </c>
      <c r="H30" s="102">
        <f>[1]内容1!H30+[1]内容2!H30+[1]内容3!H30+[1]内容4!H30</f>
        <v>0</v>
      </c>
      <c r="I30" s="102">
        <f>[1]内容1!I30+[1]内容2!I30+[1]内容3!I30+[1]内容4!I30</f>
        <v>0</v>
      </c>
      <c r="J30" s="102">
        <f>[1]内容1!J30+[1]内容2!J30+[1]内容3!J30+[1]内容4!J30</f>
        <v>0</v>
      </c>
      <c r="K30" s="102">
        <f>[1]内容1!K30+[1]内容2!K30+[1]内容3!K30+[1]内容4!K30</f>
        <v>0</v>
      </c>
      <c r="L30" s="102">
        <f>[1]内容1!L30+[1]内容2!L30+[1]内容3!L30+[1]内容4!L30</f>
        <v>0</v>
      </c>
      <c r="M30" s="102">
        <f>[1]内容1!M30+[1]内容2!M30+[1]内容3!M30+[1]内容4!M30</f>
        <v>1</v>
      </c>
      <c r="N30" s="102">
        <f>[1]内容1!N30+[1]内容2!N30+[1]内容3!N30+[1]内容4!N30</f>
        <v>0</v>
      </c>
      <c r="O30" s="102">
        <f>[1]内容1!O30+[1]内容2!O30+[1]内容3!O30+[1]内容4!O30</f>
        <v>0</v>
      </c>
      <c r="P30" s="102">
        <f>[1]内容1!P30+[1]内容2!P30+[1]内容3!P30+[1]内容4!P30</f>
        <v>0</v>
      </c>
      <c r="Q30" s="102">
        <f>[1]内容1!Q30+[1]内容2!Q30+[1]内容3!Q30+[1]内容4!Q30</f>
        <v>0</v>
      </c>
      <c r="R30" s="102">
        <f>[1]内容1!R30+[1]内容2!R30+[1]内容3!R30+[1]内容4!R30</f>
        <v>0</v>
      </c>
    </row>
    <row r="31" spans="1:18" ht="13.35" customHeight="1" x14ac:dyDescent="0.15">
      <c r="A31" s="657" t="s">
        <v>1054</v>
      </c>
      <c r="B31" s="90" t="s">
        <v>165</v>
      </c>
      <c r="C31" s="102">
        <v>168</v>
      </c>
      <c r="D31" s="102">
        <f t="shared" si="2"/>
        <v>168</v>
      </c>
      <c r="E31" s="102">
        <f>[1]内容1!E31+[1]内容2!E31+[1]内容3!E31+[1]内容4!E31</f>
        <v>3</v>
      </c>
      <c r="F31" s="102">
        <f>[1]内容1!F31+[1]内容2!F31+[1]内容3!F31+[1]内容4!F31</f>
        <v>40</v>
      </c>
      <c r="G31" s="102">
        <f>[1]内容1!G31+[1]内容2!G31+[1]内容3!G31+[1]内容4!G31</f>
        <v>3</v>
      </c>
      <c r="H31" s="102">
        <f>[1]内容1!H31+[1]内容2!H31+[1]内容3!H31+[1]内容4!H31</f>
        <v>52</v>
      </c>
      <c r="I31" s="102">
        <f>[1]内容1!I31+[1]内容2!I31+[1]内容3!I31+[1]内容4!I31</f>
        <v>0</v>
      </c>
      <c r="J31" s="102">
        <f>[1]内容1!J31+[1]内容2!J31+[1]内容3!J31+[1]内容4!J31</f>
        <v>1</v>
      </c>
      <c r="K31" s="102">
        <f>[1]内容1!K31+[1]内容2!K31+[1]内容3!K31+[1]内容4!K31</f>
        <v>3</v>
      </c>
      <c r="L31" s="102">
        <f>[1]内容1!L31+[1]内容2!L31+[1]内容3!L31+[1]内容4!L31</f>
        <v>54</v>
      </c>
      <c r="M31" s="102">
        <f>[1]内容1!M31+[1]内容2!M31+[1]内容3!M31+[1]内容4!M31</f>
        <v>4</v>
      </c>
      <c r="N31" s="102">
        <f>[1]内容1!N31+[1]内容2!N31+[1]内容3!N31+[1]内容4!N31</f>
        <v>0</v>
      </c>
      <c r="O31" s="102">
        <f>[1]内容1!O31+[1]内容2!O31+[1]内容3!O31+[1]内容4!O31</f>
        <v>1</v>
      </c>
      <c r="P31" s="102">
        <f>[1]内容1!P31+[1]内容2!P31+[1]内容3!P31+[1]内容4!P31</f>
        <v>2</v>
      </c>
      <c r="Q31" s="102">
        <f>[1]内容1!Q31+[1]内容2!Q31+[1]内容3!Q31+[1]内容4!Q31</f>
        <v>0</v>
      </c>
      <c r="R31" s="102">
        <f>[1]内容1!R31+[1]内容2!R31+[1]内容3!R31+[1]内容4!R31</f>
        <v>5</v>
      </c>
    </row>
    <row r="32" spans="1:18" ht="13.35" customHeight="1" x14ac:dyDescent="0.15">
      <c r="A32" s="657"/>
      <c r="B32" s="89" t="s">
        <v>156</v>
      </c>
      <c r="C32" s="102">
        <v>152</v>
      </c>
      <c r="D32" s="102">
        <f t="shared" si="2"/>
        <v>152</v>
      </c>
      <c r="E32" s="102">
        <f>[1]内容1!E32+[1]内容2!E32+[1]内容3!E32+[1]内容4!E32</f>
        <v>3</v>
      </c>
      <c r="F32" s="102">
        <f>[1]内容1!F32+[1]内容2!F32+[1]内容3!F32+[1]内容4!F32</f>
        <v>40</v>
      </c>
      <c r="G32" s="102">
        <f>[1]内容1!G32+[1]内容2!G32+[1]内容3!G32+[1]内容4!G32</f>
        <v>3</v>
      </c>
      <c r="H32" s="102">
        <f>[1]内容1!H32+[1]内容2!H32+[1]内容3!H32+[1]内容4!H32</f>
        <v>51</v>
      </c>
      <c r="I32" s="102">
        <f>[1]内容1!I32+[1]内容2!I32+[1]内容3!I32+[1]内容4!I32</f>
        <v>0</v>
      </c>
      <c r="J32" s="102">
        <f>[1]内容1!J32+[1]内容2!J32+[1]内容3!J32+[1]内容4!J32</f>
        <v>1</v>
      </c>
      <c r="K32" s="102">
        <f>[1]内容1!K32+[1]内容2!K32+[1]内容3!K32+[1]内容4!K32</f>
        <v>3</v>
      </c>
      <c r="L32" s="102">
        <f>[1]内容1!L32+[1]内容2!L32+[1]内容3!L32+[1]内容4!L32</f>
        <v>47</v>
      </c>
      <c r="M32" s="102">
        <f>[1]内容1!M32+[1]内容2!M32+[1]内容3!M32+[1]内容4!M32</f>
        <v>4</v>
      </c>
      <c r="N32" s="102">
        <f>[1]内容1!N32+[1]内容2!N32+[1]内容3!N32+[1]内容4!N32</f>
        <v>0</v>
      </c>
      <c r="O32" s="102">
        <f>[1]内容1!O32+[1]内容2!O32+[1]内容3!O32+[1]内容4!O32</f>
        <v>0</v>
      </c>
      <c r="P32" s="102">
        <f>[1]内容1!P32+[1]内容2!P32+[1]内容3!P32+[1]内容4!P32</f>
        <v>0</v>
      </c>
      <c r="Q32" s="102">
        <f>[1]内容1!Q32+[1]内容2!Q32+[1]内容3!Q32+[1]内容4!Q32</f>
        <v>0</v>
      </c>
      <c r="R32" s="102">
        <f>[1]内容1!R32+[1]内容2!R32+[1]内容3!R32+[1]内容4!R32</f>
        <v>0</v>
      </c>
    </row>
    <row r="33" spans="1:18" ht="13.35" customHeight="1" x14ac:dyDescent="0.15">
      <c r="A33" s="657" t="s">
        <v>1055</v>
      </c>
      <c r="B33" s="88" t="s">
        <v>166</v>
      </c>
      <c r="C33" s="102">
        <v>99</v>
      </c>
      <c r="D33" s="102">
        <f t="shared" si="2"/>
        <v>99</v>
      </c>
      <c r="E33" s="102">
        <f>[1]内容1!E33+[1]内容2!E33+[1]内容3!E33+[1]内容4!E33</f>
        <v>0</v>
      </c>
      <c r="F33" s="102">
        <f>[1]内容1!F33+[1]内容2!F33+[1]内容3!F33+[1]内容4!F33</f>
        <v>39</v>
      </c>
      <c r="G33" s="102">
        <f>[1]内容1!G33+[1]内容2!G33+[1]内容3!G33+[1]内容4!G33</f>
        <v>2</v>
      </c>
      <c r="H33" s="102">
        <f>[1]内容1!H33+[1]内容2!H33+[1]内容3!H33+[1]内容4!H33</f>
        <v>16</v>
      </c>
      <c r="I33" s="102">
        <f>[1]内容1!I33+[1]内容2!I33+[1]内容3!I33+[1]内容4!I33</f>
        <v>0</v>
      </c>
      <c r="J33" s="102">
        <f>[1]内容1!J33+[1]内容2!J33+[1]内容3!J33+[1]内容4!J33</f>
        <v>1</v>
      </c>
      <c r="K33" s="102">
        <f>[1]内容1!K33+[1]内容2!K33+[1]内容3!K33+[1]内容4!K33</f>
        <v>31</v>
      </c>
      <c r="L33" s="102">
        <f>[1]内容1!L33+[1]内容2!L33+[1]内容3!L33+[1]内容4!L33</f>
        <v>5</v>
      </c>
      <c r="M33" s="102">
        <f>[1]内容1!M33+[1]内容2!M33+[1]内容3!M33+[1]内容4!M33</f>
        <v>3</v>
      </c>
      <c r="N33" s="102">
        <f>[1]内容1!N33+[1]内容2!N33+[1]内容3!N33+[1]内容4!N33</f>
        <v>0</v>
      </c>
      <c r="O33" s="102">
        <f>[1]内容1!O33+[1]内容2!O33+[1]内容3!O33+[1]内容4!O33</f>
        <v>0</v>
      </c>
      <c r="P33" s="102">
        <f>[1]内容1!P33+[1]内容2!P33+[1]内容3!P33+[1]内容4!P33</f>
        <v>1</v>
      </c>
      <c r="Q33" s="102">
        <f>[1]内容1!Q33+[1]内容2!Q33+[1]内容3!Q33+[1]内容4!Q33</f>
        <v>0</v>
      </c>
      <c r="R33" s="102">
        <f>[1]内容1!R33+[1]内容2!R33+[1]内容3!R33+[1]内容4!R33</f>
        <v>1</v>
      </c>
    </row>
    <row r="34" spans="1:18" ht="13.35" customHeight="1" x14ac:dyDescent="0.15">
      <c r="A34" s="657"/>
      <c r="B34" s="89" t="s">
        <v>156</v>
      </c>
      <c r="C34" s="102">
        <v>95</v>
      </c>
      <c r="D34" s="102">
        <f t="shared" si="2"/>
        <v>95</v>
      </c>
      <c r="E34" s="102">
        <f>[1]内容1!E34+[1]内容2!E34+[1]内容3!E34+[1]内容4!E34</f>
        <v>0</v>
      </c>
      <c r="F34" s="102">
        <f>[1]内容1!F34+[1]内容2!F34+[1]内容3!F34+[1]内容4!F34</f>
        <v>39</v>
      </c>
      <c r="G34" s="102">
        <f>[1]内容1!G34+[1]内容2!G34+[1]内容3!G34+[1]内容4!G34</f>
        <v>2</v>
      </c>
      <c r="H34" s="102">
        <f>[1]内容1!H34+[1]内容2!H34+[1]内容3!H34+[1]内容4!H34</f>
        <v>15</v>
      </c>
      <c r="I34" s="102">
        <f>[1]内容1!I34+[1]内容2!I34+[1]内容3!I34+[1]内容4!I34</f>
        <v>0</v>
      </c>
      <c r="J34" s="102">
        <f>[1]内容1!J34+[1]内容2!J34+[1]内容3!J34+[1]内容4!J34</f>
        <v>1</v>
      </c>
      <c r="K34" s="102">
        <f>[1]内容1!K34+[1]内容2!K34+[1]内容3!K34+[1]内容4!K34</f>
        <v>30</v>
      </c>
      <c r="L34" s="102">
        <f>[1]内容1!L34+[1]内容2!L34+[1]内容3!L34+[1]内容4!L34</f>
        <v>5</v>
      </c>
      <c r="M34" s="102">
        <f>[1]内容1!M34+[1]内容2!M34+[1]内容3!M34+[1]内容4!M34</f>
        <v>3</v>
      </c>
      <c r="N34" s="102">
        <f>[1]内容1!N34+[1]内容2!N34+[1]内容3!N34+[1]内容4!N34</f>
        <v>0</v>
      </c>
      <c r="O34" s="102">
        <f>[1]内容1!O34+[1]内容2!O34+[1]内容3!O34+[1]内容4!O34</f>
        <v>0</v>
      </c>
      <c r="P34" s="102">
        <f>[1]内容1!P34+[1]内容2!P34+[1]内容3!P34+[1]内容4!P34</f>
        <v>0</v>
      </c>
      <c r="Q34" s="102">
        <f>[1]内容1!Q34+[1]内容2!Q34+[1]内容3!Q34+[1]内容4!Q34</f>
        <v>0</v>
      </c>
      <c r="R34" s="102">
        <f>[1]内容1!R34+[1]内容2!R34+[1]内容3!R34+[1]内容4!R34</f>
        <v>0</v>
      </c>
    </row>
    <row r="35" spans="1:18" ht="13.35" customHeight="1" x14ac:dyDescent="0.15">
      <c r="A35" s="657" t="s">
        <v>1056</v>
      </c>
      <c r="B35" s="88" t="s">
        <v>167</v>
      </c>
      <c r="C35" s="102">
        <v>36</v>
      </c>
      <c r="D35" s="102">
        <f t="shared" si="2"/>
        <v>36</v>
      </c>
      <c r="E35" s="102">
        <f>[1]内容1!E35+[1]内容2!E35+[1]内容3!E35+[1]内容4!E35</f>
        <v>1</v>
      </c>
      <c r="F35" s="102">
        <f>[1]内容1!F35+[1]内容2!F35+[1]内容3!F35+[1]内容4!F35</f>
        <v>11</v>
      </c>
      <c r="G35" s="102">
        <f>[1]内容1!G35+[1]内容2!G35+[1]内容3!G35+[1]内容4!G35</f>
        <v>0</v>
      </c>
      <c r="H35" s="102">
        <f>[1]内容1!H35+[1]内容2!H35+[1]内容3!H35+[1]内容4!H35</f>
        <v>8</v>
      </c>
      <c r="I35" s="102">
        <f>[1]内容1!I35+[1]内容2!I35+[1]内容3!I35+[1]内容4!I35</f>
        <v>0</v>
      </c>
      <c r="J35" s="102">
        <f>[1]内容1!J35+[1]内容2!J35+[1]内容3!J35+[1]内容4!J35</f>
        <v>0</v>
      </c>
      <c r="K35" s="102">
        <f>[1]内容1!K35+[1]内容2!K35+[1]内容3!K35+[1]内容4!K35</f>
        <v>12</v>
      </c>
      <c r="L35" s="102">
        <f>[1]内容1!L35+[1]内容2!L35+[1]内容3!L35+[1]内容4!L35</f>
        <v>1</v>
      </c>
      <c r="M35" s="102">
        <f>[1]内容1!M35+[1]内容2!M35+[1]内容3!M35+[1]内容4!M35</f>
        <v>1</v>
      </c>
      <c r="N35" s="102">
        <f>[1]内容1!N35+[1]内容2!N35+[1]内容3!N35+[1]内容4!N35</f>
        <v>0</v>
      </c>
      <c r="O35" s="102">
        <f>[1]内容1!O35+[1]内容2!O35+[1]内容3!O35+[1]内容4!O35</f>
        <v>0</v>
      </c>
      <c r="P35" s="102">
        <f>[1]内容1!P35+[1]内容2!P35+[1]内容3!P35+[1]内容4!P35</f>
        <v>2</v>
      </c>
      <c r="Q35" s="102">
        <f>[1]内容1!Q35+[1]内容2!Q35+[1]内容3!Q35+[1]内容4!Q35</f>
        <v>0</v>
      </c>
      <c r="R35" s="102">
        <f>[1]内容1!R35+[1]内容2!R35+[1]内容3!R35+[1]内容4!R35</f>
        <v>0</v>
      </c>
    </row>
    <row r="36" spans="1:18" ht="13.35" customHeight="1" x14ac:dyDescent="0.15">
      <c r="A36" s="657"/>
      <c r="B36" s="89" t="s">
        <v>156</v>
      </c>
      <c r="C36" s="102">
        <v>34</v>
      </c>
      <c r="D36" s="102">
        <f t="shared" si="2"/>
        <v>34</v>
      </c>
      <c r="E36" s="102">
        <f>[1]内容1!E36+[1]内容2!E36+[1]内容3!E36+[1]内容4!E36</f>
        <v>1</v>
      </c>
      <c r="F36" s="102">
        <f>[1]内容1!F36+[1]内容2!F36+[1]内容3!F36+[1]内容4!F36</f>
        <v>11</v>
      </c>
      <c r="G36" s="102">
        <f>[1]内容1!G36+[1]内容2!G36+[1]内容3!G36+[1]内容4!G36</f>
        <v>0</v>
      </c>
      <c r="H36" s="102">
        <f>[1]内容1!H36+[1]内容2!H36+[1]内容3!H36+[1]内容4!H36</f>
        <v>8</v>
      </c>
      <c r="I36" s="102">
        <f>[1]内容1!I36+[1]内容2!I36+[1]内容3!I36+[1]内容4!I36</f>
        <v>0</v>
      </c>
      <c r="J36" s="102">
        <f>[1]内容1!J36+[1]内容2!J36+[1]内容3!J36+[1]内容4!J36</f>
        <v>0</v>
      </c>
      <c r="K36" s="102">
        <f>[1]内容1!K36+[1]内容2!K36+[1]内容3!K36+[1]内容4!K36</f>
        <v>12</v>
      </c>
      <c r="L36" s="102">
        <f>[1]内容1!L36+[1]内容2!L36+[1]内容3!L36+[1]内容4!L36</f>
        <v>1</v>
      </c>
      <c r="M36" s="102">
        <f>[1]内容1!M36+[1]内容2!M36+[1]内容3!M36+[1]内容4!M36</f>
        <v>1</v>
      </c>
      <c r="N36" s="102">
        <f>[1]内容1!N36+[1]内容2!N36+[1]内容3!N36+[1]内容4!N36</f>
        <v>0</v>
      </c>
      <c r="O36" s="102">
        <f>[1]内容1!O36+[1]内容2!O36+[1]内容3!O36+[1]内容4!O36</f>
        <v>0</v>
      </c>
      <c r="P36" s="102">
        <f>[1]内容1!P36+[1]内容2!P36+[1]内容3!P36+[1]内容4!P36</f>
        <v>0</v>
      </c>
      <c r="Q36" s="102">
        <f>[1]内容1!Q36+[1]内容2!Q36+[1]内容3!Q36+[1]内容4!Q36</f>
        <v>0</v>
      </c>
      <c r="R36" s="102">
        <f>[1]内容1!R36+[1]内容2!R36+[1]内容3!R36+[1]内容4!R36</f>
        <v>0</v>
      </c>
    </row>
    <row r="37" spans="1:18" ht="13.35" customHeight="1" x14ac:dyDescent="0.15">
      <c r="A37" s="657" t="s">
        <v>1057</v>
      </c>
      <c r="B37" s="88" t="s">
        <v>168</v>
      </c>
      <c r="C37" s="102">
        <v>6</v>
      </c>
      <c r="D37" s="102">
        <f t="shared" si="2"/>
        <v>6</v>
      </c>
      <c r="E37" s="102">
        <f>[1]内容1!E37+[1]内容2!E37+[1]内容3!E37+[1]内容4!E37</f>
        <v>0</v>
      </c>
      <c r="F37" s="102">
        <f>[1]内容1!F37+[1]内容2!F37+[1]内容3!F37+[1]内容4!F37</f>
        <v>1</v>
      </c>
      <c r="G37" s="102">
        <f>[1]内容1!G37+[1]内容2!G37+[1]内容3!G37+[1]内容4!G37</f>
        <v>0</v>
      </c>
      <c r="H37" s="102">
        <f>[1]内容1!H37+[1]内容2!H37+[1]内容3!H37+[1]内容4!H37</f>
        <v>0</v>
      </c>
      <c r="I37" s="102">
        <f>[1]内容1!I37+[1]内容2!I37+[1]内容3!I37+[1]内容4!I37</f>
        <v>0</v>
      </c>
      <c r="J37" s="102">
        <f>[1]内容1!J37+[1]内容2!J37+[1]内容3!J37+[1]内容4!J37</f>
        <v>0</v>
      </c>
      <c r="K37" s="102">
        <f>[1]内容1!K37+[1]内容2!K37+[1]内容3!K37+[1]内容4!K37</f>
        <v>0</v>
      </c>
      <c r="L37" s="102">
        <f>[1]内容1!L37+[1]内容2!L37+[1]内容3!L37+[1]内容4!L37</f>
        <v>5</v>
      </c>
      <c r="M37" s="102">
        <f>[1]内容1!M37+[1]内容2!M37+[1]内容3!M37+[1]内容4!M37</f>
        <v>0</v>
      </c>
      <c r="N37" s="102">
        <f>[1]内容1!N37+[1]内容2!N37+[1]内容3!N37+[1]内容4!N37</f>
        <v>0</v>
      </c>
      <c r="O37" s="102">
        <f>[1]内容1!O37+[1]内容2!O37+[1]内容3!O37+[1]内容4!O37</f>
        <v>0</v>
      </c>
      <c r="P37" s="102">
        <f>[1]内容1!P37+[1]内容2!P37+[1]内容3!P37+[1]内容4!P37</f>
        <v>0</v>
      </c>
      <c r="Q37" s="102">
        <f>[1]内容1!Q37+[1]内容2!Q37+[1]内容3!Q37+[1]内容4!Q37</f>
        <v>0</v>
      </c>
      <c r="R37" s="102">
        <f>[1]内容1!R37+[1]内容2!R37+[1]内容3!R37+[1]内容4!R37</f>
        <v>0</v>
      </c>
    </row>
    <row r="38" spans="1:18" ht="13.35" customHeight="1" x14ac:dyDescent="0.15">
      <c r="A38" s="657"/>
      <c r="B38" s="89" t="s">
        <v>156</v>
      </c>
      <c r="C38" s="102">
        <v>4</v>
      </c>
      <c r="D38" s="102">
        <f t="shared" si="2"/>
        <v>4</v>
      </c>
      <c r="E38" s="102">
        <f>[1]内容1!E38+[1]内容2!E38+[1]内容3!E38+[1]内容4!E38</f>
        <v>0</v>
      </c>
      <c r="F38" s="102">
        <f>[1]内容1!F38+[1]内容2!F38+[1]内容3!F38+[1]内容4!F38</f>
        <v>1</v>
      </c>
      <c r="G38" s="102">
        <f>[1]内容1!G38+[1]内容2!G38+[1]内容3!G38+[1]内容4!G38</f>
        <v>0</v>
      </c>
      <c r="H38" s="102">
        <f>[1]内容1!H38+[1]内容2!H38+[1]内容3!H38+[1]内容4!H38</f>
        <v>0</v>
      </c>
      <c r="I38" s="102">
        <f>[1]内容1!I38+[1]内容2!I38+[1]内容3!I38+[1]内容4!I38</f>
        <v>0</v>
      </c>
      <c r="J38" s="102">
        <f>[1]内容1!J38+[1]内容2!J38+[1]内容3!J38+[1]内容4!J38</f>
        <v>0</v>
      </c>
      <c r="K38" s="102">
        <f>[1]内容1!K38+[1]内容2!K38+[1]内容3!K38+[1]内容4!K38</f>
        <v>0</v>
      </c>
      <c r="L38" s="102">
        <f>[1]内容1!L38+[1]内容2!L38+[1]内容3!L38+[1]内容4!L38</f>
        <v>3</v>
      </c>
      <c r="M38" s="102">
        <f>[1]内容1!M38+[1]内容2!M38+[1]内容3!M38+[1]内容4!M38</f>
        <v>0</v>
      </c>
      <c r="N38" s="102">
        <f>[1]内容1!N38+[1]内容2!N38+[1]内容3!N38+[1]内容4!N38</f>
        <v>0</v>
      </c>
      <c r="O38" s="102">
        <f>[1]内容1!O38+[1]内容2!O38+[1]内容3!O38+[1]内容4!O38</f>
        <v>0</v>
      </c>
      <c r="P38" s="102">
        <f>[1]内容1!P38+[1]内容2!P38+[1]内容3!P38+[1]内容4!P38</f>
        <v>0</v>
      </c>
      <c r="Q38" s="102">
        <f>[1]内容1!Q38+[1]内容2!Q38+[1]内容3!Q38+[1]内容4!Q38</f>
        <v>0</v>
      </c>
      <c r="R38" s="102">
        <f>[1]内容1!R38+[1]内容2!R38+[1]内容3!R38+[1]内容4!R38</f>
        <v>0</v>
      </c>
    </row>
    <row r="39" spans="1:18" ht="13.35" customHeight="1" x14ac:dyDescent="0.15">
      <c r="A39" s="657" t="s">
        <v>1058</v>
      </c>
      <c r="B39" s="88" t="s">
        <v>169</v>
      </c>
      <c r="C39" s="102">
        <v>5</v>
      </c>
      <c r="D39" s="102">
        <f t="shared" si="2"/>
        <v>9</v>
      </c>
      <c r="E39" s="102">
        <f>[1]内容1!E39+[1]内容2!E39+[1]内容3!E39+[1]内容4!E39</f>
        <v>0</v>
      </c>
      <c r="F39" s="102">
        <f>[1]内容1!F39+[1]内容2!F39+[1]内容3!F39+[1]内容4!F39</f>
        <v>0</v>
      </c>
      <c r="G39" s="102">
        <f>[1]内容1!G39+[1]内容2!G39+[1]内容3!G39+[1]内容4!G39</f>
        <v>0</v>
      </c>
      <c r="H39" s="102">
        <f>[1]内容1!H39+[1]内容2!H39+[1]内容3!H39+[1]内容4!H39</f>
        <v>0</v>
      </c>
      <c r="I39" s="102">
        <f>[1]内容1!I39+[1]内容2!I39+[1]内容3!I39+[1]内容4!I39</f>
        <v>0</v>
      </c>
      <c r="J39" s="102">
        <f>[1]内容1!J39+[1]内容2!J39+[1]内容3!J39+[1]内容4!J39</f>
        <v>0</v>
      </c>
      <c r="K39" s="102">
        <f>[1]内容1!K39+[1]内容2!K39+[1]内容3!K39+[1]内容4!K39</f>
        <v>5</v>
      </c>
      <c r="L39" s="102">
        <f>[1]内容1!L39+[1]内容2!L39+[1]内容3!L39+[1]内容4!L39</f>
        <v>4</v>
      </c>
      <c r="M39" s="102">
        <f>[1]内容1!M39+[1]内容2!M39+[1]内容3!M39+[1]内容4!M39</f>
        <v>0</v>
      </c>
      <c r="N39" s="102">
        <f>[1]内容1!N39+[1]内容2!N39+[1]内容3!N39+[1]内容4!N39</f>
        <v>0</v>
      </c>
      <c r="O39" s="102">
        <f>[1]内容1!O39+[1]内容2!O39+[1]内容3!O39+[1]内容4!O39</f>
        <v>0</v>
      </c>
      <c r="P39" s="102">
        <f>[1]内容1!P39+[1]内容2!P39+[1]内容3!P39+[1]内容4!P39</f>
        <v>0</v>
      </c>
      <c r="Q39" s="102">
        <f>[1]内容1!Q39+[1]内容2!Q39+[1]内容3!Q39+[1]内容4!Q39</f>
        <v>0</v>
      </c>
      <c r="R39" s="102">
        <f>[1]内容1!R39+[1]内容2!R39+[1]内容3!R39+[1]内容4!R39</f>
        <v>0</v>
      </c>
    </row>
    <row r="40" spans="1:18" ht="13.35" customHeight="1" x14ac:dyDescent="0.15">
      <c r="A40" s="657"/>
      <c r="B40" s="89" t="s">
        <v>156</v>
      </c>
      <c r="C40" s="102">
        <v>5</v>
      </c>
      <c r="D40" s="102">
        <f t="shared" si="2"/>
        <v>9</v>
      </c>
      <c r="E40" s="102">
        <f>[1]内容1!E40+[1]内容2!E40+[1]内容3!E40+[1]内容4!E40</f>
        <v>0</v>
      </c>
      <c r="F40" s="102">
        <f>[1]内容1!F40+[1]内容2!F40+[1]内容3!F40+[1]内容4!F40</f>
        <v>0</v>
      </c>
      <c r="G40" s="102">
        <f>[1]内容1!G40+[1]内容2!G40+[1]内容3!G40+[1]内容4!G40</f>
        <v>0</v>
      </c>
      <c r="H40" s="102">
        <f>[1]内容1!H40+[1]内容2!H40+[1]内容3!H40+[1]内容4!H40</f>
        <v>0</v>
      </c>
      <c r="I40" s="102">
        <f>[1]内容1!I40+[1]内容2!I40+[1]内容3!I40+[1]内容4!I40</f>
        <v>0</v>
      </c>
      <c r="J40" s="102">
        <f>[1]内容1!J40+[1]内容2!J40+[1]内容3!J40+[1]内容4!J40</f>
        <v>0</v>
      </c>
      <c r="K40" s="102">
        <f>[1]内容1!K40+[1]内容2!K40+[1]内容3!K40+[1]内容4!K40</f>
        <v>5</v>
      </c>
      <c r="L40" s="102">
        <f>[1]内容1!L40+[1]内容2!L40+[1]内容3!L40+[1]内容4!L40</f>
        <v>4</v>
      </c>
      <c r="M40" s="102">
        <f>[1]内容1!M40+[1]内容2!M40+[1]内容3!M40+[1]内容4!M40</f>
        <v>0</v>
      </c>
      <c r="N40" s="102">
        <f>[1]内容1!N40+[1]内容2!N40+[1]内容3!N40+[1]内容4!N40</f>
        <v>0</v>
      </c>
      <c r="O40" s="102">
        <f>[1]内容1!O40+[1]内容2!O40+[1]内容3!O40+[1]内容4!O40</f>
        <v>0</v>
      </c>
      <c r="P40" s="102">
        <f>[1]内容1!P40+[1]内容2!P40+[1]内容3!P40+[1]内容4!P40</f>
        <v>0</v>
      </c>
      <c r="Q40" s="102">
        <f>[1]内容1!Q40+[1]内容2!Q40+[1]内容3!Q40+[1]内容4!Q40</f>
        <v>0</v>
      </c>
      <c r="R40" s="102">
        <f>[1]内容1!R40+[1]内容2!R40+[1]内容3!R40+[1]内容4!R40</f>
        <v>0</v>
      </c>
    </row>
    <row r="41" spans="1:18" ht="13.35" customHeight="1" x14ac:dyDescent="0.15">
      <c r="A41" s="657" t="s">
        <v>1059</v>
      </c>
      <c r="B41" s="88" t="s">
        <v>170</v>
      </c>
      <c r="C41" s="102">
        <v>271</v>
      </c>
      <c r="D41" s="102">
        <f t="shared" si="2"/>
        <v>363</v>
      </c>
      <c r="E41" s="102">
        <f>[1]内容1!E41+[1]内容2!E41+[1]内容3!E41+[1]内容4!E41</f>
        <v>5</v>
      </c>
      <c r="F41" s="102">
        <f>[1]内容1!F41+[1]内容2!F41+[1]内容3!F41+[1]内容4!F41</f>
        <v>6</v>
      </c>
      <c r="G41" s="102">
        <f>[1]内容1!G41+[1]内容2!G41+[1]内容3!G41+[1]内容4!G41</f>
        <v>12</v>
      </c>
      <c r="H41" s="102">
        <f>[1]内容1!H41+[1]内容2!H41+[1]内容3!H41+[1]内容4!H41</f>
        <v>15</v>
      </c>
      <c r="I41" s="102">
        <f>[1]内容1!I41+[1]内容2!I41+[1]内容3!I41+[1]内容4!I41</f>
        <v>0</v>
      </c>
      <c r="J41" s="102">
        <f>[1]内容1!J41+[1]内容2!J41+[1]内容3!J41+[1]内容4!J41</f>
        <v>6</v>
      </c>
      <c r="K41" s="102">
        <f>[1]内容1!K41+[1]内容2!K41+[1]内容3!K41+[1]内容4!K41</f>
        <v>95</v>
      </c>
      <c r="L41" s="102">
        <f>[1]内容1!L41+[1]内容2!L41+[1]内容3!L41+[1]内容4!L41</f>
        <v>198</v>
      </c>
      <c r="M41" s="102">
        <f>[1]内容1!M41+[1]内容2!M41+[1]内容3!M41+[1]内容4!M41</f>
        <v>22</v>
      </c>
      <c r="N41" s="102">
        <f>[1]内容1!N41+[1]内容2!N41+[1]内容3!N41+[1]内容4!N41</f>
        <v>0</v>
      </c>
      <c r="O41" s="102">
        <f>[1]内容1!O41+[1]内容2!O41+[1]内容3!O41+[1]内容4!O41</f>
        <v>0</v>
      </c>
      <c r="P41" s="102">
        <f>[1]内容1!P41+[1]内容2!P41+[1]内容3!P41+[1]内容4!P41</f>
        <v>1</v>
      </c>
      <c r="Q41" s="102">
        <f>[1]内容1!Q41+[1]内容2!Q41+[1]内容3!Q41+[1]内容4!Q41</f>
        <v>1</v>
      </c>
      <c r="R41" s="102">
        <f>[1]内容1!R41+[1]内容2!R41+[1]内容3!R41+[1]内容4!R41</f>
        <v>2</v>
      </c>
    </row>
    <row r="42" spans="1:18" ht="13.35" customHeight="1" x14ac:dyDescent="0.15">
      <c r="A42" s="657"/>
      <c r="B42" s="89" t="s">
        <v>156</v>
      </c>
      <c r="C42" s="102">
        <v>236</v>
      </c>
      <c r="D42" s="102">
        <f t="shared" si="2"/>
        <v>326</v>
      </c>
      <c r="E42" s="102">
        <f>[1]内容1!E42+[1]内容2!E42+[1]内容3!E42+[1]内容4!E42</f>
        <v>4</v>
      </c>
      <c r="F42" s="102">
        <f>[1]内容1!F42+[1]内容2!F42+[1]内容3!F42+[1]内容4!F42</f>
        <v>5</v>
      </c>
      <c r="G42" s="102">
        <f>[1]内容1!G42+[1]内容2!G42+[1]内容3!G42+[1]内容4!G42</f>
        <v>11</v>
      </c>
      <c r="H42" s="102">
        <f>[1]内容1!H42+[1]内容2!H42+[1]内容3!H42+[1]内容4!H42</f>
        <v>15</v>
      </c>
      <c r="I42" s="102">
        <f>[1]内容1!I42+[1]内容2!I42+[1]内容3!I42+[1]内容4!I42</f>
        <v>0</v>
      </c>
      <c r="J42" s="102">
        <f>[1]内容1!J42+[1]内容2!J42+[1]内容3!J42+[1]内容4!J42</f>
        <v>6</v>
      </c>
      <c r="K42" s="102">
        <f>[1]内容1!K42+[1]内容2!K42+[1]内容3!K42+[1]内容4!K42</f>
        <v>90</v>
      </c>
      <c r="L42" s="102">
        <f>[1]内容1!L42+[1]内容2!L42+[1]内容3!L42+[1]内容4!L42</f>
        <v>173</v>
      </c>
      <c r="M42" s="102">
        <f>[1]内容1!M42+[1]内容2!M42+[1]内容3!M42+[1]内容4!M42</f>
        <v>22</v>
      </c>
      <c r="N42" s="102">
        <f>[1]内容1!N42+[1]内容2!N42+[1]内容3!N42+[1]内容4!N42</f>
        <v>0</v>
      </c>
      <c r="O42" s="102">
        <f>[1]内容1!O42+[1]内容2!O42+[1]内容3!O42+[1]内容4!O42</f>
        <v>0</v>
      </c>
      <c r="P42" s="102">
        <f>[1]内容1!P42+[1]内容2!P42+[1]内容3!P42+[1]内容4!P42</f>
        <v>0</v>
      </c>
      <c r="Q42" s="102">
        <f>[1]内容1!Q42+[1]内容2!Q42+[1]内容3!Q42+[1]内容4!Q42</f>
        <v>0</v>
      </c>
      <c r="R42" s="102">
        <f>[1]内容1!R42+[1]内容2!R42+[1]内容3!R42+[1]内容4!R42</f>
        <v>0</v>
      </c>
    </row>
    <row r="43" spans="1:18" ht="13.35" customHeight="1" x14ac:dyDescent="0.15">
      <c r="A43" s="657" t="s">
        <v>1060</v>
      </c>
      <c r="B43" s="88" t="s">
        <v>171</v>
      </c>
      <c r="C43" s="102">
        <v>578</v>
      </c>
      <c r="D43" s="102">
        <f t="shared" si="2"/>
        <v>989</v>
      </c>
      <c r="E43" s="102">
        <f>[1]内容1!E43+[1]内容2!E43+[1]内容3!E43+[1]内容4!E43</f>
        <v>2</v>
      </c>
      <c r="F43" s="102">
        <f>[1]内容1!F43+[1]内容2!F43+[1]内容3!F43+[1]内容4!F43</f>
        <v>36</v>
      </c>
      <c r="G43" s="102">
        <f>[1]内容1!G43+[1]内容2!G43+[1]内容3!G43+[1]内容4!G43</f>
        <v>17</v>
      </c>
      <c r="H43" s="102">
        <f>[1]内容1!H43+[1]内容2!H43+[1]内容3!H43+[1]内容4!H43</f>
        <v>71</v>
      </c>
      <c r="I43" s="102">
        <f>[1]内容1!I43+[1]内容2!I43+[1]内容3!I43+[1]内容4!I43</f>
        <v>0</v>
      </c>
      <c r="J43" s="102">
        <f>[1]内容1!J43+[1]内容2!J43+[1]内容3!J43+[1]内容4!J43</f>
        <v>17</v>
      </c>
      <c r="K43" s="102">
        <f>[1]内容1!K43+[1]内容2!K43+[1]内容3!K43+[1]内容4!K43</f>
        <v>379</v>
      </c>
      <c r="L43" s="102">
        <f>[1]内容1!L43+[1]内容2!L43+[1]内容3!L43+[1]内容4!L43</f>
        <v>419</v>
      </c>
      <c r="M43" s="102">
        <f>[1]内容1!M43+[1]内容2!M43+[1]内容3!M43+[1]内容4!M43</f>
        <v>46</v>
      </c>
      <c r="N43" s="102">
        <f>[1]内容1!N43+[1]内容2!N43+[1]内容3!N43+[1]内容4!N43</f>
        <v>0</v>
      </c>
      <c r="O43" s="102">
        <f>[1]内容1!O43+[1]内容2!O43+[1]内容3!O43+[1]内容4!O43</f>
        <v>0</v>
      </c>
      <c r="P43" s="102">
        <f>[1]内容1!P43+[1]内容2!P43+[1]内容3!P43+[1]内容4!P43</f>
        <v>1</v>
      </c>
      <c r="Q43" s="102">
        <f>[1]内容1!Q43+[1]内容2!Q43+[1]内容3!Q43+[1]内容4!Q43</f>
        <v>0</v>
      </c>
      <c r="R43" s="102">
        <f>[1]内容1!R43+[1]内容2!R43+[1]内容3!R43+[1]内容4!R43</f>
        <v>1</v>
      </c>
    </row>
    <row r="44" spans="1:18" ht="13.35" customHeight="1" x14ac:dyDescent="0.15">
      <c r="A44" s="657"/>
      <c r="B44" s="89" t="s">
        <v>156</v>
      </c>
      <c r="C44" s="102">
        <v>563</v>
      </c>
      <c r="D44" s="102">
        <f t="shared" si="2"/>
        <v>971</v>
      </c>
      <c r="E44" s="102">
        <f>[1]内容1!E44+[1]内容2!E44+[1]内容3!E44+[1]内容4!E44</f>
        <v>0</v>
      </c>
      <c r="F44" s="102">
        <f>[1]内容1!F44+[1]内容2!F44+[1]内容3!F44+[1]内容4!F44</f>
        <v>35</v>
      </c>
      <c r="G44" s="102">
        <f>[1]内容1!G44+[1]内容2!G44+[1]内容3!G44+[1]内容4!G44</f>
        <v>16</v>
      </c>
      <c r="H44" s="102">
        <f>[1]内容1!H44+[1]内容2!H44+[1]内容3!H44+[1]内容4!H44</f>
        <v>69</v>
      </c>
      <c r="I44" s="102">
        <f>[1]内容1!I44+[1]内容2!I44+[1]内容3!I44+[1]内容4!I44</f>
        <v>0</v>
      </c>
      <c r="J44" s="102">
        <f>[1]内容1!J44+[1]内容2!J44+[1]内容3!J44+[1]内容4!J44</f>
        <v>16</v>
      </c>
      <c r="K44" s="102">
        <f>[1]内容1!K44+[1]内容2!K44+[1]内容3!K44+[1]内容4!K44</f>
        <v>377</v>
      </c>
      <c r="L44" s="102">
        <f>[1]内容1!L44+[1]内容2!L44+[1]内容3!L44+[1]内容4!L44</f>
        <v>412</v>
      </c>
      <c r="M44" s="102">
        <f>[1]内容1!M44+[1]内容2!M44+[1]内容3!M44+[1]内容4!M44</f>
        <v>46</v>
      </c>
      <c r="N44" s="102">
        <f>[1]内容1!N44+[1]内容2!N44+[1]内容3!N44+[1]内容4!N44</f>
        <v>0</v>
      </c>
      <c r="O44" s="102">
        <f>[1]内容1!O44+[1]内容2!O44+[1]内容3!O44+[1]内容4!O44</f>
        <v>0</v>
      </c>
      <c r="P44" s="102">
        <f>[1]内容1!P44+[1]内容2!P44+[1]内容3!P44+[1]内容4!P44</f>
        <v>0</v>
      </c>
      <c r="Q44" s="102">
        <f>[1]内容1!Q44+[1]内容2!Q44+[1]内容3!Q44+[1]内容4!Q44</f>
        <v>0</v>
      </c>
      <c r="R44" s="102">
        <f>[1]内容1!R44+[1]内容2!R44+[1]内容3!R44+[1]内容4!R44</f>
        <v>0</v>
      </c>
    </row>
    <row r="45" spans="1:18" ht="13.35" customHeight="1" x14ac:dyDescent="0.15">
      <c r="A45" s="657" t="s">
        <v>1061</v>
      </c>
      <c r="B45" s="88" t="s">
        <v>172</v>
      </c>
      <c r="C45" s="102">
        <v>12</v>
      </c>
      <c r="D45" s="102">
        <f t="shared" si="2"/>
        <v>19</v>
      </c>
      <c r="E45" s="102">
        <f>[1]内容1!E45+[1]内容2!E45+[1]内容3!E45+[1]内容4!E45</f>
        <v>0</v>
      </c>
      <c r="F45" s="102">
        <f>[1]内容1!F45+[1]内容2!F45+[1]内容3!F45+[1]内容4!F45</f>
        <v>2</v>
      </c>
      <c r="G45" s="102">
        <f>[1]内容1!G45+[1]内容2!G45+[1]内容3!G45+[1]内容4!G45</f>
        <v>0</v>
      </c>
      <c r="H45" s="102">
        <f>[1]内容1!H45+[1]内容2!H45+[1]内容3!H45+[1]内容4!H45</f>
        <v>3</v>
      </c>
      <c r="I45" s="102">
        <f>[1]内容1!I45+[1]内容2!I45+[1]内容3!I45+[1]内容4!I45</f>
        <v>0</v>
      </c>
      <c r="J45" s="102">
        <f>[1]内容1!J45+[1]内容2!J45+[1]内容3!J45+[1]内容4!J45</f>
        <v>0</v>
      </c>
      <c r="K45" s="102">
        <f>[1]内容1!K45+[1]内容2!K45+[1]内容3!K45+[1]内容4!K45</f>
        <v>3</v>
      </c>
      <c r="L45" s="102">
        <f>[1]内容1!L45+[1]内容2!L45+[1]内容3!L45+[1]内容4!L45</f>
        <v>10</v>
      </c>
      <c r="M45" s="102">
        <f>[1]内容1!M45+[1]内容2!M45+[1]内容3!M45+[1]内容4!M45</f>
        <v>1</v>
      </c>
      <c r="N45" s="102">
        <f>[1]内容1!N45+[1]内容2!N45+[1]内容3!N45+[1]内容4!N45</f>
        <v>0</v>
      </c>
      <c r="O45" s="102">
        <f>[1]内容1!O45+[1]内容2!O45+[1]内容3!O45+[1]内容4!O45</f>
        <v>0</v>
      </c>
      <c r="P45" s="102">
        <f>[1]内容1!P45+[1]内容2!P45+[1]内容3!P45+[1]内容4!P45</f>
        <v>0</v>
      </c>
      <c r="Q45" s="102">
        <f>[1]内容1!Q45+[1]内容2!Q45+[1]内容3!Q45+[1]内容4!Q45</f>
        <v>0</v>
      </c>
      <c r="R45" s="102">
        <f>[1]内容1!R45+[1]内容2!R45+[1]内容3!R45+[1]内容4!R45</f>
        <v>0</v>
      </c>
    </row>
    <row r="46" spans="1:18" ht="13.35" customHeight="1" x14ac:dyDescent="0.15">
      <c r="A46" s="657"/>
      <c r="B46" s="89" t="s">
        <v>156</v>
      </c>
      <c r="C46" s="102">
        <v>12</v>
      </c>
      <c r="D46" s="102">
        <f t="shared" si="2"/>
        <v>19</v>
      </c>
      <c r="E46" s="102">
        <f>[1]内容1!E46+[1]内容2!E46+[1]内容3!E46+[1]内容4!E46</f>
        <v>0</v>
      </c>
      <c r="F46" s="102">
        <f>[1]内容1!F46+[1]内容2!F46+[1]内容3!F46+[1]内容4!F46</f>
        <v>2</v>
      </c>
      <c r="G46" s="102">
        <f>[1]内容1!G46+[1]内容2!G46+[1]内容3!G46+[1]内容4!G46</f>
        <v>0</v>
      </c>
      <c r="H46" s="102">
        <f>[1]内容1!H46+[1]内容2!H46+[1]内容3!H46+[1]内容4!H46</f>
        <v>3</v>
      </c>
      <c r="I46" s="102">
        <f>[1]内容1!I46+[1]内容2!I46+[1]内容3!I46+[1]内容4!I46</f>
        <v>0</v>
      </c>
      <c r="J46" s="102">
        <f>[1]内容1!J46+[1]内容2!J46+[1]内容3!J46+[1]内容4!J46</f>
        <v>0</v>
      </c>
      <c r="K46" s="102">
        <f>[1]内容1!K46+[1]内容2!K46+[1]内容3!K46+[1]内容4!K46</f>
        <v>3</v>
      </c>
      <c r="L46" s="102">
        <f>[1]内容1!L46+[1]内容2!L46+[1]内容3!L46+[1]内容4!L46</f>
        <v>10</v>
      </c>
      <c r="M46" s="102">
        <f>[1]内容1!M46+[1]内容2!M46+[1]内容3!M46+[1]内容4!M46</f>
        <v>1</v>
      </c>
      <c r="N46" s="102">
        <f>[1]内容1!N46+[1]内容2!N46+[1]内容3!N46+[1]内容4!N46</f>
        <v>0</v>
      </c>
      <c r="O46" s="102">
        <f>[1]内容1!O46+[1]内容2!O46+[1]内容3!O46+[1]内容4!O46</f>
        <v>0</v>
      </c>
      <c r="P46" s="102">
        <f>[1]内容1!P46+[1]内容2!P46+[1]内容3!P46+[1]内容4!P46</f>
        <v>0</v>
      </c>
      <c r="Q46" s="102">
        <f>[1]内容1!Q46+[1]内容2!Q46+[1]内容3!Q46+[1]内容4!Q46</f>
        <v>0</v>
      </c>
      <c r="R46" s="102">
        <f>[1]内容1!R46+[1]内容2!R46+[1]内容3!R46+[1]内容4!R46</f>
        <v>0</v>
      </c>
    </row>
    <row r="47" spans="1:18" ht="13.35" customHeight="1" x14ac:dyDescent="0.15">
      <c r="A47" s="657" t="s">
        <v>1062</v>
      </c>
      <c r="B47" s="88" t="s">
        <v>173</v>
      </c>
      <c r="C47" s="102">
        <v>91</v>
      </c>
      <c r="D47" s="102">
        <f t="shared" si="2"/>
        <v>155</v>
      </c>
      <c r="E47" s="102">
        <f>[1]内容1!E47+[1]内容2!E47+[1]内容3!E47+[1]内容4!E47</f>
        <v>4</v>
      </c>
      <c r="F47" s="102">
        <f>[1]内容1!F47+[1]内容2!F47+[1]内容3!F47+[1]内容4!F47</f>
        <v>11</v>
      </c>
      <c r="G47" s="102">
        <f>[1]内容1!G47+[1]内容2!G47+[1]内容3!G47+[1]内容4!G47</f>
        <v>1</v>
      </c>
      <c r="H47" s="102">
        <f>[1]内容1!H47+[1]内容2!H47+[1]内容3!H47+[1]内容4!H47</f>
        <v>11</v>
      </c>
      <c r="I47" s="102">
        <f>[1]内容1!I47+[1]内容2!I47+[1]内容3!I47+[1]内容4!I47</f>
        <v>0</v>
      </c>
      <c r="J47" s="102">
        <f>[1]内容1!J47+[1]内容2!J47+[1]内容3!J47+[1]内容4!J47</f>
        <v>4</v>
      </c>
      <c r="K47" s="102">
        <f>[1]内容1!K47+[1]内容2!K47+[1]内容3!K47+[1]内容4!K47</f>
        <v>43</v>
      </c>
      <c r="L47" s="102">
        <f>[1]内容1!L47+[1]内容2!L47+[1]内容3!L47+[1]内容4!L47</f>
        <v>62</v>
      </c>
      <c r="M47" s="102">
        <f>[1]内容1!M47+[1]内容2!M47+[1]内容3!M47+[1]内容4!M47</f>
        <v>15</v>
      </c>
      <c r="N47" s="102">
        <f>[1]内容1!N47+[1]内容2!N47+[1]内容3!N47+[1]内容4!N47</f>
        <v>0</v>
      </c>
      <c r="O47" s="102">
        <f>[1]内容1!O47+[1]内容2!O47+[1]内容3!O47+[1]内容4!O47</f>
        <v>1</v>
      </c>
      <c r="P47" s="102">
        <f>[1]内容1!P47+[1]内容2!P47+[1]内容3!P47+[1]内容4!P47</f>
        <v>1</v>
      </c>
      <c r="Q47" s="102">
        <f>[1]内容1!Q47+[1]内容2!Q47+[1]内容3!Q47+[1]内容4!Q47</f>
        <v>0</v>
      </c>
      <c r="R47" s="102">
        <f>[1]内容1!R47+[1]内容2!R47+[1]内容3!R47+[1]内容4!R47</f>
        <v>2</v>
      </c>
    </row>
    <row r="48" spans="1:18" ht="13.35" customHeight="1" x14ac:dyDescent="0.15">
      <c r="A48" s="657"/>
      <c r="B48" s="89" t="s">
        <v>156</v>
      </c>
      <c r="C48" s="102">
        <v>86</v>
      </c>
      <c r="D48" s="102">
        <f t="shared" si="2"/>
        <v>150</v>
      </c>
      <c r="E48" s="102">
        <f>[1]内容1!E48+[1]内容2!E48+[1]内容3!E48+[1]内容4!E48</f>
        <v>4</v>
      </c>
      <c r="F48" s="102">
        <f>[1]内容1!F48+[1]内容2!F48+[1]内容3!F48+[1]内容4!F48</f>
        <v>11</v>
      </c>
      <c r="G48" s="102">
        <f>[1]内容1!G48+[1]内容2!G48+[1]内容3!G48+[1]内容4!G48</f>
        <v>1</v>
      </c>
      <c r="H48" s="102">
        <f>[1]内容1!H48+[1]内容2!H48+[1]内容3!H48+[1]内容4!H48</f>
        <v>11</v>
      </c>
      <c r="I48" s="102">
        <f>[1]内容1!I48+[1]内容2!I48+[1]内容3!I48+[1]内容4!I48</f>
        <v>0</v>
      </c>
      <c r="J48" s="102">
        <f>[1]内容1!J48+[1]内容2!J48+[1]内容3!J48+[1]内容4!J48</f>
        <v>4</v>
      </c>
      <c r="K48" s="102">
        <f>[1]内容1!K48+[1]内容2!K48+[1]内容3!K48+[1]内容4!K48</f>
        <v>43</v>
      </c>
      <c r="L48" s="102">
        <f>[1]内容1!L48+[1]内容2!L48+[1]内容3!L48+[1]内容4!L48</f>
        <v>61</v>
      </c>
      <c r="M48" s="102">
        <f>[1]内容1!M48+[1]内容2!M48+[1]内容3!M48+[1]内容4!M48</f>
        <v>14</v>
      </c>
      <c r="N48" s="102">
        <f>[1]内容1!N48+[1]内容2!N48+[1]内容3!N48+[1]内容4!N48</f>
        <v>0</v>
      </c>
      <c r="O48" s="102">
        <f>[1]内容1!O48+[1]内容2!O48+[1]内容3!O48+[1]内容4!O48</f>
        <v>1</v>
      </c>
      <c r="P48" s="102">
        <f>[1]内容1!P48+[1]内容2!P48+[1]内容3!P48+[1]内容4!P48</f>
        <v>0</v>
      </c>
      <c r="Q48" s="102">
        <f>[1]内容1!Q48+[1]内容2!Q48+[1]内容3!Q48+[1]内容4!Q48</f>
        <v>0</v>
      </c>
      <c r="R48" s="102">
        <f>[1]内容1!R48+[1]内容2!R48+[1]内容3!R48+[1]内容4!R48</f>
        <v>0</v>
      </c>
    </row>
    <row r="49" spans="1:56" ht="13.35" customHeight="1" x14ac:dyDescent="0.15">
      <c r="A49" s="657" t="s">
        <v>1063</v>
      </c>
      <c r="B49" s="88" t="s">
        <v>174</v>
      </c>
      <c r="C49" s="102">
        <v>102</v>
      </c>
      <c r="D49" s="102">
        <f t="shared" si="2"/>
        <v>173</v>
      </c>
      <c r="E49" s="102">
        <f>[1]内容1!E49+[1]内容2!E49+[1]内容3!E49+[1]内容4!E49</f>
        <v>7</v>
      </c>
      <c r="F49" s="102">
        <f>[1]内容1!F49+[1]内容2!F49+[1]内容3!F49+[1]内容4!F49</f>
        <v>22</v>
      </c>
      <c r="G49" s="102">
        <f>[1]内容1!G49+[1]内容2!G49+[1]内容3!G49+[1]内容4!G49</f>
        <v>9</v>
      </c>
      <c r="H49" s="102">
        <f>[1]内容1!H49+[1]内容2!H49+[1]内容3!H49+[1]内容4!H49</f>
        <v>17</v>
      </c>
      <c r="I49" s="102">
        <f>[1]内容1!I49+[1]内容2!I49+[1]内容3!I49+[1]内容4!I49</f>
        <v>0</v>
      </c>
      <c r="J49" s="102">
        <f>[1]内容1!J49+[1]内容2!J49+[1]内容3!J49+[1]内容4!J49</f>
        <v>8</v>
      </c>
      <c r="K49" s="102">
        <f>[1]内容1!K49+[1]内容2!K49+[1]内容3!K49+[1]内容4!K49</f>
        <v>35</v>
      </c>
      <c r="L49" s="102">
        <f>[1]内容1!L49+[1]内容2!L49+[1]内容3!L49+[1]内容4!L49</f>
        <v>52</v>
      </c>
      <c r="M49" s="102">
        <f>[1]内容1!M49+[1]内容2!M49+[1]内容3!M49+[1]内容4!M49</f>
        <v>18</v>
      </c>
      <c r="N49" s="102">
        <f>[1]内容1!N49+[1]内容2!N49+[1]内容3!N49+[1]内容4!N49</f>
        <v>0</v>
      </c>
      <c r="O49" s="102">
        <f>[1]内容1!O49+[1]内容2!O49+[1]内容3!O49+[1]内容4!O49</f>
        <v>0</v>
      </c>
      <c r="P49" s="102">
        <f>[1]内容1!P49+[1]内容2!P49+[1]内容3!P49+[1]内容4!P49</f>
        <v>2</v>
      </c>
      <c r="Q49" s="102">
        <f>[1]内容1!Q49+[1]内容2!Q49+[1]内容3!Q49+[1]内容4!Q49</f>
        <v>2</v>
      </c>
      <c r="R49" s="102">
        <f>[1]内容1!R49+[1]内容2!R49+[1]内容3!R49+[1]内容4!R49</f>
        <v>1</v>
      </c>
    </row>
    <row r="50" spans="1:56" ht="13.35" customHeight="1" x14ac:dyDescent="0.15">
      <c r="A50" s="657"/>
      <c r="B50" s="89" t="s">
        <v>156</v>
      </c>
      <c r="C50" s="102">
        <v>87</v>
      </c>
      <c r="D50" s="102">
        <f t="shared" si="2"/>
        <v>158</v>
      </c>
      <c r="E50" s="102">
        <f>[1]内容1!E50+[1]内容2!E50+[1]内容3!E50+[1]内容4!E50</f>
        <v>6</v>
      </c>
      <c r="F50" s="102">
        <f>[1]内容1!F50+[1]内容2!F50+[1]内容3!F50+[1]内容4!F50</f>
        <v>22</v>
      </c>
      <c r="G50" s="102">
        <f>[1]内容1!G50+[1]内容2!G50+[1]内容3!G50+[1]内容4!G50</f>
        <v>8</v>
      </c>
      <c r="H50" s="102">
        <f>[1]内容1!H50+[1]内容2!H50+[1]内容3!H50+[1]内容4!H50</f>
        <v>16</v>
      </c>
      <c r="I50" s="102">
        <f>[1]内容1!I50+[1]内容2!I50+[1]内容3!I50+[1]内容4!I50</f>
        <v>0</v>
      </c>
      <c r="J50" s="102">
        <f>[1]内容1!J50+[1]内容2!J50+[1]内容3!J50+[1]内容4!J50</f>
        <v>6</v>
      </c>
      <c r="K50" s="102">
        <f>[1]内容1!K50+[1]内容2!K50+[1]内容3!K50+[1]内容4!K50</f>
        <v>32</v>
      </c>
      <c r="L50" s="102">
        <f>[1]内容1!L50+[1]内容2!L50+[1]内容3!L50+[1]内容4!L50</f>
        <v>50</v>
      </c>
      <c r="M50" s="102">
        <f>[1]内容1!M50+[1]内容2!M50+[1]内容3!M50+[1]内容4!M50</f>
        <v>18</v>
      </c>
      <c r="N50" s="102">
        <f>[1]内容1!N50+[1]内容2!N50+[1]内容3!N50+[1]内容4!N50</f>
        <v>0</v>
      </c>
      <c r="O50" s="102">
        <f>[1]内容1!O50+[1]内容2!O50+[1]内容3!O50+[1]内容4!O50</f>
        <v>0</v>
      </c>
      <c r="P50" s="102">
        <f>[1]内容1!P50+[1]内容2!P50+[1]内容3!P50+[1]内容4!P50</f>
        <v>0</v>
      </c>
      <c r="Q50" s="102">
        <f>[1]内容1!Q50+[1]内容2!Q50+[1]内容3!Q50+[1]内容4!Q50</f>
        <v>0</v>
      </c>
      <c r="R50" s="102">
        <f>[1]内容1!R50+[1]内容2!R50+[1]内容3!R50+[1]内容4!R50</f>
        <v>0</v>
      </c>
    </row>
    <row r="51" spans="1:56" ht="13.35" customHeight="1" x14ac:dyDescent="0.15">
      <c r="A51" s="657" t="s">
        <v>1064</v>
      </c>
      <c r="B51" s="88" t="s">
        <v>175</v>
      </c>
      <c r="C51" s="102">
        <v>141</v>
      </c>
      <c r="D51" s="102">
        <f t="shared" si="2"/>
        <v>239</v>
      </c>
      <c r="E51" s="102">
        <f>[1]内容1!E51+[1]内容2!E51+[1]内容3!E51+[1]内容4!E51</f>
        <v>3</v>
      </c>
      <c r="F51" s="102">
        <f>[1]内容1!F51+[1]内容2!F51+[1]内容3!F51+[1]内容4!F51</f>
        <v>16</v>
      </c>
      <c r="G51" s="102">
        <f>[1]内容1!G51+[1]内容2!G51+[1]内容3!G51+[1]内容4!G51</f>
        <v>8</v>
      </c>
      <c r="H51" s="102">
        <f>[1]内容1!H51+[1]内容2!H51+[1]内容3!H51+[1]内容4!H51</f>
        <v>29</v>
      </c>
      <c r="I51" s="102">
        <f>[1]内容1!I51+[1]内容2!I51+[1]内容3!I51+[1]内容4!I51</f>
        <v>0</v>
      </c>
      <c r="J51" s="102">
        <f>[1]内容1!J51+[1]内容2!J51+[1]内容3!J51+[1]内容4!J51</f>
        <v>8</v>
      </c>
      <c r="K51" s="102">
        <f>[1]内容1!K51+[1]内容2!K51+[1]内容3!K51+[1]内容4!K51</f>
        <v>65</v>
      </c>
      <c r="L51" s="102">
        <f>[1]内容1!L51+[1]内容2!L51+[1]内容3!L51+[1]内容4!L51</f>
        <v>82</v>
      </c>
      <c r="M51" s="102">
        <f>[1]内容1!M51+[1]内容2!M51+[1]内容3!M51+[1]内容4!M51</f>
        <v>19</v>
      </c>
      <c r="N51" s="102">
        <f>[1]内容1!N51+[1]内容2!N51+[1]内容3!N51+[1]内容4!N51</f>
        <v>0</v>
      </c>
      <c r="O51" s="102">
        <f>[1]内容1!O51+[1]内容2!O51+[1]内容3!O51+[1]内容4!O51</f>
        <v>0</v>
      </c>
      <c r="P51" s="102">
        <f>[1]内容1!P51+[1]内容2!P51+[1]内容3!P51+[1]内容4!P51</f>
        <v>4</v>
      </c>
      <c r="Q51" s="102">
        <f>[1]内容1!Q51+[1]内容2!Q51+[1]内容3!Q51+[1]内容4!Q51</f>
        <v>1</v>
      </c>
      <c r="R51" s="102">
        <f>[1]内容1!R51+[1]内容2!R51+[1]内容3!R51+[1]内容4!R51</f>
        <v>4</v>
      </c>
    </row>
    <row r="52" spans="1:56" ht="13.35" customHeight="1" x14ac:dyDescent="0.15">
      <c r="A52" s="657"/>
      <c r="B52" s="89" t="s">
        <v>156</v>
      </c>
      <c r="C52" s="102">
        <v>120</v>
      </c>
      <c r="D52" s="102">
        <f t="shared" si="2"/>
        <v>214</v>
      </c>
      <c r="E52" s="102">
        <f>[1]内容1!E52+[1]内容2!E52+[1]内容3!E52+[1]内容4!E52</f>
        <v>3</v>
      </c>
      <c r="F52" s="102">
        <f>[1]内容1!F52+[1]内容2!F52+[1]内容3!F52+[1]内容4!F52</f>
        <v>13</v>
      </c>
      <c r="G52" s="102">
        <f>[1]内容1!G52+[1]内容2!G52+[1]内容3!G52+[1]内容4!G52</f>
        <v>7</v>
      </c>
      <c r="H52" s="102">
        <f>[1]内容1!H52+[1]内容2!H52+[1]内容3!H52+[1]内容4!H52</f>
        <v>26</v>
      </c>
      <c r="I52" s="102">
        <f>[1]内容1!I52+[1]内容2!I52+[1]内容3!I52+[1]内容4!I52</f>
        <v>0</v>
      </c>
      <c r="J52" s="102">
        <f>[1]内容1!J52+[1]内容2!J52+[1]内容3!J52+[1]内容4!J52</f>
        <v>6</v>
      </c>
      <c r="K52" s="102">
        <f>[1]内容1!K52+[1]内容2!K52+[1]内容3!K52+[1]内容4!K52</f>
        <v>65</v>
      </c>
      <c r="L52" s="102">
        <f>[1]内容1!L52+[1]内容2!L52+[1]内容3!L52+[1]内容4!L52</f>
        <v>74</v>
      </c>
      <c r="M52" s="102">
        <f>[1]内容1!M52+[1]内容2!M52+[1]内容3!M52+[1]内容4!M52</f>
        <v>19</v>
      </c>
      <c r="N52" s="102">
        <f>[1]内容1!N52+[1]内容2!N52+[1]内容3!N52+[1]内容4!N52</f>
        <v>0</v>
      </c>
      <c r="O52" s="102">
        <f>[1]内容1!O52+[1]内容2!O52+[1]内容3!O52+[1]内容4!O52</f>
        <v>0</v>
      </c>
      <c r="P52" s="102">
        <f>[1]内容1!P52+[1]内容2!P52+[1]内容3!P52+[1]内容4!P52</f>
        <v>0</v>
      </c>
      <c r="Q52" s="102">
        <f>[1]内容1!Q52+[1]内容2!Q52+[1]内容3!Q52+[1]内容4!Q52</f>
        <v>1</v>
      </c>
      <c r="R52" s="102">
        <f>[1]内容1!R52+[1]内容2!R52+[1]内容3!R52+[1]内容4!R52</f>
        <v>0</v>
      </c>
    </row>
    <row r="53" spans="1:56" ht="13.35" customHeight="1" x14ac:dyDescent="0.15">
      <c r="A53" s="657" t="s">
        <v>1065</v>
      </c>
      <c r="B53" s="88" t="s">
        <v>176</v>
      </c>
      <c r="C53" s="102">
        <v>11</v>
      </c>
      <c r="D53" s="102">
        <f t="shared" si="2"/>
        <v>16</v>
      </c>
      <c r="E53" s="102">
        <f>[1]内容1!E53+[1]内容2!E53+[1]内容3!E53+[1]内容4!E53</f>
        <v>0</v>
      </c>
      <c r="F53" s="102">
        <f>[1]内容1!F53+[1]内容2!F53+[1]内容3!F53+[1]内容4!F53</f>
        <v>0</v>
      </c>
      <c r="G53" s="102">
        <f>[1]内容1!G53+[1]内容2!G53+[1]内容3!G53+[1]内容4!G53</f>
        <v>0</v>
      </c>
      <c r="H53" s="102">
        <f>[1]内容1!H53+[1]内容2!H53+[1]内容3!H53+[1]内容4!H53</f>
        <v>1</v>
      </c>
      <c r="I53" s="102">
        <f>[1]内容1!I53+[1]内容2!I53+[1]内容3!I53+[1]内容4!I53</f>
        <v>0</v>
      </c>
      <c r="J53" s="102">
        <f>[1]内容1!J53+[1]内容2!J53+[1]内容3!J53+[1]内容4!J53</f>
        <v>1</v>
      </c>
      <c r="K53" s="102">
        <f>[1]内容1!K53+[1]内容2!K53+[1]内容3!K53+[1]内容4!K53</f>
        <v>4</v>
      </c>
      <c r="L53" s="102">
        <f>[1]内容1!L53+[1]内容2!L53+[1]内容3!L53+[1]内容4!L53</f>
        <v>10</v>
      </c>
      <c r="M53" s="102">
        <f>[1]内容1!M53+[1]内容2!M53+[1]内容3!M53+[1]内容4!M53</f>
        <v>0</v>
      </c>
      <c r="N53" s="102">
        <f>[1]内容1!N53+[1]内容2!N53+[1]内容3!N53+[1]内容4!N53</f>
        <v>0</v>
      </c>
      <c r="O53" s="102">
        <f>[1]内容1!O53+[1]内容2!O53+[1]内容3!O53+[1]内容4!O53</f>
        <v>0</v>
      </c>
      <c r="P53" s="102">
        <f>[1]内容1!P53+[1]内容2!P53+[1]内容3!P53+[1]内容4!P53</f>
        <v>0</v>
      </c>
      <c r="Q53" s="102">
        <f>[1]内容1!Q53+[1]内容2!Q53+[1]内容3!Q53+[1]内容4!Q53</f>
        <v>0</v>
      </c>
      <c r="R53" s="102">
        <f>[1]内容1!R53+[1]内容2!R53+[1]内容3!R53+[1]内容4!R53</f>
        <v>0</v>
      </c>
    </row>
    <row r="54" spans="1:56" ht="13.35" customHeight="1" x14ac:dyDescent="0.15">
      <c r="A54" s="657"/>
      <c r="B54" s="89" t="s">
        <v>156</v>
      </c>
      <c r="C54" s="102">
        <v>11</v>
      </c>
      <c r="D54" s="102">
        <f t="shared" si="2"/>
        <v>16</v>
      </c>
      <c r="E54" s="102">
        <f>[1]内容1!E54+[1]内容2!E54+[1]内容3!E54+[1]内容4!E54</f>
        <v>0</v>
      </c>
      <c r="F54" s="102">
        <f>[1]内容1!F54+[1]内容2!F54+[1]内容3!F54+[1]内容4!F54</f>
        <v>0</v>
      </c>
      <c r="G54" s="102">
        <f>[1]内容1!G54+[1]内容2!G54+[1]内容3!G54+[1]内容4!G54</f>
        <v>0</v>
      </c>
      <c r="H54" s="102">
        <f>[1]内容1!H54+[1]内容2!H54+[1]内容3!H54+[1]内容4!H54</f>
        <v>1</v>
      </c>
      <c r="I54" s="102">
        <f>[1]内容1!I54+[1]内容2!I54+[1]内容3!I54+[1]内容4!I54</f>
        <v>0</v>
      </c>
      <c r="J54" s="102">
        <f>[1]内容1!J54+[1]内容2!J54+[1]内容3!J54+[1]内容4!J54</f>
        <v>1</v>
      </c>
      <c r="K54" s="102">
        <f>[1]内容1!K54+[1]内容2!K54+[1]内容3!K54+[1]内容4!K54</f>
        <v>4</v>
      </c>
      <c r="L54" s="102">
        <f>[1]内容1!L54+[1]内容2!L54+[1]内容3!L54+[1]内容4!L54</f>
        <v>10</v>
      </c>
      <c r="M54" s="102">
        <f>[1]内容1!M54+[1]内容2!M54+[1]内容3!M54+[1]内容4!M54</f>
        <v>0</v>
      </c>
      <c r="N54" s="102">
        <f>[1]内容1!N54+[1]内容2!N54+[1]内容3!N54+[1]内容4!N54</f>
        <v>0</v>
      </c>
      <c r="O54" s="102">
        <f>[1]内容1!O54+[1]内容2!O54+[1]内容3!O54+[1]内容4!O54</f>
        <v>0</v>
      </c>
      <c r="P54" s="102">
        <f>[1]内容1!P54+[1]内容2!P54+[1]内容3!P54+[1]内容4!P54</f>
        <v>0</v>
      </c>
      <c r="Q54" s="102">
        <f>[1]内容1!Q54+[1]内容2!Q54+[1]内容3!Q54+[1]内容4!Q54</f>
        <v>0</v>
      </c>
      <c r="R54" s="102">
        <f>[1]内容1!R54+[1]内容2!R54+[1]内容3!R54+[1]内容4!R54</f>
        <v>0</v>
      </c>
    </row>
    <row r="55" spans="1:56" ht="13.35" customHeight="1" x14ac:dyDescent="0.15">
      <c r="A55" s="657" t="s">
        <v>1033</v>
      </c>
      <c r="B55" s="88" t="s">
        <v>177</v>
      </c>
      <c r="C55" s="102">
        <v>65</v>
      </c>
      <c r="D55" s="102">
        <f t="shared" si="2"/>
        <v>65</v>
      </c>
      <c r="E55" s="102">
        <f>[1]内容1!E55+[1]内容2!E55+[1]内容3!E55+[1]内容4!E55</f>
        <v>1</v>
      </c>
      <c r="F55" s="102">
        <f>[1]内容1!F55+[1]内容2!F55+[1]内容3!F55+[1]内容4!F55</f>
        <v>0</v>
      </c>
      <c r="G55" s="102">
        <f>[1]内容1!G55+[1]内容2!G55+[1]内容3!G55+[1]内容4!G55</f>
        <v>5</v>
      </c>
      <c r="H55" s="102">
        <f>[1]内容1!H55+[1]内容2!H55+[1]内容3!H55+[1]内容4!H55</f>
        <v>0</v>
      </c>
      <c r="I55" s="102">
        <f>[1]内容1!I55+[1]内容2!I55+[1]内容3!I55+[1]内容4!I55</f>
        <v>0</v>
      </c>
      <c r="J55" s="102">
        <f>[1]内容1!J55+[1]内容2!J55+[1]内容3!J55+[1]内容4!J55</f>
        <v>1</v>
      </c>
      <c r="K55" s="102">
        <f>[1]内容1!K55+[1]内容2!K55+[1]内容3!K55+[1]内容4!K55</f>
        <v>12</v>
      </c>
      <c r="L55" s="102">
        <f>[1]内容1!L55+[1]内容2!L55+[1]内容3!L55+[1]内容4!L55</f>
        <v>2</v>
      </c>
      <c r="M55" s="102">
        <f>[1]内容1!M55+[1]内容2!M55+[1]内容3!M55+[1]内容4!M55</f>
        <v>1</v>
      </c>
      <c r="N55" s="102">
        <f>[1]内容1!N55+[1]内容2!N55+[1]内容3!N55+[1]内容4!N55</f>
        <v>0</v>
      </c>
      <c r="O55" s="102">
        <f>[1]内容1!O55+[1]内容2!O55+[1]内容3!O55+[1]内容4!O55</f>
        <v>0</v>
      </c>
      <c r="P55" s="102">
        <f>[1]内容1!P55+[1]内容2!P55+[1]内容3!P55+[1]内容4!P55</f>
        <v>0</v>
      </c>
      <c r="Q55" s="102">
        <f>[1]内容1!Q55+[1]内容2!Q55+[1]内容3!Q55+[1]内容4!Q55</f>
        <v>0</v>
      </c>
      <c r="R55" s="102">
        <f>[1]内容1!R55+[1]内容2!R55+[1]内容3!R55+[1]内容4!R55</f>
        <v>43</v>
      </c>
    </row>
    <row r="56" spans="1:56" ht="13.35" customHeight="1" x14ac:dyDescent="0.15">
      <c r="A56" s="657"/>
      <c r="B56" s="89" t="s">
        <v>156</v>
      </c>
      <c r="C56" s="102">
        <v>15</v>
      </c>
      <c r="D56" s="102">
        <f t="shared" si="2"/>
        <v>15</v>
      </c>
      <c r="E56" s="102">
        <f>[1]内容1!E56+[1]内容2!E56+[1]内容3!E56+[1]内容4!E56</f>
        <v>1</v>
      </c>
      <c r="F56" s="102">
        <f>[1]内容1!F56+[1]内容2!F56+[1]内容3!F56+[1]内容4!F56</f>
        <v>0</v>
      </c>
      <c r="G56" s="102">
        <f>[1]内容1!G56+[1]内容2!G56+[1]内容3!G56+[1]内容4!G56</f>
        <v>1</v>
      </c>
      <c r="H56" s="102">
        <f>[1]内容1!H56+[1]内容2!H56+[1]内容3!H56+[1]内容4!H56</f>
        <v>0</v>
      </c>
      <c r="I56" s="102">
        <f>[1]内容1!I56+[1]内容2!I56+[1]内容3!I56+[1]内容4!I56</f>
        <v>0</v>
      </c>
      <c r="J56" s="102">
        <f>[1]内容1!J56+[1]内容2!J56+[1]内容3!J56+[1]内容4!J56</f>
        <v>1</v>
      </c>
      <c r="K56" s="102">
        <f>[1]内容1!K56+[1]内容2!K56+[1]内容3!K56+[1]内容4!K56</f>
        <v>9</v>
      </c>
      <c r="L56" s="102">
        <f>[1]内容1!L56+[1]内容2!L56+[1]内容3!L56+[1]内容4!L56</f>
        <v>2</v>
      </c>
      <c r="M56" s="102">
        <f>[1]内容1!M56+[1]内容2!M56+[1]内容3!M56+[1]内容4!M56</f>
        <v>1</v>
      </c>
      <c r="N56" s="102">
        <f>[1]内容1!N56+[1]内容2!N56+[1]内容3!N56+[1]内容4!N56</f>
        <v>0</v>
      </c>
      <c r="O56" s="102">
        <f>[1]内容1!O56+[1]内容2!O56+[1]内容3!O56+[1]内容4!O56</f>
        <v>0</v>
      </c>
      <c r="P56" s="102">
        <f>[1]内容1!P56+[1]内容2!P56+[1]内容3!P56+[1]内容4!P56</f>
        <v>0</v>
      </c>
      <c r="Q56" s="102">
        <f>[1]内容1!Q56+[1]内容2!Q56+[1]内容3!Q56+[1]内容4!Q56</f>
        <v>0</v>
      </c>
      <c r="R56" s="102">
        <f>[1]内容1!R56+[1]内容2!R56+[1]内容3!R56+[1]内容4!R56</f>
        <v>0</v>
      </c>
    </row>
    <row r="57" spans="1:56" ht="13.35" customHeight="1" x14ac:dyDescent="0.15">
      <c r="A57" s="657" t="s">
        <v>1066</v>
      </c>
      <c r="B57" s="88" t="s">
        <v>178</v>
      </c>
      <c r="C57" s="495">
        <v>90</v>
      </c>
      <c r="D57" s="495">
        <v>90</v>
      </c>
      <c r="E57" s="495">
        <v>0</v>
      </c>
      <c r="F57" s="495">
        <v>0</v>
      </c>
      <c r="G57" s="495">
        <v>0</v>
      </c>
      <c r="H57" s="495">
        <v>0</v>
      </c>
      <c r="I57" s="495">
        <v>0</v>
      </c>
      <c r="J57" s="495">
        <v>0</v>
      </c>
      <c r="K57" s="495">
        <v>0</v>
      </c>
      <c r="L57" s="495">
        <v>0</v>
      </c>
      <c r="M57" s="495">
        <v>0</v>
      </c>
      <c r="N57" s="495">
        <v>0</v>
      </c>
      <c r="O57" s="495">
        <v>0</v>
      </c>
      <c r="P57" s="495">
        <v>0</v>
      </c>
      <c r="Q57" s="495">
        <v>0</v>
      </c>
      <c r="R57" s="495">
        <v>90</v>
      </c>
    </row>
    <row r="58" spans="1:56" ht="12.75" customHeight="1" thickBot="1" x14ac:dyDescent="0.2">
      <c r="A58" s="657"/>
      <c r="B58" s="89" t="s">
        <v>156</v>
      </c>
      <c r="C58" s="102">
        <v>77</v>
      </c>
      <c r="D58" s="102">
        <f t="shared" si="2"/>
        <v>77</v>
      </c>
      <c r="E58" s="102">
        <v>0</v>
      </c>
      <c r="F58" s="102">
        <v>0</v>
      </c>
      <c r="G58" s="102">
        <v>0</v>
      </c>
      <c r="H58" s="102">
        <v>0</v>
      </c>
      <c r="I58" s="102">
        <v>0</v>
      </c>
      <c r="J58" s="102">
        <v>0</v>
      </c>
      <c r="K58" s="102">
        <v>0</v>
      </c>
      <c r="L58" s="102">
        <v>0</v>
      </c>
      <c r="M58" s="102">
        <v>0</v>
      </c>
      <c r="N58" s="102">
        <v>0</v>
      </c>
      <c r="O58" s="102">
        <v>0</v>
      </c>
      <c r="P58" s="102">
        <v>0</v>
      </c>
      <c r="Q58" s="102">
        <v>0</v>
      </c>
      <c r="R58" s="102">
        <v>77</v>
      </c>
    </row>
    <row r="59" spans="1:56" x14ac:dyDescent="0.15">
      <c r="A59" s="414" t="s">
        <v>704</v>
      </c>
      <c r="B59" s="414"/>
      <c r="C59" s="414"/>
      <c r="D59" s="414" t="s">
        <v>1067</v>
      </c>
      <c r="E59" s="414"/>
      <c r="F59" s="414"/>
      <c r="G59" s="414"/>
      <c r="H59" s="414"/>
      <c r="I59" s="414"/>
      <c r="J59" s="414"/>
      <c r="K59" s="414"/>
      <c r="L59" s="414"/>
      <c r="M59" s="414"/>
      <c r="N59" s="414"/>
      <c r="O59" s="414"/>
      <c r="P59" s="414"/>
      <c r="Q59" s="414"/>
      <c r="R59" s="414"/>
      <c r="S59" s="452"/>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row>
    <row r="60" spans="1:56" x14ac:dyDescent="0.15">
      <c r="A60" s="85"/>
      <c r="B60" s="85"/>
      <c r="C60" s="449"/>
    </row>
    <row r="61" spans="1:56" x14ac:dyDescent="0.15">
      <c r="A61" s="85"/>
      <c r="B61" s="85"/>
      <c r="C61" s="102"/>
      <c r="D61" s="102"/>
      <c r="E61" s="102"/>
      <c r="F61" s="102"/>
      <c r="G61" s="102"/>
      <c r="H61" s="102"/>
      <c r="I61" s="102"/>
      <c r="J61" s="102"/>
      <c r="K61" s="102"/>
      <c r="L61" s="102"/>
      <c r="M61" s="102"/>
      <c r="N61" s="102"/>
      <c r="O61" s="102"/>
      <c r="P61" s="102"/>
      <c r="Q61" s="102"/>
      <c r="R61" s="102"/>
    </row>
    <row r="62" spans="1:56" x14ac:dyDescent="0.15">
      <c r="A62" s="85"/>
      <c r="B62" s="85"/>
    </row>
    <row r="63" spans="1:56" x14ac:dyDescent="0.15">
      <c r="A63" s="85"/>
      <c r="B63" s="85"/>
    </row>
    <row r="64" spans="1:56" x14ac:dyDescent="0.15">
      <c r="A64" s="85"/>
      <c r="B64" s="85"/>
    </row>
    <row r="65" spans="1:2" x14ac:dyDescent="0.15">
      <c r="A65" s="85"/>
      <c r="B65" s="85"/>
    </row>
    <row r="66" spans="1:2" x14ac:dyDescent="0.15">
      <c r="A66" s="85"/>
      <c r="B66" s="85"/>
    </row>
    <row r="67" spans="1:2" x14ac:dyDescent="0.15">
      <c r="A67" s="85"/>
      <c r="B67" s="85"/>
    </row>
    <row r="68" spans="1:2" x14ac:dyDescent="0.15">
      <c r="A68" s="85"/>
      <c r="B68" s="85"/>
    </row>
    <row r="69" spans="1:2" x14ac:dyDescent="0.15">
      <c r="A69" s="85"/>
      <c r="B69" s="85"/>
    </row>
    <row r="70" spans="1:2" x14ac:dyDescent="0.15">
      <c r="A70" s="85"/>
      <c r="B70" s="85"/>
    </row>
    <row r="71" spans="1:2" x14ac:dyDescent="0.15">
      <c r="A71" s="85"/>
      <c r="B71" s="85"/>
    </row>
    <row r="72" spans="1:2" x14ac:dyDescent="0.15">
      <c r="A72" s="85"/>
      <c r="B72" s="85"/>
    </row>
    <row r="73" spans="1:2" x14ac:dyDescent="0.15">
      <c r="A73" s="85"/>
      <c r="B73" s="85"/>
    </row>
    <row r="74" spans="1:2" x14ac:dyDescent="0.15">
      <c r="A74" s="85"/>
      <c r="B74" s="85"/>
    </row>
    <row r="75" spans="1:2" x14ac:dyDescent="0.15">
      <c r="A75" s="85"/>
      <c r="B75" s="85"/>
    </row>
    <row r="76" spans="1:2" x14ac:dyDescent="0.15">
      <c r="A76" s="85"/>
      <c r="B76" s="85"/>
    </row>
    <row r="77" spans="1:2" x14ac:dyDescent="0.15">
      <c r="A77" s="85"/>
      <c r="B77" s="85"/>
    </row>
    <row r="78" spans="1:2" x14ac:dyDescent="0.15">
      <c r="A78" s="85"/>
      <c r="B78" s="85"/>
    </row>
    <row r="79" spans="1:2" x14ac:dyDescent="0.15">
      <c r="A79" s="85"/>
      <c r="B79" s="85"/>
    </row>
    <row r="80" spans="1:2" x14ac:dyDescent="0.15">
      <c r="A80" s="85"/>
      <c r="B80" s="85"/>
    </row>
    <row r="81" spans="1:2" x14ac:dyDescent="0.15">
      <c r="A81" s="85"/>
      <c r="B81" s="85"/>
    </row>
    <row r="82" spans="1:2" x14ac:dyDescent="0.15">
      <c r="A82" s="85"/>
      <c r="B82" s="85"/>
    </row>
    <row r="83" spans="1:2" x14ac:dyDescent="0.15">
      <c r="A83" s="85"/>
      <c r="B83" s="85"/>
    </row>
    <row r="84" spans="1:2" x14ac:dyDescent="0.15">
      <c r="A84" s="85"/>
      <c r="B84" s="85"/>
    </row>
    <row r="85" spans="1:2" x14ac:dyDescent="0.15">
      <c r="A85" s="85"/>
      <c r="B85" s="85"/>
    </row>
    <row r="86" spans="1:2" x14ac:dyDescent="0.15">
      <c r="A86" s="85"/>
      <c r="B86" s="85"/>
    </row>
    <row r="87" spans="1:2" x14ac:dyDescent="0.15">
      <c r="A87" s="85"/>
      <c r="B87" s="85"/>
    </row>
    <row r="88" spans="1:2" x14ac:dyDescent="0.15">
      <c r="A88" s="85"/>
      <c r="B88" s="85"/>
    </row>
    <row r="89" spans="1:2" x14ac:dyDescent="0.15">
      <c r="A89" s="85"/>
      <c r="B89" s="85"/>
    </row>
    <row r="90" spans="1:2" x14ac:dyDescent="0.15">
      <c r="A90" s="85"/>
      <c r="B90" s="85"/>
    </row>
    <row r="91" spans="1:2" x14ac:dyDescent="0.15">
      <c r="A91" s="85"/>
      <c r="B91" s="85"/>
    </row>
    <row r="92" spans="1:2" x14ac:dyDescent="0.15">
      <c r="A92" s="85"/>
      <c r="B92" s="85"/>
    </row>
  </sheetData>
  <mergeCells count="45">
    <mergeCell ref="A49:A50"/>
    <mergeCell ref="A51:A52"/>
    <mergeCell ref="A53:A54"/>
    <mergeCell ref="A55:A56"/>
    <mergeCell ref="A57:A58"/>
    <mergeCell ref="A21:A22"/>
    <mergeCell ref="A47:A48"/>
    <mergeCell ref="A25:A26"/>
    <mergeCell ref="A27:A28"/>
    <mergeCell ref="A29:A30"/>
    <mergeCell ref="A31:A32"/>
    <mergeCell ref="A33:A34"/>
    <mergeCell ref="A35:A36"/>
    <mergeCell ref="A37:A38"/>
    <mergeCell ref="A39:A40"/>
    <mergeCell ref="A41:A42"/>
    <mergeCell ref="A43:A44"/>
    <mergeCell ref="A45:A46"/>
    <mergeCell ref="A23:A24"/>
    <mergeCell ref="O4:O5"/>
    <mergeCell ref="A19:A20"/>
    <mergeCell ref="L4:L5"/>
    <mergeCell ref="M4:M5"/>
    <mergeCell ref="A17:A18"/>
    <mergeCell ref="A13:A14"/>
    <mergeCell ref="A15:A16"/>
    <mergeCell ref="A11:A12"/>
    <mergeCell ref="A6:A7"/>
    <mergeCell ref="A9:A10"/>
    <mergeCell ref="A1:R1"/>
    <mergeCell ref="A3:B3"/>
    <mergeCell ref="C3:C5"/>
    <mergeCell ref="D3:R3"/>
    <mergeCell ref="D4:D5"/>
    <mergeCell ref="E4:E5"/>
    <mergeCell ref="F4:F5"/>
    <mergeCell ref="G4:G5"/>
    <mergeCell ref="H4:H5"/>
    <mergeCell ref="I4:I5"/>
    <mergeCell ref="J4:J5"/>
    <mergeCell ref="K4:K5"/>
    <mergeCell ref="P4:P5"/>
    <mergeCell ref="Q4:Q5"/>
    <mergeCell ref="R4:R5"/>
    <mergeCell ref="N4:N5"/>
  </mergeCells>
  <phoneticPr fontId="3"/>
  <pageMargins left="0.35" right="0.39370078740157483" top="0.59055118110236227" bottom="0.39370078740157483" header="0.51181102362204722" footer="0.51181102362204722"/>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45"/>
  <sheetViews>
    <sheetView showGridLines="0" zoomScaleNormal="100" workbookViewId="0">
      <selection sqref="A1:I1"/>
    </sheetView>
  </sheetViews>
  <sheetFormatPr defaultRowHeight="13.5" x14ac:dyDescent="0.15"/>
  <cols>
    <col min="1" max="1" width="6.5" style="21" customWidth="1"/>
    <col min="2" max="2" width="1.125" style="21" customWidth="1"/>
    <col min="3" max="3" width="13.625" style="21" customWidth="1"/>
    <col min="4" max="4" width="1.125" style="21" customWidth="1"/>
    <col min="5" max="5" width="11.25" style="21" customWidth="1"/>
    <col min="6" max="6" width="33.75" style="21" customWidth="1"/>
    <col min="7" max="7" width="8.375" style="19" customWidth="1"/>
    <col min="8" max="9" width="8.375" style="72" customWidth="1"/>
    <col min="10" max="16384" width="9" style="19"/>
  </cols>
  <sheetData>
    <row r="1" spans="1:9" ht="17.25" x14ac:dyDescent="0.15">
      <c r="A1" s="604" t="s">
        <v>1084</v>
      </c>
      <c r="B1" s="604"/>
      <c r="C1" s="604"/>
      <c r="D1" s="604"/>
      <c r="E1" s="604"/>
      <c r="F1" s="604"/>
      <c r="G1" s="604"/>
      <c r="H1" s="604"/>
      <c r="I1" s="604"/>
    </row>
    <row r="2" spans="1:9" ht="10.5" customHeight="1" x14ac:dyDescent="0.15"/>
    <row r="3" spans="1:9" ht="12" customHeight="1" thickBot="1" x14ac:dyDescent="0.2">
      <c r="A3" s="606" t="s">
        <v>979</v>
      </c>
      <c r="B3" s="606"/>
      <c r="C3" s="606"/>
      <c r="D3" s="606"/>
      <c r="E3" s="606"/>
      <c r="F3" s="606"/>
      <c r="G3" s="606"/>
      <c r="H3" s="606"/>
      <c r="I3" s="606"/>
    </row>
    <row r="4" spans="1:9" ht="16.5" customHeight="1" x14ac:dyDescent="0.15">
      <c r="A4" s="27" t="s">
        <v>489</v>
      </c>
      <c r="B4" s="505" t="s">
        <v>119</v>
      </c>
      <c r="C4" s="502"/>
      <c r="D4" s="589"/>
      <c r="E4" s="659" t="s">
        <v>120</v>
      </c>
      <c r="F4" s="659" t="s">
        <v>121</v>
      </c>
      <c r="G4" s="660" t="s">
        <v>1039</v>
      </c>
      <c r="H4" s="660" t="s">
        <v>1040</v>
      </c>
      <c r="I4" s="660" t="s">
        <v>1169</v>
      </c>
    </row>
    <row r="5" spans="1:9" ht="16.5" customHeight="1" x14ac:dyDescent="0.15">
      <c r="A5" s="28" t="s">
        <v>490</v>
      </c>
      <c r="B5" s="611"/>
      <c r="C5" s="504"/>
      <c r="D5" s="590"/>
      <c r="E5" s="590"/>
      <c r="F5" s="590"/>
      <c r="G5" s="661"/>
      <c r="H5" s="661"/>
      <c r="I5" s="661"/>
    </row>
    <row r="6" spans="1:9" ht="16.5" customHeight="1" x14ac:dyDescent="0.15">
      <c r="A6" s="29" t="s">
        <v>688</v>
      </c>
      <c r="B6" s="30"/>
      <c r="C6" s="46" t="s">
        <v>723</v>
      </c>
      <c r="D6" s="47"/>
      <c r="E6" s="137" t="s">
        <v>856</v>
      </c>
      <c r="F6" s="208" t="s">
        <v>985</v>
      </c>
      <c r="G6" s="72">
        <v>1883</v>
      </c>
      <c r="H6" s="91">
        <v>1900</v>
      </c>
      <c r="I6" s="445">
        <v>1910</v>
      </c>
    </row>
    <row r="7" spans="1:9" ht="16.5" customHeight="1" x14ac:dyDescent="0.15">
      <c r="A7" s="29"/>
      <c r="B7" s="30"/>
      <c r="C7" s="183"/>
      <c r="D7" s="47"/>
      <c r="E7" s="137"/>
      <c r="F7" s="138"/>
      <c r="G7" s="92"/>
      <c r="H7" s="92"/>
      <c r="I7" s="446"/>
    </row>
    <row r="8" spans="1:9" ht="16.5" customHeight="1" x14ac:dyDescent="0.15">
      <c r="A8" s="29" t="s">
        <v>689</v>
      </c>
      <c r="B8" s="30"/>
      <c r="C8" s="46" t="s">
        <v>83</v>
      </c>
      <c r="D8" s="47"/>
      <c r="E8" s="137" t="s">
        <v>856</v>
      </c>
      <c r="F8" s="138" t="s">
        <v>986</v>
      </c>
      <c r="G8" s="72">
        <v>24928</v>
      </c>
      <c r="H8" s="91">
        <v>24956</v>
      </c>
      <c r="I8" s="445">
        <v>25202</v>
      </c>
    </row>
    <row r="9" spans="1:9" s="136" customFormat="1" ht="16.5" customHeight="1" x14ac:dyDescent="0.15">
      <c r="A9" s="29" t="s">
        <v>690</v>
      </c>
      <c r="B9" s="134"/>
      <c r="C9" s="183" t="s">
        <v>83</v>
      </c>
      <c r="D9" s="135"/>
      <c r="E9" s="137" t="s">
        <v>856</v>
      </c>
      <c r="F9" s="185" t="s">
        <v>987</v>
      </c>
      <c r="G9" s="72">
        <v>43285</v>
      </c>
      <c r="H9" s="91">
        <v>43247</v>
      </c>
      <c r="I9" s="445">
        <v>43279</v>
      </c>
    </row>
    <row r="10" spans="1:9" ht="16.5" customHeight="1" x14ac:dyDescent="0.15">
      <c r="A10" s="29"/>
      <c r="B10" s="30"/>
      <c r="C10" s="46"/>
      <c r="D10" s="47"/>
      <c r="E10" s="137"/>
      <c r="F10" s="130"/>
      <c r="G10" s="72"/>
      <c r="H10" s="91"/>
      <c r="I10" s="446"/>
    </row>
    <row r="11" spans="1:9" ht="16.5" customHeight="1" x14ac:dyDescent="0.15">
      <c r="A11" s="29" t="s">
        <v>257</v>
      </c>
      <c r="B11" s="30"/>
      <c r="C11" s="46" t="s">
        <v>123</v>
      </c>
      <c r="D11" s="47"/>
      <c r="E11" s="137" t="s">
        <v>857</v>
      </c>
      <c r="F11" s="130" t="s">
        <v>848</v>
      </c>
      <c r="G11" s="72">
        <v>1371635</v>
      </c>
      <c r="H11" s="91">
        <v>1404592</v>
      </c>
      <c r="I11" s="445">
        <v>1430961</v>
      </c>
    </row>
    <row r="12" spans="1:9" ht="16.5" customHeight="1" x14ac:dyDescent="0.15">
      <c r="A12" s="29" t="s">
        <v>258</v>
      </c>
      <c r="B12" s="30"/>
      <c r="C12" s="46" t="s">
        <v>123</v>
      </c>
      <c r="D12" s="47"/>
      <c r="E12" s="137" t="s">
        <v>857</v>
      </c>
      <c r="F12" s="207" t="s">
        <v>988</v>
      </c>
      <c r="G12" s="72">
        <v>1984161</v>
      </c>
      <c r="H12" s="91">
        <v>1930194</v>
      </c>
      <c r="I12" s="445">
        <v>2172962</v>
      </c>
    </row>
    <row r="13" spans="1:9" ht="16.5" customHeight="1" x14ac:dyDescent="0.15">
      <c r="A13" s="29" t="s">
        <v>259</v>
      </c>
      <c r="B13" s="30"/>
      <c r="C13" s="46" t="s">
        <v>123</v>
      </c>
      <c r="D13" s="47"/>
      <c r="E13" s="137" t="s">
        <v>857</v>
      </c>
      <c r="F13" s="207" t="s">
        <v>640</v>
      </c>
      <c r="G13" s="92" t="s">
        <v>665</v>
      </c>
      <c r="H13" s="92" t="s">
        <v>665</v>
      </c>
      <c r="I13" s="92" t="s">
        <v>665</v>
      </c>
    </row>
    <row r="14" spans="1:9" ht="16.5" customHeight="1" x14ac:dyDescent="0.15">
      <c r="A14" s="29" t="s">
        <v>260</v>
      </c>
      <c r="B14" s="30"/>
      <c r="C14" s="46" t="s">
        <v>123</v>
      </c>
      <c r="D14" s="47"/>
      <c r="E14" s="137" t="s">
        <v>857</v>
      </c>
      <c r="F14" s="206" t="s">
        <v>641</v>
      </c>
      <c r="G14" s="72">
        <v>2148148</v>
      </c>
      <c r="H14" s="92">
        <v>2163935</v>
      </c>
      <c r="I14" s="445">
        <v>2242630</v>
      </c>
    </row>
    <row r="15" spans="1:9" ht="16.5" customHeight="1" x14ac:dyDescent="0.15">
      <c r="A15" s="29"/>
      <c r="B15" s="30"/>
      <c r="C15" s="46"/>
      <c r="D15" s="47"/>
      <c r="E15" s="137"/>
      <c r="F15" s="131"/>
      <c r="G15" s="72"/>
      <c r="H15" s="91"/>
      <c r="I15" s="446"/>
    </row>
    <row r="16" spans="1:9" ht="16.5" customHeight="1" x14ac:dyDescent="0.15">
      <c r="A16" s="29" t="s">
        <v>261</v>
      </c>
      <c r="B16" s="30"/>
      <c r="C16" s="46" t="s">
        <v>638</v>
      </c>
      <c r="D16" s="47"/>
      <c r="E16" s="137" t="s">
        <v>858</v>
      </c>
      <c r="F16" s="130" t="s">
        <v>993</v>
      </c>
      <c r="G16" s="72">
        <v>58</v>
      </c>
      <c r="H16" s="91">
        <v>62</v>
      </c>
      <c r="I16" s="445">
        <v>62</v>
      </c>
    </row>
    <row r="17" spans="1:9" ht="16.5" customHeight="1" x14ac:dyDescent="0.15">
      <c r="A17" s="29" t="s">
        <v>262</v>
      </c>
      <c r="B17" s="30"/>
      <c r="C17" s="46" t="s">
        <v>638</v>
      </c>
      <c r="D17" s="47"/>
      <c r="E17" s="137" t="s">
        <v>858</v>
      </c>
      <c r="F17" s="130" t="s">
        <v>1170</v>
      </c>
      <c r="G17" s="72">
        <v>82</v>
      </c>
      <c r="H17" s="91">
        <v>82</v>
      </c>
      <c r="I17" s="445">
        <v>83</v>
      </c>
    </row>
    <row r="18" spans="1:9" ht="16.5" customHeight="1" x14ac:dyDescent="0.15">
      <c r="A18" s="29"/>
      <c r="B18" s="30"/>
      <c r="C18" s="46"/>
      <c r="D18" s="47"/>
      <c r="E18" s="108"/>
      <c r="F18" s="130"/>
      <c r="G18" s="72"/>
      <c r="H18" s="91"/>
      <c r="I18" s="446"/>
    </row>
    <row r="19" spans="1:9" ht="16.5" customHeight="1" x14ac:dyDescent="0.15">
      <c r="A19" s="29" t="s">
        <v>263</v>
      </c>
      <c r="B19" s="30"/>
      <c r="C19" s="46" t="s">
        <v>992</v>
      </c>
      <c r="D19" s="47"/>
      <c r="E19" s="137" t="s">
        <v>859</v>
      </c>
      <c r="F19" s="184" t="s">
        <v>989</v>
      </c>
      <c r="G19" s="72">
        <v>1436</v>
      </c>
      <c r="H19" s="91">
        <v>1436</v>
      </c>
      <c r="I19" s="445">
        <v>1443</v>
      </c>
    </row>
    <row r="20" spans="1:9" ht="16.5" customHeight="1" x14ac:dyDescent="0.15">
      <c r="A20" s="29" t="s">
        <v>264</v>
      </c>
      <c r="B20" s="30"/>
      <c r="C20" s="338" t="s">
        <v>992</v>
      </c>
      <c r="D20" s="47"/>
      <c r="E20" s="137" t="s">
        <v>859</v>
      </c>
      <c r="F20" s="185" t="s">
        <v>990</v>
      </c>
      <c r="G20" s="72">
        <v>1008</v>
      </c>
      <c r="H20" s="91">
        <v>1008</v>
      </c>
      <c r="I20" s="445">
        <v>1013</v>
      </c>
    </row>
    <row r="21" spans="1:9" ht="16.5" customHeight="1" x14ac:dyDescent="0.15">
      <c r="A21" s="29" t="s">
        <v>265</v>
      </c>
      <c r="B21" s="30"/>
      <c r="C21" s="338" t="s">
        <v>992</v>
      </c>
      <c r="D21" s="47"/>
      <c r="E21" s="137" t="s">
        <v>859</v>
      </c>
      <c r="F21" s="132" t="s">
        <v>991</v>
      </c>
      <c r="G21" s="72">
        <v>2009</v>
      </c>
      <c r="H21" s="91">
        <v>2009</v>
      </c>
      <c r="I21" s="445">
        <v>2074</v>
      </c>
    </row>
    <row r="22" spans="1:9" ht="16.5" customHeight="1" x14ac:dyDescent="0.15">
      <c r="A22" s="29"/>
      <c r="B22" s="30"/>
      <c r="C22" s="46"/>
      <c r="D22" s="47"/>
      <c r="E22" s="108"/>
      <c r="F22" s="132"/>
      <c r="G22" s="72"/>
      <c r="H22" s="91"/>
      <c r="I22" s="446"/>
    </row>
    <row r="23" spans="1:9" ht="16.5" customHeight="1" x14ac:dyDescent="0.15">
      <c r="A23" s="29" t="s">
        <v>266</v>
      </c>
      <c r="B23" s="30"/>
      <c r="C23" s="46" t="s">
        <v>639</v>
      </c>
      <c r="D23" s="47"/>
      <c r="E23" s="137" t="s">
        <v>857</v>
      </c>
      <c r="F23" s="132"/>
      <c r="G23" s="72">
        <v>712800</v>
      </c>
      <c r="H23" s="91">
        <v>712800</v>
      </c>
      <c r="I23" s="445">
        <v>716100</v>
      </c>
    </row>
    <row r="24" spans="1:9" ht="16.5" customHeight="1" x14ac:dyDescent="0.15">
      <c r="A24" s="29"/>
      <c r="B24" s="30"/>
      <c r="C24" s="46"/>
      <c r="D24" s="47"/>
      <c r="E24" s="137"/>
      <c r="F24" s="132"/>
      <c r="G24" s="72"/>
      <c r="H24" s="91"/>
      <c r="I24" s="446"/>
    </row>
    <row r="25" spans="1:9" ht="16.5" customHeight="1" x14ac:dyDescent="0.15">
      <c r="A25" s="29" t="s">
        <v>267</v>
      </c>
      <c r="B25" s="30"/>
      <c r="C25" s="46" t="s">
        <v>724</v>
      </c>
      <c r="D25" s="47"/>
      <c r="E25" s="137" t="s">
        <v>860</v>
      </c>
      <c r="F25" s="132" t="s">
        <v>725</v>
      </c>
      <c r="G25" s="72">
        <v>4171</v>
      </c>
      <c r="H25" s="91">
        <v>4253</v>
      </c>
      <c r="I25" s="445">
        <v>4344</v>
      </c>
    </row>
    <row r="26" spans="1:9" ht="16.5" customHeight="1" x14ac:dyDescent="0.15">
      <c r="A26" s="29" t="s">
        <v>268</v>
      </c>
      <c r="B26" s="30"/>
      <c r="C26" s="46" t="s">
        <v>724</v>
      </c>
      <c r="D26" s="47"/>
      <c r="E26" s="137" t="s">
        <v>860</v>
      </c>
      <c r="F26" s="132" t="s">
        <v>726</v>
      </c>
      <c r="G26" s="72">
        <v>3251</v>
      </c>
      <c r="H26" s="91">
        <v>3320</v>
      </c>
      <c r="I26" s="445">
        <v>3397</v>
      </c>
    </row>
    <row r="27" spans="1:9" ht="16.5" customHeight="1" x14ac:dyDescent="0.15">
      <c r="A27" s="29"/>
      <c r="B27" s="30"/>
      <c r="C27" s="46"/>
      <c r="D27" s="47"/>
      <c r="E27" s="108"/>
      <c r="F27" s="132"/>
      <c r="G27" s="72"/>
      <c r="H27" s="91"/>
      <c r="I27" s="446"/>
    </row>
    <row r="28" spans="1:9" ht="16.5" customHeight="1" x14ac:dyDescent="0.15">
      <c r="A28" s="29" t="s">
        <v>700</v>
      </c>
      <c r="B28" s="30"/>
      <c r="C28" s="46" t="s">
        <v>124</v>
      </c>
      <c r="D28" s="47"/>
      <c r="E28" s="137" t="s">
        <v>859</v>
      </c>
      <c r="F28" s="132" t="s">
        <v>7</v>
      </c>
      <c r="G28" s="72">
        <v>510</v>
      </c>
      <c r="H28" s="91">
        <v>519</v>
      </c>
      <c r="I28" s="445">
        <v>558</v>
      </c>
    </row>
    <row r="29" spans="1:9" ht="16.5" customHeight="1" x14ac:dyDescent="0.15">
      <c r="A29" s="29"/>
      <c r="B29" s="30"/>
      <c r="C29" s="183"/>
      <c r="D29" s="47"/>
      <c r="E29" s="137"/>
      <c r="F29" s="132"/>
      <c r="G29" s="92"/>
      <c r="H29" s="92"/>
      <c r="I29" s="446"/>
    </row>
    <row r="30" spans="1:9" ht="16.5" customHeight="1" x14ac:dyDescent="0.15">
      <c r="A30" s="29" t="s">
        <v>269</v>
      </c>
      <c r="B30" s="30"/>
      <c r="C30" s="46" t="s">
        <v>125</v>
      </c>
      <c r="D30" s="47"/>
      <c r="E30" s="137" t="s">
        <v>859</v>
      </c>
      <c r="F30" s="132"/>
      <c r="G30" s="72">
        <v>3780</v>
      </c>
      <c r="H30" s="91">
        <v>3780</v>
      </c>
      <c r="I30" s="445">
        <v>3798</v>
      </c>
    </row>
    <row r="31" spans="1:9" ht="16.5" customHeight="1" x14ac:dyDescent="0.15">
      <c r="A31" s="29" t="s">
        <v>270</v>
      </c>
      <c r="B31" s="30"/>
      <c r="C31" s="46" t="s">
        <v>126</v>
      </c>
      <c r="D31" s="47"/>
      <c r="E31" s="137" t="s">
        <v>859</v>
      </c>
      <c r="F31" s="132" t="s">
        <v>727</v>
      </c>
      <c r="G31" s="72">
        <v>846</v>
      </c>
      <c r="H31" s="91">
        <v>854</v>
      </c>
      <c r="I31" s="445">
        <v>866</v>
      </c>
    </row>
    <row r="32" spans="1:9" ht="16.5" customHeight="1" x14ac:dyDescent="0.15">
      <c r="A32" s="29" t="s">
        <v>271</v>
      </c>
      <c r="B32" s="30"/>
      <c r="C32" s="46" t="s">
        <v>126</v>
      </c>
      <c r="D32" s="47"/>
      <c r="E32" s="137" t="s">
        <v>859</v>
      </c>
      <c r="F32" s="132" t="s">
        <v>728</v>
      </c>
      <c r="G32" s="72">
        <v>445</v>
      </c>
      <c r="H32" s="91">
        <v>445</v>
      </c>
      <c r="I32" s="445">
        <v>447</v>
      </c>
    </row>
    <row r="33" spans="1:9" ht="16.5" customHeight="1" x14ac:dyDescent="0.15">
      <c r="A33" s="29"/>
      <c r="B33" s="30"/>
      <c r="C33" s="46"/>
      <c r="D33" s="47"/>
      <c r="E33" s="108"/>
      <c r="F33" s="132"/>
      <c r="G33" s="72"/>
      <c r="H33" s="91"/>
      <c r="I33" s="446"/>
    </row>
    <row r="34" spans="1:9" ht="16.5" customHeight="1" x14ac:dyDescent="0.15">
      <c r="A34" s="29" t="s">
        <v>77</v>
      </c>
      <c r="B34" s="30"/>
      <c r="C34" s="46" t="s">
        <v>127</v>
      </c>
      <c r="D34" s="47"/>
      <c r="E34" s="137" t="s">
        <v>861</v>
      </c>
      <c r="F34" s="132" t="s">
        <v>849</v>
      </c>
      <c r="G34" s="72">
        <v>17441</v>
      </c>
      <c r="H34" s="91">
        <v>18500</v>
      </c>
      <c r="I34" s="445">
        <v>17736</v>
      </c>
    </row>
    <row r="35" spans="1:9" ht="16.5" customHeight="1" x14ac:dyDescent="0.15">
      <c r="A35" s="29" t="s">
        <v>76</v>
      </c>
      <c r="B35" s="30"/>
      <c r="C35" s="46" t="s">
        <v>127</v>
      </c>
      <c r="D35" s="47"/>
      <c r="E35" s="137" t="s">
        <v>861</v>
      </c>
      <c r="F35" s="132" t="s">
        <v>850</v>
      </c>
      <c r="G35" s="72">
        <v>20389</v>
      </c>
      <c r="H35" s="91">
        <v>21586</v>
      </c>
      <c r="I35" s="445">
        <v>21054</v>
      </c>
    </row>
    <row r="36" spans="1:9" ht="16.5" customHeight="1" x14ac:dyDescent="0.15">
      <c r="A36" s="29"/>
      <c r="B36" s="30"/>
      <c r="C36" s="46"/>
      <c r="D36" s="47"/>
      <c r="E36" s="108"/>
      <c r="F36" s="132"/>
      <c r="G36" s="72"/>
      <c r="H36" s="91"/>
      <c r="I36" s="446"/>
    </row>
    <row r="37" spans="1:9" ht="16.5" customHeight="1" x14ac:dyDescent="0.15">
      <c r="A37" s="29" t="s">
        <v>272</v>
      </c>
      <c r="B37" s="30"/>
      <c r="C37" s="46" t="s">
        <v>128</v>
      </c>
      <c r="D37" s="47"/>
      <c r="E37" s="137" t="s">
        <v>860</v>
      </c>
      <c r="F37" s="132" t="s">
        <v>851</v>
      </c>
      <c r="G37" s="72">
        <v>1260</v>
      </c>
      <c r="H37" s="91">
        <v>1260</v>
      </c>
      <c r="I37" s="445">
        <v>1260</v>
      </c>
    </row>
    <row r="38" spans="1:9" ht="16.5" customHeight="1" thickBot="1" x14ac:dyDescent="0.2">
      <c r="A38" s="34"/>
      <c r="B38" s="48"/>
      <c r="C38" s="45"/>
      <c r="D38" s="49"/>
      <c r="E38" s="133"/>
      <c r="F38" s="50"/>
      <c r="G38" s="94"/>
      <c r="H38" s="73"/>
      <c r="I38" s="373"/>
    </row>
    <row r="39" spans="1:9" x14ac:dyDescent="0.15">
      <c r="A39" s="205" t="s">
        <v>980</v>
      </c>
    </row>
    <row r="40" spans="1:9" x14ac:dyDescent="0.15">
      <c r="A40" s="205" t="s">
        <v>981</v>
      </c>
    </row>
    <row r="41" spans="1:9" x14ac:dyDescent="0.15">
      <c r="A41" s="266" t="s">
        <v>982</v>
      </c>
      <c r="F41" s="266"/>
    </row>
    <row r="42" spans="1:9" x14ac:dyDescent="0.15">
      <c r="A42" s="266" t="s">
        <v>983</v>
      </c>
    </row>
    <row r="43" spans="1:9" x14ac:dyDescent="0.15">
      <c r="A43" s="266" t="s">
        <v>984</v>
      </c>
      <c r="B43" s="266"/>
      <c r="C43" s="266"/>
      <c r="D43" s="266"/>
      <c r="E43" s="266"/>
      <c r="F43" s="266"/>
    </row>
    <row r="44" spans="1:9" x14ac:dyDescent="0.15">
      <c r="A44" s="339" t="s">
        <v>994</v>
      </c>
    </row>
    <row r="45" spans="1:9" x14ac:dyDescent="0.15">
      <c r="A45" s="463" t="s">
        <v>1171</v>
      </c>
    </row>
  </sheetData>
  <mergeCells count="8">
    <mergeCell ref="E4:E5"/>
    <mergeCell ref="F4:F5"/>
    <mergeCell ref="B4:D5"/>
    <mergeCell ref="A3:I3"/>
    <mergeCell ref="A1:I1"/>
    <mergeCell ref="I4:I5"/>
    <mergeCell ref="G4:G5"/>
    <mergeCell ref="H4:H5"/>
  </mergeCells>
  <phoneticPr fontId="3"/>
  <pageMargins left="0.56000000000000005" right="0.59055118110236227" top="0.62" bottom="0.78740157480314965" header="0.51181102362204722" footer="0.51181102362204722"/>
  <pageSetup paperSize="9" orientation="portrait" r:id="rId1"/>
  <headerFooter alignWithMargins="0"/>
  <ignoredErrors>
    <ignoredError sqref="A10:A12 A30:A37 A6 A28 A13 A14 A15 A8 A9 A16:A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消費者物価指数</vt:lpstr>
      <vt:lpstr>国内企業物価指数 </vt:lpstr>
      <vt:lpstr>経済活動別総生産</vt:lpstr>
      <vt:lpstr>消費者物価地域差指数</vt:lpstr>
      <vt:lpstr>１世帯当たり年間の品目別支出金額</vt:lpstr>
      <vt:lpstr>二人以上の世帯の消費支出</vt:lpstr>
      <vt:lpstr>勤労者世帯の収入と支出</vt:lpstr>
      <vt:lpstr>消費生活相談状況</vt:lpstr>
      <vt:lpstr>全国統一価格品目の価格</vt:lpstr>
      <vt:lpstr>長崎市主要品目別小売価格（Ⅰ）</vt:lpstr>
      <vt:lpstr>長崎市主要品目別小売価格（Ⅱ）</vt:lpstr>
      <vt:lpstr>長崎市主要品目別小売価格（Ⅲ）</vt:lpstr>
      <vt:lpstr>常用労働者の平均賃金（規模３０人以上）（Ⅰ）</vt:lpstr>
      <vt:lpstr>常用労働者の平均賃金（規模３０人以上）（Ⅱ）</vt:lpstr>
      <vt:lpstr>常用労働者の平均賃金（規模３０人以上）（Ⅲ）</vt:lpstr>
      <vt:lpstr>経済活動別総生産!Print_Area</vt:lpstr>
      <vt:lpstr>'国内企業物価指数 '!Print_Area</vt:lpstr>
      <vt:lpstr>消費生活相談状況!Print_Area</vt:lpstr>
      <vt:lpstr>'長崎市主要品目別小売価格（Ⅰ）'!Print_Area</vt:lpstr>
      <vt:lpstr>'長崎市主要品目別小売価格（Ⅱ）'!Print_Area</vt:lpstr>
      <vt:lpstr>'長崎市主要品目別小売価格（Ⅲ）'!Print_Area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有永 美紀子</cp:lastModifiedBy>
  <cp:lastPrinted>2020-09-28T07:00:02Z</cp:lastPrinted>
  <dcterms:created xsi:type="dcterms:W3CDTF">2000-03-27T08:07:01Z</dcterms:created>
  <dcterms:modified xsi:type="dcterms:W3CDTF">2021-03-16T04:31:07Z</dcterms:modified>
</cp:coreProperties>
</file>