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bookViews>
  <sheets>
    <sheet name="24 建築物着工数（Ⅰ）" sheetId="45605" r:id="rId1"/>
    <sheet name="24 建築物着工数（Ⅱ）" sheetId="45606" r:id="rId2"/>
    <sheet name="25 住宅の状況" sheetId="2316" r:id="rId3"/>
    <sheet name="26 市営住宅建設状況" sheetId="45602" r:id="rId4"/>
    <sheet name="27 道路の概況" sheetId="45600" r:id="rId5"/>
    <sheet name="28 橋梁の概況" sheetId="45601" r:id="rId6"/>
    <sheet name="29 都市公園の概況" sheetId="45604" r:id="rId7"/>
    <sheet name="30 地価公示" sheetId="45603" r:id="rId8"/>
  </sheets>
  <definedNames>
    <definedName name="_xlnm._FilterDatabase" localSheetId="0" hidden="1">'24 建築物着工数（Ⅰ）'!$A$3:$U$14</definedName>
    <definedName name="_xlnm.Print_Area" localSheetId="0">'24 建築物着工数（Ⅰ）'!$A$1:$U$38</definedName>
    <definedName name="_xlnm.Print_Area" localSheetId="3">'26 市営住宅建設状況'!$A$1:$K$53</definedName>
  </definedNames>
  <calcPr calcId="162913"/>
</workbook>
</file>

<file path=xl/calcChain.xml><?xml version="1.0" encoding="utf-8"?>
<calcChain xmlns="http://schemas.openxmlformats.org/spreadsheetml/2006/main">
  <c r="C11" i="45606" l="1"/>
  <c r="D11" i="45606"/>
  <c r="E11" i="45606"/>
  <c r="F11" i="45606"/>
  <c r="G11" i="45606"/>
  <c r="H11" i="45606"/>
  <c r="B24" i="45606" l="1"/>
  <c r="B23" i="45606"/>
  <c r="B22" i="45606"/>
  <c r="B21" i="45606"/>
  <c r="B20" i="45606"/>
  <c r="B19" i="45606"/>
  <c r="B18" i="45606"/>
  <c r="B17" i="45606"/>
  <c r="B16" i="45606"/>
  <c r="B15" i="45606"/>
  <c r="B14" i="45606"/>
  <c r="B13" i="45606"/>
  <c r="B11" i="45606" s="1"/>
  <c r="B29" i="45605"/>
  <c r="B28" i="45605"/>
  <c r="B27" i="45605"/>
  <c r="B26" i="45605"/>
  <c r="B24" i="45605"/>
  <c r="B23" i="45605"/>
  <c r="B22" i="45605"/>
  <c r="B21" i="45605"/>
  <c r="B19" i="45605"/>
  <c r="B18" i="45605"/>
  <c r="B17" i="45605"/>
  <c r="B16" i="45605"/>
  <c r="D10" i="45601" l="1"/>
  <c r="C10" i="45601"/>
  <c r="D9" i="45601"/>
  <c r="C9" i="45601"/>
  <c r="K35" i="45602"/>
  <c r="K28" i="45602"/>
  <c r="K27" i="45602"/>
  <c r="K26" i="45602"/>
  <c r="K18" i="45602"/>
  <c r="K17" i="45602"/>
  <c r="K16" i="45602"/>
  <c r="K14" i="45602"/>
  <c r="K13" i="45602"/>
  <c r="K12" i="45602"/>
  <c r="K11" i="45602"/>
  <c r="K10" i="45602"/>
  <c r="K9" i="45602"/>
  <c r="K8" i="45602"/>
</calcChain>
</file>

<file path=xl/sharedStrings.xml><?xml version="1.0" encoding="utf-8"?>
<sst xmlns="http://schemas.openxmlformats.org/spreadsheetml/2006/main" count="892" uniqueCount="376">
  <si>
    <t>その２　　　構　　　造　　　別</t>
    <rPh sb="6" eb="7">
      <t>ガマエ</t>
    </rPh>
    <rPh sb="10" eb="11">
      <t>ヅクリ</t>
    </rPh>
    <rPh sb="14" eb="15">
      <t>ベツ</t>
    </rPh>
    <phoneticPr fontId="3"/>
  </si>
  <si>
    <t>建設戸数</t>
    <rPh sb="0" eb="2">
      <t>ケンセツ</t>
    </rPh>
    <rPh sb="2" eb="4">
      <t>コスウ</t>
    </rPh>
    <phoneticPr fontId="3"/>
  </si>
  <si>
    <t>住　　宅　　名</t>
    <rPh sb="0" eb="1">
      <t>ジュウ</t>
    </rPh>
    <rPh sb="3" eb="4">
      <t>タク</t>
    </rPh>
    <rPh sb="6" eb="7">
      <t>メイ</t>
    </rPh>
    <phoneticPr fontId="3"/>
  </si>
  <si>
    <t>建　　設　　費</t>
    <rPh sb="0" eb="1">
      <t>ダテ</t>
    </rPh>
    <rPh sb="3" eb="4">
      <t>セツ</t>
    </rPh>
    <rPh sb="6" eb="7">
      <t>ヒ</t>
    </rPh>
    <phoneticPr fontId="3"/>
  </si>
  <si>
    <t>滑石団地</t>
    <rPh sb="0" eb="2">
      <t>ナメシ</t>
    </rPh>
    <rPh sb="2" eb="4">
      <t>ダンチ</t>
    </rPh>
    <phoneticPr fontId="3"/>
  </si>
  <si>
    <t>公営住宅高層耐火構造６～８階建</t>
    <rPh sb="0" eb="2">
      <t>コウエイ</t>
    </rPh>
    <rPh sb="2" eb="4">
      <t>ジュウタク</t>
    </rPh>
    <rPh sb="4" eb="6">
      <t>コウソウ</t>
    </rPh>
    <rPh sb="6" eb="8">
      <t>タイカ</t>
    </rPh>
    <rPh sb="8" eb="10">
      <t>コウゾウ</t>
    </rPh>
    <rPh sb="13" eb="15">
      <t>カイダ</t>
    </rPh>
    <phoneticPr fontId="3"/>
  </si>
  <si>
    <t>床　　　　　　　　　　面　　</t>
    <rPh sb="0" eb="1">
      <t>ユカ</t>
    </rPh>
    <rPh sb="11" eb="12">
      <t>メン</t>
    </rPh>
    <phoneticPr fontId="3"/>
  </si>
  <si>
    <t>工　　　　　　　　　　事　　　</t>
    <rPh sb="0" eb="1">
      <t>コウ</t>
    </rPh>
    <rPh sb="11" eb="12">
      <t>コト</t>
    </rPh>
    <phoneticPr fontId="3"/>
  </si>
  <si>
    <t>そ　　の　　他</t>
    <rPh sb="6" eb="7">
      <t>タ</t>
    </rPh>
    <phoneticPr fontId="3"/>
  </si>
  <si>
    <t>　　　　　　　　費</t>
    <rPh sb="8" eb="9">
      <t>ヒ</t>
    </rPh>
    <phoneticPr fontId="3"/>
  </si>
  <si>
    <t>　　　　　　　　積</t>
    <rPh sb="8" eb="9">
      <t>セキ</t>
    </rPh>
    <phoneticPr fontId="3"/>
  </si>
  <si>
    <t>　　　　　　　　設　　　　</t>
    <rPh sb="8" eb="9">
      <t>セツ</t>
    </rPh>
    <phoneticPr fontId="3"/>
  </si>
  <si>
    <t>コンクリート造</t>
    <rPh sb="6" eb="7">
      <t>ヅクリ</t>
    </rPh>
    <phoneticPr fontId="3"/>
  </si>
  <si>
    <t>総　　　　　数</t>
    <rPh sb="0" eb="1">
      <t>フサ</t>
    </rPh>
    <rPh sb="6" eb="7">
      <t>カズ</t>
    </rPh>
    <phoneticPr fontId="3"/>
  </si>
  <si>
    <t>木　　　　　造</t>
    <rPh sb="0" eb="1">
      <t>キ</t>
    </rPh>
    <rPh sb="6" eb="7">
      <t>ヅクリ</t>
    </rPh>
    <phoneticPr fontId="3"/>
  </si>
  <si>
    <t>鉄　　骨　　造</t>
    <rPh sb="0" eb="1">
      <t>テツ</t>
    </rPh>
    <rPh sb="3" eb="4">
      <t>ホネ</t>
    </rPh>
    <rPh sb="6" eb="7">
      <t>ヅクリ</t>
    </rPh>
    <phoneticPr fontId="3"/>
  </si>
  <si>
    <t>鉄 骨  、 鉄 筋</t>
    <rPh sb="0" eb="1">
      <t>テツ</t>
    </rPh>
    <rPh sb="2" eb="3">
      <t>ホネ</t>
    </rPh>
    <rPh sb="7" eb="8">
      <t>テツ</t>
    </rPh>
    <rPh sb="9" eb="10">
      <t>スジ</t>
    </rPh>
    <phoneticPr fontId="3"/>
  </si>
  <si>
    <t>鉄              筋</t>
    <rPh sb="0" eb="1">
      <t>テツ</t>
    </rPh>
    <rPh sb="15" eb="16">
      <t>スジ</t>
    </rPh>
    <phoneticPr fontId="3"/>
  </si>
  <si>
    <t>ブ  ロ  ッ  ク  造</t>
    <rPh sb="12" eb="13">
      <t>ヅクリ</t>
    </rPh>
    <phoneticPr fontId="3"/>
  </si>
  <si>
    <t>年　　　度</t>
    <rPh sb="0" eb="1">
      <t>トシ</t>
    </rPh>
    <rPh sb="4" eb="5">
      <t>タビ</t>
    </rPh>
    <phoneticPr fontId="3"/>
  </si>
  <si>
    <t>用地取得費</t>
    <rPh sb="0" eb="1">
      <t>ヨウ</t>
    </rPh>
    <rPh sb="1" eb="2">
      <t>チ</t>
    </rPh>
    <rPh sb="2" eb="3">
      <t>トリ</t>
    </rPh>
    <rPh sb="3" eb="4">
      <t>エ</t>
    </rPh>
    <rPh sb="4" eb="5">
      <t>ヒ</t>
    </rPh>
    <phoneticPr fontId="3"/>
  </si>
  <si>
    <t>総 建 築 費</t>
    <rPh sb="0" eb="1">
      <t>ソウ</t>
    </rPh>
    <rPh sb="2" eb="3">
      <t>タツル</t>
    </rPh>
    <rPh sb="4" eb="5">
      <t>チク</t>
    </rPh>
    <rPh sb="6" eb="7">
      <t>ヒ</t>
    </rPh>
    <phoneticPr fontId="3"/>
  </si>
  <si>
    <t>公営住宅高層耐火構造１２階建</t>
    <rPh sb="0" eb="2">
      <t>コウエイ</t>
    </rPh>
    <rPh sb="2" eb="4">
      <t>ジュウタク</t>
    </rPh>
    <rPh sb="4" eb="6">
      <t>コウソウ</t>
    </rPh>
    <rPh sb="6" eb="8">
      <t>タイカ</t>
    </rPh>
    <rPh sb="8" eb="10">
      <t>コウゾウ</t>
    </rPh>
    <rPh sb="12" eb="14">
      <t>カイダテ</t>
    </rPh>
    <phoneticPr fontId="3"/>
  </si>
  <si>
    <t>舗装延長</t>
    <rPh sb="0" eb="2">
      <t>ホソウ</t>
    </rPh>
    <rPh sb="2" eb="4">
      <t>エンチョウ</t>
    </rPh>
    <phoneticPr fontId="3"/>
  </si>
  <si>
    <t>舗装率</t>
    <rPh sb="0" eb="2">
      <t>ホソウ</t>
    </rPh>
    <rPh sb="2" eb="3">
      <t>リツ</t>
    </rPh>
    <phoneticPr fontId="3"/>
  </si>
  <si>
    <t>計</t>
    <rPh sb="0" eb="1">
      <t>ケイ</t>
    </rPh>
    <phoneticPr fontId="3"/>
  </si>
  <si>
    <t>総　　　　　　　　　　　　　　　数</t>
    <rPh sb="0" eb="1">
      <t>フサ</t>
    </rPh>
    <rPh sb="16" eb="17">
      <t>カズ</t>
    </rPh>
    <phoneticPr fontId="3"/>
  </si>
  <si>
    <t>高　　速　　自　　動　　車　　道</t>
    <rPh sb="0" eb="1">
      <t>タカ</t>
    </rPh>
    <rPh sb="3" eb="4">
      <t>ソク</t>
    </rPh>
    <rPh sb="6" eb="7">
      <t>ジ</t>
    </rPh>
    <rPh sb="9" eb="10">
      <t>ドウ</t>
    </rPh>
    <rPh sb="12" eb="13">
      <t>クルマ</t>
    </rPh>
    <rPh sb="15" eb="16">
      <t>ドウ</t>
    </rPh>
    <phoneticPr fontId="3"/>
  </si>
  <si>
    <t>延　　　　長</t>
    <rPh sb="0" eb="1">
      <t>エン</t>
    </rPh>
    <rPh sb="5" eb="6">
      <t>チョウ</t>
    </rPh>
    <phoneticPr fontId="3"/>
  </si>
  <si>
    <t>延　　　　　長</t>
    <rPh sb="0" eb="1">
      <t>エン</t>
    </rPh>
    <rPh sb="6" eb="7">
      <t>チョウ</t>
    </rPh>
    <phoneticPr fontId="3"/>
  </si>
  <si>
    <t>舗装率</t>
    <rPh sb="0" eb="1">
      <t>ミセ</t>
    </rPh>
    <rPh sb="1" eb="2">
      <t>ソウ</t>
    </rPh>
    <rPh sb="2" eb="3">
      <t>リツ</t>
    </rPh>
    <phoneticPr fontId="3"/>
  </si>
  <si>
    <t>延　　　長</t>
    <rPh sb="0" eb="1">
      <t>エン</t>
    </rPh>
    <rPh sb="4" eb="5">
      <t>チョウ</t>
    </rPh>
    <phoneticPr fontId="3"/>
  </si>
  <si>
    <t>舗　</t>
    <rPh sb="0" eb="1">
      <t>ミセ</t>
    </rPh>
    <phoneticPr fontId="3"/>
  </si>
  <si>
    <t>県　　　　　　　　　　　　　　道</t>
    <rPh sb="0" eb="1">
      <t>ケン</t>
    </rPh>
    <rPh sb="15" eb="16">
      <t>ミチ</t>
    </rPh>
    <phoneticPr fontId="3"/>
  </si>
  <si>
    <t>市　　　　　　　　　　　　　　　道</t>
    <rPh sb="0" eb="1">
      <t>シ</t>
    </rPh>
    <rPh sb="16" eb="17">
      <t>ミチ</t>
    </rPh>
    <phoneticPr fontId="3"/>
  </si>
  <si>
    <t>一　　　　般　　　</t>
    <rPh sb="0" eb="1">
      <t>１</t>
    </rPh>
    <rPh sb="5" eb="6">
      <t>バン</t>
    </rPh>
    <phoneticPr fontId="3"/>
  </si>
  <si>
    <t>　国　　　　道</t>
    <rPh sb="1" eb="2">
      <t>クニ</t>
    </rPh>
    <rPh sb="6" eb="7">
      <t>ミチ</t>
    </rPh>
    <phoneticPr fontId="3"/>
  </si>
  <si>
    <t>延　　長</t>
    <rPh sb="0" eb="1">
      <t>エン</t>
    </rPh>
    <rPh sb="3" eb="4">
      <t>チョウ</t>
    </rPh>
    <phoneticPr fontId="3"/>
  </si>
  <si>
    <t>箇　　所</t>
    <rPh sb="0" eb="1">
      <t>カ</t>
    </rPh>
    <rPh sb="3" eb="4">
      <t>トコロ</t>
    </rPh>
    <phoneticPr fontId="3"/>
  </si>
  <si>
    <t>園　　数</t>
    <rPh sb="0" eb="1">
      <t>エン</t>
    </rPh>
    <rPh sb="3" eb="4">
      <t>スウ</t>
    </rPh>
    <phoneticPr fontId="3"/>
  </si>
  <si>
    <t>面　　　積</t>
    <rPh sb="0" eb="1">
      <t>メン</t>
    </rPh>
    <rPh sb="4" eb="5">
      <t>セキ</t>
    </rPh>
    <phoneticPr fontId="3"/>
  </si>
  <si>
    <t>街　　区　　公　　園</t>
    <rPh sb="0" eb="1">
      <t>マチ</t>
    </rPh>
    <rPh sb="3" eb="4">
      <t>ク</t>
    </rPh>
    <rPh sb="6" eb="7">
      <t>オオヤケ</t>
    </rPh>
    <rPh sb="9" eb="10">
      <t>エン</t>
    </rPh>
    <phoneticPr fontId="3"/>
  </si>
  <si>
    <t>近　　隣　　公　　園</t>
    <rPh sb="0" eb="1">
      <t>コン</t>
    </rPh>
    <rPh sb="3" eb="4">
      <t>トナリ</t>
    </rPh>
    <rPh sb="6" eb="7">
      <t>オオヤケ</t>
    </rPh>
    <rPh sb="9" eb="10">
      <t>エン</t>
    </rPh>
    <phoneticPr fontId="3"/>
  </si>
  <si>
    <t>地　　区　　公　　園</t>
    <rPh sb="0" eb="1">
      <t>チ</t>
    </rPh>
    <rPh sb="3" eb="4">
      <t>ク</t>
    </rPh>
    <rPh sb="6" eb="7">
      <t>オオヤケ</t>
    </rPh>
    <rPh sb="9" eb="10">
      <t>エン</t>
    </rPh>
    <phoneticPr fontId="3"/>
  </si>
  <si>
    <t>運　　動　　公　　園</t>
    <rPh sb="0" eb="1">
      <t>ウン</t>
    </rPh>
    <rPh sb="3" eb="4">
      <t>ドウ</t>
    </rPh>
    <rPh sb="6" eb="7">
      <t>オオヤケ</t>
    </rPh>
    <rPh sb="9" eb="10">
      <t>エン</t>
    </rPh>
    <phoneticPr fontId="3"/>
  </si>
  <si>
    <t>特　　殊　　公　　園</t>
    <rPh sb="0" eb="1">
      <t>トク</t>
    </rPh>
    <rPh sb="3" eb="4">
      <t>コト</t>
    </rPh>
    <rPh sb="6" eb="7">
      <t>オオヤケ</t>
    </rPh>
    <rPh sb="9" eb="10">
      <t>エン</t>
    </rPh>
    <phoneticPr fontId="3"/>
  </si>
  <si>
    <t>園　　数</t>
    <rPh sb="0" eb="1">
      <t>エン</t>
    </rPh>
    <rPh sb="3" eb="4">
      <t>カズ</t>
    </rPh>
    <phoneticPr fontId="3"/>
  </si>
  <si>
    <t>１㎡当たりの価格</t>
    <rPh sb="2" eb="3">
      <t>ア</t>
    </rPh>
    <rPh sb="6" eb="8">
      <t>カカク</t>
    </rPh>
    <phoneticPr fontId="3"/>
  </si>
  <si>
    <t>所　　　在　　　地</t>
    <rPh sb="0" eb="1">
      <t>トコロ</t>
    </rPh>
    <rPh sb="4" eb="5">
      <t>ザイ</t>
    </rPh>
    <rPh sb="8" eb="9">
      <t>チ</t>
    </rPh>
    <phoneticPr fontId="3"/>
  </si>
  <si>
    <t>伊良林 1丁目 9-2</t>
  </si>
  <si>
    <t>愛宕 3丁目 10-35</t>
  </si>
  <si>
    <t>富士見町 17-3</t>
  </si>
  <si>
    <t>平和町 28-3</t>
  </si>
  <si>
    <t>滑石 3丁目 17-9</t>
  </si>
  <si>
    <t>虹が丘町 20-3</t>
  </si>
  <si>
    <t>江平 1丁目 16-5</t>
  </si>
  <si>
    <t>石神町 37-24</t>
  </si>
  <si>
    <t>本原町 31-8</t>
  </si>
  <si>
    <t>江里町 11-4</t>
  </si>
  <si>
    <t>上西山町 2-22</t>
  </si>
  <si>
    <t>平戸小屋町 17-16</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</si>
  <si>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</si>
  <si>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</si>
  <si>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</si>
  <si>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</si>
  <si>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</si>
  <si>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</si>
  <si>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</si>
  <si>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</si>
  <si>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</si>
  <si>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</si>
  <si>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</si>
  <si>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</si>
  <si>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</si>
  <si>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</si>
  <si>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</si>
  <si>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</si>
  <si>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</si>
  <si>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</si>
  <si>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</si>
  <si>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</si>
  <si>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</si>
  <si>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</si>
  <si>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</si>
  <si>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</si>
  <si>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</si>
  <si>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</si>
  <si>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</si>
  <si>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</si>
  <si>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3"/>
  </si>
  <si>
    <t>　装　延　長</t>
    <rPh sb="1" eb="2">
      <t>ソウ</t>
    </rPh>
    <rPh sb="3" eb="4">
      <t>エン</t>
    </rPh>
    <rPh sb="5" eb="6">
      <t>チョウ</t>
    </rPh>
    <phoneticPr fontId="3"/>
  </si>
  <si>
    <t>（単位　　㎡）</t>
    <rPh sb="1" eb="3">
      <t>タンイ</t>
    </rPh>
    <phoneticPr fontId="3"/>
  </si>
  <si>
    <t>（単位　　円）</t>
    <rPh sb="1" eb="3">
      <t>タンイ</t>
    </rPh>
    <rPh sb="5" eb="6">
      <t>エン</t>
    </rPh>
    <phoneticPr fontId="3"/>
  </si>
  <si>
    <t>公営住宅中層耐火構造５階建</t>
    <rPh sb="0" eb="2">
      <t>コウエイ</t>
    </rPh>
    <rPh sb="2" eb="4">
      <t>ジュウタク</t>
    </rPh>
    <rPh sb="4" eb="6">
      <t>チュウソウ</t>
    </rPh>
    <rPh sb="6" eb="8">
      <t>タイカ</t>
    </rPh>
    <rPh sb="8" eb="10">
      <t>コウゾウ</t>
    </rPh>
    <rPh sb="11" eb="13">
      <t>ガイダテ</t>
    </rPh>
    <phoneticPr fontId="3"/>
  </si>
  <si>
    <t>公営住宅高層耐火構造８階建</t>
    <rPh sb="0" eb="2">
      <t>コウエイ</t>
    </rPh>
    <rPh sb="2" eb="4">
      <t>ジュウタク</t>
    </rPh>
    <rPh sb="4" eb="6">
      <t>コウソウ</t>
    </rPh>
    <rPh sb="6" eb="8">
      <t>タイカ</t>
    </rPh>
    <rPh sb="8" eb="10">
      <t>コウゾウ</t>
    </rPh>
    <rPh sb="11" eb="13">
      <t>カイダ</t>
    </rPh>
    <phoneticPr fontId="3"/>
  </si>
  <si>
    <t>(単位　　㎡、万円)</t>
    <rPh sb="1" eb="3">
      <t>タンイ</t>
    </rPh>
    <rPh sb="7" eb="9">
      <t>マンエン</t>
    </rPh>
    <phoneticPr fontId="3"/>
  </si>
  <si>
    <t>上戸町  2丁目 3-5</t>
    <rPh sb="6" eb="8">
      <t>チョウメ</t>
    </rPh>
    <phoneticPr fontId="3"/>
  </si>
  <si>
    <t>十人町7-3</t>
    <rPh sb="0" eb="3">
      <t>ジュウニンマチ</t>
    </rPh>
    <phoneticPr fontId="3"/>
  </si>
  <si>
    <t>　(単位　　ｍ、％)</t>
    <rPh sb="2" eb="4">
      <t>タンイ</t>
    </rPh>
    <phoneticPr fontId="3"/>
  </si>
  <si>
    <t>公営住宅中層耐火構造4～５階建</t>
    <rPh sb="0" eb="2">
      <t>コウエイ</t>
    </rPh>
    <rPh sb="2" eb="4">
      <t>ジュウタク</t>
    </rPh>
    <rPh sb="4" eb="6">
      <t>チュウソウ</t>
    </rPh>
    <rPh sb="6" eb="8">
      <t>タイカ</t>
    </rPh>
    <rPh sb="8" eb="10">
      <t>コウゾウ</t>
    </rPh>
    <rPh sb="13" eb="15">
      <t>ガイダテ</t>
    </rPh>
    <phoneticPr fontId="3"/>
  </si>
  <si>
    <t>公営住宅高層耐火構造９～１１階建</t>
    <rPh sb="0" eb="2">
      <t>コウエイ</t>
    </rPh>
    <rPh sb="2" eb="4">
      <t>ジュウタク</t>
    </rPh>
    <rPh sb="4" eb="6">
      <t>コウソウ</t>
    </rPh>
    <rPh sb="6" eb="8">
      <t>タイカ</t>
    </rPh>
    <rPh sb="8" eb="10">
      <t>コウゾウ</t>
    </rPh>
    <rPh sb="14" eb="16">
      <t>カイダテ</t>
    </rPh>
    <phoneticPr fontId="3"/>
  </si>
  <si>
    <t>総数</t>
    <rPh sb="0" eb="2">
      <t>ソウスウ</t>
    </rPh>
    <phoneticPr fontId="3"/>
  </si>
  <si>
    <t>製造業用</t>
    <rPh sb="0" eb="4">
      <t>セイゾウギョウヨウ</t>
    </rPh>
    <phoneticPr fontId="3"/>
  </si>
  <si>
    <t>不動産業用</t>
    <rPh sb="0" eb="3">
      <t>フドウサン</t>
    </rPh>
    <rPh sb="3" eb="4">
      <t>ギョウ</t>
    </rPh>
    <rPh sb="4" eb="5">
      <t>ヨウ</t>
    </rPh>
    <phoneticPr fontId="3"/>
  </si>
  <si>
    <t>医療福祉用</t>
    <rPh sb="0" eb="2">
      <t>イリョウ</t>
    </rPh>
    <rPh sb="2" eb="4">
      <t>フクシ</t>
    </rPh>
    <rPh sb="4" eb="5">
      <t>ヨウ</t>
    </rPh>
    <phoneticPr fontId="3"/>
  </si>
  <si>
    <t>金融・　　　　保険業用</t>
    <rPh sb="0" eb="2">
      <t>キンユウ</t>
    </rPh>
    <rPh sb="7" eb="9">
      <t>ホケン</t>
    </rPh>
    <rPh sb="9" eb="10">
      <t>ギョウ</t>
    </rPh>
    <rPh sb="10" eb="11">
      <t>ヨウ</t>
    </rPh>
    <phoneticPr fontId="3"/>
  </si>
  <si>
    <t>卸売・　　　　小売業用</t>
    <rPh sb="0" eb="2">
      <t>オロシウリ</t>
    </rPh>
    <rPh sb="7" eb="10">
      <t>コウリギョウ</t>
    </rPh>
    <rPh sb="10" eb="11">
      <t>ヨウ</t>
    </rPh>
    <phoneticPr fontId="3"/>
  </si>
  <si>
    <t>農林　　　　　　水産業用</t>
    <rPh sb="0" eb="2">
      <t>ノウリン</t>
    </rPh>
    <rPh sb="8" eb="10">
      <t>スイサン</t>
    </rPh>
    <rPh sb="10" eb="11">
      <t>ギョウ</t>
    </rPh>
    <rPh sb="11" eb="12">
      <t>ヨウ</t>
    </rPh>
    <phoneticPr fontId="3"/>
  </si>
  <si>
    <t>情報　　　　　　　通信業用</t>
    <rPh sb="0" eb="2">
      <t>ジョウホウ</t>
    </rPh>
    <rPh sb="9" eb="12">
      <t>ツウシンギョウ</t>
    </rPh>
    <rPh sb="12" eb="13">
      <t>ヨウ</t>
    </rPh>
    <phoneticPr fontId="3"/>
  </si>
  <si>
    <t>　　６月</t>
    <rPh sb="3" eb="4">
      <t>ガツ</t>
    </rPh>
    <phoneticPr fontId="3"/>
  </si>
  <si>
    <t>　　７月</t>
    <rPh sb="3" eb="4">
      <t>ガツ</t>
    </rPh>
    <phoneticPr fontId="3"/>
  </si>
  <si>
    <t>　　８月</t>
    <rPh sb="3" eb="4">
      <t>ガツ</t>
    </rPh>
    <phoneticPr fontId="3"/>
  </si>
  <si>
    <t>　　９月</t>
    <rPh sb="3" eb="4">
      <t>ガツ</t>
    </rPh>
    <phoneticPr fontId="3"/>
  </si>
  <si>
    <t>　　１０月</t>
    <rPh sb="4" eb="5">
      <t>ガツ</t>
    </rPh>
    <phoneticPr fontId="3"/>
  </si>
  <si>
    <t>　　１１月</t>
    <rPh sb="4" eb="5">
      <t>ガツ</t>
    </rPh>
    <phoneticPr fontId="3"/>
  </si>
  <si>
    <t>１２月</t>
    <rPh sb="2" eb="3">
      <t>ガツ</t>
    </rPh>
    <phoneticPr fontId="3"/>
  </si>
  <si>
    <t>　　２月</t>
    <rPh sb="3" eb="4">
      <t>ガツ</t>
    </rPh>
    <phoneticPr fontId="3"/>
  </si>
  <si>
    <t>　　３月</t>
    <rPh sb="3" eb="4">
      <t>ガツ</t>
    </rPh>
    <phoneticPr fontId="3"/>
  </si>
  <si>
    <t>公務用</t>
    <rPh sb="0" eb="2">
      <t>コウム</t>
    </rPh>
    <rPh sb="2" eb="3">
      <t>ヨウ</t>
    </rPh>
    <phoneticPr fontId="3"/>
  </si>
  <si>
    <t>居住専用　　　住宅</t>
    <rPh sb="0" eb="2">
      <t>キョジュウ</t>
    </rPh>
    <rPh sb="2" eb="4">
      <t>センヨウ</t>
    </rPh>
    <rPh sb="7" eb="9">
      <t>ジュウタク</t>
    </rPh>
    <phoneticPr fontId="3"/>
  </si>
  <si>
    <t>居住専用　　　準住宅</t>
    <rPh sb="0" eb="2">
      <t>キョジュウ</t>
    </rPh>
    <rPh sb="2" eb="4">
      <t>センヨウ</t>
    </rPh>
    <rPh sb="7" eb="8">
      <t>ジュン</t>
    </rPh>
    <rPh sb="8" eb="10">
      <t>ジュウタク</t>
    </rPh>
    <phoneticPr fontId="3"/>
  </si>
  <si>
    <t>永田第３団地</t>
    <rPh sb="0" eb="2">
      <t>ナガタ</t>
    </rPh>
    <rPh sb="2" eb="3">
      <t>ダイ</t>
    </rPh>
    <rPh sb="4" eb="6">
      <t>ダンチ</t>
    </rPh>
    <phoneticPr fontId="3"/>
  </si>
  <si>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3"/>
  </si>
  <si>
    <t>牟田尻団地</t>
    <rPh sb="0" eb="2">
      <t>ムタ</t>
    </rPh>
    <rPh sb="2" eb="3">
      <t>シリ</t>
    </rPh>
    <rPh sb="3" eb="5">
      <t>ダンチ</t>
    </rPh>
    <phoneticPr fontId="3"/>
  </si>
  <si>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3"/>
  </si>
  <si>
    <t>都      市      林</t>
    <rPh sb="0" eb="1">
      <t>ミヤコ</t>
    </rPh>
    <rPh sb="7" eb="8">
      <t>シ</t>
    </rPh>
    <rPh sb="14" eb="15">
      <t>リン</t>
    </rPh>
    <phoneticPr fontId="3"/>
  </si>
  <si>
    <t>田ノ浦団地</t>
    <rPh sb="0" eb="1">
      <t>タ</t>
    </rPh>
    <rPh sb="2" eb="3">
      <t>ウラ</t>
    </rPh>
    <rPh sb="3" eb="5">
      <t>ダンチ</t>
    </rPh>
    <phoneticPr fontId="3"/>
  </si>
  <si>
    <t>公営住宅高層耐火構造６階建</t>
    <rPh sb="0" eb="2">
      <t>コウエイ</t>
    </rPh>
    <rPh sb="2" eb="4">
      <t>ジュウタク</t>
    </rPh>
    <rPh sb="4" eb="6">
      <t>コウソウ</t>
    </rPh>
    <rPh sb="6" eb="8">
      <t>タイカ</t>
    </rPh>
    <rPh sb="8" eb="10">
      <t>コウゾウ</t>
    </rPh>
    <rPh sb="11" eb="13">
      <t>カイダ</t>
    </rPh>
    <phoneticPr fontId="3"/>
  </si>
  <si>
    <t>木鉢町 1丁目109番53</t>
  </si>
  <si>
    <t>田中町1566番</t>
    <rPh sb="0" eb="3">
      <t>タナカマチ</t>
    </rPh>
    <rPh sb="7" eb="8">
      <t>バン</t>
    </rPh>
    <phoneticPr fontId="3"/>
  </si>
  <si>
    <t>尾浜団地</t>
    <rPh sb="0" eb="1">
      <t>オ</t>
    </rPh>
    <rPh sb="1" eb="2">
      <t>ハマ</t>
    </rPh>
    <rPh sb="2" eb="4">
      <t>ダンチ</t>
    </rPh>
    <phoneticPr fontId="3"/>
  </si>
  <si>
    <t>公営住宅低層耐火構造２階建</t>
    <rPh sb="0" eb="2">
      <t>コウエイ</t>
    </rPh>
    <rPh sb="2" eb="4">
      <t>ジュウタク</t>
    </rPh>
    <rPh sb="4" eb="6">
      <t>テイソウ</t>
    </rPh>
    <rPh sb="6" eb="8">
      <t>タイカ</t>
    </rPh>
    <rPh sb="8" eb="10">
      <t>コウゾウ</t>
    </rPh>
    <rPh sb="11" eb="13">
      <t>ガイダテ</t>
    </rPh>
    <phoneticPr fontId="3"/>
  </si>
  <si>
    <t>仲山団地</t>
    <rPh sb="0" eb="2">
      <t>ナカヤマ</t>
    </rPh>
    <rPh sb="2" eb="4">
      <t>ダンチ</t>
    </rPh>
    <phoneticPr fontId="3"/>
  </si>
  <si>
    <t>２４　　　　建　　　　　築　　　　　物　　　</t>
    <rPh sb="6" eb="7">
      <t>タツル</t>
    </rPh>
    <rPh sb="12" eb="13">
      <t>チク</t>
    </rPh>
    <rPh sb="18" eb="19">
      <t>ブツ</t>
    </rPh>
    <phoneticPr fontId="3"/>
  </si>
  <si>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3"/>
  </si>
  <si>
    <t>香焼町字丹馬1593番1</t>
  </si>
  <si>
    <t>高島町字谷1098番第2</t>
  </si>
  <si>
    <t>椿が丘町4番6</t>
  </si>
  <si>
    <t>西海町字江崎1755番283</t>
  </si>
  <si>
    <t>大山町147番</t>
  </si>
  <si>
    <t>四杖町475番</t>
  </si>
  <si>
    <t>新大工町4-14</t>
    <rPh sb="0" eb="4">
      <t>シンダイクマチ</t>
    </rPh>
    <phoneticPr fontId="3"/>
  </si>
  <si>
    <t>種　類　別　及　び　構　造　別</t>
    <rPh sb="0" eb="1">
      <t>タネ</t>
    </rPh>
    <rPh sb="2" eb="3">
      <t>タグイ</t>
    </rPh>
    <rPh sb="4" eb="5">
      <t>ベツ</t>
    </rPh>
    <rPh sb="6" eb="7">
      <t>オヨ</t>
    </rPh>
    <rPh sb="10" eb="11">
      <t>ガマエ</t>
    </rPh>
    <rPh sb="12" eb="13">
      <t>ヅクリ</t>
    </rPh>
    <rPh sb="14" eb="15">
      <t>ベツ</t>
    </rPh>
    <phoneticPr fontId="3"/>
  </si>
  <si>
    <t>年度　　・　　月</t>
    <rPh sb="0" eb="1">
      <t>ネン</t>
    </rPh>
    <rPh sb="1" eb="2">
      <t>ド</t>
    </rPh>
    <rPh sb="7" eb="8">
      <t>ツキ</t>
    </rPh>
    <phoneticPr fontId="3"/>
  </si>
  <si>
    <t>年度　・　月</t>
    <rPh sb="0" eb="1">
      <t>ネン</t>
    </rPh>
    <rPh sb="1" eb="2">
      <t>ド</t>
    </rPh>
    <rPh sb="5" eb="6">
      <t>ツキ</t>
    </rPh>
    <phoneticPr fontId="3"/>
  </si>
  <si>
    <t>高尾町 14-3</t>
    <phoneticPr fontId="3"/>
  </si>
  <si>
    <t>総数</t>
    <phoneticPr fontId="11"/>
  </si>
  <si>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</si>
  <si>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</si>
  <si>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</si>
  <si>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</si>
  <si>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</si>
  <si>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</si>
  <si>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</si>
  <si>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</si>
  <si>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</si>
  <si>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</si>
  <si>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</si>
  <si>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</si>
  <si>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3"/>
  </si>
  <si>
    <t>戸</t>
    <rPh sb="0" eb="1">
      <t>コ</t>
    </rPh>
    <phoneticPr fontId="3"/>
  </si>
  <si>
    <t>公営住宅高層耐火構造５～１０階建</t>
    <rPh sb="2" eb="4">
      <t>ジュウタク</t>
    </rPh>
    <rPh sb="15" eb="16">
      <t>タ</t>
    </rPh>
    <phoneticPr fontId="3"/>
  </si>
  <si>
    <t xml:space="preserve">- </t>
    <phoneticPr fontId="3"/>
  </si>
  <si>
    <t>-</t>
    <phoneticPr fontId="3"/>
  </si>
  <si>
    <t>大浦町8-29</t>
    <rPh sb="0" eb="2">
      <t>オオウラ</t>
    </rPh>
    <rPh sb="2" eb="3">
      <t>マチ</t>
    </rPh>
    <phoneticPr fontId="3"/>
  </si>
  <si>
    <t>戸町 2丁目 177番50外</t>
    <rPh sb="13" eb="14">
      <t>ソト</t>
    </rPh>
    <phoneticPr fontId="3"/>
  </si>
  <si>
    <t>三重町961番1</t>
    <rPh sb="0" eb="3">
      <t>ミエマチ</t>
    </rPh>
    <rPh sb="6" eb="7">
      <t>バン</t>
    </rPh>
    <phoneticPr fontId="3"/>
  </si>
  <si>
    <t>西海町字樋出1700番12</t>
    <rPh sb="4" eb="5">
      <t>ヒ</t>
    </rPh>
    <phoneticPr fontId="3"/>
  </si>
  <si>
    <t xml:space="preserve">- </t>
  </si>
  <si>
    <t>-</t>
  </si>
  <si>
    <t>西泊町 23-36</t>
  </si>
  <si>
    <t>小ケ倉町 3丁目76番75</t>
  </si>
  <si>
    <t>畝刈町1613番214</t>
  </si>
  <si>
    <t xml:space="preserve">つつじが丘 4丁目 3-25   </t>
  </si>
  <si>
    <t>立岩町 8-16</t>
  </si>
  <si>
    <t>光町 10-12</t>
  </si>
  <si>
    <t>ダイヤランド2丁目 28-8</t>
  </si>
  <si>
    <t>西山 2丁目 25-6</t>
  </si>
  <si>
    <t>川平町710番3</t>
  </si>
  <si>
    <t>錦２丁目8-5</t>
    <rPh sb="0" eb="1">
      <t>ニシキ</t>
    </rPh>
    <rPh sb="2" eb="4">
      <t>チョウメ</t>
    </rPh>
    <phoneticPr fontId="3"/>
  </si>
  <si>
    <t>青山町 17- 22</t>
  </si>
  <si>
    <t>香焼町字堀切445番10</t>
    <rPh sb="3" eb="4">
      <t>アザ</t>
    </rPh>
    <phoneticPr fontId="3"/>
  </si>
  <si>
    <t>深堀町1丁目11番45</t>
    <rPh sb="2" eb="3">
      <t>マチ</t>
    </rPh>
    <phoneticPr fontId="3"/>
  </si>
  <si>
    <t>香焼町字馬手ヶ浦11番外</t>
    <rPh sb="0" eb="2">
      <t>コウヤギ</t>
    </rPh>
    <rPh sb="2" eb="3">
      <t>マチ</t>
    </rPh>
    <rPh sb="3" eb="4">
      <t>アザ</t>
    </rPh>
    <rPh sb="4" eb="5">
      <t>ウマ</t>
    </rPh>
    <rPh sb="5" eb="6">
      <t>テ</t>
    </rPh>
    <rPh sb="7" eb="8">
      <t>ウラ</t>
    </rPh>
    <rPh sb="10" eb="11">
      <t>バン</t>
    </rPh>
    <rPh sb="11" eb="12">
      <t>ガイ</t>
    </rPh>
    <phoneticPr fontId="3"/>
  </si>
  <si>
    <t>小江原4丁目15-23</t>
    <rPh sb="4" eb="6">
      <t>チョウメ</t>
    </rPh>
    <phoneticPr fontId="3"/>
  </si>
  <si>
    <t>本村団地</t>
    <rPh sb="0" eb="2">
      <t>モトムラ</t>
    </rPh>
    <rPh sb="2" eb="4">
      <t>ダンチ</t>
    </rPh>
    <phoneticPr fontId="3"/>
  </si>
  <si>
    <t>鳴滝 2丁目 8-12</t>
    <phoneticPr fontId="3"/>
  </si>
  <si>
    <t>大園団地(Ⅰ期)</t>
    <rPh sb="0" eb="2">
      <t>オオゾノ</t>
    </rPh>
    <rPh sb="2" eb="4">
      <t>ダンチ</t>
    </rPh>
    <rPh sb="6" eb="7">
      <t>キ</t>
    </rPh>
    <phoneticPr fontId="3"/>
  </si>
  <si>
    <t>大園団地(Ⅱ期)</t>
    <rPh sb="0" eb="2">
      <t>オオゾノ</t>
    </rPh>
    <rPh sb="2" eb="4">
      <t>ダンチ</t>
    </rPh>
    <rPh sb="6" eb="7">
      <t>キ</t>
    </rPh>
    <phoneticPr fontId="3"/>
  </si>
  <si>
    <t>（各年度末現在）　　(単位　　か所、㎡)</t>
    <rPh sb="1" eb="5">
      <t>カクネンドマツ</t>
    </rPh>
    <rPh sb="5" eb="7">
      <t>ゲンザイ</t>
    </rPh>
    <rPh sb="11" eb="13">
      <t>タンイ</t>
    </rPh>
    <rPh sb="16" eb="17">
      <t>ショ</t>
    </rPh>
    <phoneticPr fontId="3"/>
  </si>
  <si>
    <t>公営住宅高層耐火構造６階建</t>
    <rPh sb="0" eb="2">
      <t>コウエイ</t>
    </rPh>
    <rPh sb="2" eb="4">
      <t>ジュウタク</t>
    </rPh>
    <rPh sb="4" eb="6">
      <t>コウソウ</t>
    </rPh>
    <rPh sb="6" eb="8">
      <t>タイカ</t>
    </rPh>
    <rPh sb="8" eb="10">
      <t>コウゾウ</t>
    </rPh>
    <rPh sb="11" eb="13">
      <t>ガイダテ</t>
    </rPh>
    <phoneticPr fontId="3"/>
  </si>
  <si>
    <t xml:space="preserve">  (単位　　戸、円)</t>
    <rPh sb="3" eb="5">
      <t>タンイ</t>
    </rPh>
    <rPh sb="7" eb="8">
      <t>ト</t>
    </rPh>
    <rPh sb="9" eb="10">
      <t>エン</t>
    </rPh>
    <phoneticPr fontId="3"/>
  </si>
  <si>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3"/>
  </si>
  <si>
    <t>泉 2丁目10-10</t>
    <rPh sb="3" eb="5">
      <t>チョウメ</t>
    </rPh>
    <phoneticPr fontId="3"/>
  </si>
  <si>
    <t>現川町1929番 9</t>
  </si>
  <si>
    <t>網場町 495番5</t>
  </si>
  <si>
    <t>西泊町 15-15</t>
  </si>
  <si>
    <t>田中町 379番1</t>
  </si>
  <si>
    <t>浜町 3-25</t>
  </si>
  <si>
    <t>船大工町 2-17</t>
  </si>
  <si>
    <t>木場町1418番5外</t>
    <rPh sb="9" eb="10">
      <t>ソト</t>
    </rPh>
    <phoneticPr fontId="3"/>
  </si>
  <si>
    <t>田上3丁目2-11</t>
    <rPh sb="0" eb="2">
      <t>タガミ</t>
    </rPh>
    <rPh sb="3" eb="5">
      <t>チョウメ</t>
    </rPh>
    <phoneticPr fontId="3"/>
  </si>
  <si>
    <t>教育・学習 支援業用</t>
    <rPh sb="0" eb="2">
      <t>キョウイク</t>
    </rPh>
    <rPh sb="3" eb="5">
      <t>ガクシュウ</t>
    </rPh>
    <rPh sb="6" eb="8">
      <t>シエン</t>
    </rPh>
    <rPh sb="8" eb="9">
      <t>ギョウ</t>
    </rPh>
    <rPh sb="9" eb="10">
      <t>ヨウ</t>
    </rPh>
    <phoneticPr fontId="3"/>
  </si>
  <si>
    <t>その他の
サービス業用</t>
    <rPh sb="2" eb="3">
      <t>タ</t>
    </rPh>
    <rPh sb="9" eb="10">
      <t>ギョウ</t>
    </rPh>
    <rPh sb="10" eb="11">
      <t>ヨウ</t>
    </rPh>
    <phoneticPr fontId="3"/>
  </si>
  <si>
    <t>電気・ガス・ 熱供給・
水道業用</t>
    <rPh sb="0" eb="2">
      <t>デンキ</t>
    </rPh>
    <rPh sb="7" eb="8">
      <t>ネツ</t>
    </rPh>
    <rPh sb="8" eb="10">
      <t>キョウキュウ</t>
    </rPh>
    <rPh sb="12" eb="15">
      <t>スイドウギョウ</t>
    </rPh>
    <rPh sb="15" eb="16">
      <t>ヨウ</t>
    </rPh>
    <phoneticPr fontId="3"/>
  </si>
  <si>
    <t>〃</t>
    <phoneticPr fontId="3"/>
  </si>
  <si>
    <t>年　　度</t>
    <rPh sb="0" eb="1">
      <t>トシ</t>
    </rPh>
    <rPh sb="3" eb="4">
      <t>タビ</t>
    </rPh>
    <phoneticPr fontId="3"/>
  </si>
  <si>
    <t>　　（単位　　か所、ｍ）</t>
    <phoneticPr fontId="3"/>
  </si>
  <si>
    <t xml:space="preserve"> 　概　　　況</t>
    <rPh sb="2" eb="3">
      <t>オオムネ</t>
    </rPh>
    <rPh sb="6" eb="7">
      <t>イワン</t>
    </rPh>
    <phoneticPr fontId="3"/>
  </si>
  <si>
    <t>三原1丁目40-16</t>
    <rPh sb="3" eb="5">
      <t>チョウメ</t>
    </rPh>
    <phoneticPr fontId="3"/>
  </si>
  <si>
    <t>２８年度末</t>
    <rPh sb="4" eb="5">
      <t>マツ</t>
    </rPh>
    <phoneticPr fontId="3"/>
  </si>
  <si>
    <t>　　本表は、長崎市営住宅建設状況を着工年度別に掲げたもので、建設費中には附帯事業費を含む。また、現在建築中の住宅の建設費、用地取得費</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rPh sb="48" eb="50">
      <t>ゲンザイ</t>
    </rPh>
    <rPh sb="50" eb="52">
      <t>ケンチク</t>
    </rPh>
    <rPh sb="52" eb="53">
      <t>チュウ</t>
    </rPh>
    <rPh sb="54" eb="56">
      <t>ジュウタク</t>
    </rPh>
    <rPh sb="57" eb="60">
      <t>ケンセツヒ</t>
    </rPh>
    <rPh sb="61" eb="63">
      <t>ヨウチ</t>
    </rPh>
    <rPh sb="63" eb="65">
      <t>シュトク</t>
    </rPh>
    <rPh sb="65" eb="66">
      <t>ヒ</t>
    </rPh>
    <phoneticPr fontId="3"/>
  </si>
  <si>
    <t>大園団地（Ⅲ期）</t>
    <rPh sb="0" eb="2">
      <t>オオゾノ</t>
    </rPh>
    <rPh sb="2" eb="4">
      <t>ダンチ</t>
    </rPh>
    <rPh sb="6" eb="7">
      <t>キ</t>
    </rPh>
    <phoneticPr fontId="3"/>
  </si>
  <si>
    <t>公営住宅高層耐火構造８階建</t>
    <rPh sb="2" eb="4">
      <t>ジュウタク</t>
    </rPh>
    <rPh sb="12" eb="13">
      <t>タ</t>
    </rPh>
    <phoneticPr fontId="3"/>
  </si>
  <si>
    <t>塩町団地</t>
    <rPh sb="0" eb="2">
      <t>シオマチ</t>
    </rPh>
    <rPh sb="2" eb="4">
      <t>ダンチ</t>
    </rPh>
    <phoneticPr fontId="3"/>
  </si>
  <si>
    <t>公営住宅高層耐火構造６階建</t>
    <rPh sb="2" eb="4">
      <t>ジュウタク</t>
    </rPh>
    <rPh sb="12" eb="13">
      <t>タ</t>
    </rPh>
    <phoneticPr fontId="3"/>
  </si>
  <si>
    <t>本河内団地</t>
    <rPh sb="0" eb="1">
      <t>ホン</t>
    </rPh>
    <rPh sb="1" eb="3">
      <t>カワチ</t>
    </rPh>
    <rPh sb="3" eb="5">
      <t>ダンチ</t>
    </rPh>
    <phoneticPr fontId="3"/>
  </si>
  <si>
    <t>松原町2295番1内</t>
    <rPh sb="0" eb="2">
      <t>マツバラ</t>
    </rPh>
    <rPh sb="2" eb="3">
      <t>マチ</t>
    </rPh>
    <rPh sb="7" eb="8">
      <t>バン</t>
    </rPh>
    <rPh sb="9" eb="10">
      <t>ナイ</t>
    </rPh>
    <phoneticPr fontId="3"/>
  </si>
  <si>
    <t>下西山町13-25</t>
    <rPh sb="0" eb="1">
      <t>シタ</t>
    </rPh>
    <rPh sb="1" eb="3">
      <t>ニシヤマ</t>
    </rPh>
    <rPh sb="3" eb="4">
      <t>マチ</t>
    </rPh>
    <phoneticPr fontId="3"/>
  </si>
  <si>
    <t>五島町3-17</t>
    <rPh sb="0" eb="3">
      <t>ゴトウマチ</t>
    </rPh>
    <phoneticPr fontId="3"/>
  </si>
  <si>
    <t>田中町592番2</t>
    <rPh sb="0" eb="2">
      <t>タナカ</t>
    </rPh>
    <rPh sb="2" eb="3">
      <t>マチ</t>
    </rPh>
    <rPh sb="6" eb="7">
      <t>バン</t>
    </rPh>
    <phoneticPr fontId="3"/>
  </si>
  <si>
    <t>資料　　市住宅課　　　　　</t>
    <rPh sb="0" eb="2">
      <t>シリョウ</t>
    </rPh>
    <rPh sb="4" eb="5">
      <t>シ</t>
    </rPh>
    <rPh sb="5" eb="7">
      <t>ジュウタク</t>
    </rPh>
    <rPh sb="7" eb="8">
      <t>カ</t>
    </rPh>
    <phoneticPr fontId="3"/>
  </si>
  <si>
    <t>（単位　　世帯、人）</t>
    <rPh sb="1" eb="3">
      <t>タンイ</t>
    </rPh>
    <rPh sb="5" eb="7">
      <t>セタイ</t>
    </rPh>
    <rPh sb="8" eb="9">
      <t>ニン</t>
    </rPh>
    <phoneticPr fontId="3"/>
  </si>
  <si>
    <t>資料　　西日本高速道路（株）九州支社、国土交通省長崎河川国道事務所、長崎県道路公社、長崎県道路建設課、市土木総務課</t>
    <rPh sb="0" eb="2">
      <t>シリョウ</t>
    </rPh>
    <rPh sb="4" eb="5">
      <t>ニシ</t>
    </rPh>
    <rPh sb="5" eb="7">
      <t>ニホン</t>
    </rPh>
    <rPh sb="7" eb="9">
      <t>コウソク</t>
    </rPh>
    <rPh sb="9" eb="11">
      <t>ドウロ</t>
    </rPh>
    <rPh sb="12" eb="13">
      <t>カブ</t>
    </rPh>
    <rPh sb="14" eb="16">
      <t>キュウシュウ</t>
    </rPh>
    <rPh sb="16" eb="18">
      <t>シシャ</t>
    </rPh>
    <rPh sb="34" eb="37">
      <t>ナガサキケン</t>
    </rPh>
    <rPh sb="37" eb="39">
      <t>ドウロ</t>
    </rPh>
    <rPh sb="39" eb="41">
      <t>コウシャ</t>
    </rPh>
    <rPh sb="42" eb="45">
      <t>ナガサキケン</t>
    </rPh>
    <rPh sb="45" eb="47">
      <t>ドウロ</t>
    </rPh>
    <rPh sb="47" eb="49">
      <t>ケンセツ</t>
    </rPh>
    <rPh sb="49" eb="50">
      <t>カ</t>
    </rPh>
    <rPh sb="51" eb="52">
      <t>シ</t>
    </rPh>
    <rPh sb="52" eb="54">
      <t>ドボク</t>
    </rPh>
    <rPh sb="54" eb="57">
      <t>ソウムカ</t>
    </rPh>
    <phoneticPr fontId="3"/>
  </si>
  <si>
    <t>資料　　西日本高速道路（株）九州支社、国土交通省長崎河川国道事務所、長崎県道路公社、長崎県道路建設課、市土木総務課</t>
    <rPh sb="12" eb="13">
      <t>カブ</t>
    </rPh>
    <phoneticPr fontId="3"/>
  </si>
  <si>
    <t xml:space="preserve">その１　　　産　　 </t>
    <rPh sb="6" eb="7">
      <t>サン</t>
    </rPh>
    <phoneticPr fontId="3"/>
  </si>
  <si>
    <t>　　 業　　　　　別</t>
    <rPh sb="3" eb="4">
      <t>ギョウ</t>
    </rPh>
    <rPh sb="9" eb="10">
      <t>ベツ</t>
    </rPh>
    <phoneticPr fontId="3"/>
  </si>
  <si>
    <t>資料　　総務省統計局　　　　　（注） 世帯数は住宅に住む一般世帯である。　　</t>
    <rPh sb="0" eb="2">
      <t>シリョウ</t>
    </rPh>
    <rPh sb="4" eb="7">
      <t>ソウムショウ</t>
    </rPh>
    <rPh sb="7" eb="10">
      <t>トウケイキョク</t>
    </rPh>
    <phoneticPr fontId="3"/>
  </si>
  <si>
    <t>１３年度　</t>
    <rPh sb="2" eb="4">
      <t>ネンド</t>
    </rPh>
    <phoneticPr fontId="3"/>
  </si>
  <si>
    <t>１４年度　</t>
    <rPh sb="2" eb="4">
      <t>ネンド</t>
    </rPh>
    <phoneticPr fontId="3"/>
  </si>
  <si>
    <t>１５年度　</t>
    <rPh sb="2" eb="4">
      <t>ネンド</t>
    </rPh>
    <phoneticPr fontId="3"/>
  </si>
  <si>
    <t>１６年度　</t>
    <rPh sb="2" eb="4">
      <t>ネンド</t>
    </rPh>
    <phoneticPr fontId="3"/>
  </si>
  <si>
    <t>１７年度　</t>
    <rPh sb="2" eb="4">
      <t>ネンド</t>
    </rPh>
    <phoneticPr fontId="3"/>
  </si>
  <si>
    <t>１８年度　</t>
    <rPh sb="2" eb="4">
      <t>ネンド</t>
    </rPh>
    <phoneticPr fontId="3"/>
  </si>
  <si>
    <t>１９年度　</t>
    <rPh sb="2" eb="4">
      <t>ネンド</t>
    </rPh>
    <phoneticPr fontId="3"/>
  </si>
  <si>
    <t>２０年度　</t>
    <rPh sb="2" eb="4">
      <t>ネンド</t>
    </rPh>
    <phoneticPr fontId="3"/>
  </si>
  <si>
    <t>２１年度　</t>
    <rPh sb="2" eb="4">
      <t>ネンド</t>
    </rPh>
    <phoneticPr fontId="3"/>
  </si>
  <si>
    <t>２２年度　</t>
    <rPh sb="2" eb="4">
      <t>ネンド</t>
    </rPh>
    <phoneticPr fontId="3"/>
  </si>
  <si>
    <t>２３年度　</t>
    <rPh sb="2" eb="4">
      <t>ネンド</t>
    </rPh>
    <phoneticPr fontId="3"/>
  </si>
  <si>
    <t>２４年度　</t>
    <rPh sb="2" eb="4">
      <t>ネンド</t>
    </rPh>
    <phoneticPr fontId="3"/>
  </si>
  <si>
    <t>２５年度　</t>
    <rPh sb="2" eb="4">
      <t>ネンド</t>
    </rPh>
    <phoneticPr fontId="3"/>
  </si>
  <si>
    <t>２６年度　</t>
    <rPh sb="2" eb="4">
      <t>ネンド</t>
    </rPh>
    <phoneticPr fontId="3"/>
  </si>
  <si>
    <t>２７年度　</t>
    <rPh sb="2" eb="4">
      <t>ネンド</t>
    </rPh>
    <phoneticPr fontId="3"/>
  </si>
  <si>
    <t>２８年度　</t>
    <rPh sb="2" eb="4">
      <t>ネンド</t>
    </rPh>
    <phoneticPr fontId="3"/>
  </si>
  <si>
    <t>　　（注） 長さ2ｍ以上を橋として取り扱っている。</t>
    <rPh sb="19" eb="20">
      <t>アツカ</t>
    </rPh>
    <phoneticPr fontId="3"/>
  </si>
  <si>
    <t>　　　　  　 ２９年度　　</t>
    <rPh sb="10" eb="12">
      <t>ネンド</t>
    </rPh>
    <phoneticPr fontId="3"/>
  </si>
  <si>
    <t>２８年度</t>
  </si>
  <si>
    <t>　　　　　２９　年度　</t>
  </si>
  <si>
    <t>２９年度　</t>
    <rPh sb="2" eb="4">
      <t>ネンド</t>
    </rPh>
    <phoneticPr fontId="3"/>
  </si>
  <si>
    <t>２８ 年度末</t>
  </si>
  <si>
    <t>２９ 年度末</t>
  </si>
  <si>
    <t>２９ 年度末</t>
    <rPh sb="5" eb="6">
      <t>マツ</t>
    </rPh>
    <phoneticPr fontId="3"/>
  </si>
  <si>
    <t>２９年度末</t>
    <rPh sb="4" eb="5">
      <t>マツ</t>
    </rPh>
    <phoneticPr fontId="3"/>
  </si>
  <si>
    <t>Ⅵ　　　　建　　　　　　　</t>
    <rPh sb="5" eb="6">
      <t>ケン</t>
    </rPh>
    <phoneticPr fontId="3"/>
  </si>
  <si>
    <t>総　　　　　　　　　　　　　　　数</t>
    <rPh sb="0" eb="1">
      <t>ソウ</t>
    </rPh>
    <rPh sb="16" eb="17">
      <t>スウ</t>
    </rPh>
    <phoneticPr fontId="3"/>
  </si>
  <si>
    <t>高　　速　　自　　動　　車　　道</t>
    <rPh sb="0" eb="1">
      <t>タカ</t>
    </rPh>
    <rPh sb="3" eb="4">
      <t>ハヤミ</t>
    </rPh>
    <rPh sb="6" eb="7">
      <t>ジ</t>
    </rPh>
    <rPh sb="9" eb="10">
      <t>ドウ</t>
    </rPh>
    <rPh sb="12" eb="13">
      <t>クルマ</t>
    </rPh>
    <rPh sb="15" eb="16">
      <t>ミチ</t>
    </rPh>
    <phoneticPr fontId="3"/>
  </si>
  <si>
    <t>一　　　　般　　　</t>
    <rPh sb="0" eb="1">
      <t>ハジメ</t>
    </rPh>
    <rPh sb="5" eb="6">
      <t>ハン</t>
    </rPh>
    <phoneticPr fontId="3"/>
  </si>
  <si>
    <t>　 　国　　　　道</t>
    <phoneticPr fontId="3"/>
  </si>
  <si>
    <t>緑　　　地</t>
    <rPh sb="0" eb="1">
      <t>ミドリ</t>
    </rPh>
    <rPh sb="4" eb="5">
      <t>チ</t>
    </rPh>
    <phoneticPr fontId="3"/>
  </si>
  <si>
    <t xml:space="preserve"> 　の　　　概　　　況</t>
    <rPh sb="6" eb="7">
      <t>オオムネ</t>
    </rPh>
    <rPh sb="10" eb="11">
      <t>イワン</t>
    </rPh>
    <phoneticPr fontId="3"/>
  </si>
  <si>
    <t>総　　合</t>
    <rPh sb="0" eb="1">
      <t>ソウ</t>
    </rPh>
    <rPh sb="3" eb="4">
      <t>ア</t>
    </rPh>
    <phoneticPr fontId="3"/>
  </si>
  <si>
    <t>資料　　市土木総務課　　　（注） 面積は、実測面積の集計である。</t>
    <rPh sb="0" eb="2">
      <t>シリョウ</t>
    </rPh>
    <rPh sb="4" eb="5">
      <t>シ</t>
    </rPh>
    <rPh sb="5" eb="7">
      <t>ドボク</t>
    </rPh>
    <rPh sb="7" eb="10">
      <t>ソウムカ</t>
    </rPh>
    <phoneticPr fontId="3"/>
  </si>
  <si>
    <t>　　　　  　 ３０年度　　</t>
    <rPh sb="10" eb="12">
      <t>ネンド</t>
    </rPh>
    <phoneticPr fontId="3"/>
  </si>
  <si>
    <t>２９年度</t>
  </si>
  <si>
    <t>３０年度</t>
  </si>
  <si>
    <t>居住産業　　併用</t>
    <rPh sb="0" eb="2">
      <t>キョジュウ</t>
    </rPh>
    <rPh sb="2" eb="4">
      <t>サンギョウ</t>
    </rPh>
    <rPh sb="6" eb="8">
      <t>ヘイヨウ</t>
    </rPh>
    <phoneticPr fontId="3"/>
  </si>
  <si>
    <t>鉱業・採石業・砂利採取業・建設業用</t>
    <rPh sb="0" eb="2">
      <t>コウギョウ</t>
    </rPh>
    <rPh sb="3" eb="5">
      <t>サイセキ</t>
    </rPh>
    <rPh sb="5" eb="6">
      <t>ギョウ</t>
    </rPh>
    <rPh sb="7" eb="9">
      <t>ジャリ</t>
    </rPh>
    <rPh sb="9" eb="12">
      <t>サイシュギョウ</t>
    </rPh>
    <rPh sb="13" eb="16">
      <t>ケンセツギョウ</t>
    </rPh>
    <rPh sb="16" eb="17">
      <t>ヨウ</t>
    </rPh>
    <phoneticPr fontId="3"/>
  </si>
  <si>
    <t>他に分類されない</t>
    <rPh sb="0" eb="1">
      <t>ホカ</t>
    </rPh>
    <rPh sb="2" eb="4">
      <t>ブンルイ</t>
    </rPh>
    <phoneticPr fontId="3"/>
  </si>
  <si>
    <t>　　　　　３０　年度　</t>
  </si>
  <si>
    <t>３０ 年度末</t>
    <rPh sb="5" eb="6">
      <t>マツ</t>
    </rPh>
    <phoneticPr fontId="3"/>
  </si>
  <si>
    <t>３０年度末</t>
    <rPh sb="4" eb="5">
      <t>マツ</t>
    </rPh>
    <phoneticPr fontId="3"/>
  </si>
  <si>
    <t>平成８年度　</t>
    <rPh sb="0" eb="2">
      <t>ヘイセイ</t>
    </rPh>
    <rPh sb="3" eb="5">
      <t>ネンド</t>
    </rPh>
    <phoneticPr fontId="3"/>
  </si>
  <si>
    <t>三芳団地</t>
    <rPh sb="0" eb="2">
      <t>ミヨシ</t>
    </rPh>
    <rPh sb="2" eb="4">
      <t>ダンチ</t>
    </rPh>
    <phoneticPr fontId="3"/>
  </si>
  <si>
    <t>特定公共賃貸住宅中層耐火構造５階建</t>
    <rPh sb="0" eb="2">
      <t>トクテイ</t>
    </rPh>
    <rPh sb="2" eb="4">
      <t>コウキョウ</t>
    </rPh>
    <rPh sb="4" eb="6">
      <t>チンタイ</t>
    </rPh>
    <rPh sb="6" eb="8">
      <t>ジュウタク</t>
    </rPh>
    <rPh sb="8" eb="10">
      <t>チュウソウ</t>
    </rPh>
    <rPh sb="10" eb="12">
      <t>タイカ</t>
    </rPh>
    <rPh sb="12" eb="14">
      <t>コウゾウ</t>
    </rPh>
    <rPh sb="15" eb="17">
      <t>カイダ</t>
    </rPh>
    <phoneticPr fontId="3"/>
  </si>
  <si>
    <t>小浦団地</t>
    <rPh sb="0" eb="2">
      <t>コウラ</t>
    </rPh>
    <rPh sb="2" eb="4">
      <t>ダンチ</t>
    </rPh>
    <phoneticPr fontId="3"/>
  </si>
  <si>
    <t>公営住宅中層耐火構造４階建</t>
    <rPh sb="0" eb="2">
      <t>コウエイ</t>
    </rPh>
    <rPh sb="2" eb="4">
      <t>ジュウタク</t>
    </rPh>
    <rPh sb="4" eb="6">
      <t>チュウソウ</t>
    </rPh>
    <rPh sb="6" eb="8">
      <t>タイカ</t>
    </rPh>
    <rPh sb="8" eb="10">
      <t>コウゾウ</t>
    </rPh>
    <rPh sb="11" eb="13">
      <t>ガイダテ</t>
    </rPh>
    <phoneticPr fontId="3"/>
  </si>
  <si>
    <t>公営住宅中層耐火構造３階建(片廊下型）</t>
    <rPh sb="0" eb="2">
      <t>コウエイ</t>
    </rPh>
    <rPh sb="2" eb="4">
      <t>ジュウタク</t>
    </rPh>
    <rPh sb="4" eb="6">
      <t>チュウソウ</t>
    </rPh>
    <rPh sb="6" eb="8">
      <t>タイカ</t>
    </rPh>
    <rPh sb="8" eb="10">
      <t>コウゾウ</t>
    </rPh>
    <rPh sb="11" eb="13">
      <t>ガイダテ</t>
    </rPh>
    <rPh sb="14" eb="15">
      <t>カタ</t>
    </rPh>
    <rPh sb="15" eb="17">
      <t>ロウカ</t>
    </rPh>
    <rPh sb="17" eb="18">
      <t>ガタ</t>
    </rPh>
    <phoneticPr fontId="3"/>
  </si>
  <si>
    <t>公営住宅中層耐火構３階建（階段室）</t>
    <rPh sb="0" eb="2">
      <t>コウエイ</t>
    </rPh>
    <rPh sb="2" eb="4">
      <t>ジュウタク</t>
    </rPh>
    <rPh sb="4" eb="6">
      <t>チュウソウ</t>
    </rPh>
    <rPh sb="6" eb="8">
      <t>タイカ</t>
    </rPh>
    <rPh sb="8" eb="9">
      <t>カマエ</t>
    </rPh>
    <rPh sb="10" eb="12">
      <t>ガイダテ</t>
    </rPh>
    <rPh sb="13" eb="15">
      <t>カイダン</t>
    </rPh>
    <rPh sb="15" eb="16">
      <t>シツ</t>
    </rPh>
    <phoneticPr fontId="3"/>
  </si>
  <si>
    <t>小江原第１団地</t>
    <rPh sb="0" eb="3">
      <t>コエバル</t>
    </rPh>
    <rPh sb="3" eb="4">
      <t>ダイ</t>
    </rPh>
    <rPh sb="5" eb="7">
      <t>ダンチ</t>
    </rPh>
    <phoneticPr fontId="3"/>
  </si>
  <si>
    <t>９年度　</t>
    <rPh sb="1" eb="3">
      <t>ネンド</t>
    </rPh>
    <phoneticPr fontId="3"/>
  </si>
  <si>
    <t>１０年度　</t>
    <rPh sb="2" eb="4">
      <t>ネンド</t>
    </rPh>
    <phoneticPr fontId="3"/>
  </si>
  <si>
    <t>公営住宅高層耐火構造６～８階建</t>
    <rPh sb="0" eb="2">
      <t>コウエイ</t>
    </rPh>
    <rPh sb="2" eb="4">
      <t>ジュウタク</t>
    </rPh>
    <rPh sb="4" eb="6">
      <t>コウソウ</t>
    </rPh>
    <rPh sb="6" eb="8">
      <t>タイカ</t>
    </rPh>
    <rPh sb="8" eb="10">
      <t>コウゾウ</t>
    </rPh>
    <rPh sb="13" eb="15">
      <t>ガイダテ</t>
    </rPh>
    <phoneticPr fontId="3"/>
  </si>
  <si>
    <t>公営住宅高層耐火構造１０～１１階建</t>
    <rPh sb="0" eb="2">
      <t>コウエイ</t>
    </rPh>
    <rPh sb="2" eb="4">
      <t>ジュウタク</t>
    </rPh>
    <rPh sb="4" eb="6">
      <t>コウソウ</t>
    </rPh>
    <rPh sb="6" eb="8">
      <t>タイカ</t>
    </rPh>
    <rPh sb="8" eb="10">
      <t>コウゾウ</t>
    </rPh>
    <rPh sb="15" eb="17">
      <t>カイダ</t>
    </rPh>
    <phoneticPr fontId="3"/>
  </si>
  <si>
    <t>公営住宅高層耐火構造９～１０階建</t>
    <rPh sb="0" eb="2">
      <t>コウエイ</t>
    </rPh>
    <rPh sb="2" eb="4">
      <t>ジュウタク</t>
    </rPh>
    <rPh sb="4" eb="6">
      <t>コウソウ</t>
    </rPh>
    <rPh sb="6" eb="8">
      <t>タイカ</t>
    </rPh>
    <rPh sb="8" eb="10">
      <t>コウゾウ</t>
    </rPh>
    <rPh sb="14" eb="16">
      <t>カイダテ</t>
    </rPh>
    <phoneticPr fontId="3"/>
  </si>
  <si>
    <t>１１年度　</t>
    <rPh sb="2" eb="4">
      <t>ネンド</t>
    </rPh>
    <phoneticPr fontId="3"/>
  </si>
  <si>
    <t>１２年度　</t>
    <rPh sb="2" eb="4">
      <t>ネンド</t>
    </rPh>
    <phoneticPr fontId="3"/>
  </si>
  <si>
    <t>３０年度　</t>
    <rPh sb="2" eb="4">
      <t>ネンド</t>
    </rPh>
    <phoneticPr fontId="3"/>
  </si>
  <si>
    <t>　　及び総建築費は下記年度末時点の数値（見込みを含む）を記載した。</t>
    <rPh sb="2" eb="3">
      <t>オヨ</t>
    </rPh>
    <rPh sb="4" eb="5">
      <t>ソウ</t>
    </rPh>
    <rPh sb="5" eb="8">
      <t>ケンチクヒ</t>
    </rPh>
    <rPh sb="9" eb="11">
      <t>カキ</t>
    </rPh>
    <rPh sb="11" eb="13">
      <t>ネンド</t>
    </rPh>
    <rPh sb="13" eb="14">
      <t>マツ</t>
    </rPh>
    <rPh sb="14" eb="16">
      <t>ジテン</t>
    </rPh>
    <rPh sb="17" eb="19">
      <t>スウチ</t>
    </rPh>
    <rPh sb="20" eb="22">
      <t>ミコ</t>
    </rPh>
    <rPh sb="24" eb="25">
      <t>フク</t>
    </rPh>
    <rPh sb="28" eb="30">
      <t>キサイ</t>
    </rPh>
    <phoneticPr fontId="3"/>
  </si>
  <si>
    <t>３０ 年度末</t>
  </si>
  <si>
    <t>　（注） １．舗装率は延長比較による。         ２．延長は見直し等により前年度より短くなることもあり得る。</t>
    <phoneticPr fontId="3"/>
  </si>
  <si>
    <t>２５　　　住　宅　の　状　況</t>
    <rPh sb="5" eb="6">
      <t>ジュウ</t>
    </rPh>
    <rPh sb="7" eb="8">
      <t>タク</t>
    </rPh>
    <rPh sb="11" eb="12">
      <t>ジョウ</t>
    </rPh>
    <rPh sb="13" eb="14">
      <t>イワン</t>
    </rPh>
    <phoneticPr fontId="3"/>
  </si>
  <si>
    <t xml:space="preserve">２７　　　道　　　路　　　の　 </t>
    <rPh sb="5" eb="6">
      <t>ミチ</t>
    </rPh>
    <rPh sb="9" eb="10">
      <t>ミチ</t>
    </rPh>
    <phoneticPr fontId="3"/>
  </si>
  <si>
    <t xml:space="preserve">２８　　　橋　　　梁　　　の　 </t>
    <rPh sb="5" eb="6">
      <t>ハシ</t>
    </rPh>
    <rPh sb="9" eb="10">
      <t>ハリ</t>
    </rPh>
    <phoneticPr fontId="3"/>
  </si>
  <si>
    <t xml:space="preserve">２９　　　都　　　市　　　公　　　園　 </t>
    <rPh sb="5" eb="6">
      <t>ト</t>
    </rPh>
    <rPh sb="9" eb="10">
      <t>シ</t>
    </rPh>
    <rPh sb="13" eb="14">
      <t>コウ</t>
    </rPh>
    <rPh sb="17" eb="18">
      <t>エン</t>
    </rPh>
    <phoneticPr fontId="3"/>
  </si>
  <si>
    <t>３０　　　地　　　価　　　公　　　示</t>
    <rPh sb="5" eb="6">
      <t>チ</t>
    </rPh>
    <rPh sb="9" eb="10">
      <t>アタイ</t>
    </rPh>
    <phoneticPr fontId="3"/>
  </si>
  <si>
    <t>２４　　　建　築　物　着　工　状　況　（Ⅱ）</t>
    <rPh sb="5" eb="6">
      <t>タツル</t>
    </rPh>
    <rPh sb="7" eb="8">
      <t>チク</t>
    </rPh>
    <rPh sb="9" eb="10">
      <t>モノ</t>
    </rPh>
    <rPh sb="11" eb="12">
      <t>キ</t>
    </rPh>
    <rPh sb="13" eb="14">
      <t>タクミ</t>
    </rPh>
    <rPh sb="15" eb="16">
      <t>ジョウ</t>
    </rPh>
    <rPh sb="17" eb="18">
      <t>キョウ</t>
    </rPh>
    <phoneticPr fontId="3"/>
  </si>
  <si>
    <t>西北町 110番4</t>
    <rPh sb="7" eb="8">
      <t>バン</t>
    </rPh>
    <phoneticPr fontId="3"/>
  </si>
  <si>
    <t>緑町 10-17</t>
    <phoneticPr fontId="3"/>
  </si>
  <si>
    <t>五島町 1番16</t>
    <rPh sb="5" eb="6">
      <t>バン</t>
    </rPh>
    <phoneticPr fontId="3"/>
  </si>
  <si>
    <t>神ノ島町1丁目363番1</t>
    <rPh sb="0" eb="1">
      <t>カミ</t>
    </rPh>
    <rPh sb="2" eb="3">
      <t>シマ</t>
    </rPh>
    <rPh sb="3" eb="4">
      <t>マチ</t>
    </rPh>
    <rPh sb="5" eb="7">
      <t>チョウメ</t>
    </rPh>
    <rPh sb="10" eb="11">
      <t>バン</t>
    </rPh>
    <phoneticPr fontId="3"/>
  </si>
  <si>
    <t>宿泊業・飲食サービス業用</t>
    <rPh sb="0" eb="2">
      <t>シュクハク</t>
    </rPh>
    <rPh sb="2" eb="3">
      <t>ギョウ</t>
    </rPh>
    <rPh sb="4" eb="6">
      <t>インショク</t>
    </rPh>
    <rPh sb="10" eb="11">
      <t>ギョウ</t>
    </rPh>
    <rPh sb="11" eb="12">
      <t>ヨウ</t>
    </rPh>
    <phoneticPr fontId="3"/>
  </si>
  <si>
    <t>　　　着　　　　　工　　　　　状　　　　　況　　　　　（Ⅰ）</t>
    <rPh sb="3" eb="4">
      <t>キ</t>
    </rPh>
    <rPh sb="9" eb="10">
      <t>タクミ</t>
    </rPh>
    <rPh sb="15" eb="16">
      <t>ジョウ</t>
    </rPh>
    <rPh sb="21" eb="22">
      <t>キョウ</t>
    </rPh>
    <phoneticPr fontId="3"/>
  </si>
  <si>
    <t>資料　　国土交通省総合政策局</t>
    <rPh sb="0" eb="2">
      <t>シリョウ</t>
    </rPh>
    <rPh sb="4" eb="6">
      <t>コクド</t>
    </rPh>
    <rPh sb="6" eb="9">
      <t>コウツウショウ</t>
    </rPh>
    <rPh sb="9" eb="11">
      <t>ソウゴウ</t>
    </rPh>
    <rPh sb="11" eb="13">
      <t>セイサク</t>
    </rPh>
    <rPh sb="13" eb="14">
      <t>キョク</t>
    </rPh>
    <phoneticPr fontId="3"/>
  </si>
  <si>
    <t>　　本表は、建築着工統計調査による長崎市内の建築物着工状況である。</t>
    <rPh sb="2" eb="3">
      <t>ホン</t>
    </rPh>
    <rPh sb="3" eb="4">
      <t>ピョウ</t>
    </rPh>
    <rPh sb="6" eb="8">
      <t>ケンチク</t>
    </rPh>
    <rPh sb="8" eb="10">
      <t>チャッコウ</t>
    </rPh>
    <rPh sb="10" eb="12">
      <t>トウケイ</t>
    </rPh>
    <rPh sb="12" eb="14">
      <t>チョウサ</t>
    </rPh>
    <rPh sb="17" eb="21">
      <t>ナガサキシナイ</t>
    </rPh>
    <rPh sb="22" eb="24">
      <t>ケンチク</t>
    </rPh>
    <rPh sb="24" eb="25">
      <t>ブツ</t>
    </rPh>
    <rPh sb="25" eb="27">
      <t>チャッコウ</t>
    </rPh>
    <rPh sb="27" eb="29">
      <t>ジョウキョウ</t>
    </rPh>
    <phoneticPr fontId="3"/>
  </si>
  <si>
    <t>令和元年度　</t>
    <rPh sb="0" eb="2">
      <t>レイワ</t>
    </rPh>
    <rPh sb="2" eb="3">
      <t>モト</t>
    </rPh>
    <rPh sb="3" eb="5">
      <t>ネンド</t>
    </rPh>
    <phoneticPr fontId="3"/>
  </si>
  <si>
    <t>Ｘ</t>
  </si>
  <si>
    <t>　　　　  　 令和     元年度　　</t>
    <rPh sb="8" eb="10">
      <t>レイワ</t>
    </rPh>
    <rPh sb="15" eb="16">
      <t>モト</t>
    </rPh>
    <rPh sb="16" eb="18">
      <t>ネンド</t>
    </rPh>
    <phoneticPr fontId="3"/>
  </si>
  <si>
    <t>元年度</t>
    <rPh sb="0" eb="1">
      <t>モト</t>
    </rPh>
    <phoneticPr fontId="3"/>
  </si>
  <si>
    <t>令和   元　年度　</t>
    <rPh sb="0" eb="2">
      <t>レイワ</t>
    </rPh>
    <rPh sb="5" eb="6">
      <t>モト</t>
    </rPh>
    <phoneticPr fontId="3"/>
  </si>
  <si>
    <t>　　　　　６月　</t>
    <rPh sb="6" eb="7">
      <t>ガツ</t>
    </rPh>
    <phoneticPr fontId="3"/>
  </si>
  <si>
    <t>　　　　　７月　</t>
    <rPh sb="6" eb="7">
      <t>ガツ</t>
    </rPh>
    <phoneticPr fontId="3"/>
  </si>
  <si>
    <t>　　　　　８月　</t>
    <rPh sb="6" eb="7">
      <t>ガツ</t>
    </rPh>
    <phoneticPr fontId="3"/>
  </si>
  <si>
    <t>　　　　　９月　</t>
    <rPh sb="6" eb="7">
      <t>ガツ</t>
    </rPh>
    <phoneticPr fontId="3"/>
  </si>
  <si>
    <t>　　　　　１０月　</t>
    <rPh sb="7" eb="8">
      <t>ガツ</t>
    </rPh>
    <phoneticPr fontId="3"/>
  </si>
  <si>
    <t>　　　　　１１月　</t>
    <rPh sb="7" eb="8">
      <t>ガツ</t>
    </rPh>
    <phoneticPr fontId="3"/>
  </si>
  <si>
    <t>　　　　　１２月　</t>
    <rPh sb="7" eb="8">
      <t>ガツ</t>
    </rPh>
    <phoneticPr fontId="3"/>
  </si>
  <si>
    <t>　　　　２月　</t>
    <rPh sb="5" eb="6">
      <t>ガツ</t>
    </rPh>
    <phoneticPr fontId="3"/>
  </si>
  <si>
    <t>　　　　３月　</t>
    <rPh sb="5" eb="6">
      <t>ガツ</t>
    </rPh>
    <phoneticPr fontId="3"/>
  </si>
  <si>
    <t>令和２年</t>
  </si>
  <si>
    <t>令和２年</t>
    <rPh sb="0" eb="2">
      <t>レイワ</t>
    </rPh>
    <rPh sb="3" eb="4">
      <t>ネン</t>
    </rPh>
    <phoneticPr fontId="3"/>
  </si>
  <si>
    <t>　　公　　園</t>
    <phoneticPr fontId="3"/>
  </si>
  <si>
    <t>令和　元年度末</t>
    <rPh sb="0" eb="2">
      <t>レイワ</t>
    </rPh>
    <rPh sb="3" eb="4">
      <t>モト</t>
    </rPh>
    <rPh sb="6" eb="7">
      <t>マツ</t>
    </rPh>
    <phoneticPr fontId="3"/>
  </si>
  <si>
    <t>元年度末</t>
    <rPh sb="0" eb="1">
      <t>モト</t>
    </rPh>
    <rPh sb="3" eb="4">
      <t>マツ</t>
    </rPh>
    <phoneticPr fontId="3"/>
  </si>
  <si>
    <t>令和  元 年度末</t>
    <rPh sb="0" eb="2">
      <t>レイワ</t>
    </rPh>
    <rPh sb="4" eb="5">
      <t>モト</t>
    </rPh>
    <phoneticPr fontId="3"/>
  </si>
  <si>
    <t>元年度末</t>
    <rPh sb="0" eb="1">
      <t>モト</t>
    </rPh>
    <rPh sb="1" eb="4">
      <t>ネンドマツ</t>
    </rPh>
    <phoneticPr fontId="3"/>
  </si>
  <si>
    <t>1,877,279</t>
  </si>
  <si>
    <t>1,878,834</t>
  </si>
  <si>
    <t>　　　　　　　　　　６月　　</t>
    <rPh sb="11" eb="12">
      <t>ガツ</t>
    </rPh>
    <phoneticPr fontId="3"/>
  </si>
  <si>
    <t>　　　　　　　　　　７月　　</t>
    <rPh sb="11" eb="12">
      <t>ガツ</t>
    </rPh>
    <phoneticPr fontId="3"/>
  </si>
  <si>
    <t>　　　　　　　　　　８月　　</t>
    <rPh sb="11" eb="12">
      <t>ガツ</t>
    </rPh>
    <phoneticPr fontId="3"/>
  </si>
  <si>
    <t>　　　　　　　　　　９月　　</t>
    <rPh sb="11" eb="12">
      <t>ガツ</t>
    </rPh>
    <phoneticPr fontId="3"/>
  </si>
  <si>
    <t>　　　　　　　　　１０月　　</t>
    <rPh sb="11" eb="12">
      <t>ガツ</t>
    </rPh>
    <phoneticPr fontId="3"/>
  </si>
  <si>
    <t>　　　　　　　　　１１月　　</t>
    <rPh sb="11" eb="12">
      <t>ガツ</t>
    </rPh>
    <phoneticPr fontId="3"/>
  </si>
  <si>
    <t>　　　　　　　　　１２月　　</t>
    <rPh sb="11" eb="12">
      <t>ガツ</t>
    </rPh>
    <phoneticPr fontId="3"/>
  </si>
  <si>
    <t>　 　 　 　２月　　</t>
    <rPh sb="8" eb="9">
      <t>ガツ</t>
    </rPh>
    <phoneticPr fontId="3"/>
  </si>
  <si>
    <t>　  　 　３月　　</t>
    <rPh sb="7" eb="8">
      <t>ガツ</t>
    </rPh>
    <phoneticPr fontId="3"/>
  </si>
  <si>
    <t>令和３年</t>
    <rPh sb="0" eb="2">
      <t>レイワ</t>
    </rPh>
    <rPh sb="3" eb="4">
      <t>ネン</t>
    </rPh>
    <phoneticPr fontId="3"/>
  </si>
  <si>
    <t>令和３年</t>
    <phoneticPr fontId="3"/>
  </si>
  <si>
    <t>-</t>
    <phoneticPr fontId="3"/>
  </si>
  <si>
    <t>資料　　国土交通省不動産・建設経済局地価調査課地価公示室   　（注） １．調査基準日は令和３年１月１日である。</t>
    <rPh sb="4" eb="6">
      <t>コクド</t>
    </rPh>
    <rPh sb="6" eb="9">
      <t>コウツウショウ</t>
    </rPh>
    <rPh sb="9" eb="12">
      <t>フドウサン</t>
    </rPh>
    <rPh sb="13" eb="15">
      <t>ケンセツ</t>
    </rPh>
    <rPh sb="15" eb="17">
      <t>ケイザイ</t>
    </rPh>
    <rPh sb="17" eb="18">
      <t>キョク</t>
    </rPh>
    <rPh sb="18" eb="20">
      <t>チカ</t>
    </rPh>
    <rPh sb="20" eb="23">
      <t>チョウサカ</t>
    </rPh>
    <rPh sb="23" eb="25">
      <t>チカ</t>
    </rPh>
    <rPh sb="25" eb="27">
      <t>コウジ</t>
    </rPh>
    <rPh sb="27" eb="28">
      <t>シツ</t>
    </rPh>
    <rPh sb="33" eb="34">
      <t>チュウ</t>
    </rPh>
    <rPh sb="38" eb="40">
      <t>チョウサ</t>
    </rPh>
    <rPh sb="40" eb="43">
      <t>キジュンビ</t>
    </rPh>
    <rPh sb="44" eb="46">
      <t>レイワ</t>
    </rPh>
    <rPh sb="47" eb="48">
      <t>ネン</t>
    </rPh>
    <rPh sb="48" eb="49">
      <t>ヘイネン</t>
    </rPh>
    <rPh sb="49" eb="50">
      <t>ガツ</t>
    </rPh>
    <rPh sb="51" eb="52">
      <t>ニチ</t>
    </rPh>
    <phoneticPr fontId="3"/>
  </si>
  <si>
    <r>
      <rPr>
        <sz val="8"/>
        <color theme="0"/>
        <rFont val="ＭＳ Ｐ明朝"/>
        <family val="1"/>
        <charset val="128"/>
      </rPr>
      <t>資料　　　　　　　　　　 　国土交通省土地・建設産業局地価調査課   　（注）</t>
    </r>
    <r>
      <rPr>
        <sz val="8"/>
        <rFont val="ＭＳ Ｐ明朝"/>
        <family val="1"/>
        <charset val="128"/>
      </rPr>
      <t xml:space="preserve"> ２．所在地は住居表示がある場合は、住居表示を記載している。</t>
    </r>
    <rPh sb="19" eb="21">
      <t>トチ</t>
    </rPh>
    <rPh sb="22" eb="24">
      <t>ケンセツ</t>
    </rPh>
    <rPh sb="24" eb="26">
      <t>サンギョウ</t>
    </rPh>
    <rPh sb="26" eb="27">
      <t>キョク</t>
    </rPh>
    <rPh sb="27" eb="29">
      <t>チカ</t>
    </rPh>
    <rPh sb="29" eb="32">
      <t>チョウサカ</t>
    </rPh>
    <rPh sb="37" eb="38">
      <t>チュウ</t>
    </rPh>
    <rPh sb="42" eb="45">
      <t>ショザイチ</t>
    </rPh>
    <rPh sb="46" eb="48">
      <t>ジュウキョ</t>
    </rPh>
    <rPh sb="48" eb="50">
      <t>ヒョウジ</t>
    </rPh>
    <rPh sb="53" eb="55">
      <t>バアイ</t>
    </rPh>
    <rPh sb="57" eb="59">
      <t>ジュウキョ</t>
    </rPh>
    <rPh sb="59" eb="61">
      <t>ヒョウジ</t>
    </rPh>
    <rPh sb="62" eb="64">
      <t>キサイ</t>
    </rPh>
    <phoneticPr fontId="3"/>
  </si>
  <si>
    <t xml:space="preserve">- </t>
    <phoneticPr fontId="3"/>
  </si>
  <si>
    <t>-</t>
    <phoneticPr fontId="3"/>
  </si>
  <si>
    <t>〃</t>
    <phoneticPr fontId="3"/>
  </si>
  <si>
    <t>令和２年度　</t>
    <rPh sb="0" eb="2">
      <t>レイワ</t>
    </rPh>
    <rPh sb="3" eb="5">
      <t>ネンド</t>
    </rPh>
    <phoneticPr fontId="3"/>
  </si>
  <si>
    <t xml:space="preserve">   　　令和２年度末市営住宅総戸数       </t>
    <rPh sb="5" eb="7">
      <t>レイワ</t>
    </rPh>
    <rPh sb="8" eb="9">
      <t>ネン</t>
    </rPh>
    <rPh sb="9" eb="10">
      <t>ド</t>
    </rPh>
    <rPh sb="10" eb="11">
      <t>マツ</t>
    </rPh>
    <rPh sb="11" eb="13">
      <t>シエイ</t>
    </rPh>
    <rPh sb="13" eb="15">
      <t>ジュウタク</t>
    </rPh>
    <rPh sb="15" eb="16">
      <t>ソウ</t>
    </rPh>
    <rPh sb="16" eb="18">
      <t>コスウ</t>
    </rPh>
    <phoneticPr fontId="3"/>
  </si>
  <si>
    <t>平成　２８ 年度末</t>
    <rPh sb="0" eb="2">
      <t>ヘイセイ</t>
    </rPh>
    <phoneticPr fontId="3"/>
  </si>
  <si>
    <t>２年度末</t>
    <rPh sb="1" eb="4">
      <t>ネンドマツ</t>
    </rPh>
    <phoneticPr fontId="3"/>
  </si>
  <si>
    <t>　平成　２８ 年度末</t>
    <rPh sb="1" eb="3">
      <t>ヘイセイ</t>
    </rPh>
    <rPh sb="9" eb="10">
      <t>マツ</t>
    </rPh>
    <phoneticPr fontId="3"/>
  </si>
  <si>
    <t>２年度末</t>
    <rPh sb="3" eb="4">
      <t>マツ</t>
    </rPh>
    <phoneticPr fontId="3"/>
  </si>
  <si>
    <t xml:space="preserve"> ２ 年度末</t>
    <phoneticPr fontId="3"/>
  </si>
  <si>
    <t>２ 年度末</t>
    <phoneticPr fontId="3"/>
  </si>
  <si>
    <t>桜馬場1丁目2-27</t>
    <rPh sb="0" eb="3">
      <t>サクラババ</t>
    </rPh>
    <rPh sb="4" eb="6">
      <t>チョウメ</t>
    </rPh>
    <phoneticPr fontId="3"/>
  </si>
  <si>
    <t>　</t>
    <phoneticPr fontId="3"/>
  </si>
  <si>
    <t>運輸業用</t>
    <phoneticPr fontId="3"/>
  </si>
  <si>
    <t>３１年　４月</t>
    <rPh sb="2" eb="3">
      <t>ネン</t>
    </rPh>
    <rPh sb="5" eb="6">
      <t>ガツ</t>
    </rPh>
    <phoneticPr fontId="3"/>
  </si>
  <si>
    <t>元年　５月</t>
    <rPh sb="0" eb="2">
      <t>ガンネン</t>
    </rPh>
    <rPh sb="4" eb="5">
      <t>ガツ</t>
    </rPh>
    <phoneticPr fontId="3"/>
  </si>
  <si>
    <t>２年　１月</t>
    <rPh sb="4" eb="5">
      <t>ガツ</t>
    </rPh>
    <phoneticPr fontId="3"/>
  </si>
  <si>
    <t>※建築物の数が１又は２の場合、工事費予定額を秘匿し「Ｘ」で表示している。この秘匿によっても工事費予定額が算出される恐れのあるものについては、建築物の数が３以上であっても、工事費予定額を秘匿した箇所がある。</t>
    <phoneticPr fontId="3"/>
  </si>
  <si>
    <t>コ ン ク リ ー ト</t>
    <phoneticPr fontId="3"/>
  </si>
  <si>
    <t>　　　　平成  　 ２８年度　　</t>
    <rPh sb="4" eb="6">
      <t>ヘイセイ</t>
    </rPh>
    <rPh sb="12" eb="14">
      <t>ネンド</t>
    </rPh>
    <phoneticPr fontId="3"/>
  </si>
  <si>
    <t>　　　　  　      ２年度　　</t>
    <rPh sb="14" eb="16">
      <t>ネンド</t>
    </rPh>
    <phoneticPr fontId="3"/>
  </si>
  <si>
    <t>２年度　　</t>
    <rPh sb="1" eb="3">
      <t>ネンド</t>
    </rPh>
    <phoneticPr fontId="3"/>
  </si>
  <si>
    <t>２年度</t>
    <phoneticPr fontId="3"/>
  </si>
  <si>
    <t>-</t>
    <phoneticPr fontId="3"/>
  </si>
  <si>
    <t>２年度</t>
    <phoneticPr fontId="3"/>
  </si>
  <si>
    <t xml:space="preserve"> 　　　令和２年　４月　　</t>
    <rPh sb="4" eb="6">
      <t>レイワ</t>
    </rPh>
    <rPh sb="7" eb="8">
      <t>ネン</t>
    </rPh>
    <rPh sb="8" eb="9">
      <t>ヘイネン</t>
    </rPh>
    <rPh sb="10" eb="11">
      <t>ガツ</t>
    </rPh>
    <phoneticPr fontId="3"/>
  </si>
  <si>
    <t>　５月　　</t>
    <rPh sb="2" eb="3">
      <t>ガツ</t>
    </rPh>
    <phoneticPr fontId="3"/>
  </si>
  <si>
    <t>　 　　３年　１月　　</t>
    <rPh sb="5" eb="6">
      <t>ネン</t>
    </rPh>
    <rPh sb="8" eb="9">
      <t>ガツ</t>
    </rPh>
    <phoneticPr fontId="3"/>
  </si>
  <si>
    <t>-</t>
    <phoneticPr fontId="3"/>
  </si>
  <si>
    <t>　　　　平成　２８　年度　</t>
    <rPh sb="4" eb="6">
      <t>ヘイセイ</t>
    </rPh>
    <phoneticPr fontId="3"/>
  </si>
  <si>
    <t>令和２年　４月　</t>
    <rPh sb="0" eb="2">
      <t>レイワ</t>
    </rPh>
    <rPh sb="3" eb="4">
      <t>ネン</t>
    </rPh>
    <rPh sb="4" eb="5">
      <t>ヘイネン</t>
    </rPh>
    <rPh sb="6" eb="7">
      <t>ガツ</t>
    </rPh>
    <phoneticPr fontId="3"/>
  </si>
  <si>
    <t>　５月　</t>
    <rPh sb="2" eb="3">
      <t>ガツ</t>
    </rPh>
    <phoneticPr fontId="3"/>
  </si>
  <si>
    <t>　　　　３年　１月　</t>
    <rPh sb="5" eb="6">
      <t>ネン</t>
    </rPh>
    <rPh sb="8" eb="9">
      <t>ガツ</t>
    </rPh>
    <phoneticPr fontId="3"/>
  </si>
  <si>
    <t xml:space="preserve"> ２　年度　</t>
    <phoneticPr fontId="3"/>
  </si>
  <si>
    <t>※令和２年４月より市区町村別の集計結果の公表を取り止めている。</t>
    <rPh sb="1" eb="3">
      <t>レイワ</t>
    </rPh>
    <rPh sb="4" eb="5">
      <t>ネン</t>
    </rPh>
    <rPh sb="6" eb="7">
      <t>ガツ</t>
    </rPh>
    <rPh sb="9" eb="11">
      <t>シク</t>
    </rPh>
    <rPh sb="11" eb="13">
      <t>チョウソン</t>
    </rPh>
    <rPh sb="13" eb="14">
      <t>ベツ</t>
    </rPh>
    <rPh sb="15" eb="17">
      <t>シュウケイ</t>
    </rPh>
    <rPh sb="17" eb="19">
      <t>ケッカ</t>
    </rPh>
    <rPh sb="20" eb="22">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</si>
</sst>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name val="ＭＳ 明朝"/>
      <family val="1"/>
      <charset val="128"/>
    </font>
    <font>
      <sz val="6"/>
      <name val="ＭＳ Ｐゴシック"/>
      <family val="3"/>
      <charset val="128"/>
    </font>
    <font>
      <sz val="8"/>
      <color theme="1"/>
      <name val="ＭＳ Ｐ明朝"/>
      <family val="1"/>
      <charset val="128"/>
    </font>
    <font>
      <sz val="8"/>
      <color rgb="FF000000"/>
      <name val="ＭＳ Ｐ明朝"/>
      <family val="1"/>
      <charset val="128"/>
    </font>
    <font>
      <sz val="7"/>
      <name val="ＭＳ Ｐ明朝"/>
      <family val="1"/>
      <charset val="128"/>
    </font>
    <font>
      <sz val="8"/>
      <color theme="0"/>
      <name val="ＭＳ Ｐ明朝"/>
      <family val="1"/>
      <charset val="128"/>
    </font>
    <font>
      <strike/>
      <sz val="8"/>
      <name val="ＭＳ Ｐ明朝"/>
      <family val="1"/>
      <charset val="128"/>
    </font>
    <font>
      <sz val="6"/>
      <name val="ＭＳ 明朝"/>
      <family val="1"/>
      <charset val="128"/>
    </font>
    <font>
      <i/>
      <sz val="6"/>
      <name val="ＭＳ 明朝"/>
      <family val="1"/>
      <charset val="128"/>
    </font>
    <font>
      <sz val="8"/>
      <name val="ＭＳ 明朝"/>
      <family val="1"/>
      <charset val="128"/>
    </font>
    <font>
      <sz val="8"/>
      <color rgb="FFFF0000"/>
      <name val="ＭＳ Ｐ明朝"/>
      <family val="1"/>
      <charset val="128"/>
    </font>
    <font>
      <sz val="11"/>
      <color theme="1"/>
      <name val="ＭＳ Ｐゴシック"/>
      <family val="3"/>
      <charset val="128"/>
    </font>
    <font>
      <sz val="8"/>
      <name val="ＭＳ Ｐゴシック"/>
      <family val="3"/>
      <charset val="128"/>
    </font>
  </fonts>
  <fills count="2">
    <fill>
      <patternFill patternType="none"/>
    </fill>
    <fill>
      <patternFill patternType="gray125"/>
    </fill>
  </fills>
  <borders count="27">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38" fontId="2" fillId="0" borderId="0" applyFont="0" applyFill="0" applyBorder="0" applyAlignment="0" applyProtection="0">
      <alignment vertical="center"/>
    </xf>
    <xf numFmtId="0" fontId="1" fillId="0" borderId="0">
      <alignment vertical="center"/>
    </xf>
  </cellStyleXfs>
  <cellXfs count="302">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179" fontId="4" fillId="0" borderId="0" xfId="0" applyNumberFormat="1" applyFont="1" applyAlignment="1">
      <alignment vertical="center"/>
    </xf>
    <xf numFmtId="0" fontId="4" fillId="0" borderId="7" xfId="0" applyFont="1" applyBorder="1" applyAlignment="1">
      <alignment vertical="center"/>
    </xf>
    <xf numFmtId="0" fontId="4" fillId="0" borderId="0" xfId="0" applyFont="1" applyBorder="1" applyAlignment="1">
      <alignment horizontal="center"/>
    </xf>
    <xf numFmtId="0" fontId="4" fillId="0" borderId="2" xfId="0" applyFont="1" applyBorder="1" applyAlignment="1">
      <alignment horizontal="center"/>
    </xf>
    <xf numFmtId="0" fontId="4" fillId="0" borderId="18" xfId="0" applyFont="1" applyBorder="1" applyAlignment="1">
      <alignment horizontal="center" vertical="center"/>
    </xf>
    <xf numFmtId="0" fontId="4" fillId="0" borderId="10" xfId="0" applyFont="1" applyBorder="1" applyAlignment="1">
      <alignment horizontal="center" vertical="top"/>
    </xf>
    <xf numFmtId="0" fontId="4" fillId="0" borderId="0" xfId="0" applyFont="1" applyBorder="1" applyAlignment="1"/>
    <xf numFmtId="0" fontId="4" fillId="0" borderId="20" xfId="0" applyFont="1" applyBorder="1" applyAlignment="1">
      <alignment horizontal="right" vertical="center"/>
    </xf>
    <xf numFmtId="0" fontId="4" fillId="0" borderId="6" xfId="0" applyFont="1" applyBorder="1" applyAlignment="1">
      <alignment horizontal="right" vertical="center"/>
    </xf>
    <xf numFmtId="0" fontId="10" fillId="0" borderId="0" xfId="0" applyFont="1"/>
    <xf numFmtId="0" fontId="4" fillId="0" borderId="0" xfId="0" applyFont="1" applyFill="1" applyAlignment="1">
      <alignment vertical="center"/>
    </xf>
    <xf numFmtId="0" fontId="5" fillId="0" borderId="0" xfId="0" applyFont="1" applyFill="1" applyAlignment="1">
      <alignment vertical="center"/>
    </xf>
    <xf numFmtId="41" fontId="4" fillId="0" borderId="0" xfId="0" applyNumberFormat="1" applyFont="1" applyAlignment="1" applyProtection="1">
      <alignment horizontal="right" vertical="center"/>
    </xf>
    <xf numFmtId="41" fontId="4" fillId="0" borderId="0" xfId="0" applyNumberFormat="1" applyFont="1" applyAlignment="1" applyProtection="1">
      <alignment horizontal="right" vertical="center"/>
      <protection locked="0"/>
    </xf>
    <xf numFmtId="41" fontId="4" fillId="0" borderId="0" xfId="0" applyNumberFormat="1" applyFont="1" applyBorder="1" applyAlignment="1" applyProtection="1">
      <alignment horizontal="right" vertical="center"/>
      <protection locked="0"/>
    </xf>
    <xf numFmtId="41" fontId="4" fillId="0" borderId="0" xfId="0" applyNumberFormat="1" applyFont="1" applyAlignment="1">
      <alignment horizontal="right" vertical="center"/>
    </xf>
    <xf numFmtId="41" fontId="4" fillId="0" borderId="0" xfId="0" applyNumberFormat="1" applyFont="1" applyAlignment="1">
      <alignment vertical="center"/>
    </xf>
    <xf numFmtId="41" fontId="5" fillId="0" borderId="0" xfId="0" applyNumberFormat="1" applyFont="1" applyAlignment="1">
      <alignment vertical="center"/>
    </xf>
    <xf numFmtId="41" fontId="4" fillId="0" borderId="0" xfId="0" applyNumberFormat="1" applyFont="1" applyFill="1" applyAlignment="1" applyProtection="1">
      <alignment horizontal="right" vertical="center"/>
    </xf>
    <xf numFmtId="41" fontId="4" fillId="0" borderId="0" xfId="0" applyNumberFormat="1" applyFont="1" applyFill="1" applyAlignment="1" applyProtection="1">
      <alignment horizontal="right" vertical="center"/>
      <protection locked="0"/>
    </xf>
    <xf numFmtId="41" fontId="4" fillId="0" borderId="7" xfId="0" applyNumberFormat="1" applyFont="1" applyFill="1" applyBorder="1" applyAlignment="1" applyProtection="1">
      <alignment horizontal="right" vertical="center"/>
      <protection locked="0"/>
    </xf>
    <xf numFmtId="41" fontId="4" fillId="0" borderId="0" xfId="0" applyNumberFormat="1" applyFont="1" applyAlignment="1" applyProtection="1">
      <alignment vertical="center"/>
    </xf>
    <xf numFmtId="41" fontId="4" fillId="0" borderId="0" xfId="0" applyNumberFormat="1" applyFont="1" applyFill="1" applyAlignment="1" applyProtection="1">
      <alignment vertical="center"/>
    </xf>
    <xf numFmtId="0" fontId="4" fillId="0" borderId="22" xfId="0" applyFont="1" applyBorder="1" applyAlignment="1">
      <alignment horizontal="distributed" vertical="center" justifyLastLine="1"/>
    </xf>
    <xf numFmtId="0" fontId="4" fillId="0" borderId="0" xfId="0" applyFont="1" applyAlignment="1">
      <alignment horizontal="right" vertical="center"/>
    </xf>
    <xf numFmtId="0" fontId="12" fillId="0" borderId="0" xfId="0" applyFont="1" applyBorder="1" applyAlignment="1">
      <alignment horizontal="center" vertical="center"/>
    </xf>
    <xf numFmtId="3" fontId="12" fillId="0" borderId="0" xfId="0" applyNumberFormat="1" applyFont="1" applyBorder="1" applyAlignment="1">
      <alignment horizontal="right" vertical="center"/>
    </xf>
    <xf numFmtId="0" fontId="12" fillId="0" borderId="0" xfId="0" applyFont="1" applyBorder="1" applyAlignment="1">
      <alignment horizontal="right" vertical="center"/>
    </xf>
    <xf numFmtId="3" fontId="12" fillId="0" borderId="7" xfId="0" applyNumberFormat="1" applyFont="1" applyBorder="1" applyAlignment="1">
      <alignment horizontal="right" vertical="center"/>
    </xf>
    <xf numFmtId="0" fontId="12" fillId="0" borderId="7" xfId="0" applyFont="1" applyBorder="1" applyAlignment="1">
      <alignment horizontal="right" vertical="center"/>
    </xf>
    <xf numFmtId="0" fontId="13" fillId="0" borderId="19" xfId="0" applyFont="1" applyBorder="1" applyAlignment="1">
      <alignment horizontal="center" vertical="center"/>
    </xf>
    <xf numFmtId="0" fontId="13" fillId="0" borderId="11" xfId="0" applyFont="1" applyBorder="1" applyAlignment="1">
      <alignment horizontal="center" vertical="center"/>
    </xf>
    <xf numFmtId="0" fontId="12" fillId="0" borderId="5" xfId="0" applyFont="1" applyBorder="1" applyAlignment="1">
      <alignment horizontal="distributed" vertical="center" wrapText="1" indent="1"/>
    </xf>
    <xf numFmtId="0" fontId="12" fillId="0" borderId="17" xfId="0" applyFont="1" applyBorder="1" applyAlignment="1">
      <alignment horizontal="distributed" vertical="center" wrapText="1" indent="1"/>
    </xf>
    <xf numFmtId="41" fontId="4" fillId="0" borderId="7" xfId="2" applyNumberFormat="1" applyFont="1" applyFill="1" applyBorder="1" applyAlignment="1">
      <alignment vertical="center"/>
    </xf>
    <xf numFmtId="181" fontId="12" fillId="0" borderId="0" xfId="0" applyNumberFormat="1" applyFont="1" applyBorder="1" applyAlignment="1">
      <alignment horizontal="right" vertical="center"/>
    </xf>
    <xf numFmtId="181" fontId="12" fillId="0" borderId="7" xfId="0" applyNumberFormat="1" applyFont="1" applyBorder="1" applyAlignment="1">
      <alignment horizontal="right" vertical="center"/>
    </xf>
    <xf numFmtId="49" fontId="14" fillId="0" borderId="1" xfId="0" applyNumberFormat="1"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3" fontId="4" fillId="0" borderId="0" xfId="0" applyNumberFormat="1" applyFont="1" applyAlignment="1">
      <alignment vertical="center"/>
    </xf>
    <xf numFmtId="0" fontId="4" fillId="0" borderId="6" xfId="0" applyFont="1" applyBorder="1" applyAlignment="1">
      <alignment horizontal="center" vertical="center"/>
    </xf>
    <xf numFmtId="49" fontId="16" fillId="0" borderId="13" xfId="0" applyNumberFormat="1" applyFont="1" applyBorder="1" applyAlignment="1"/>
    <xf numFmtId="49" fontId="16" fillId="0" borderId="0" xfId="0" applyNumberFormat="1" applyFont="1"/>
    <xf numFmtId="0" fontId="10" fillId="0" borderId="0" xfId="0" applyFont="1" applyFill="1" applyBorder="1" applyAlignment="1">
      <alignment vertical="center"/>
    </xf>
    <xf numFmtId="0" fontId="17" fillId="0" borderId="0" xfId="0" applyFont="1" applyFill="1" applyAlignment="1">
      <alignment vertical="center"/>
    </xf>
    <xf numFmtId="0" fontId="17" fillId="0" borderId="0" xfId="0" applyFont="1" applyFill="1"/>
    <xf numFmtId="0" fontId="18" fillId="0" borderId="0" xfId="0" applyFont="1" applyFill="1"/>
    <xf numFmtId="0" fontId="4" fillId="0" borderId="5" xfId="0" applyFont="1" applyBorder="1" applyAlignment="1">
      <alignment horizontal="right" vertical="center"/>
    </xf>
    <xf numFmtId="0" fontId="4" fillId="0" borderId="5" xfId="0" applyFont="1" applyFill="1" applyBorder="1" applyAlignment="1">
      <alignment horizontal="right" vertical="center"/>
    </xf>
    <xf numFmtId="49" fontId="16" fillId="0" borderId="0" xfId="0" applyNumberFormat="1" applyFont="1" applyBorder="1" applyAlignment="1"/>
    <xf numFmtId="41" fontId="4" fillId="0" borderId="20" xfId="0" applyNumberFormat="1" applyFont="1" applyBorder="1" applyAlignment="1" applyProtection="1">
      <alignment horizontal="right" vertical="center"/>
    </xf>
    <xf numFmtId="41" fontId="4" fillId="0" borderId="7" xfId="0" applyNumberFormat="1" applyFont="1" applyFill="1" applyBorder="1" applyAlignment="1" applyProtection="1">
      <alignment horizontal="right" vertical="center"/>
    </xf>
    <xf numFmtId="41" fontId="4" fillId="0" borderId="17" xfId="0" applyNumberFormat="1" applyFont="1" applyFill="1" applyBorder="1" applyAlignment="1" applyProtection="1">
      <alignment horizontal="right" vertical="center"/>
      <protection locked="0"/>
    </xf>
    <xf numFmtId="41" fontId="4" fillId="0" borderId="0" xfId="0" applyNumberFormat="1" applyFont="1" applyFill="1" applyAlignment="1">
      <alignment horizontal="right" vertical="center"/>
    </xf>
    <xf numFmtId="0" fontId="4" fillId="0" borderId="6" xfId="0" applyFont="1" applyFill="1" applyBorder="1" applyAlignment="1">
      <alignment horizontal="center" vertical="center"/>
    </xf>
    <xf numFmtId="0" fontId="16" fillId="0" borderId="13" xfId="0" applyFont="1" applyBorder="1" applyAlignment="1"/>
    <xf numFmtId="0" fontId="16" fillId="0" borderId="0" xfId="0" applyFont="1" applyBorder="1" applyAlignment="1"/>
    <xf numFmtId="0" fontId="4" fillId="0" borderId="17" xfId="0" applyFont="1" applyBorder="1" applyAlignment="1">
      <alignment horizontal="right" vertical="center"/>
    </xf>
    <xf numFmtId="0" fontId="19" fillId="0" borderId="0" xfId="0" applyFont="1" applyFill="1" applyBorder="1" applyAlignment="1">
      <alignment vertical="center"/>
    </xf>
    <xf numFmtId="0" fontId="0" fillId="0" borderId="0" xfId="0" applyFont="1"/>
    <xf numFmtId="0" fontId="4" fillId="0" borderId="18" xfId="4" applyFont="1" applyFill="1" applyBorder="1" applyAlignment="1">
      <alignment horizontal="right"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0" borderId="14" xfId="4" applyFont="1" applyFill="1" applyBorder="1" applyAlignment="1">
      <alignment horizontal="distributed" vertical="center" justifyLastLine="1"/>
    </xf>
    <xf numFmtId="41" fontId="4" fillId="0" borderId="0" xfId="4" applyNumberFormat="1" applyFont="1" applyFill="1" applyBorder="1" applyAlignment="1">
      <alignment horizontal="right" vertical="center"/>
    </xf>
    <xf numFmtId="178" fontId="4" fillId="0" borderId="5" xfId="4" applyNumberFormat="1" applyFont="1" applyFill="1" applyBorder="1" applyAlignment="1">
      <alignment horizontal="right" vertical="center"/>
    </xf>
    <xf numFmtId="0" fontId="5" fillId="0" borderId="0" xfId="4" applyFont="1" applyFill="1" applyAlignment="1">
      <alignment vertical="center"/>
    </xf>
    <xf numFmtId="0" fontId="7" fillId="0" borderId="0" xfId="4" applyFont="1" applyFill="1" applyAlignment="1">
      <alignment horizontal="right" vertical="center"/>
    </xf>
    <xf numFmtId="0" fontId="8" fillId="0" borderId="0" xfId="4" applyFont="1" applyFill="1" applyAlignment="1">
      <alignment vertical="center"/>
    </xf>
    <xf numFmtId="0" fontId="7" fillId="0" borderId="0" xfId="4" applyFont="1" applyFill="1" applyAlignment="1">
      <alignment horizontal="left" vertical="center"/>
    </xf>
    <xf numFmtId="0" fontId="8" fillId="0" borderId="0" xfId="4" applyFont="1" applyFill="1" applyAlignment="1">
      <alignment horizontal="left" vertical="center"/>
    </xf>
    <xf numFmtId="0" fontId="4" fillId="0" borderId="14" xfId="4" applyFont="1" applyFill="1" applyBorder="1" applyAlignment="1">
      <alignment horizontal="right" vertical="center"/>
    </xf>
    <xf numFmtId="0" fontId="4" fillId="0" borderId="15" xfId="4" applyFont="1" applyFill="1" applyBorder="1" applyAlignment="1">
      <alignment horizontal="left" vertical="center"/>
    </xf>
    <xf numFmtId="176" fontId="4" fillId="0" borderId="6" xfId="4" applyNumberFormat="1" applyFont="1" applyFill="1" applyBorder="1" applyAlignment="1">
      <alignment horizontal="right" vertical="center"/>
    </xf>
    <xf numFmtId="176" fontId="4" fillId="0" borderId="0" xfId="4" applyNumberFormat="1" applyFont="1" applyFill="1" applyBorder="1" applyAlignment="1">
      <alignment horizontal="right" vertical="center"/>
    </xf>
    <xf numFmtId="178" fontId="4" fillId="0" borderId="0" xfId="4" applyNumberFormat="1" applyFont="1" applyFill="1" applyBorder="1" applyAlignment="1">
      <alignment horizontal="right" vertical="center"/>
    </xf>
    <xf numFmtId="0" fontId="4" fillId="0" borderId="0" xfId="4" applyFont="1" applyFill="1" applyAlignment="1">
      <alignment vertical="center"/>
    </xf>
    <xf numFmtId="41" fontId="4" fillId="0" borderId="0" xfId="5" applyNumberFormat="1" applyFont="1" applyFill="1" applyBorder="1" applyAlignment="1">
      <alignment horizontal="right" vertical="center"/>
    </xf>
    <xf numFmtId="0" fontId="4" fillId="0" borderId="1" xfId="4" applyFont="1" applyFill="1" applyBorder="1" applyAlignment="1">
      <alignment vertical="center"/>
    </xf>
    <xf numFmtId="0" fontId="4" fillId="0" borderId="10" xfId="4" applyFont="1" applyFill="1" applyBorder="1" applyAlignment="1">
      <alignment horizontal="center" vertical="center"/>
    </xf>
    <xf numFmtId="41" fontId="4" fillId="0" borderId="0" xfId="2" applyNumberFormat="1" applyFont="1" applyFill="1" applyBorder="1" applyAlignment="1">
      <alignment vertical="center"/>
    </xf>
    <xf numFmtId="41" fontId="4" fillId="0" borderId="0" xfId="2" applyNumberFormat="1" applyFont="1" applyFill="1" applyBorder="1" applyAlignment="1">
      <alignment horizontal="right" vertical="center"/>
    </xf>
    <xf numFmtId="41" fontId="4" fillId="0" borderId="5" xfId="2" applyNumberFormat="1" applyFont="1" applyFill="1" applyBorder="1" applyAlignment="1">
      <alignment vertical="center"/>
    </xf>
    <xf numFmtId="0" fontId="4" fillId="0" borderId="0" xfId="4" applyFont="1" applyFill="1" applyBorder="1" applyAlignment="1">
      <alignment vertical="center"/>
    </xf>
    <xf numFmtId="0" fontId="4" fillId="0" borderId="7" xfId="0" applyFont="1" applyFill="1" applyBorder="1" applyAlignment="1" applyProtection="1">
      <alignment horizontal="right" vertical="center"/>
      <protection locked="0"/>
    </xf>
    <xf numFmtId="0" fontId="4" fillId="0" borderId="7" xfId="0" applyFont="1" applyFill="1" applyBorder="1" applyAlignment="1" applyProtection="1">
      <alignment vertical="center"/>
      <protection locked="0"/>
    </xf>
    <xf numFmtId="0" fontId="4" fillId="0" borderId="1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0" xfId="0" applyFont="1" applyFill="1" applyAlignment="1" applyProtection="1">
      <alignment vertical="center"/>
      <protection locked="0"/>
    </xf>
    <xf numFmtId="38" fontId="4" fillId="0" borderId="0" xfId="1" applyFont="1" applyFill="1" applyAlignment="1">
      <alignment vertical="center"/>
    </xf>
    <xf numFmtId="0" fontId="7" fillId="0" borderId="0" xfId="4" applyFont="1" applyFill="1" applyAlignment="1">
      <alignment horizontal="right" vertical="center"/>
    </xf>
    <xf numFmtId="0" fontId="4" fillId="0" borderId="22" xfId="4" applyFont="1" applyFill="1" applyBorder="1" applyAlignment="1">
      <alignment horizontal="right" vertical="center"/>
    </xf>
    <xf numFmtId="0" fontId="4" fillId="0" borderId="13" xfId="4" applyFont="1" applyFill="1" applyBorder="1" applyAlignment="1">
      <alignment horizontal="left"/>
    </xf>
    <xf numFmtId="0" fontId="5" fillId="0" borderId="0" xfId="4" applyFont="1" applyAlignment="1">
      <alignment vertical="center"/>
    </xf>
    <xf numFmtId="0" fontId="4" fillId="0" borderId="0" xfId="4" applyFont="1" applyAlignment="1">
      <alignment vertical="center"/>
    </xf>
    <xf numFmtId="0" fontId="4" fillId="0" borderId="0" xfId="4" applyFont="1" applyBorder="1" applyAlignment="1">
      <alignment vertical="center"/>
    </xf>
    <xf numFmtId="0" fontId="4" fillId="0" borderId="7" xfId="4" applyFont="1" applyBorder="1" applyAlignment="1">
      <alignment vertical="center"/>
    </xf>
    <xf numFmtId="0" fontId="4" fillId="0" borderId="0" xfId="4" applyFont="1" applyBorder="1" applyAlignment="1">
      <alignment horizontal="right"/>
    </xf>
    <xf numFmtId="0" fontId="5" fillId="0" borderId="0" xfId="4" applyFont="1" applyBorder="1" applyAlignment="1">
      <alignment vertical="center"/>
    </xf>
    <xf numFmtId="0" fontId="4" fillId="0" borderId="21" xfId="4" applyFont="1" applyBorder="1" applyAlignment="1">
      <alignment horizontal="center" vertical="center"/>
    </xf>
    <xf numFmtId="0" fontId="4" fillId="0" borderId="14" xfId="4" applyFont="1" applyBorder="1" applyAlignment="1">
      <alignment horizontal="center" vertical="center"/>
    </xf>
    <xf numFmtId="0" fontId="4" fillId="0" borderId="3" xfId="4" applyFont="1" applyBorder="1" applyAlignment="1">
      <alignment horizontal="left" vertical="center" wrapText="1"/>
    </xf>
    <xf numFmtId="177" fontId="4" fillId="0" borderId="26" xfId="4" applyNumberFormat="1" applyFont="1" applyBorder="1" applyAlignment="1">
      <alignment vertical="center" wrapText="1"/>
    </xf>
    <xf numFmtId="0" fontId="4" fillId="0" borderId="3" xfId="4" applyFont="1" applyBorder="1" applyAlignment="1">
      <alignment horizontal="right" vertical="center" wrapText="1"/>
    </xf>
    <xf numFmtId="177" fontId="4" fillId="0" borderId="4" xfId="4" applyNumberFormat="1" applyFont="1" applyBorder="1" applyAlignment="1">
      <alignment vertical="center" wrapText="1"/>
    </xf>
    <xf numFmtId="0" fontId="4" fillId="0" borderId="5" xfId="4" applyFont="1" applyBorder="1" applyAlignment="1">
      <alignment horizontal="left" vertical="center" wrapText="1"/>
    </xf>
    <xf numFmtId="180" fontId="4" fillId="0" borderId="24" xfId="4" applyNumberFormat="1" applyFont="1" applyBorder="1" applyAlignment="1" applyProtection="1">
      <alignment vertical="center" wrapText="1"/>
      <protection locked="0"/>
    </xf>
    <xf numFmtId="0" fontId="4" fillId="0" borderId="0" xfId="4" applyFont="1" applyBorder="1" applyAlignment="1">
      <alignment horizontal="left" vertical="center" wrapText="1"/>
    </xf>
    <xf numFmtId="180" fontId="4" fillId="0" borderId="6" xfId="4" applyNumberFormat="1" applyFont="1" applyBorder="1" applyAlignment="1" applyProtection="1">
      <alignment vertical="center" wrapText="1"/>
      <protection locked="0"/>
    </xf>
    <xf numFmtId="0" fontId="4" fillId="0" borderId="5" xfId="4" applyFont="1" applyBorder="1" applyAlignment="1">
      <alignment vertical="center"/>
    </xf>
    <xf numFmtId="38" fontId="4" fillId="0" borderId="24" xfId="2" applyFont="1" applyBorder="1" applyAlignment="1">
      <alignment vertical="center"/>
    </xf>
    <xf numFmtId="0" fontId="4" fillId="0" borderId="0" xfId="4" applyFont="1" applyFill="1" applyBorder="1" applyAlignment="1">
      <alignment horizontal="left" vertical="center" wrapText="1"/>
    </xf>
    <xf numFmtId="38" fontId="4" fillId="0" borderId="6" xfId="2" applyFont="1" applyBorder="1" applyAlignment="1">
      <alignment vertical="center"/>
    </xf>
    <xf numFmtId="180" fontId="4" fillId="0" borderId="6" xfId="4" applyNumberFormat="1" applyFont="1" applyBorder="1" applyAlignment="1" applyProtection="1">
      <alignment horizontal="right" vertical="center" wrapText="1"/>
      <protection locked="0"/>
    </xf>
    <xf numFmtId="0" fontId="4" fillId="0" borderId="5" xfId="4" applyFont="1" applyFill="1" applyBorder="1" applyAlignment="1">
      <alignment horizontal="left" vertical="center" wrapText="1"/>
    </xf>
    <xf numFmtId="180" fontId="4" fillId="0" borderId="24" xfId="4" applyNumberFormat="1" applyFont="1" applyFill="1" applyBorder="1" applyAlignment="1" applyProtection="1">
      <alignment vertical="center" wrapText="1"/>
      <protection locked="0"/>
    </xf>
    <xf numFmtId="0" fontId="4" fillId="0" borderId="0" xfId="4" applyFont="1" applyAlignment="1">
      <alignment horizontal="left" vertical="center" wrapText="1"/>
    </xf>
    <xf numFmtId="177" fontId="4" fillId="0" borderId="24" xfId="4" applyNumberFormat="1" applyFont="1" applyBorder="1" applyAlignment="1">
      <alignment vertical="center" wrapText="1"/>
    </xf>
    <xf numFmtId="0" fontId="4" fillId="0" borderId="17" xfId="4" applyFont="1" applyBorder="1" applyAlignment="1">
      <alignment vertical="center"/>
    </xf>
    <xf numFmtId="0" fontId="4" fillId="0" borderId="23" xfId="4" applyFont="1" applyBorder="1" applyAlignment="1">
      <alignment vertical="center"/>
    </xf>
    <xf numFmtId="0" fontId="4" fillId="0" borderId="20" xfId="4" applyFont="1" applyBorder="1" applyAlignment="1">
      <alignment vertical="center"/>
    </xf>
    <xf numFmtId="0" fontId="7" fillId="0" borderId="0" xfId="4" applyFont="1" applyFill="1" applyAlignment="1">
      <alignment vertical="center"/>
    </xf>
    <xf numFmtId="0" fontId="4" fillId="0" borderId="16" xfId="4" applyFont="1" applyFill="1" applyBorder="1" applyAlignment="1">
      <alignment horizontal="center" vertical="center"/>
    </xf>
    <xf numFmtId="0" fontId="4" fillId="0" borderId="13" xfId="4" applyFont="1" applyFill="1" applyBorder="1" applyAlignment="1"/>
    <xf numFmtId="0" fontId="4" fillId="0" borderId="13" xfId="4" applyFont="1" applyFill="1" applyBorder="1" applyAlignment="1">
      <alignment vertical="center"/>
    </xf>
    <xf numFmtId="0" fontId="20" fillId="0" borderId="0" xfId="4" applyFont="1" applyFill="1" applyAlignment="1">
      <alignment vertical="center"/>
    </xf>
    <xf numFmtId="37" fontId="4" fillId="0" borderId="0" xfId="4" applyNumberFormat="1" applyFont="1" applyFill="1" applyAlignment="1">
      <alignment vertical="center"/>
    </xf>
    <xf numFmtId="37" fontId="4" fillId="0" borderId="0" xfId="4" applyNumberFormat="1" applyFont="1" applyFill="1" applyBorder="1" applyAlignment="1">
      <alignment vertical="center"/>
    </xf>
    <xf numFmtId="0" fontId="4" fillId="0" borderId="0" xfId="4" applyFont="1" applyFill="1" applyBorder="1" applyAlignment="1">
      <alignment horizontal="right" vertical="center"/>
    </xf>
    <xf numFmtId="38" fontId="12" fillId="0" borderId="5" xfId="1" applyFont="1" applyFill="1" applyBorder="1" applyAlignment="1">
      <alignment horizontal="right" vertical="center"/>
    </xf>
    <xf numFmtId="0" fontId="12" fillId="0" borderId="0" xfId="0" applyFont="1" applyFill="1" applyBorder="1" applyAlignment="1">
      <alignment horizontal="center" vertical="center"/>
    </xf>
    <xf numFmtId="38" fontId="12" fillId="0" borderId="0" xfId="1" applyFont="1" applyFill="1" applyBorder="1" applyAlignment="1">
      <alignment horizontal="distributed" vertical="center"/>
    </xf>
    <xf numFmtId="0" fontId="12" fillId="0" borderId="5" xfId="0" applyFont="1" applyFill="1" applyBorder="1" applyAlignment="1">
      <alignment horizontal="center" vertical="center"/>
    </xf>
    <xf numFmtId="38" fontId="12" fillId="0" borderId="0" xfId="1" applyFont="1" applyFill="1" applyBorder="1" applyAlignment="1">
      <alignment horizontal="right" vertical="center"/>
    </xf>
    <xf numFmtId="0" fontId="12" fillId="0" borderId="6" xfId="0" applyFont="1" applyFill="1" applyBorder="1" applyAlignment="1">
      <alignment horizontal="center" vertical="center"/>
    </xf>
    <xf numFmtId="3" fontId="12" fillId="0" borderId="0" xfId="1" applyNumberFormat="1" applyFont="1" applyFill="1" applyBorder="1" applyAlignment="1">
      <alignment horizontal="right" vertical="center"/>
    </xf>
    <xf numFmtId="0" fontId="12" fillId="0" borderId="0" xfId="0" applyFont="1" applyFill="1" applyBorder="1" applyAlignment="1">
      <alignment horizontal="distributed" vertical="center"/>
    </xf>
    <xf numFmtId="38" fontId="12" fillId="0" borderId="6" xfId="1" applyFont="1" applyFill="1" applyBorder="1" applyAlignment="1" applyProtection="1">
      <alignment vertical="center"/>
      <protection locked="0"/>
    </xf>
    <xf numFmtId="38" fontId="12" fillId="0" borderId="5" xfId="1" applyFont="1" applyFill="1" applyBorder="1" applyAlignment="1" applyProtection="1">
      <alignment horizontal="distributed" vertical="center"/>
      <protection locked="0"/>
    </xf>
    <xf numFmtId="38" fontId="12" fillId="0" borderId="5" xfId="1" applyFont="1" applyFill="1" applyBorder="1" applyAlignment="1" applyProtection="1">
      <alignment horizontal="right" vertical="center"/>
    </xf>
    <xf numFmtId="38" fontId="12" fillId="0" borderId="0" xfId="1" applyFont="1" applyFill="1" applyBorder="1" applyAlignment="1" applyProtection="1">
      <alignment vertical="center"/>
      <protection locked="0"/>
    </xf>
    <xf numFmtId="38" fontId="12" fillId="0" borderId="0" xfId="1" applyFont="1" applyFill="1" applyBorder="1" applyAlignment="1">
      <alignment horizontal="center" vertical="center"/>
    </xf>
    <xf numFmtId="38" fontId="12" fillId="0" borderId="5" xfId="1" applyFont="1" applyFill="1" applyBorder="1" applyAlignment="1">
      <alignment horizontal="center" vertical="center"/>
    </xf>
    <xf numFmtId="38" fontId="12" fillId="0" borderId="6" xfId="1" applyFont="1" applyFill="1" applyBorder="1" applyAlignment="1">
      <alignment horizontal="right" vertical="center"/>
    </xf>
    <xf numFmtId="38" fontId="12" fillId="0" borderId="0" xfId="1" applyFont="1" applyFill="1" applyBorder="1" applyAlignment="1">
      <alignment vertical="center"/>
    </xf>
    <xf numFmtId="38" fontId="12" fillId="0" borderId="5" xfId="1" applyFont="1" applyFill="1" applyBorder="1" applyAlignment="1">
      <alignment horizontal="distributed" vertical="center"/>
    </xf>
    <xf numFmtId="38" fontId="12" fillId="0" borderId="6" xfId="1" applyFont="1" applyFill="1" applyBorder="1" applyAlignment="1">
      <alignment vertical="center"/>
    </xf>
    <xf numFmtId="38" fontId="12" fillId="0" borderId="5" xfId="1" applyFont="1" applyFill="1" applyBorder="1" applyAlignment="1">
      <alignment vertical="center"/>
    </xf>
    <xf numFmtId="38" fontId="12" fillId="0" borderId="5" xfId="1" applyFont="1" applyFill="1" applyBorder="1" applyAlignment="1" applyProtection="1">
      <alignment horizontal="right" vertical="center"/>
      <protection locked="0"/>
    </xf>
    <xf numFmtId="38" fontId="12" fillId="0" borderId="0" xfId="1" applyFont="1" applyFill="1" applyBorder="1" applyAlignment="1" applyProtection="1">
      <alignment horizontal="right" vertical="center"/>
      <protection locked="0"/>
    </xf>
    <xf numFmtId="38" fontId="12" fillId="0" borderId="17" xfId="1" applyFont="1" applyFill="1" applyBorder="1" applyAlignment="1" applyProtection="1">
      <alignment horizontal="right" vertical="center"/>
      <protection locked="0"/>
    </xf>
    <xf numFmtId="38" fontId="12" fillId="0" borderId="7" xfId="1" applyFont="1" applyFill="1" applyBorder="1" applyAlignment="1" applyProtection="1">
      <alignment vertical="center"/>
      <protection locked="0"/>
    </xf>
    <xf numFmtId="38" fontId="12" fillId="0" borderId="7" xfId="1" applyFont="1" applyFill="1" applyBorder="1" applyAlignment="1">
      <alignment horizontal="distributed" vertical="center"/>
    </xf>
    <xf numFmtId="38" fontId="12" fillId="0" borderId="17" xfId="1" applyFont="1" applyFill="1" applyBorder="1" applyAlignment="1">
      <alignment vertical="center"/>
    </xf>
    <xf numFmtId="38" fontId="12" fillId="0" borderId="7" xfId="1" applyFont="1" applyFill="1" applyBorder="1" applyAlignment="1">
      <alignment horizontal="right" vertical="center"/>
    </xf>
    <xf numFmtId="38" fontId="12" fillId="0" borderId="20" xfId="1" applyFont="1" applyFill="1" applyBorder="1" applyAlignment="1">
      <alignment vertical="center"/>
    </xf>
    <xf numFmtId="3" fontId="12" fillId="0" borderId="7" xfId="1" applyNumberFormat="1" applyFont="1" applyFill="1" applyBorder="1" applyAlignment="1">
      <alignment horizontal="right" vertical="center"/>
    </xf>
    <xf numFmtId="41" fontId="4" fillId="0" borderId="6" xfId="2" applyNumberFormat="1" applyFont="1" applyFill="1" applyBorder="1" applyAlignment="1">
      <alignment vertical="center"/>
    </xf>
    <xf numFmtId="0" fontId="4" fillId="0" borderId="20" xfId="4" applyFont="1" applyFill="1" applyBorder="1" applyAlignment="1">
      <alignment horizontal="right" vertical="center"/>
    </xf>
    <xf numFmtId="178" fontId="4" fillId="0" borderId="7" xfId="4" applyNumberFormat="1" applyFont="1" applyFill="1" applyBorder="1" applyAlignment="1">
      <alignment horizontal="right" vertical="center"/>
    </xf>
    <xf numFmtId="41" fontId="4" fillId="0" borderId="7" xfId="4" applyNumberFormat="1" applyFont="1" applyFill="1" applyBorder="1" applyAlignment="1">
      <alignment horizontal="right" vertical="center"/>
    </xf>
    <xf numFmtId="0" fontId="4" fillId="0" borderId="0" xfId="4" applyFont="1" applyFill="1" applyBorder="1" applyAlignment="1">
      <alignment horizontal="right" vertical="center"/>
    </xf>
    <xf numFmtId="0" fontId="4" fillId="0" borderId="6" xfId="4" applyFont="1" applyFill="1" applyBorder="1" applyAlignment="1">
      <alignment horizontal="right" vertical="center"/>
    </xf>
    <xf numFmtId="180" fontId="4" fillId="0" borderId="7" xfId="4" applyNumberFormat="1" applyFont="1" applyFill="1" applyBorder="1" applyAlignment="1">
      <alignment vertical="center"/>
    </xf>
    <xf numFmtId="41" fontId="4" fillId="0" borderId="17" xfId="2" applyNumberFormat="1" applyFont="1" applyFill="1" applyBorder="1" applyAlignment="1">
      <alignment vertical="center"/>
    </xf>
    <xf numFmtId="178" fontId="4" fillId="0" borderId="17" xfId="4" applyNumberFormat="1" applyFont="1" applyFill="1" applyBorder="1" applyAlignment="1">
      <alignment horizontal="right" vertical="center"/>
    </xf>
    <xf numFmtId="176" fontId="4" fillId="0" borderId="6" xfId="4" applyNumberFormat="1" applyFont="1" applyFill="1" applyBorder="1" applyAlignment="1">
      <alignment horizontal="right" vertical="center"/>
    </xf>
    <xf numFmtId="176" fontId="4" fillId="0" borderId="0" xfId="4" applyNumberFormat="1" applyFont="1" applyFill="1" applyBorder="1" applyAlignment="1">
      <alignment horizontal="right" vertical="center"/>
    </xf>
    <xf numFmtId="178" fontId="4" fillId="0" borderId="0" xfId="4" applyNumberFormat="1" applyFont="1" applyFill="1" applyBorder="1" applyAlignment="1">
      <alignment horizontal="right" vertical="center"/>
    </xf>
    <xf numFmtId="178" fontId="4" fillId="0" borderId="5" xfId="4" applyNumberFormat="1" applyFont="1" applyFill="1" applyBorder="1" applyAlignment="1">
      <alignment horizontal="right" vertical="center"/>
    </xf>
    <xf numFmtId="0" fontId="4" fillId="0" borderId="20" xfId="4" applyFont="1" applyFill="1" applyBorder="1" applyAlignment="1">
      <alignment horizontal="right" vertical="center"/>
    </xf>
    <xf numFmtId="0" fontId="4" fillId="0" borderId="6" xfId="4" applyFont="1" applyFill="1" applyBorder="1" applyAlignment="1">
      <alignment horizontal="right" vertical="center"/>
    </xf>
    <xf numFmtId="180" fontId="4" fillId="0" borderId="0" xfId="4" applyNumberFormat="1" applyFont="1" applyFill="1" applyBorder="1" applyAlignment="1">
      <alignment vertical="center"/>
    </xf>
    <xf numFmtId="180" fontId="4" fillId="0" borderId="0" xfId="4" applyNumberFormat="1" applyFont="1" applyFill="1" applyBorder="1" applyAlignment="1">
      <alignment horizontal="right" vertical="center"/>
    </xf>
    <xf numFmtId="180" fontId="4" fillId="0" borderId="0" xfId="4" applyNumberFormat="1" applyFont="1" applyFill="1" applyAlignment="1">
      <alignment vertical="center"/>
    </xf>
    <xf numFmtId="41" fontId="4" fillId="0" borderId="7" xfId="2" applyNumberFormat="1" applyFont="1" applyFill="1" applyBorder="1" applyAlignment="1">
      <alignment vertical="center"/>
    </xf>
    <xf numFmtId="176" fontId="4" fillId="0" borderId="7" xfId="4" applyNumberFormat="1" applyFont="1" applyFill="1" applyBorder="1" applyAlignment="1">
      <alignment horizontal="right" vertical="center"/>
    </xf>
    <xf numFmtId="178" fontId="4" fillId="0" borderId="7" xfId="4" applyNumberFormat="1" applyFont="1" applyFill="1" applyBorder="1" applyAlignment="1">
      <alignment horizontal="right" vertical="center"/>
    </xf>
    <xf numFmtId="0" fontId="5" fillId="0" borderId="0" xfId="0" applyFont="1" applyAlignme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Alignment="1">
      <alignment vertical="center"/>
    </xf>
    <xf numFmtId="0" fontId="4" fillId="0" borderId="13" xfId="0" applyFont="1" applyBorder="1" applyAlignment="1"/>
    <xf numFmtId="176" fontId="4" fillId="0" borderId="20" xfId="4" applyNumberFormat="1" applyFont="1" applyFill="1" applyBorder="1" applyAlignment="1">
      <alignment horizontal="right" vertical="center"/>
    </xf>
    <xf numFmtId="0" fontId="4" fillId="0" borderId="0" xfId="0" applyFont="1" applyAlignment="1">
      <alignment vertical="center"/>
    </xf>
    <xf numFmtId="41" fontId="22" fillId="0" borderId="0" xfId="0" applyNumberFormat="1" applyFont="1" applyAlignment="1" applyProtection="1">
      <alignment horizontal="right" vertical="center"/>
    </xf>
    <xf numFmtId="0" fontId="4" fillId="0" borderId="0" xfId="0" applyFont="1" applyBorder="1" applyAlignment="1">
      <alignment horizontal="right" vertical="center"/>
    </xf>
    <xf numFmtId="0" fontId="5" fillId="0" borderId="0" xfId="0" applyFont="1" applyAlignment="1">
      <alignment vertical="center"/>
    </xf>
    <xf numFmtId="0" fontId="4" fillId="0" borderId="0" xfId="0" applyFont="1" applyBorder="1" applyAlignment="1">
      <alignment horizontal="left" vertical="center"/>
    </xf>
    <xf numFmtId="49" fontId="6"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vertical="center"/>
    </xf>
    <xf numFmtId="0" fontId="4" fillId="0" borderId="4" xfId="0" applyFont="1" applyBorder="1" applyAlignment="1">
      <alignment horizontal="right" vertical="center"/>
    </xf>
    <xf numFmtId="0" fontId="4" fillId="0" borderId="12" xfId="0" applyFont="1" applyBorder="1" applyAlignment="1">
      <alignment horizontal="right" vertical="center"/>
    </xf>
    <xf numFmtId="0" fontId="4" fillId="0" borderId="11" xfId="0" applyFont="1" applyBorder="1" applyAlignment="1">
      <alignment horizontal="right" vertical="center"/>
    </xf>
    <xf numFmtId="0" fontId="4" fillId="0" borderId="9" xfId="0" applyFont="1" applyBorder="1" applyAlignment="1">
      <alignment horizontal="righ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41" fontId="4" fillId="0" borderId="4" xfId="0" applyNumberFormat="1" applyFont="1" applyBorder="1" applyAlignment="1">
      <alignment horizontal="right" vertical="center"/>
    </xf>
    <xf numFmtId="41" fontId="4" fillId="0" borderId="12" xfId="0" applyNumberFormat="1" applyFont="1" applyBorder="1" applyAlignment="1">
      <alignment horizontal="right" vertical="center"/>
    </xf>
    <xf numFmtId="41" fontId="4" fillId="0" borderId="11" xfId="0" applyNumberFormat="1" applyFont="1" applyBorder="1" applyAlignment="1">
      <alignment horizontal="right" vertical="center"/>
    </xf>
    <xf numFmtId="41" fontId="4" fillId="0" borderId="9" xfId="0" applyNumberFormat="1" applyFont="1" applyBorder="1" applyAlignment="1">
      <alignment horizontal="right" vertical="center"/>
    </xf>
    <xf numFmtId="41" fontId="4" fillId="0" borderId="12" xfId="0" applyNumberFormat="1" applyFont="1" applyBorder="1" applyAlignment="1">
      <alignment horizontal="left" vertical="center"/>
    </xf>
    <xf numFmtId="41" fontId="4" fillId="0" borderId="3" xfId="0" applyNumberFormat="1" applyFont="1" applyBorder="1" applyAlignment="1">
      <alignment horizontal="left" vertical="center"/>
    </xf>
    <xf numFmtId="41" fontId="4" fillId="0" borderId="9" xfId="0" applyNumberFormat="1" applyFont="1" applyBorder="1" applyAlignment="1">
      <alignment horizontal="left" vertical="center"/>
    </xf>
    <xf numFmtId="41" fontId="4" fillId="0" borderId="10" xfId="0" applyNumberFormat="1" applyFont="1" applyBorder="1" applyAlignment="1">
      <alignment horizontal="left" vertical="center"/>
    </xf>
    <xf numFmtId="0" fontId="4" fillId="0" borderId="0" xfId="0" applyFont="1" applyBorder="1" applyAlignme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5" fillId="0" borderId="7" xfId="0" applyFont="1" applyBorder="1" applyAlignment="1">
      <alignment horizontal="righ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13" fillId="0" borderId="25" xfId="0" applyFont="1" applyBorder="1" applyAlignment="1">
      <alignment horizontal="center" vertical="center"/>
    </xf>
    <xf numFmtId="0" fontId="13" fillId="0" borderId="22" xfId="0" applyFont="1" applyBorder="1" applyAlignment="1">
      <alignment horizontal="center" vertical="center"/>
    </xf>
    <xf numFmtId="0" fontId="4" fillId="0" borderId="13" xfId="0" applyFont="1" applyBorder="1" applyAlignment="1"/>
    <xf numFmtId="0" fontId="5" fillId="0" borderId="13" xfId="0" applyFont="1" applyBorder="1" applyAlignment="1"/>
    <xf numFmtId="0" fontId="4" fillId="0" borderId="2" xfId="0" applyFont="1" applyBorder="1" applyAlignment="1">
      <alignment horizontal="distributed" vertical="center" indent="1"/>
    </xf>
    <xf numFmtId="0" fontId="4" fillId="0" borderId="10" xfId="0" applyFont="1" applyBorder="1" applyAlignment="1">
      <alignment horizontal="distributed" vertical="center" indent="1"/>
    </xf>
    <xf numFmtId="3" fontId="12" fillId="0" borderId="6" xfId="1" applyNumberFormat="1" applyFont="1" applyFill="1" applyBorder="1" applyAlignment="1">
      <alignment horizontal="right" vertical="center"/>
    </xf>
    <xf numFmtId="3" fontId="12" fillId="0" borderId="0" xfId="1" applyNumberFormat="1" applyFont="1" applyFill="1" applyBorder="1" applyAlignment="1">
      <alignment horizontal="right" vertical="center"/>
    </xf>
    <xf numFmtId="38" fontId="4" fillId="0" borderId="0" xfId="1" applyFont="1" applyFill="1" applyBorder="1" applyAlignment="1"/>
    <xf numFmtId="3" fontId="21" fillId="0" borderId="6" xfId="0" applyNumberFormat="1" applyFont="1" applyFill="1" applyBorder="1" applyAlignment="1">
      <alignment horizontal="right" vertical="center"/>
    </xf>
    <xf numFmtId="3" fontId="21" fillId="0" borderId="0" xfId="0" applyNumberFormat="1" applyFont="1" applyFill="1" applyAlignment="1">
      <alignment horizontal="right" vertical="center"/>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0" xfId="0" applyFont="1" applyFill="1" applyAlignment="1">
      <alignment horizontal="center" vertical="center"/>
    </xf>
    <xf numFmtId="0" fontId="4" fillId="0" borderId="0" xfId="3" applyFont="1" applyFill="1" applyAlignment="1">
      <alignment vertical="center"/>
    </xf>
    <xf numFmtId="0" fontId="4" fillId="0" borderId="7" xfId="0" applyFont="1" applyFill="1" applyBorder="1" applyAlignment="1">
      <alignment vertical="center"/>
    </xf>
    <xf numFmtId="0" fontId="0" fillId="0" borderId="7" xfId="0" applyFont="1" applyFill="1" applyBorder="1" applyAlignment="1">
      <alignment vertical="center"/>
    </xf>
    <xf numFmtId="3"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protection locked="0"/>
    </xf>
    <xf numFmtId="0" fontId="4" fillId="0" borderId="0" xfId="4" applyFont="1" applyFill="1" applyBorder="1" applyAlignment="1">
      <alignment horizontal="right" vertical="center"/>
    </xf>
    <xf numFmtId="0" fontId="7" fillId="0" borderId="0" xfId="4" applyFont="1" applyFill="1" applyAlignment="1">
      <alignment horizontal="right" vertical="center"/>
    </xf>
    <xf numFmtId="0" fontId="8" fillId="0" borderId="0" xfId="4" applyFont="1" applyFill="1" applyAlignment="1">
      <alignment vertical="center"/>
    </xf>
    <xf numFmtId="0" fontId="7" fillId="0" borderId="0" xfId="4" applyFont="1" applyFill="1" applyAlignment="1">
      <alignment horizontal="left" vertical="center"/>
    </xf>
    <xf numFmtId="0" fontId="8" fillId="0" borderId="0" xfId="4" applyFont="1" applyFill="1" applyAlignment="1">
      <alignment horizontal="left" vertical="center"/>
    </xf>
    <xf numFmtId="0" fontId="4" fillId="0" borderId="7" xfId="4" applyFont="1" applyFill="1" applyBorder="1" applyAlignment="1">
      <alignment horizontal="left" vertical="center"/>
    </xf>
    <xf numFmtId="0" fontId="5" fillId="0" borderId="7" xfId="4" applyFont="1" applyFill="1" applyBorder="1" applyAlignment="1">
      <alignment horizontal="left" vertical="center"/>
    </xf>
    <xf numFmtId="0" fontId="4" fillId="0" borderId="7" xfId="4" applyFont="1" applyFill="1" applyBorder="1" applyAlignment="1">
      <alignment horizontal="right" vertical="center"/>
    </xf>
    <xf numFmtId="0" fontId="4" fillId="0" borderId="0" xfId="4" applyFont="1" applyFill="1" applyBorder="1" applyAlignment="1">
      <alignment horizontal="center" vertical="center"/>
    </xf>
    <xf numFmtId="0" fontId="5" fillId="0" borderId="5" xfId="4" applyFont="1" applyFill="1" applyBorder="1" applyAlignment="1">
      <alignment horizontal="center" vertical="center"/>
    </xf>
    <xf numFmtId="0" fontId="5" fillId="0" borderId="9" xfId="4" applyFont="1" applyFill="1" applyBorder="1" applyAlignment="1">
      <alignment horizontal="center" vertical="center"/>
    </xf>
    <xf numFmtId="0" fontId="5" fillId="0" borderId="10"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1" xfId="4" applyFont="1" applyFill="1" applyBorder="1" applyAlignment="1">
      <alignment horizontal="center" vertical="center"/>
    </xf>
    <xf numFmtId="0" fontId="4" fillId="0" borderId="22" xfId="4" applyFont="1" applyFill="1" applyBorder="1" applyAlignment="1">
      <alignment horizontal="right" vertical="center"/>
    </xf>
    <xf numFmtId="0" fontId="4" fillId="0" borderId="18" xfId="4" applyFont="1" applyFill="1" applyBorder="1" applyAlignment="1">
      <alignment horizontal="right" vertical="center"/>
    </xf>
    <xf numFmtId="0" fontId="4" fillId="0" borderId="18" xfId="4" applyFont="1" applyFill="1" applyBorder="1" applyAlignment="1">
      <alignment horizontal="left" vertical="center"/>
    </xf>
    <xf numFmtId="0" fontId="4" fillId="0" borderId="1" xfId="4" applyFont="1" applyFill="1" applyBorder="1" applyAlignment="1">
      <alignment horizontal="left" vertical="center"/>
    </xf>
    <xf numFmtId="0" fontId="4" fillId="0" borderId="18" xfId="4" applyFont="1" applyFill="1" applyBorder="1" applyAlignment="1">
      <alignment horizontal="center" vertical="center"/>
    </xf>
    <xf numFmtId="0" fontId="4" fillId="0" borderId="1"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2" xfId="4" applyFont="1" applyFill="1" applyBorder="1" applyAlignment="1">
      <alignment horizontal="right" vertical="center"/>
    </xf>
    <xf numFmtId="0" fontId="4" fillId="0" borderId="3" xfId="4" applyFont="1" applyFill="1" applyBorder="1" applyAlignment="1">
      <alignment horizontal="right" vertical="center"/>
    </xf>
    <xf numFmtId="0" fontId="4" fillId="0" borderId="5" xfId="4" applyFont="1" applyFill="1" applyBorder="1" applyAlignment="1">
      <alignment horizontal="right" vertical="center"/>
    </xf>
    <xf numFmtId="0" fontId="4" fillId="0" borderId="0" xfId="4" applyFont="1" applyFill="1" applyBorder="1" applyAlignment="1"/>
    <xf numFmtId="0" fontId="9" fillId="0" borderId="0" xfId="4" applyFont="1" applyFill="1" applyBorder="1" applyAlignment="1"/>
    <xf numFmtId="49" fontId="4" fillId="0" borderId="0" xfId="4" applyNumberFormat="1" applyFont="1" applyFill="1" applyBorder="1" applyAlignment="1"/>
    <xf numFmtId="0" fontId="4" fillId="0" borderId="17" xfId="4" applyFont="1" applyFill="1" applyBorder="1" applyAlignment="1">
      <alignment horizontal="right" vertical="center"/>
    </xf>
    <xf numFmtId="0" fontId="4" fillId="0" borderId="13" xfId="4" applyFont="1" applyFill="1" applyBorder="1" applyAlignment="1">
      <alignment horizontal="left"/>
    </xf>
    <xf numFmtId="0" fontId="4" fillId="0" borderId="13" xfId="4" applyFont="1" applyFill="1" applyBorder="1" applyAlignment="1">
      <alignment horizontal="center" vertical="center"/>
    </xf>
    <xf numFmtId="0" fontId="5" fillId="0" borderId="2" xfId="4" applyFont="1" applyFill="1" applyBorder="1" applyAlignment="1">
      <alignment horizontal="center" vertical="center"/>
    </xf>
    <xf numFmtId="0" fontId="5" fillId="0" borderId="9" xfId="4" applyFont="1" applyFill="1" applyBorder="1" applyAlignment="1">
      <alignment vertical="center"/>
    </xf>
    <xf numFmtId="0" fontId="5" fillId="0" borderId="10" xfId="4" applyFont="1" applyFill="1" applyBorder="1" applyAlignment="1">
      <alignment vertical="center"/>
    </xf>
    <xf numFmtId="0" fontId="4" fillId="0" borderId="14" xfId="4" applyFont="1" applyFill="1" applyBorder="1" applyAlignment="1">
      <alignment horizontal="center" vertical="center"/>
    </xf>
    <xf numFmtId="0" fontId="4" fillId="0" borderId="16" xfId="4" applyFont="1" applyFill="1" applyBorder="1" applyAlignment="1">
      <alignment horizontal="center" vertical="center"/>
    </xf>
    <xf numFmtId="0" fontId="4" fillId="0" borderId="7"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10" xfId="4" applyFont="1" applyFill="1" applyBorder="1" applyAlignment="1">
      <alignment horizontal="center" vertical="center"/>
    </xf>
    <xf numFmtId="0" fontId="7" fillId="0" borderId="0" xfId="4" applyFont="1" applyAlignment="1">
      <alignment horizontal="center" vertical="center"/>
    </xf>
    <xf numFmtId="0" fontId="4" fillId="0" borderId="2" xfId="4" applyFont="1" applyBorder="1" applyAlignment="1">
      <alignment horizontal="center" vertical="center"/>
    </xf>
    <xf numFmtId="0" fontId="4" fillId="0" borderId="5" xfId="4" applyFont="1" applyBorder="1" applyAlignment="1">
      <alignment horizontal="center" vertical="center"/>
    </xf>
    <xf numFmtId="0" fontId="4" fillId="0" borderId="10" xfId="4" applyFont="1" applyBorder="1" applyAlignment="1">
      <alignment horizontal="center" vertical="center"/>
    </xf>
    <xf numFmtId="0" fontId="4" fillId="0" borderId="6" xfId="4" applyFont="1" applyBorder="1" applyAlignment="1">
      <alignment horizontal="center" vertical="center"/>
    </xf>
    <xf numFmtId="0" fontId="4" fillId="0" borderId="11" xfId="4" applyFont="1" applyBorder="1" applyAlignment="1">
      <alignment horizontal="center" vertical="center"/>
    </xf>
    <xf numFmtId="0" fontId="4" fillId="0" borderId="8" xfId="4" applyFont="1" applyBorder="1" applyAlignment="1">
      <alignment horizontal="center" vertical="center"/>
    </xf>
    <xf numFmtId="0" fontId="4" fillId="0" borderId="13" xfId="4" applyFont="1" applyBorder="1" applyAlignment="1">
      <alignment horizontal="center" vertical="center"/>
    </xf>
    <xf numFmtId="0" fontId="4" fillId="0" borderId="9" xfId="4" applyFont="1" applyBorder="1" applyAlignment="1">
      <alignment horizontal="center" vertical="center"/>
    </xf>
  </cellXfs>
  <cellStyles count="7">
    <cellStyle name="桁区切り" xfId="1" builtinId="6"/>
    <cellStyle name="桁区切り 2" xfId="2"/>
    <cellStyle name="桁区切り 2 2" xfId="5"/>
    <cellStyle name="標準" xfId="0" builtinId="0"/>
    <cellStyle name="標準 2" xfId="4"/>
    <cellStyle name="標準 3" xfId="6"/>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41</xdr:row>
      <xdr:rowOff>16566</xdr:rowOff>
    </xdr:from>
    <xdr:to>
      <xdr:col>8</xdr:col>
      <xdr:colOff>85725</xdr:colOff>
      <xdr:row>43</xdr:row>
      <xdr:rowOff>7040</xdr:rowOff>
    </xdr:to>
    <xdr:sp macro="" textlink="">
      <xdr:nvSpPr>
        <xdr:cNvPr id="2" name="AutoShape 1"/>
        <xdr:cNvSpPr>
          <a:spLocks/>
        </xdr:cNvSpPr>
      </xdr:nvSpPr>
      <xdr:spPr bwMode="auto">
        <a:xfrm>
          <a:off x="4533900" y="7398441"/>
          <a:ext cx="85725" cy="352424"/>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36</xdr:row>
      <xdr:rowOff>0</xdr:rowOff>
    </xdr:from>
    <xdr:to>
      <xdr:col>8</xdr:col>
      <xdr:colOff>85725</xdr:colOff>
      <xdr:row>37</xdr:row>
      <xdr:rowOff>172692</xdr:rowOff>
    </xdr:to>
    <xdr:sp macro="" textlink="">
      <xdr:nvSpPr>
        <xdr:cNvPr id="3" name="AutoShape 1"/>
        <xdr:cNvSpPr>
          <a:spLocks/>
        </xdr:cNvSpPr>
      </xdr:nvSpPr>
      <xdr:spPr bwMode="auto">
        <a:xfrm>
          <a:off x="4533900" y="6477000"/>
          <a:ext cx="85725" cy="35366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16566</xdr:rowOff>
    </xdr:from>
    <xdr:to>
      <xdr:col>8</xdr:col>
      <xdr:colOff>85725</xdr:colOff>
      <xdr:row>35</xdr:row>
      <xdr:rowOff>156128</xdr:rowOff>
    </xdr:to>
    <xdr:sp macro="" textlink="">
      <xdr:nvSpPr>
        <xdr:cNvPr id="4" name="AutoShape 1"/>
        <xdr:cNvSpPr>
          <a:spLocks/>
        </xdr:cNvSpPr>
      </xdr:nvSpPr>
      <xdr:spPr bwMode="auto">
        <a:xfrm>
          <a:off x="4533900" y="6131616"/>
          <a:ext cx="85725" cy="32053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30</xdr:row>
      <xdr:rowOff>24849</xdr:rowOff>
    </xdr:from>
    <xdr:to>
      <xdr:col>8</xdr:col>
      <xdr:colOff>85725</xdr:colOff>
      <xdr:row>31</xdr:row>
      <xdr:rowOff>172694</xdr:rowOff>
    </xdr:to>
    <xdr:sp macro="" textlink="">
      <xdr:nvSpPr>
        <xdr:cNvPr id="5" name="AutoShape 1"/>
        <xdr:cNvSpPr>
          <a:spLocks/>
        </xdr:cNvSpPr>
      </xdr:nvSpPr>
      <xdr:spPr bwMode="auto">
        <a:xfrm>
          <a:off x="4533900" y="5415999"/>
          <a:ext cx="85725" cy="32882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41</xdr:row>
      <xdr:rowOff>16566</xdr:rowOff>
    </xdr:from>
    <xdr:to>
      <xdr:col>8</xdr:col>
      <xdr:colOff>85725</xdr:colOff>
      <xdr:row>43</xdr:row>
      <xdr:rowOff>7040</xdr:rowOff>
    </xdr:to>
    <xdr:sp macro="" textlink="">
      <xdr:nvSpPr>
        <xdr:cNvPr id="6" name="AutoShape 1"/>
        <xdr:cNvSpPr>
          <a:spLocks/>
        </xdr:cNvSpPr>
      </xdr:nvSpPr>
      <xdr:spPr bwMode="auto">
        <a:xfrm>
          <a:off x="4533900" y="7398441"/>
          <a:ext cx="85725" cy="352424"/>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36</xdr:row>
      <xdr:rowOff>0</xdr:rowOff>
    </xdr:from>
    <xdr:to>
      <xdr:col>8</xdr:col>
      <xdr:colOff>85725</xdr:colOff>
      <xdr:row>37</xdr:row>
      <xdr:rowOff>172692</xdr:rowOff>
    </xdr:to>
    <xdr:sp macro="" textlink="">
      <xdr:nvSpPr>
        <xdr:cNvPr id="7" name="AutoShape 1"/>
        <xdr:cNvSpPr>
          <a:spLocks/>
        </xdr:cNvSpPr>
      </xdr:nvSpPr>
      <xdr:spPr bwMode="auto">
        <a:xfrm>
          <a:off x="4533900" y="6477000"/>
          <a:ext cx="85725" cy="35366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16566</xdr:rowOff>
    </xdr:from>
    <xdr:to>
      <xdr:col>8</xdr:col>
      <xdr:colOff>85725</xdr:colOff>
      <xdr:row>35</xdr:row>
      <xdr:rowOff>156128</xdr:rowOff>
    </xdr:to>
    <xdr:sp macro="" textlink="">
      <xdr:nvSpPr>
        <xdr:cNvPr id="8" name="AutoShape 1"/>
        <xdr:cNvSpPr>
          <a:spLocks/>
        </xdr:cNvSpPr>
      </xdr:nvSpPr>
      <xdr:spPr bwMode="auto">
        <a:xfrm>
          <a:off x="4533900" y="6131616"/>
          <a:ext cx="85725" cy="32053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30</xdr:row>
      <xdr:rowOff>24849</xdr:rowOff>
    </xdr:from>
    <xdr:to>
      <xdr:col>8</xdr:col>
      <xdr:colOff>85725</xdr:colOff>
      <xdr:row>31</xdr:row>
      <xdr:rowOff>172694</xdr:rowOff>
    </xdr:to>
    <xdr:sp macro="" textlink="">
      <xdr:nvSpPr>
        <xdr:cNvPr id="9" name="AutoShape 1"/>
        <xdr:cNvSpPr>
          <a:spLocks/>
        </xdr:cNvSpPr>
      </xdr:nvSpPr>
      <xdr:spPr bwMode="auto">
        <a:xfrm>
          <a:off x="4533900" y="5415999"/>
          <a:ext cx="85725" cy="32882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
  <sheetViews>
    <sheetView showGridLines="0" tabSelected="1" zoomScaleNormal="100" zoomScaleSheetLayoutView="100" workbookViewId="0">
      <selection sqref="A1:J1"/>
    </sheetView>
  </sheetViews>
  <sheetFormatPr defaultRowHeight="13.5" x14ac:dyDescent="0.15"/>
  <cols>
    <col min="1" max="1" width="16.25" style="196" customWidth="1"/>
    <col min="2" max="2" width="8.5" style="196" customWidth="1"/>
    <col min="3" max="10" width="8.375" style="196" customWidth="1"/>
    <col min="11" max="11" width="8.25" style="196" customWidth="1"/>
    <col min="12" max="20" width="8.25" style="193" customWidth="1"/>
    <col min="21" max="21" width="9.25" style="193" customWidth="1"/>
    <col min="22" max="22" width="11.125" style="193" bestFit="1" customWidth="1"/>
    <col min="23" max="16384" width="9" style="193"/>
  </cols>
  <sheetData>
    <row r="1" spans="1:44" ht="21" x14ac:dyDescent="0.15">
      <c r="A1" s="204" t="s">
        <v>253</v>
      </c>
      <c r="B1" s="204"/>
      <c r="C1" s="204"/>
      <c r="D1" s="204"/>
      <c r="E1" s="204"/>
      <c r="F1" s="204"/>
      <c r="G1" s="204"/>
      <c r="H1" s="204"/>
      <c r="I1" s="204"/>
      <c r="J1" s="204"/>
      <c r="K1" s="205" t="s">
        <v>11</v>
      </c>
      <c r="L1" s="202"/>
      <c r="M1" s="202"/>
      <c r="N1" s="202"/>
      <c r="O1" s="202"/>
      <c r="P1" s="202"/>
      <c r="Q1" s="202"/>
      <c r="R1" s="202"/>
      <c r="S1" s="202"/>
      <c r="T1" s="202"/>
      <c r="U1" s="202"/>
    </row>
    <row r="2" spans="1:44" ht="7.5" customHeight="1" x14ac:dyDescent="0.15">
      <c r="L2" s="196"/>
      <c r="M2" s="196"/>
      <c r="N2" s="196"/>
      <c r="O2" s="196"/>
      <c r="P2" s="196"/>
      <c r="Q2" s="196"/>
      <c r="R2" s="196"/>
      <c r="S2" s="196"/>
      <c r="T2" s="196"/>
      <c r="U2" s="196"/>
    </row>
    <row r="3" spans="1:44" ht="17.25" x14ac:dyDescent="0.15">
      <c r="A3" s="206" t="s">
        <v>133</v>
      </c>
      <c r="B3" s="206"/>
      <c r="C3" s="206"/>
      <c r="D3" s="206"/>
      <c r="E3" s="206"/>
      <c r="F3" s="206"/>
      <c r="G3" s="206"/>
      <c r="H3" s="206"/>
      <c r="I3" s="206"/>
      <c r="J3" s="206"/>
      <c r="K3" s="207" t="s">
        <v>301</v>
      </c>
      <c r="L3" s="202"/>
      <c r="M3" s="202"/>
      <c r="N3" s="202"/>
      <c r="O3" s="202"/>
      <c r="P3" s="202"/>
      <c r="Q3" s="202"/>
      <c r="R3" s="202"/>
      <c r="S3" s="202"/>
      <c r="T3" s="202"/>
      <c r="U3" s="202"/>
    </row>
    <row r="4" spans="1:44" x14ac:dyDescent="0.15">
      <c r="A4" s="196" t="s">
        <v>303</v>
      </c>
      <c r="L4" s="208" t="s">
        <v>353</v>
      </c>
      <c r="M4" s="208"/>
      <c r="N4" s="208"/>
      <c r="O4" s="208"/>
      <c r="P4" s="208"/>
      <c r="Q4" s="208"/>
      <c r="R4" s="208"/>
      <c r="S4" s="202"/>
      <c r="T4" s="196"/>
      <c r="U4" s="196"/>
    </row>
    <row r="5" spans="1:44" x14ac:dyDescent="0.15">
      <c r="A5" s="201" t="s">
        <v>225</v>
      </c>
      <c r="B5" s="202"/>
      <c r="C5" s="202"/>
      <c r="D5" s="202"/>
      <c r="E5" s="202"/>
      <c r="F5" s="202"/>
      <c r="G5" s="202"/>
      <c r="H5" s="202"/>
      <c r="I5" s="202"/>
      <c r="J5" s="202"/>
      <c r="K5" s="203" t="s">
        <v>226</v>
      </c>
      <c r="L5" s="202"/>
      <c r="M5" s="202"/>
      <c r="N5" s="202"/>
      <c r="O5" s="202"/>
      <c r="P5" s="202"/>
      <c r="Q5" s="202"/>
      <c r="R5" s="202"/>
      <c r="S5" s="202"/>
      <c r="T5" s="202"/>
      <c r="U5" s="202"/>
    </row>
    <row r="6" spans="1:44" ht="12" customHeight="1" thickBot="1" x14ac:dyDescent="0.2">
      <c r="A6" s="13"/>
      <c r="B6" s="13"/>
      <c r="H6" s="194"/>
      <c r="I6" s="194"/>
      <c r="J6" s="194"/>
      <c r="K6" s="194"/>
      <c r="L6" s="195"/>
      <c r="M6" s="195"/>
      <c r="N6" s="195"/>
      <c r="O6" s="195"/>
      <c r="P6" s="195"/>
      <c r="Q6" s="195"/>
      <c r="R6" s="195"/>
      <c r="S6" s="195"/>
      <c r="T6" s="195"/>
      <c r="U6" s="194" t="s">
        <v>95</v>
      </c>
      <c r="V6" s="3"/>
      <c r="W6" s="3"/>
      <c r="X6" s="3"/>
      <c r="Y6" s="3"/>
      <c r="Z6" s="3"/>
      <c r="AA6" s="3"/>
      <c r="AB6" s="3"/>
      <c r="AC6" s="3"/>
      <c r="AD6" s="3"/>
      <c r="AE6" s="3"/>
      <c r="AF6" s="3"/>
      <c r="AG6" s="3"/>
      <c r="AH6" s="3"/>
      <c r="AI6" s="3"/>
      <c r="AJ6" s="3"/>
      <c r="AK6" s="3"/>
      <c r="AL6" s="3"/>
      <c r="AM6" s="3"/>
      <c r="AN6" s="3"/>
      <c r="AO6" s="3"/>
      <c r="AP6" s="3"/>
      <c r="AQ6" s="3"/>
      <c r="AR6" s="3"/>
    </row>
    <row r="7" spans="1:44" ht="57" customHeight="1" x14ac:dyDescent="0.15">
      <c r="A7" s="4" t="s">
        <v>143</v>
      </c>
      <c r="B7" s="5" t="s">
        <v>101</v>
      </c>
      <c r="C7" s="5" t="s">
        <v>119</v>
      </c>
      <c r="D7" s="5" t="s">
        <v>120</v>
      </c>
      <c r="E7" s="5" t="s">
        <v>265</v>
      </c>
      <c r="F7" s="5" t="s">
        <v>107</v>
      </c>
      <c r="G7" s="5" t="s">
        <v>266</v>
      </c>
      <c r="H7" s="5" t="s">
        <v>102</v>
      </c>
      <c r="I7" s="50" t="s">
        <v>204</v>
      </c>
      <c r="J7" s="35" t="s">
        <v>108</v>
      </c>
      <c r="K7" s="5" t="s">
        <v>354</v>
      </c>
      <c r="L7" s="6" t="s">
        <v>106</v>
      </c>
      <c r="M7" s="6" t="s">
        <v>105</v>
      </c>
      <c r="N7" s="6" t="s">
        <v>103</v>
      </c>
      <c r="O7" s="6" t="s">
        <v>300</v>
      </c>
      <c r="P7" s="5" t="s">
        <v>202</v>
      </c>
      <c r="Q7" s="6" t="s">
        <v>104</v>
      </c>
      <c r="R7" s="49" t="s">
        <v>203</v>
      </c>
      <c r="S7" s="5" t="s">
        <v>118</v>
      </c>
      <c r="T7" s="5" t="s">
        <v>267</v>
      </c>
      <c r="U7" s="16" t="s">
        <v>144</v>
      </c>
    </row>
    <row r="8" spans="1:44" ht="9" customHeight="1" x14ac:dyDescent="0.15">
      <c r="A8" s="7"/>
      <c r="B8" s="209" t="s">
        <v>6</v>
      </c>
      <c r="C8" s="210"/>
      <c r="D8" s="210"/>
      <c r="E8" s="210"/>
      <c r="F8" s="210"/>
      <c r="G8" s="210"/>
      <c r="H8" s="210"/>
      <c r="I8" s="210"/>
      <c r="J8" s="210"/>
      <c r="K8" s="213" t="s">
        <v>10</v>
      </c>
      <c r="L8" s="213"/>
      <c r="M8" s="213"/>
      <c r="N8" s="213"/>
      <c r="O8" s="213"/>
      <c r="P8" s="213"/>
      <c r="Q8" s="213"/>
      <c r="R8" s="213"/>
      <c r="S8" s="213"/>
      <c r="T8" s="214"/>
      <c r="U8" s="8"/>
    </row>
    <row r="9" spans="1:44" ht="9" customHeight="1" x14ac:dyDescent="0.15">
      <c r="A9" s="9"/>
      <c r="B9" s="211"/>
      <c r="C9" s="212"/>
      <c r="D9" s="212"/>
      <c r="E9" s="212"/>
      <c r="F9" s="212"/>
      <c r="G9" s="212"/>
      <c r="H9" s="212"/>
      <c r="I9" s="212"/>
      <c r="J9" s="212"/>
      <c r="K9" s="215"/>
      <c r="L9" s="215"/>
      <c r="M9" s="215"/>
      <c r="N9" s="215"/>
      <c r="O9" s="215"/>
      <c r="P9" s="215"/>
      <c r="Q9" s="215"/>
      <c r="R9" s="215"/>
      <c r="S9" s="215"/>
      <c r="T9" s="216"/>
      <c r="U9" s="10"/>
    </row>
    <row r="10" spans="1:44" s="23" customFormat="1" ht="24.95" customHeight="1" x14ac:dyDescent="0.15">
      <c r="A10" s="60" t="s">
        <v>360</v>
      </c>
      <c r="B10" s="65">
        <v>269131</v>
      </c>
      <c r="C10" s="65">
        <v>174563</v>
      </c>
      <c r="D10" s="65">
        <v>6223</v>
      </c>
      <c r="E10" s="65">
        <v>10046</v>
      </c>
      <c r="F10" s="65">
        <v>362</v>
      </c>
      <c r="G10" s="65">
        <v>2027</v>
      </c>
      <c r="H10" s="65">
        <v>10815</v>
      </c>
      <c r="I10" s="65">
        <v>1840</v>
      </c>
      <c r="J10" s="65">
        <v>287</v>
      </c>
      <c r="K10" s="65">
        <v>1119</v>
      </c>
      <c r="L10" s="65">
        <v>5066</v>
      </c>
      <c r="M10" s="65">
        <v>0</v>
      </c>
      <c r="N10" s="65">
        <v>0</v>
      </c>
      <c r="O10" s="65">
        <v>2761</v>
      </c>
      <c r="P10" s="65">
        <v>18290</v>
      </c>
      <c r="Q10" s="65">
        <v>11247</v>
      </c>
      <c r="R10" s="65">
        <v>18974</v>
      </c>
      <c r="S10" s="65">
        <v>140</v>
      </c>
      <c r="T10" s="65">
        <v>5371</v>
      </c>
      <c r="U10" s="66" t="s">
        <v>246</v>
      </c>
    </row>
    <row r="11" spans="1:44" s="23" customFormat="1" ht="24.95" customHeight="1" x14ac:dyDescent="0.15">
      <c r="A11" s="60" t="s">
        <v>245</v>
      </c>
      <c r="B11" s="65">
        <v>291585</v>
      </c>
      <c r="C11" s="65">
        <v>163850</v>
      </c>
      <c r="D11" s="65">
        <v>847</v>
      </c>
      <c r="E11" s="65">
        <v>24423</v>
      </c>
      <c r="F11" s="65">
        <v>3896</v>
      </c>
      <c r="G11" s="65">
        <v>2969</v>
      </c>
      <c r="H11" s="65">
        <v>8363</v>
      </c>
      <c r="I11" s="65">
        <v>91</v>
      </c>
      <c r="J11" s="65">
        <v>0</v>
      </c>
      <c r="K11" s="65">
        <v>492</v>
      </c>
      <c r="L11" s="65">
        <v>7933</v>
      </c>
      <c r="M11" s="65">
        <v>0</v>
      </c>
      <c r="N11" s="65">
        <v>15975</v>
      </c>
      <c r="O11" s="65">
        <v>654</v>
      </c>
      <c r="P11" s="65">
        <v>12646</v>
      </c>
      <c r="Q11" s="65">
        <v>15240</v>
      </c>
      <c r="R11" s="65">
        <v>13002</v>
      </c>
      <c r="S11" s="65">
        <v>12003</v>
      </c>
      <c r="T11" s="65">
        <v>9201</v>
      </c>
      <c r="U11" s="66" t="s">
        <v>263</v>
      </c>
    </row>
    <row r="12" spans="1:44" ht="24.95" customHeight="1" x14ac:dyDescent="0.15">
      <c r="A12" s="59" t="s">
        <v>262</v>
      </c>
      <c r="B12" s="65">
        <v>274825</v>
      </c>
      <c r="C12" s="65">
        <v>148143</v>
      </c>
      <c r="D12" s="65">
        <v>1964</v>
      </c>
      <c r="E12" s="65">
        <v>4610</v>
      </c>
      <c r="F12" s="65">
        <v>548</v>
      </c>
      <c r="G12" s="65">
        <v>3511</v>
      </c>
      <c r="H12" s="65">
        <v>13000</v>
      </c>
      <c r="I12" s="65">
        <v>18</v>
      </c>
      <c r="J12" s="65">
        <v>0</v>
      </c>
      <c r="K12" s="65">
        <v>7862</v>
      </c>
      <c r="L12" s="65">
        <v>7093</v>
      </c>
      <c r="M12" s="24">
        <v>0</v>
      </c>
      <c r="N12" s="24">
        <v>14496</v>
      </c>
      <c r="O12" s="65">
        <v>25606</v>
      </c>
      <c r="P12" s="65">
        <v>15844</v>
      </c>
      <c r="Q12" s="65">
        <v>21922</v>
      </c>
      <c r="R12" s="65">
        <v>4431</v>
      </c>
      <c r="S12" s="65">
        <v>1351</v>
      </c>
      <c r="T12" s="65">
        <v>4426</v>
      </c>
      <c r="U12" s="52" t="s">
        <v>264</v>
      </c>
    </row>
    <row r="13" spans="1:44" ht="24.95" customHeight="1" x14ac:dyDescent="0.15">
      <c r="A13" s="59" t="s">
        <v>306</v>
      </c>
      <c r="B13" s="65">
        <v>372874</v>
      </c>
      <c r="C13" s="65">
        <v>142623</v>
      </c>
      <c r="D13" s="65">
        <v>1540</v>
      </c>
      <c r="E13" s="65">
        <v>49691</v>
      </c>
      <c r="F13" s="65">
        <v>336</v>
      </c>
      <c r="G13" s="65">
        <v>1947</v>
      </c>
      <c r="H13" s="65">
        <v>11739</v>
      </c>
      <c r="I13" s="65">
        <v>11</v>
      </c>
      <c r="J13" s="24">
        <v>9055</v>
      </c>
      <c r="K13" s="65">
        <v>5265</v>
      </c>
      <c r="L13" s="65">
        <v>26562</v>
      </c>
      <c r="M13" s="24">
        <v>2357</v>
      </c>
      <c r="N13" s="65">
        <v>201</v>
      </c>
      <c r="O13" s="65">
        <v>1579</v>
      </c>
      <c r="P13" s="65">
        <v>5255</v>
      </c>
      <c r="Q13" s="65">
        <v>28147</v>
      </c>
      <c r="R13" s="65">
        <v>28074</v>
      </c>
      <c r="S13" s="65">
        <v>52226</v>
      </c>
      <c r="T13" s="65">
        <v>6266</v>
      </c>
      <c r="U13" s="52" t="s">
        <v>307</v>
      </c>
    </row>
    <row r="14" spans="1:44" ht="24.95" customHeight="1" x14ac:dyDescent="0.15">
      <c r="A14" s="59" t="s">
        <v>361</v>
      </c>
      <c r="B14" s="24" t="s">
        <v>364</v>
      </c>
      <c r="C14" s="24" t="s">
        <v>364</v>
      </c>
      <c r="D14" s="24" t="s">
        <v>364</v>
      </c>
      <c r="E14" s="24" t="s">
        <v>364</v>
      </c>
      <c r="F14" s="24" t="s">
        <v>364</v>
      </c>
      <c r="G14" s="24" t="s">
        <v>364</v>
      </c>
      <c r="H14" s="24" t="s">
        <v>364</v>
      </c>
      <c r="I14" s="24" t="s">
        <v>364</v>
      </c>
      <c r="J14" s="24" t="s">
        <v>364</v>
      </c>
      <c r="K14" s="24" t="s">
        <v>364</v>
      </c>
      <c r="L14" s="24" t="s">
        <v>364</v>
      </c>
      <c r="M14" s="24" t="s">
        <v>364</v>
      </c>
      <c r="N14" s="24" t="s">
        <v>364</v>
      </c>
      <c r="O14" s="24" t="s">
        <v>364</v>
      </c>
      <c r="P14" s="24" t="s">
        <v>364</v>
      </c>
      <c r="Q14" s="24" t="s">
        <v>364</v>
      </c>
      <c r="R14" s="24" t="s">
        <v>364</v>
      </c>
      <c r="S14" s="24" t="s">
        <v>364</v>
      </c>
      <c r="T14" s="24" t="s">
        <v>364</v>
      </c>
      <c r="U14" s="52" t="s">
        <v>363</v>
      </c>
      <c r="V14" s="29"/>
    </row>
    <row r="15" spans="1:44" ht="7.5" customHeight="1" x14ac:dyDescent="0.15">
      <c r="A15" s="9"/>
      <c r="B15" s="25"/>
      <c r="C15" s="25"/>
      <c r="D15" s="25"/>
      <c r="E15" s="25"/>
      <c r="F15" s="25"/>
      <c r="G15" s="25"/>
      <c r="H15" s="25"/>
      <c r="I15" s="25"/>
      <c r="J15" s="25"/>
      <c r="K15" s="25"/>
      <c r="L15" s="25"/>
      <c r="M15" s="25"/>
      <c r="N15" s="25"/>
      <c r="O15" s="25"/>
      <c r="P15" s="25"/>
      <c r="Q15" s="25"/>
      <c r="R15" s="25"/>
      <c r="S15" s="25"/>
      <c r="T15" s="25"/>
      <c r="U15" s="10"/>
    </row>
    <row r="16" spans="1:44" ht="24.95" customHeight="1" x14ac:dyDescent="0.15">
      <c r="A16" s="59" t="s">
        <v>366</v>
      </c>
      <c r="B16" s="27">
        <f>SUM(C16:T16)</f>
        <v>0</v>
      </c>
      <c r="C16" s="65" t="s">
        <v>364</v>
      </c>
      <c r="D16" s="65" t="s">
        <v>364</v>
      </c>
      <c r="E16" s="65" t="s">
        <v>364</v>
      </c>
      <c r="F16" s="65" t="s">
        <v>364</v>
      </c>
      <c r="G16" s="65" t="s">
        <v>364</v>
      </c>
      <c r="H16" s="65" t="s">
        <v>364</v>
      </c>
      <c r="I16" s="65" t="s">
        <v>364</v>
      </c>
      <c r="J16" s="65" t="s">
        <v>364</v>
      </c>
      <c r="K16" s="65" t="s">
        <v>364</v>
      </c>
      <c r="L16" s="65" t="s">
        <v>364</v>
      </c>
      <c r="M16" s="65" t="s">
        <v>364</v>
      </c>
      <c r="N16" s="65" t="s">
        <v>364</v>
      </c>
      <c r="O16" s="65" t="s">
        <v>364</v>
      </c>
      <c r="P16" s="65" t="s">
        <v>364</v>
      </c>
      <c r="Q16" s="65" t="s">
        <v>364</v>
      </c>
      <c r="R16" s="65" t="s">
        <v>364</v>
      </c>
      <c r="S16" s="65" t="s">
        <v>364</v>
      </c>
      <c r="T16" s="65" t="s">
        <v>369</v>
      </c>
      <c r="U16" s="20" t="s">
        <v>355</v>
      </c>
    </row>
    <row r="17" spans="1:21" ht="24.95" customHeight="1" x14ac:dyDescent="0.15">
      <c r="A17" s="59" t="s">
        <v>367</v>
      </c>
      <c r="B17" s="27">
        <f t="shared" ref="B17:B19" si="0">SUM(C17:T17)</f>
        <v>0</v>
      </c>
      <c r="C17" s="65" t="s">
        <v>364</v>
      </c>
      <c r="D17" s="65" t="s">
        <v>364</v>
      </c>
      <c r="E17" s="65" t="s">
        <v>364</v>
      </c>
      <c r="F17" s="65" t="s">
        <v>364</v>
      </c>
      <c r="G17" s="65" t="s">
        <v>364</v>
      </c>
      <c r="H17" s="65" t="s">
        <v>364</v>
      </c>
      <c r="I17" s="65" t="s">
        <v>364</v>
      </c>
      <c r="J17" s="65" t="s">
        <v>364</v>
      </c>
      <c r="K17" s="65" t="s">
        <v>364</v>
      </c>
      <c r="L17" s="65" t="s">
        <v>364</v>
      </c>
      <c r="M17" s="65" t="s">
        <v>364</v>
      </c>
      <c r="N17" s="65" t="s">
        <v>364</v>
      </c>
      <c r="O17" s="65" t="s">
        <v>364</v>
      </c>
      <c r="P17" s="65" t="s">
        <v>364</v>
      </c>
      <c r="Q17" s="65" t="s">
        <v>364</v>
      </c>
      <c r="R17" s="65" t="s">
        <v>364</v>
      </c>
      <c r="S17" s="65" t="s">
        <v>364</v>
      </c>
      <c r="T17" s="65" t="s">
        <v>369</v>
      </c>
      <c r="U17" s="20" t="s">
        <v>356</v>
      </c>
    </row>
    <row r="18" spans="1:21" ht="24.95" customHeight="1" x14ac:dyDescent="0.15">
      <c r="A18" s="59" t="s">
        <v>327</v>
      </c>
      <c r="B18" s="27">
        <f t="shared" si="0"/>
        <v>0</v>
      </c>
      <c r="C18" s="65" t="s">
        <v>364</v>
      </c>
      <c r="D18" s="65" t="s">
        <v>364</v>
      </c>
      <c r="E18" s="65" t="s">
        <v>364</v>
      </c>
      <c r="F18" s="65" t="s">
        <v>364</v>
      </c>
      <c r="G18" s="65" t="s">
        <v>364</v>
      </c>
      <c r="H18" s="65" t="s">
        <v>364</v>
      </c>
      <c r="I18" s="65" t="s">
        <v>364</v>
      </c>
      <c r="J18" s="65" t="s">
        <v>364</v>
      </c>
      <c r="K18" s="65" t="s">
        <v>364</v>
      </c>
      <c r="L18" s="65" t="s">
        <v>364</v>
      </c>
      <c r="M18" s="65" t="s">
        <v>364</v>
      </c>
      <c r="N18" s="65" t="s">
        <v>364</v>
      </c>
      <c r="O18" s="65" t="s">
        <v>364</v>
      </c>
      <c r="P18" s="65" t="s">
        <v>364</v>
      </c>
      <c r="Q18" s="65" t="s">
        <v>364</v>
      </c>
      <c r="R18" s="65" t="s">
        <v>364</v>
      </c>
      <c r="S18" s="65" t="s">
        <v>364</v>
      </c>
      <c r="T18" s="65" t="s">
        <v>369</v>
      </c>
      <c r="U18" s="20" t="s">
        <v>109</v>
      </c>
    </row>
    <row r="19" spans="1:21" ht="24.95" customHeight="1" x14ac:dyDescent="0.15">
      <c r="A19" s="59" t="s">
        <v>328</v>
      </c>
      <c r="B19" s="27">
        <f t="shared" si="0"/>
        <v>0</v>
      </c>
      <c r="C19" s="65" t="s">
        <v>364</v>
      </c>
      <c r="D19" s="65" t="s">
        <v>364</v>
      </c>
      <c r="E19" s="65" t="s">
        <v>364</v>
      </c>
      <c r="F19" s="65" t="s">
        <v>364</v>
      </c>
      <c r="G19" s="65" t="s">
        <v>364</v>
      </c>
      <c r="H19" s="65" t="s">
        <v>364</v>
      </c>
      <c r="I19" s="65" t="s">
        <v>364</v>
      </c>
      <c r="J19" s="65" t="s">
        <v>364</v>
      </c>
      <c r="K19" s="65" t="s">
        <v>364</v>
      </c>
      <c r="L19" s="65" t="s">
        <v>364</v>
      </c>
      <c r="M19" s="65" t="s">
        <v>364</v>
      </c>
      <c r="N19" s="65" t="s">
        <v>364</v>
      </c>
      <c r="O19" s="65" t="s">
        <v>364</v>
      </c>
      <c r="P19" s="65" t="s">
        <v>364</v>
      </c>
      <c r="Q19" s="65" t="s">
        <v>364</v>
      </c>
      <c r="R19" s="65" t="s">
        <v>364</v>
      </c>
      <c r="S19" s="65" t="s">
        <v>364</v>
      </c>
      <c r="T19" s="65" t="s">
        <v>369</v>
      </c>
      <c r="U19" s="20" t="s">
        <v>110</v>
      </c>
    </row>
    <row r="20" spans="1:21" ht="15.75" customHeight="1" x14ac:dyDescent="0.15">
      <c r="A20" s="59"/>
      <c r="B20" s="27"/>
      <c r="C20" s="24"/>
      <c r="D20" s="24"/>
      <c r="E20" s="24"/>
      <c r="F20" s="24"/>
      <c r="G20" s="24"/>
      <c r="H20" s="25"/>
      <c r="I20" s="27"/>
      <c r="J20" s="27"/>
      <c r="K20" s="27"/>
      <c r="L20" s="25"/>
      <c r="M20" s="25"/>
      <c r="N20" s="25"/>
      <c r="O20" s="26"/>
      <c r="P20" s="26"/>
      <c r="Q20" s="26"/>
      <c r="R20" s="26"/>
      <c r="S20" s="26"/>
      <c r="T20" s="26"/>
      <c r="U20" s="10"/>
    </row>
    <row r="21" spans="1:21" ht="24.95" customHeight="1" x14ac:dyDescent="0.15">
      <c r="A21" s="59" t="s">
        <v>329</v>
      </c>
      <c r="B21" s="27">
        <f t="shared" ref="B21:B24" si="1">SUM(C21:T21)</f>
        <v>0</v>
      </c>
      <c r="C21" s="65" t="s">
        <v>364</v>
      </c>
      <c r="D21" s="65" t="s">
        <v>364</v>
      </c>
      <c r="E21" s="65" t="s">
        <v>364</v>
      </c>
      <c r="F21" s="65" t="s">
        <v>364</v>
      </c>
      <c r="G21" s="65" t="s">
        <v>364</v>
      </c>
      <c r="H21" s="65" t="s">
        <v>364</v>
      </c>
      <c r="I21" s="65" t="s">
        <v>364</v>
      </c>
      <c r="J21" s="65" t="s">
        <v>364</v>
      </c>
      <c r="K21" s="65" t="s">
        <v>364</v>
      </c>
      <c r="L21" s="65" t="s">
        <v>364</v>
      </c>
      <c r="M21" s="65" t="s">
        <v>364</v>
      </c>
      <c r="N21" s="65" t="s">
        <v>364</v>
      </c>
      <c r="O21" s="65" t="s">
        <v>364</v>
      </c>
      <c r="P21" s="65" t="s">
        <v>364</v>
      </c>
      <c r="Q21" s="65" t="s">
        <v>364</v>
      </c>
      <c r="R21" s="65" t="s">
        <v>364</v>
      </c>
      <c r="S21" s="65" t="s">
        <v>364</v>
      </c>
      <c r="T21" s="65" t="s">
        <v>364</v>
      </c>
      <c r="U21" s="20" t="s">
        <v>111</v>
      </c>
    </row>
    <row r="22" spans="1:21" ht="24.95" customHeight="1" x14ac:dyDescent="0.15">
      <c r="A22" s="59" t="s">
        <v>330</v>
      </c>
      <c r="B22" s="27">
        <f t="shared" si="1"/>
        <v>0</v>
      </c>
      <c r="C22" s="65" t="s">
        <v>364</v>
      </c>
      <c r="D22" s="65" t="s">
        <v>364</v>
      </c>
      <c r="E22" s="65" t="s">
        <v>364</v>
      </c>
      <c r="F22" s="65" t="s">
        <v>364</v>
      </c>
      <c r="G22" s="65" t="s">
        <v>364</v>
      </c>
      <c r="H22" s="65" t="s">
        <v>364</v>
      </c>
      <c r="I22" s="65" t="s">
        <v>364</v>
      </c>
      <c r="J22" s="65" t="s">
        <v>364</v>
      </c>
      <c r="K22" s="65" t="s">
        <v>364</v>
      </c>
      <c r="L22" s="65" t="s">
        <v>364</v>
      </c>
      <c r="M22" s="65" t="s">
        <v>364</v>
      </c>
      <c r="N22" s="65" t="s">
        <v>364</v>
      </c>
      <c r="O22" s="65" t="s">
        <v>364</v>
      </c>
      <c r="P22" s="65" t="s">
        <v>364</v>
      </c>
      <c r="Q22" s="65" t="s">
        <v>364</v>
      </c>
      <c r="R22" s="65" t="s">
        <v>364</v>
      </c>
      <c r="S22" s="65" t="s">
        <v>364</v>
      </c>
      <c r="T22" s="65" t="s">
        <v>364</v>
      </c>
      <c r="U22" s="20" t="s">
        <v>112</v>
      </c>
    </row>
    <row r="23" spans="1:21" ht="24.95" customHeight="1" x14ac:dyDescent="0.15">
      <c r="A23" s="59" t="s">
        <v>331</v>
      </c>
      <c r="B23" s="27">
        <f t="shared" si="1"/>
        <v>0</v>
      </c>
      <c r="C23" s="65" t="s">
        <v>364</v>
      </c>
      <c r="D23" s="65" t="s">
        <v>364</v>
      </c>
      <c r="E23" s="65" t="s">
        <v>364</v>
      </c>
      <c r="F23" s="65" t="s">
        <v>364</v>
      </c>
      <c r="G23" s="65" t="s">
        <v>364</v>
      </c>
      <c r="H23" s="65" t="s">
        <v>364</v>
      </c>
      <c r="I23" s="65" t="s">
        <v>364</v>
      </c>
      <c r="J23" s="65" t="s">
        <v>364</v>
      </c>
      <c r="K23" s="65" t="s">
        <v>364</v>
      </c>
      <c r="L23" s="65" t="s">
        <v>364</v>
      </c>
      <c r="M23" s="65" t="s">
        <v>364</v>
      </c>
      <c r="N23" s="65" t="s">
        <v>364</v>
      </c>
      <c r="O23" s="65" t="s">
        <v>364</v>
      </c>
      <c r="P23" s="65" t="s">
        <v>364</v>
      </c>
      <c r="Q23" s="65" t="s">
        <v>364</v>
      </c>
      <c r="R23" s="65" t="s">
        <v>364</v>
      </c>
      <c r="S23" s="65" t="s">
        <v>364</v>
      </c>
      <c r="T23" s="65" t="s">
        <v>364</v>
      </c>
      <c r="U23" s="20" t="s">
        <v>113</v>
      </c>
    </row>
    <row r="24" spans="1:21" ht="24.95" customHeight="1" x14ac:dyDescent="0.15">
      <c r="A24" s="59" t="s">
        <v>332</v>
      </c>
      <c r="B24" s="27">
        <f t="shared" si="1"/>
        <v>0</v>
      </c>
      <c r="C24" s="65" t="s">
        <v>364</v>
      </c>
      <c r="D24" s="65" t="s">
        <v>364</v>
      </c>
      <c r="E24" s="65" t="s">
        <v>364</v>
      </c>
      <c r="F24" s="65" t="s">
        <v>364</v>
      </c>
      <c r="G24" s="65" t="s">
        <v>364</v>
      </c>
      <c r="H24" s="65" t="s">
        <v>364</v>
      </c>
      <c r="I24" s="65" t="s">
        <v>364</v>
      </c>
      <c r="J24" s="65" t="s">
        <v>364</v>
      </c>
      <c r="K24" s="65" t="s">
        <v>364</v>
      </c>
      <c r="L24" s="65" t="s">
        <v>364</v>
      </c>
      <c r="M24" s="65" t="s">
        <v>364</v>
      </c>
      <c r="N24" s="65" t="s">
        <v>364</v>
      </c>
      <c r="O24" s="65" t="s">
        <v>364</v>
      </c>
      <c r="P24" s="65" t="s">
        <v>364</v>
      </c>
      <c r="Q24" s="65" t="s">
        <v>364</v>
      </c>
      <c r="R24" s="65" t="s">
        <v>364</v>
      </c>
      <c r="S24" s="65" t="s">
        <v>364</v>
      </c>
      <c r="T24" s="65" t="s">
        <v>364</v>
      </c>
      <c r="U24" s="20" t="s">
        <v>114</v>
      </c>
    </row>
    <row r="25" spans="1:21" ht="15.75" customHeight="1" x14ac:dyDescent="0.15">
      <c r="A25" s="59"/>
      <c r="B25" s="27"/>
      <c r="C25" s="24"/>
      <c r="D25" s="27"/>
      <c r="E25" s="24"/>
      <c r="F25" s="24"/>
      <c r="G25" s="24"/>
      <c r="H25" s="25"/>
      <c r="I25" s="25"/>
      <c r="J25" s="25"/>
      <c r="K25" s="25"/>
      <c r="L25" s="25"/>
      <c r="M25" s="25"/>
      <c r="N25" s="25"/>
      <c r="O25" s="26"/>
      <c r="P25" s="26"/>
      <c r="Q25" s="26"/>
      <c r="R25" s="26"/>
      <c r="S25" s="26"/>
      <c r="T25" s="26"/>
      <c r="U25" s="10"/>
    </row>
    <row r="26" spans="1:21" ht="24.95" customHeight="1" x14ac:dyDescent="0.15">
      <c r="A26" s="59" t="s">
        <v>333</v>
      </c>
      <c r="B26" s="27">
        <f t="shared" ref="B26:B29" si="2">SUM(C26:T26)</f>
        <v>0</v>
      </c>
      <c r="C26" s="65" t="s">
        <v>364</v>
      </c>
      <c r="D26" s="65" t="s">
        <v>364</v>
      </c>
      <c r="E26" s="65" t="s">
        <v>364</v>
      </c>
      <c r="F26" s="65" t="s">
        <v>364</v>
      </c>
      <c r="G26" s="65" t="s">
        <v>364</v>
      </c>
      <c r="H26" s="65" t="s">
        <v>364</v>
      </c>
      <c r="I26" s="65" t="s">
        <v>364</v>
      </c>
      <c r="J26" s="65" t="s">
        <v>364</v>
      </c>
      <c r="K26" s="65" t="s">
        <v>364</v>
      </c>
      <c r="L26" s="65" t="s">
        <v>364</v>
      </c>
      <c r="M26" s="65" t="s">
        <v>364</v>
      </c>
      <c r="N26" s="65" t="s">
        <v>364</v>
      </c>
      <c r="O26" s="65" t="s">
        <v>364</v>
      </c>
      <c r="P26" s="65" t="s">
        <v>364</v>
      </c>
      <c r="Q26" s="65" t="s">
        <v>364</v>
      </c>
      <c r="R26" s="65" t="s">
        <v>364</v>
      </c>
      <c r="S26" s="65" t="s">
        <v>364</v>
      </c>
      <c r="T26" s="65" t="s">
        <v>364</v>
      </c>
      <c r="U26" s="20" t="s">
        <v>115</v>
      </c>
    </row>
    <row r="27" spans="1:21" ht="24.95" customHeight="1" x14ac:dyDescent="0.15">
      <c r="A27" s="59" t="s">
        <v>368</v>
      </c>
      <c r="B27" s="27">
        <f t="shared" si="2"/>
        <v>0</v>
      </c>
      <c r="C27" s="65" t="s">
        <v>364</v>
      </c>
      <c r="D27" s="65" t="s">
        <v>364</v>
      </c>
      <c r="E27" s="65" t="s">
        <v>364</v>
      </c>
      <c r="F27" s="65" t="s">
        <v>364</v>
      </c>
      <c r="G27" s="65" t="s">
        <v>364</v>
      </c>
      <c r="H27" s="65" t="s">
        <v>364</v>
      </c>
      <c r="I27" s="65" t="s">
        <v>364</v>
      </c>
      <c r="J27" s="65" t="s">
        <v>364</v>
      </c>
      <c r="K27" s="65" t="s">
        <v>364</v>
      </c>
      <c r="L27" s="65" t="s">
        <v>364</v>
      </c>
      <c r="M27" s="65" t="s">
        <v>364</v>
      </c>
      <c r="N27" s="65" t="s">
        <v>364</v>
      </c>
      <c r="O27" s="65" t="s">
        <v>364</v>
      </c>
      <c r="P27" s="65" t="s">
        <v>364</v>
      </c>
      <c r="Q27" s="65" t="s">
        <v>364</v>
      </c>
      <c r="R27" s="65" t="s">
        <v>364</v>
      </c>
      <c r="S27" s="65" t="s">
        <v>364</v>
      </c>
      <c r="T27" s="65" t="s">
        <v>364</v>
      </c>
      <c r="U27" s="20" t="s">
        <v>357</v>
      </c>
    </row>
    <row r="28" spans="1:21" ht="24.95" customHeight="1" x14ac:dyDescent="0.15">
      <c r="A28" s="59" t="s">
        <v>334</v>
      </c>
      <c r="B28" s="27">
        <f t="shared" si="2"/>
        <v>0</v>
      </c>
      <c r="C28" s="65" t="s">
        <v>364</v>
      </c>
      <c r="D28" s="65" t="s">
        <v>364</v>
      </c>
      <c r="E28" s="65" t="s">
        <v>364</v>
      </c>
      <c r="F28" s="65" t="s">
        <v>364</v>
      </c>
      <c r="G28" s="65" t="s">
        <v>364</v>
      </c>
      <c r="H28" s="65" t="s">
        <v>364</v>
      </c>
      <c r="I28" s="65" t="s">
        <v>364</v>
      </c>
      <c r="J28" s="65" t="s">
        <v>364</v>
      </c>
      <c r="K28" s="65" t="s">
        <v>364</v>
      </c>
      <c r="L28" s="65" t="s">
        <v>364</v>
      </c>
      <c r="M28" s="65" t="s">
        <v>364</v>
      </c>
      <c r="N28" s="65" t="s">
        <v>364</v>
      </c>
      <c r="O28" s="65" t="s">
        <v>364</v>
      </c>
      <c r="P28" s="65" t="s">
        <v>364</v>
      </c>
      <c r="Q28" s="65" t="s">
        <v>364</v>
      </c>
      <c r="R28" s="65" t="s">
        <v>364</v>
      </c>
      <c r="S28" s="65" t="s">
        <v>364</v>
      </c>
      <c r="T28" s="65" t="s">
        <v>364</v>
      </c>
      <c r="U28" s="20" t="s">
        <v>116</v>
      </c>
    </row>
    <row r="29" spans="1:21" ht="24.95" customHeight="1" x14ac:dyDescent="0.15">
      <c r="A29" s="59" t="s">
        <v>335</v>
      </c>
      <c r="B29" s="27">
        <f t="shared" si="2"/>
        <v>0</v>
      </c>
      <c r="C29" s="65" t="s">
        <v>364</v>
      </c>
      <c r="D29" s="65" t="s">
        <v>364</v>
      </c>
      <c r="E29" s="65" t="s">
        <v>364</v>
      </c>
      <c r="F29" s="65" t="s">
        <v>364</v>
      </c>
      <c r="G29" s="65" t="s">
        <v>364</v>
      </c>
      <c r="H29" s="65" t="s">
        <v>364</v>
      </c>
      <c r="I29" s="65" t="s">
        <v>364</v>
      </c>
      <c r="J29" s="65" t="s">
        <v>364</v>
      </c>
      <c r="K29" s="65" t="s">
        <v>364</v>
      </c>
      <c r="L29" s="65" t="s">
        <v>364</v>
      </c>
      <c r="M29" s="65" t="s">
        <v>364</v>
      </c>
      <c r="N29" s="65" t="s">
        <v>364</v>
      </c>
      <c r="O29" s="65" t="s">
        <v>364</v>
      </c>
      <c r="P29" s="65" t="s">
        <v>364</v>
      </c>
      <c r="Q29" s="65" t="s">
        <v>364</v>
      </c>
      <c r="R29" s="65" t="s">
        <v>364</v>
      </c>
      <c r="S29" s="65" t="s">
        <v>364</v>
      </c>
      <c r="T29" s="65" t="s">
        <v>364</v>
      </c>
      <c r="U29" s="20" t="s">
        <v>117</v>
      </c>
    </row>
    <row r="30" spans="1:21" ht="9" customHeight="1" x14ac:dyDescent="0.15">
      <c r="A30" s="7"/>
      <c r="B30" s="217" t="s">
        <v>7</v>
      </c>
      <c r="C30" s="218"/>
      <c r="D30" s="218"/>
      <c r="E30" s="218"/>
      <c r="F30" s="218"/>
      <c r="G30" s="218"/>
      <c r="H30" s="218"/>
      <c r="I30" s="218"/>
      <c r="J30" s="218"/>
      <c r="K30" s="221" t="s">
        <v>9</v>
      </c>
      <c r="L30" s="221"/>
      <c r="M30" s="221"/>
      <c r="N30" s="221"/>
      <c r="O30" s="221"/>
      <c r="P30" s="221"/>
      <c r="Q30" s="221"/>
      <c r="R30" s="221"/>
      <c r="S30" s="221"/>
      <c r="T30" s="222"/>
      <c r="U30" s="8"/>
    </row>
    <row r="31" spans="1:21" ht="9" customHeight="1" x14ac:dyDescent="0.15">
      <c r="A31" s="9"/>
      <c r="B31" s="219"/>
      <c r="C31" s="220"/>
      <c r="D31" s="220"/>
      <c r="E31" s="220"/>
      <c r="F31" s="220"/>
      <c r="G31" s="220"/>
      <c r="H31" s="220"/>
      <c r="I31" s="220"/>
      <c r="J31" s="220"/>
      <c r="K31" s="223"/>
      <c r="L31" s="223"/>
      <c r="M31" s="223"/>
      <c r="N31" s="223"/>
      <c r="O31" s="223"/>
      <c r="P31" s="223"/>
      <c r="Q31" s="223"/>
      <c r="R31" s="223"/>
      <c r="S31" s="223"/>
      <c r="T31" s="224"/>
      <c r="U31" s="10"/>
    </row>
    <row r="32" spans="1:21" s="23" customFormat="1" ht="24.95" customHeight="1" x14ac:dyDescent="0.15">
      <c r="A32" s="60" t="s">
        <v>360</v>
      </c>
      <c r="B32" s="65">
        <v>5043328</v>
      </c>
      <c r="C32" s="65">
        <v>3131941</v>
      </c>
      <c r="D32" s="65">
        <v>137800</v>
      </c>
      <c r="E32" s="65">
        <v>265100</v>
      </c>
      <c r="F32" s="65">
        <v>3700</v>
      </c>
      <c r="G32" s="65">
        <v>18380</v>
      </c>
      <c r="H32" s="65">
        <v>183403</v>
      </c>
      <c r="I32" s="65">
        <v>7436</v>
      </c>
      <c r="J32" s="65" t="s">
        <v>305</v>
      </c>
      <c r="K32" s="65">
        <v>35500</v>
      </c>
      <c r="L32" s="65">
        <v>106550</v>
      </c>
      <c r="M32" s="65">
        <v>0</v>
      </c>
      <c r="N32" s="65">
        <v>0</v>
      </c>
      <c r="O32" s="65">
        <v>68200</v>
      </c>
      <c r="P32" s="65">
        <v>388273</v>
      </c>
      <c r="Q32" s="65">
        <v>238052</v>
      </c>
      <c r="R32" s="65">
        <v>427041</v>
      </c>
      <c r="S32" s="65" t="s">
        <v>305</v>
      </c>
      <c r="T32" s="65">
        <v>24427</v>
      </c>
      <c r="U32" s="66" t="s">
        <v>246</v>
      </c>
    </row>
    <row r="33" spans="1:60" s="23" customFormat="1" ht="24.95" customHeight="1" x14ac:dyDescent="0.15">
      <c r="A33" s="60" t="s">
        <v>245</v>
      </c>
      <c r="B33" s="65">
        <v>5964789</v>
      </c>
      <c r="C33" s="65">
        <v>3050269</v>
      </c>
      <c r="D33" s="65">
        <v>22941</v>
      </c>
      <c r="E33" s="65">
        <v>491642</v>
      </c>
      <c r="F33" s="65">
        <v>49708</v>
      </c>
      <c r="G33" s="65">
        <v>38680</v>
      </c>
      <c r="H33" s="65">
        <v>115800</v>
      </c>
      <c r="I33" s="65" t="s">
        <v>305</v>
      </c>
      <c r="J33" s="65">
        <v>0</v>
      </c>
      <c r="K33" s="65" t="s">
        <v>305</v>
      </c>
      <c r="L33" s="65">
        <v>155848</v>
      </c>
      <c r="M33" s="65">
        <v>0</v>
      </c>
      <c r="N33" s="65">
        <v>373700</v>
      </c>
      <c r="O33" s="65">
        <v>15345</v>
      </c>
      <c r="P33" s="65">
        <v>390691</v>
      </c>
      <c r="Q33" s="65">
        <v>360377</v>
      </c>
      <c r="R33" s="65">
        <v>349850</v>
      </c>
      <c r="S33" s="65">
        <v>442471</v>
      </c>
      <c r="T33" s="65">
        <v>96320</v>
      </c>
      <c r="U33" s="66" t="s">
        <v>263</v>
      </c>
    </row>
    <row r="34" spans="1:60" ht="24.95" customHeight="1" x14ac:dyDescent="0.15">
      <c r="A34" s="59" t="s">
        <v>262</v>
      </c>
      <c r="B34" s="65">
        <v>6403013</v>
      </c>
      <c r="C34" s="65">
        <v>2809117</v>
      </c>
      <c r="D34" s="65">
        <v>44000</v>
      </c>
      <c r="E34" s="65">
        <v>118457</v>
      </c>
      <c r="F34" s="65">
        <v>7585</v>
      </c>
      <c r="G34" s="65">
        <v>36680</v>
      </c>
      <c r="H34" s="65">
        <v>197550</v>
      </c>
      <c r="I34" s="65" t="s">
        <v>305</v>
      </c>
      <c r="J34" s="65">
        <v>0</v>
      </c>
      <c r="K34" s="65">
        <v>664470</v>
      </c>
      <c r="L34" s="65">
        <v>140485</v>
      </c>
      <c r="M34" s="24">
        <v>0</v>
      </c>
      <c r="N34" s="24">
        <v>45638</v>
      </c>
      <c r="O34" s="65">
        <v>616550</v>
      </c>
      <c r="P34" s="65">
        <v>944435</v>
      </c>
      <c r="Q34" s="65">
        <v>682204</v>
      </c>
      <c r="R34" s="65">
        <v>86036</v>
      </c>
      <c r="S34" s="65" t="s">
        <v>305</v>
      </c>
      <c r="T34" s="65">
        <v>8120</v>
      </c>
      <c r="U34" s="52" t="s">
        <v>264</v>
      </c>
    </row>
    <row r="35" spans="1:60" ht="24.95" customHeight="1" x14ac:dyDescent="0.15">
      <c r="A35" s="59" t="s">
        <v>306</v>
      </c>
      <c r="B35" s="65">
        <v>10293975</v>
      </c>
      <c r="C35" s="65">
        <v>2816175</v>
      </c>
      <c r="D35" s="65">
        <v>40247</v>
      </c>
      <c r="E35" s="65">
        <v>1392333</v>
      </c>
      <c r="F35" s="65">
        <v>3762</v>
      </c>
      <c r="G35" s="65">
        <v>28130</v>
      </c>
      <c r="H35" s="65">
        <v>186995</v>
      </c>
      <c r="I35" s="65" t="s">
        <v>305</v>
      </c>
      <c r="J35" s="24" t="s">
        <v>305</v>
      </c>
      <c r="K35" s="65">
        <v>125033</v>
      </c>
      <c r="L35" s="65">
        <v>435087</v>
      </c>
      <c r="M35" s="24">
        <v>75740</v>
      </c>
      <c r="N35" s="65">
        <v>3900</v>
      </c>
      <c r="O35" s="65">
        <v>46037</v>
      </c>
      <c r="P35" s="65">
        <v>168216</v>
      </c>
      <c r="Q35" s="65">
        <v>717437</v>
      </c>
      <c r="R35" s="65">
        <v>1316884</v>
      </c>
      <c r="S35" s="65">
        <v>2454915</v>
      </c>
      <c r="T35" s="65">
        <v>12972</v>
      </c>
      <c r="U35" s="52" t="s">
        <v>307</v>
      </c>
      <c r="V35" s="29"/>
    </row>
    <row r="36" spans="1:60" ht="24.95" customHeight="1" x14ac:dyDescent="0.15">
      <c r="A36" s="59" t="s">
        <v>362</v>
      </c>
      <c r="B36" s="200">
        <v>0</v>
      </c>
      <c r="C36" s="200">
        <v>0</v>
      </c>
      <c r="D36" s="200">
        <v>0</v>
      </c>
      <c r="E36" s="200">
        <v>0</v>
      </c>
      <c r="F36" s="200">
        <v>0</v>
      </c>
      <c r="G36" s="200">
        <v>0</v>
      </c>
      <c r="H36" s="200">
        <v>0</v>
      </c>
      <c r="I36" s="200">
        <v>0</v>
      </c>
      <c r="J36" s="200">
        <v>0</v>
      </c>
      <c r="K36" s="200">
        <v>0</v>
      </c>
      <c r="L36" s="200">
        <v>0</v>
      </c>
      <c r="M36" s="200" t="s">
        <v>364</v>
      </c>
      <c r="N36" s="200" t="s">
        <v>364</v>
      </c>
      <c r="O36" s="200" t="s">
        <v>364</v>
      </c>
      <c r="P36" s="200" t="s">
        <v>364</v>
      </c>
      <c r="Q36" s="200" t="s">
        <v>364</v>
      </c>
      <c r="R36" s="200" t="s">
        <v>364</v>
      </c>
      <c r="S36" s="200" t="s">
        <v>364</v>
      </c>
      <c r="T36" s="200" t="s">
        <v>364</v>
      </c>
      <c r="U36" s="52" t="s">
        <v>365</v>
      </c>
      <c r="V36" s="29"/>
    </row>
    <row r="37" spans="1:60" ht="7.5" customHeight="1" thickBot="1" x14ac:dyDescent="0.2">
      <c r="A37" s="69"/>
      <c r="B37" s="62"/>
      <c r="C37" s="63"/>
      <c r="D37" s="30"/>
      <c r="E37" s="30"/>
      <c r="F37" s="30"/>
      <c r="G37" s="30"/>
      <c r="H37" s="32"/>
      <c r="I37" s="32"/>
      <c r="J37" s="32"/>
      <c r="K37" s="32"/>
      <c r="L37" s="32"/>
      <c r="M37" s="32"/>
      <c r="N37" s="32"/>
      <c r="O37" s="32"/>
      <c r="P37" s="32"/>
      <c r="Q37" s="32"/>
      <c r="R37" s="32"/>
      <c r="S37" s="32"/>
      <c r="T37" s="64"/>
      <c r="U37" s="19"/>
    </row>
    <row r="38" spans="1:60" ht="12" customHeight="1" x14ac:dyDescent="0.15">
      <c r="A38" s="196" t="s">
        <v>302</v>
      </c>
      <c r="B38" s="61"/>
      <c r="C38" s="54"/>
      <c r="D38" s="53"/>
      <c r="E38" s="53"/>
      <c r="F38" s="53"/>
      <c r="G38" s="197"/>
      <c r="H38" s="18"/>
      <c r="L38" s="225" t="s">
        <v>353</v>
      </c>
      <c r="M38" s="225"/>
      <c r="N38" s="225"/>
      <c r="O38" s="225"/>
      <c r="P38" s="225"/>
      <c r="Q38" s="225"/>
      <c r="R38" s="225"/>
      <c r="S38" s="12"/>
      <c r="T38" s="196"/>
      <c r="U38" s="196"/>
    </row>
    <row r="39" spans="1:60" s="71" customFormat="1" x14ac:dyDescent="0.15">
      <c r="A39" s="70" t="s">
        <v>358</v>
      </c>
      <c r="B39" s="55"/>
      <c r="C39" s="56"/>
      <c r="D39" s="57"/>
      <c r="E39" s="58"/>
      <c r="F39" s="57"/>
      <c r="G39" s="57"/>
      <c r="H39" s="57"/>
      <c r="I39" s="57"/>
      <c r="J39" s="57"/>
      <c r="K39" s="57"/>
      <c r="L39" s="57"/>
      <c r="M39" s="57"/>
      <c r="N39" s="57"/>
      <c r="O39" s="56"/>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row>
    <row r="40" spans="1:60" x14ac:dyDescent="0.15">
      <c r="A40" s="196" t="s">
        <v>375</v>
      </c>
    </row>
    <row r="41" spans="1:60" x14ac:dyDescent="0.15">
      <c r="B41" s="24"/>
      <c r="C41" s="24"/>
      <c r="D41" s="24"/>
      <c r="E41" s="24"/>
      <c r="F41" s="24"/>
      <c r="G41" s="24"/>
      <c r="H41" s="24"/>
      <c r="I41" s="24"/>
      <c r="J41" s="24"/>
      <c r="K41" s="24"/>
      <c r="L41" s="24"/>
      <c r="M41" s="24"/>
      <c r="N41" s="24"/>
      <c r="O41" s="24"/>
      <c r="P41" s="24"/>
      <c r="Q41" s="24"/>
      <c r="R41" s="24"/>
      <c r="S41" s="24"/>
      <c r="T41" s="24"/>
    </row>
  </sheetData>
  <mergeCells count="12">
    <mergeCell ref="B8:J9"/>
    <mergeCell ref="K8:T9"/>
    <mergeCell ref="B30:J31"/>
    <mergeCell ref="K30:T31"/>
    <mergeCell ref="L38:R38"/>
    <mergeCell ref="A5:J5"/>
    <mergeCell ref="K5:U5"/>
    <mergeCell ref="A1:J1"/>
    <mergeCell ref="K1:U1"/>
    <mergeCell ref="A3:J3"/>
    <mergeCell ref="K3:U3"/>
    <mergeCell ref="L4:S4"/>
  </mergeCells>
  <phoneticPr fontId="3"/>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120" zoomScaleNormal="120" zoomScaleSheetLayoutView="100" workbookViewId="0">
      <selection sqref="A1:H1"/>
    </sheetView>
  </sheetViews>
  <sheetFormatPr defaultRowHeight="13.5" x14ac:dyDescent="0.15"/>
  <cols>
    <col min="1" max="8" width="11.5" style="196" customWidth="1"/>
    <col min="9" max="9" width="9.375" style="193" bestFit="1" customWidth="1"/>
    <col min="10" max="16384" width="9" style="193"/>
  </cols>
  <sheetData>
    <row r="1" spans="1:9" ht="17.25" x14ac:dyDescent="0.15">
      <c r="A1" s="226" t="s">
        <v>295</v>
      </c>
      <c r="B1" s="226"/>
      <c r="C1" s="226"/>
      <c r="D1" s="226"/>
      <c r="E1" s="226"/>
      <c r="F1" s="226"/>
      <c r="G1" s="226"/>
      <c r="H1" s="226"/>
    </row>
    <row r="2" spans="1:9" ht="11.25" customHeight="1" x14ac:dyDescent="0.15"/>
    <row r="3" spans="1:9" x14ac:dyDescent="0.15">
      <c r="A3" s="227" t="s">
        <v>0</v>
      </c>
      <c r="B3" s="227"/>
      <c r="C3" s="227"/>
      <c r="D3" s="227"/>
      <c r="E3" s="227"/>
      <c r="F3" s="227"/>
      <c r="G3" s="227"/>
      <c r="H3" s="227"/>
    </row>
    <row r="4" spans="1:9" ht="14.25" thickBot="1" x14ac:dyDescent="0.2">
      <c r="A4" s="228" t="s">
        <v>91</v>
      </c>
      <c r="B4" s="228"/>
      <c r="C4" s="229"/>
      <c r="D4" s="229"/>
      <c r="E4" s="229"/>
      <c r="F4" s="229"/>
      <c r="G4" s="229"/>
      <c r="H4" s="229"/>
    </row>
    <row r="5" spans="1:9" ht="15.75" customHeight="1" x14ac:dyDescent="0.15">
      <c r="A5" s="230" t="s">
        <v>144</v>
      </c>
      <c r="B5" s="230" t="s">
        <v>13</v>
      </c>
      <c r="C5" s="230" t="s">
        <v>14</v>
      </c>
      <c r="D5" s="15" t="s">
        <v>16</v>
      </c>
      <c r="E5" s="15" t="s">
        <v>17</v>
      </c>
      <c r="F5" s="230" t="s">
        <v>15</v>
      </c>
      <c r="G5" s="15" t="s">
        <v>359</v>
      </c>
      <c r="H5" s="232" t="s">
        <v>8</v>
      </c>
    </row>
    <row r="6" spans="1:9" ht="15.75" customHeight="1" x14ac:dyDescent="0.15">
      <c r="A6" s="231"/>
      <c r="B6" s="231"/>
      <c r="C6" s="231"/>
      <c r="D6" s="17" t="s">
        <v>12</v>
      </c>
      <c r="E6" s="17" t="s">
        <v>12</v>
      </c>
      <c r="F6" s="231"/>
      <c r="G6" s="17" t="s">
        <v>18</v>
      </c>
      <c r="H6" s="233"/>
    </row>
    <row r="7" spans="1:9" ht="14.25" customHeight="1" x14ac:dyDescent="0.15">
      <c r="A7" s="59" t="s">
        <v>370</v>
      </c>
      <c r="B7" s="33">
        <v>269131</v>
      </c>
      <c r="C7" s="33">
        <v>98464</v>
      </c>
      <c r="D7" s="33">
        <v>3307</v>
      </c>
      <c r="E7" s="33">
        <v>90941</v>
      </c>
      <c r="F7" s="33">
        <v>76209</v>
      </c>
      <c r="G7" s="33">
        <v>53</v>
      </c>
      <c r="H7" s="33">
        <v>157</v>
      </c>
      <c r="I7" s="29"/>
    </row>
    <row r="8" spans="1:9" ht="14.25" customHeight="1" x14ac:dyDescent="0.15">
      <c r="A8" s="59" t="s">
        <v>247</v>
      </c>
      <c r="B8" s="33">
        <v>291585</v>
      </c>
      <c r="C8" s="33">
        <v>92973</v>
      </c>
      <c r="D8" s="33">
        <v>5482</v>
      </c>
      <c r="E8" s="33">
        <v>112073</v>
      </c>
      <c r="F8" s="33">
        <v>80241</v>
      </c>
      <c r="G8" s="33">
        <v>16</v>
      </c>
      <c r="H8" s="33">
        <v>800</v>
      </c>
      <c r="I8" s="29"/>
    </row>
    <row r="9" spans="1:9" ht="14.25" customHeight="1" x14ac:dyDescent="0.15">
      <c r="A9" s="59" t="s">
        <v>268</v>
      </c>
      <c r="B9" s="33">
        <v>274825</v>
      </c>
      <c r="C9" s="33">
        <v>91345</v>
      </c>
      <c r="D9" s="33">
        <v>0</v>
      </c>
      <c r="E9" s="33">
        <v>100483</v>
      </c>
      <c r="F9" s="33">
        <v>82925</v>
      </c>
      <c r="G9" s="33">
        <v>19</v>
      </c>
      <c r="H9" s="33">
        <v>53</v>
      </c>
      <c r="I9" s="29"/>
    </row>
    <row r="10" spans="1:9" ht="14.25" customHeight="1" x14ac:dyDescent="0.15">
      <c r="A10" s="59" t="s">
        <v>308</v>
      </c>
      <c r="B10" s="33">
        <v>372874</v>
      </c>
      <c r="C10" s="33">
        <v>89759</v>
      </c>
      <c r="D10" s="33">
        <v>5548</v>
      </c>
      <c r="E10" s="33">
        <v>120678</v>
      </c>
      <c r="F10" s="33">
        <v>156807</v>
      </c>
      <c r="G10" s="33">
        <v>82</v>
      </c>
      <c r="H10" s="33">
        <v>0</v>
      </c>
      <c r="I10" s="29"/>
    </row>
    <row r="11" spans="1:9" ht="14.25" customHeight="1" x14ac:dyDescent="0.15">
      <c r="A11" s="59" t="s">
        <v>374</v>
      </c>
      <c r="B11" s="28">
        <f>SUM(B13:B24)</f>
        <v>0</v>
      </c>
      <c r="C11" s="28">
        <f t="shared" ref="C11:H11" si="0">SUM(C13:C24)</f>
        <v>0</v>
      </c>
      <c r="D11" s="28">
        <f t="shared" si="0"/>
        <v>0</v>
      </c>
      <c r="E11" s="28">
        <f t="shared" si="0"/>
        <v>0</v>
      </c>
      <c r="F11" s="28">
        <f t="shared" si="0"/>
        <v>0</v>
      </c>
      <c r="G11" s="28">
        <f t="shared" si="0"/>
        <v>0</v>
      </c>
      <c r="H11" s="28">
        <f t="shared" si="0"/>
        <v>0</v>
      </c>
      <c r="I11" s="29"/>
    </row>
    <row r="12" spans="1:9" ht="9" customHeight="1" x14ac:dyDescent="0.15">
      <c r="A12" s="59"/>
      <c r="B12" s="33"/>
      <c r="C12" s="33"/>
      <c r="D12" s="33"/>
      <c r="E12" s="33"/>
      <c r="F12" s="33"/>
      <c r="G12" s="33"/>
      <c r="H12" s="33"/>
    </row>
    <row r="13" spans="1:9" ht="14.25" customHeight="1" x14ac:dyDescent="0.15">
      <c r="A13" s="59" t="s">
        <v>371</v>
      </c>
      <c r="B13" s="34">
        <f>SUM(C13:H13)</f>
        <v>0</v>
      </c>
      <c r="C13" s="31" t="s">
        <v>364</v>
      </c>
      <c r="D13" s="31" t="s">
        <v>364</v>
      </c>
      <c r="E13" s="31" t="s">
        <v>364</v>
      </c>
      <c r="F13" s="31" t="s">
        <v>364</v>
      </c>
      <c r="G13" s="31" t="s">
        <v>364</v>
      </c>
      <c r="H13" s="31" t="s">
        <v>364</v>
      </c>
    </row>
    <row r="14" spans="1:9" ht="14.25" customHeight="1" x14ac:dyDescent="0.15">
      <c r="A14" s="59" t="s">
        <v>372</v>
      </c>
      <c r="B14" s="34">
        <f t="shared" ref="B14:B24" si="1">SUM(C14:H14)</f>
        <v>0</v>
      </c>
      <c r="C14" s="31" t="s">
        <v>364</v>
      </c>
      <c r="D14" s="31" t="s">
        <v>364</v>
      </c>
      <c r="E14" s="31" t="s">
        <v>364</v>
      </c>
      <c r="F14" s="31" t="s">
        <v>364</v>
      </c>
      <c r="G14" s="31" t="s">
        <v>364</v>
      </c>
      <c r="H14" s="31" t="s">
        <v>364</v>
      </c>
    </row>
    <row r="15" spans="1:9" ht="14.25" customHeight="1" x14ac:dyDescent="0.15">
      <c r="A15" s="59" t="s">
        <v>309</v>
      </c>
      <c r="B15" s="34">
        <f t="shared" si="1"/>
        <v>0</v>
      </c>
      <c r="C15" s="31" t="s">
        <v>364</v>
      </c>
      <c r="D15" s="31" t="s">
        <v>364</v>
      </c>
      <c r="E15" s="31" t="s">
        <v>364</v>
      </c>
      <c r="F15" s="31" t="s">
        <v>364</v>
      </c>
      <c r="G15" s="31" t="s">
        <v>364</v>
      </c>
      <c r="H15" s="31" t="s">
        <v>364</v>
      </c>
    </row>
    <row r="16" spans="1:9" ht="14.25" customHeight="1" x14ac:dyDescent="0.15">
      <c r="A16" s="59" t="s">
        <v>310</v>
      </c>
      <c r="B16" s="34">
        <f t="shared" si="1"/>
        <v>0</v>
      </c>
      <c r="C16" s="31" t="s">
        <v>364</v>
      </c>
      <c r="D16" s="31" t="s">
        <v>364</v>
      </c>
      <c r="E16" s="31" t="s">
        <v>364</v>
      </c>
      <c r="F16" s="31" t="s">
        <v>364</v>
      </c>
      <c r="G16" s="31" t="s">
        <v>364</v>
      </c>
      <c r="H16" s="31" t="s">
        <v>364</v>
      </c>
    </row>
    <row r="17" spans="1:20" ht="14.25" customHeight="1" x14ac:dyDescent="0.15">
      <c r="A17" s="59" t="s">
        <v>311</v>
      </c>
      <c r="B17" s="34">
        <f t="shared" si="1"/>
        <v>0</v>
      </c>
      <c r="C17" s="31" t="s">
        <v>364</v>
      </c>
      <c r="D17" s="31" t="s">
        <v>364</v>
      </c>
      <c r="E17" s="31" t="s">
        <v>364</v>
      </c>
      <c r="F17" s="31" t="s">
        <v>364</v>
      </c>
      <c r="G17" s="31" t="s">
        <v>364</v>
      </c>
      <c r="H17" s="31" t="s">
        <v>364</v>
      </c>
    </row>
    <row r="18" spans="1:20" ht="14.25" customHeight="1" x14ac:dyDescent="0.15">
      <c r="A18" s="59" t="s">
        <v>312</v>
      </c>
      <c r="B18" s="34">
        <f t="shared" si="1"/>
        <v>0</v>
      </c>
      <c r="C18" s="31" t="s">
        <v>364</v>
      </c>
      <c r="D18" s="31" t="s">
        <v>364</v>
      </c>
      <c r="E18" s="31" t="s">
        <v>364</v>
      </c>
      <c r="F18" s="31" t="s">
        <v>364</v>
      </c>
      <c r="G18" s="31" t="s">
        <v>364</v>
      </c>
      <c r="H18" s="31" t="s">
        <v>364</v>
      </c>
    </row>
    <row r="19" spans="1:20" ht="14.25" customHeight="1" x14ac:dyDescent="0.15">
      <c r="A19" s="59" t="s">
        <v>313</v>
      </c>
      <c r="B19" s="34">
        <f t="shared" si="1"/>
        <v>0</v>
      </c>
      <c r="C19" s="31" t="s">
        <v>364</v>
      </c>
      <c r="D19" s="31" t="s">
        <v>364</v>
      </c>
      <c r="E19" s="31" t="s">
        <v>364</v>
      </c>
      <c r="F19" s="31" t="s">
        <v>364</v>
      </c>
      <c r="G19" s="31" t="s">
        <v>364</v>
      </c>
      <c r="H19" s="31" t="s">
        <v>364</v>
      </c>
    </row>
    <row r="20" spans="1:20" ht="14.25" customHeight="1" x14ac:dyDescent="0.15">
      <c r="A20" s="59" t="s">
        <v>314</v>
      </c>
      <c r="B20" s="34">
        <f t="shared" si="1"/>
        <v>0</v>
      </c>
      <c r="C20" s="31" t="s">
        <v>364</v>
      </c>
      <c r="D20" s="31" t="s">
        <v>364</v>
      </c>
      <c r="E20" s="31" t="s">
        <v>364</v>
      </c>
      <c r="F20" s="31" t="s">
        <v>364</v>
      </c>
      <c r="G20" s="31" t="s">
        <v>364</v>
      </c>
      <c r="H20" s="31" t="s">
        <v>364</v>
      </c>
    </row>
    <row r="21" spans="1:20" ht="14.25" customHeight="1" x14ac:dyDescent="0.15">
      <c r="A21" s="59" t="s">
        <v>315</v>
      </c>
      <c r="B21" s="34">
        <f t="shared" si="1"/>
        <v>0</v>
      </c>
      <c r="C21" s="31" t="s">
        <v>364</v>
      </c>
      <c r="D21" s="31" t="s">
        <v>364</v>
      </c>
      <c r="E21" s="31" t="s">
        <v>364</v>
      </c>
      <c r="F21" s="31" t="s">
        <v>364</v>
      </c>
      <c r="G21" s="31" t="s">
        <v>364</v>
      </c>
      <c r="H21" s="31" t="s">
        <v>364</v>
      </c>
    </row>
    <row r="22" spans="1:20" ht="14.25" customHeight="1" x14ac:dyDescent="0.15">
      <c r="A22" s="59" t="s">
        <v>373</v>
      </c>
      <c r="B22" s="34">
        <f t="shared" si="1"/>
        <v>0</v>
      </c>
      <c r="C22" s="31" t="s">
        <v>364</v>
      </c>
      <c r="D22" s="31" t="s">
        <v>364</v>
      </c>
      <c r="E22" s="31" t="s">
        <v>364</v>
      </c>
      <c r="F22" s="31" t="s">
        <v>364</v>
      </c>
      <c r="G22" s="31" t="s">
        <v>364</v>
      </c>
      <c r="H22" s="31" t="s">
        <v>364</v>
      </c>
    </row>
    <row r="23" spans="1:20" ht="14.25" customHeight="1" x14ac:dyDescent="0.15">
      <c r="A23" s="59" t="s">
        <v>316</v>
      </c>
      <c r="B23" s="34">
        <f t="shared" si="1"/>
        <v>0</v>
      </c>
      <c r="C23" s="31" t="s">
        <v>364</v>
      </c>
      <c r="D23" s="31" t="s">
        <v>364</v>
      </c>
      <c r="E23" s="31" t="s">
        <v>364</v>
      </c>
      <c r="F23" s="31" t="s">
        <v>364</v>
      </c>
      <c r="G23" s="31" t="s">
        <v>364</v>
      </c>
      <c r="H23" s="31" t="s">
        <v>364</v>
      </c>
    </row>
    <row r="24" spans="1:20" ht="14.25" customHeight="1" thickBot="1" x14ac:dyDescent="0.2">
      <c r="A24" s="69" t="s">
        <v>317</v>
      </c>
      <c r="B24" s="34">
        <f t="shared" si="1"/>
        <v>0</v>
      </c>
      <c r="C24" s="32" t="s">
        <v>364</v>
      </c>
      <c r="D24" s="32" t="s">
        <v>364</v>
      </c>
      <c r="E24" s="32" t="s">
        <v>364</v>
      </c>
      <c r="F24" s="31" t="s">
        <v>364</v>
      </c>
      <c r="G24" s="31" t="s">
        <v>364</v>
      </c>
      <c r="H24" s="31" t="s">
        <v>364</v>
      </c>
    </row>
    <row r="25" spans="1:20" ht="11.25" customHeight="1" x14ac:dyDescent="0.15">
      <c r="A25" s="196" t="s">
        <v>302</v>
      </c>
      <c r="B25" s="67"/>
      <c r="C25" s="68"/>
      <c r="D25" s="21"/>
      <c r="E25" s="18"/>
      <c r="F25" s="197"/>
      <c r="G25" s="197"/>
      <c r="H25" s="197"/>
    </row>
    <row r="26" spans="1:20" x14ac:dyDescent="0.15">
      <c r="A26" s="199" t="s">
        <v>375</v>
      </c>
      <c r="B26" s="28"/>
      <c r="C26" s="28"/>
      <c r="D26" s="28"/>
      <c r="E26" s="28"/>
      <c r="F26" s="28"/>
      <c r="G26" s="28"/>
      <c r="H26" s="28"/>
      <c r="I26" s="28"/>
      <c r="J26" s="28"/>
      <c r="K26" s="28"/>
      <c r="L26" s="28"/>
      <c r="M26" s="28"/>
      <c r="N26" s="28"/>
      <c r="O26" s="28"/>
      <c r="P26" s="28"/>
      <c r="Q26" s="28"/>
      <c r="R26" s="28"/>
      <c r="S26" s="28"/>
      <c r="T26" s="28"/>
    </row>
  </sheetData>
  <mergeCells count="8">
    <mergeCell ref="A1:H1"/>
    <mergeCell ref="A3:H3"/>
    <mergeCell ref="A4:H4"/>
    <mergeCell ref="A5:A6"/>
    <mergeCell ref="B5:B6"/>
    <mergeCell ref="C5:C6"/>
    <mergeCell ref="F5:F6"/>
    <mergeCell ref="H5:H6"/>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30" zoomScaleNormal="130" workbookViewId="0">
      <selection sqref="A1:M1"/>
    </sheetView>
  </sheetViews>
  <sheetFormatPr defaultRowHeight="13.5" x14ac:dyDescent="0.15"/>
  <cols>
    <col min="1" max="1" width="14.125" style="1" customWidth="1"/>
    <col min="2" max="6" width="6.5" style="1" customWidth="1"/>
    <col min="7" max="13" width="6.5" style="2" customWidth="1"/>
    <col min="14" max="16384" width="9" style="2"/>
  </cols>
  <sheetData>
    <row r="1" spans="1:13" ht="17.25" x14ac:dyDescent="0.15">
      <c r="A1" s="226" t="s">
        <v>290</v>
      </c>
      <c r="B1" s="226"/>
      <c r="C1" s="226"/>
      <c r="D1" s="226"/>
      <c r="E1" s="226"/>
      <c r="F1" s="226"/>
      <c r="G1" s="226"/>
      <c r="H1" s="226"/>
      <c r="I1" s="226"/>
      <c r="J1" s="226"/>
      <c r="K1" s="226"/>
      <c r="L1" s="226"/>
      <c r="M1" s="226"/>
    </row>
    <row r="3" spans="1:13" x14ac:dyDescent="0.15">
      <c r="A3" s="11" t="s">
        <v>192</v>
      </c>
      <c r="B3" s="11"/>
      <c r="C3" s="11"/>
      <c r="D3" s="11"/>
      <c r="E3" s="11"/>
      <c r="F3" s="11"/>
    </row>
    <row r="4" spans="1:13" ht="13.5" customHeight="1" thickBot="1" x14ac:dyDescent="0.2">
      <c r="A4" s="13"/>
      <c r="B4" s="13"/>
      <c r="C4" s="13"/>
      <c r="D4" s="13"/>
      <c r="E4" s="13"/>
      <c r="F4" s="13"/>
      <c r="M4" s="36" t="s">
        <v>222</v>
      </c>
    </row>
    <row r="5" spans="1:13" ht="18.75" customHeight="1" x14ac:dyDescent="0.15">
      <c r="A5" s="238" t="s">
        <v>159</v>
      </c>
      <c r="B5" s="234" t="s">
        <v>152</v>
      </c>
      <c r="C5" s="234"/>
      <c r="D5" s="234"/>
      <c r="E5" s="234"/>
      <c r="F5" s="234" t="s">
        <v>153</v>
      </c>
      <c r="G5" s="234"/>
      <c r="H5" s="234"/>
      <c r="I5" s="234"/>
      <c r="J5" s="234" t="s">
        <v>154</v>
      </c>
      <c r="K5" s="234"/>
      <c r="L5" s="234"/>
      <c r="M5" s="235"/>
    </row>
    <row r="6" spans="1:13" ht="18.75" customHeight="1" x14ac:dyDescent="0.15">
      <c r="A6" s="239"/>
      <c r="B6" s="42" t="s">
        <v>155</v>
      </c>
      <c r="C6" s="42" t="s">
        <v>156</v>
      </c>
      <c r="D6" s="42" t="s">
        <v>157</v>
      </c>
      <c r="E6" s="42" t="s">
        <v>158</v>
      </c>
      <c r="F6" s="42" t="s">
        <v>155</v>
      </c>
      <c r="G6" s="42" t="s">
        <v>156</v>
      </c>
      <c r="H6" s="42" t="s">
        <v>157</v>
      </c>
      <c r="I6" s="42" t="s">
        <v>158</v>
      </c>
      <c r="J6" s="42" t="s">
        <v>155</v>
      </c>
      <c r="K6" s="42" t="s">
        <v>156</v>
      </c>
      <c r="L6" s="42" t="s">
        <v>157</v>
      </c>
      <c r="M6" s="43" t="s">
        <v>158</v>
      </c>
    </row>
    <row r="7" spans="1:13" x14ac:dyDescent="0.15">
      <c r="A7" s="44"/>
      <c r="B7" s="37"/>
      <c r="C7" s="37"/>
      <c r="D7" s="37"/>
      <c r="E7" s="37"/>
      <c r="F7" s="37"/>
      <c r="G7" s="37"/>
      <c r="H7" s="37"/>
      <c r="I7" s="37"/>
      <c r="J7" s="37"/>
      <c r="K7" s="37"/>
      <c r="L7" s="37"/>
      <c r="M7" s="37"/>
    </row>
    <row r="8" spans="1:13" ht="17.25" customHeight="1" x14ac:dyDescent="0.15">
      <c r="A8" s="44" t="s">
        <v>146</v>
      </c>
      <c r="B8" s="38">
        <v>184711</v>
      </c>
      <c r="C8" s="38">
        <v>98744</v>
      </c>
      <c r="D8" s="38">
        <v>3259</v>
      </c>
      <c r="E8" s="38">
        <v>82286</v>
      </c>
      <c r="F8" s="38">
        <v>409937</v>
      </c>
      <c r="G8" s="38">
        <v>246563</v>
      </c>
      <c r="H8" s="38">
        <v>6392</v>
      </c>
      <c r="I8" s="38">
        <v>156055</v>
      </c>
      <c r="J8" s="47">
        <v>2.2000000000000002</v>
      </c>
      <c r="K8" s="47">
        <v>2.5</v>
      </c>
      <c r="L8" s="47">
        <v>2</v>
      </c>
      <c r="M8" s="47">
        <v>1.9</v>
      </c>
    </row>
    <row r="9" spans="1:13" x14ac:dyDescent="0.15">
      <c r="A9" s="44"/>
      <c r="B9" s="38"/>
      <c r="C9" s="38"/>
      <c r="D9" s="38"/>
      <c r="E9" s="38"/>
      <c r="F9" s="38"/>
      <c r="G9" s="38"/>
      <c r="H9" s="38"/>
      <c r="I9" s="38"/>
      <c r="J9" s="47"/>
      <c r="K9" s="47"/>
      <c r="L9" s="47"/>
      <c r="M9" s="47"/>
    </row>
    <row r="10" spans="1:13" ht="15" customHeight="1" x14ac:dyDescent="0.15">
      <c r="A10" s="44" t="s">
        <v>147</v>
      </c>
      <c r="B10" s="38">
        <v>108492</v>
      </c>
      <c r="C10" s="38">
        <v>90599</v>
      </c>
      <c r="D10" s="39">
        <v>824</v>
      </c>
      <c r="E10" s="38">
        <v>16890</v>
      </c>
      <c r="F10" s="38">
        <v>268671</v>
      </c>
      <c r="G10" s="38">
        <v>226167</v>
      </c>
      <c r="H10" s="38">
        <v>1707</v>
      </c>
      <c r="I10" s="38">
        <v>40349</v>
      </c>
      <c r="J10" s="47">
        <v>2.5</v>
      </c>
      <c r="K10" s="47">
        <v>2.5</v>
      </c>
      <c r="L10" s="47">
        <v>2.1</v>
      </c>
      <c r="M10" s="47">
        <v>2.4</v>
      </c>
    </row>
    <row r="11" spans="1:13" ht="45" customHeight="1" x14ac:dyDescent="0.15">
      <c r="A11" s="44" t="s">
        <v>148</v>
      </c>
      <c r="B11" s="38">
        <v>14560</v>
      </c>
      <c r="C11" s="39">
        <v>20</v>
      </c>
      <c r="D11" s="39">
        <v>145</v>
      </c>
      <c r="E11" s="38">
        <v>14395</v>
      </c>
      <c r="F11" s="38">
        <v>33088</v>
      </c>
      <c r="G11" s="39">
        <v>39</v>
      </c>
      <c r="H11" s="39">
        <v>293</v>
      </c>
      <c r="I11" s="38">
        <v>32756</v>
      </c>
      <c r="J11" s="47">
        <v>2.2999999999999998</v>
      </c>
      <c r="K11" s="47">
        <v>2</v>
      </c>
      <c r="L11" s="47">
        <v>2</v>
      </c>
      <c r="M11" s="47">
        <v>2.2999999999999998</v>
      </c>
    </row>
    <row r="12" spans="1:13" ht="15" customHeight="1" x14ac:dyDescent="0.15">
      <c r="A12" s="44" t="s">
        <v>149</v>
      </c>
      <c r="B12" s="38">
        <v>54603</v>
      </c>
      <c r="C12" s="38">
        <v>6571</v>
      </c>
      <c r="D12" s="38">
        <v>2152</v>
      </c>
      <c r="E12" s="38">
        <v>45705</v>
      </c>
      <c r="F12" s="38">
        <v>93255</v>
      </c>
      <c r="G12" s="38">
        <v>16671</v>
      </c>
      <c r="H12" s="38">
        <v>4094</v>
      </c>
      <c r="I12" s="38">
        <v>72161</v>
      </c>
      <c r="J12" s="47">
        <v>1.7</v>
      </c>
      <c r="K12" s="47">
        <v>2.5</v>
      </c>
      <c r="L12" s="47">
        <v>1.9</v>
      </c>
      <c r="M12" s="47">
        <v>1.6</v>
      </c>
    </row>
    <row r="13" spans="1:13" ht="15" customHeight="1" x14ac:dyDescent="0.15">
      <c r="A13" s="44" t="s">
        <v>150</v>
      </c>
      <c r="B13" s="38">
        <v>5192</v>
      </c>
      <c r="C13" s="39">
        <v>397</v>
      </c>
      <c r="D13" s="39">
        <v>77</v>
      </c>
      <c r="E13" s="38">
        <v>4665</v>
      </c>
      <c r="F13" s="38">
        <v>11231</v>
      </c>
      <c r="G13" s="38">
        <v>1080</v>
      </c>
      <c r="H13" s="39">
        <v>185</v>
      </c>
      <c r="I13" s="38">
        <v>9841</v>
      </c>
      <c r="J13" s="47">
        <v>2.2000000000000002</v>
      </c>
      <c r="K13" s="47">
        <v>2.7</v>
      </c>
      <c r="L13" s="47">
        <v>2.4</v>
      </c>
      <c r="M13" s="47">
        <v>2.1</v>
      </c>
    </row>
    <row r="14" spans="1:13" ht="15" customHeight="1" thickBot="1" x14ac:dyDescent="0.2">
      <c r="A14" s="45" t="s">
        <v>151</v>
      </c>
      <c r="B14" s="40">
        <v>1864</v>
      </c>
      <c r="C14" s="40">
        <v>1157</v>
      </c>
      <c r="D14" s="41">
        <v>61</v>
      </c>
      <c r="E14" s="41">
        <v>631</v>
      </c>
      <c r="F14" s="40">
        <v>3692</v>
      </c>
      <c r="G14" s="40">
        <v>2606</v>
      </c>
      <c r="H14" s="41">
        <v>113</v>
      </c>
      <c r="I14" s="40">
        <v>948</v>
      </c>
      <c r="J14" s="48">
        <v>2</v>
      </c>
      <c r="K14" s="48">
        <v>2.2999999999999998</v>
      </c>
      <c r="L14" s="48">
        <v>1.9</v>
      </c>
      <c r="M14" s="48">
        <v>1.5</v>
      </c>
    </row>
    <row r="15" spans="1:13" ht="11.25" customHeight="1" x14ac:dyDescent="0.15">
      <c r="A15" s="236" t="s">
        <v>227</v>
      </c>
      <c r="B15" s="236"/>
      <c r="C15" s="236"/>
      <c r="D15" s="237"/>
      <c r="E15" s="237"/>
      <c r="F15" s="237"/>
    </row>
    <row r="16" spans="1:13" x14ac:dyDescent="0.15">
      <c r="A16" s="14"/>
      <c r="B16" s="14"/>
      <c r="C16" s="14"/>
      <c r="D16" s="14"/>
      <c r="E16" s="14"/>
      <c r="F16" s="14"/>
    </row>
    <row r="17" spans="2:13" x14ac:dyDescent="0.15">
      <c r="B17" s="51"/>
      <c r="C17" s="51"/>
      <c r="D17" s="51"/>
      <c r="E17" s="51"/>
      <c r="F17" s="51"/>
      <c r="G17" s="51"/>
      <c r="H17" s="51"/>
      <c r="I17" s="51"/>
      <c r="J17" s="51"/>
      <c r="K17" s="51"/>
      <c r="L17" s="51"/>
      <c r="M17" s="51"/>
    </row>
    <row r="18" spans="2:13" x14ac:dyDescent="0.15">
      <c r="B18" s="51"/>
      <c r="F18" s="51"/>
    </row>
    <row r="19" spans="2:13" x14ac:dyDescent="0.15">
      <c r="B19" s="51"/>
      <c r="F19" s="51"/>
    </row>
    <row r="20" spans="2:13" x14ac:dyDescent="0.15">
      <c r="B20" s="51"/>
      <c r="F20" s="51"/>
    </row>
    <row r="21" spans="2:13" x14ac:dyDescent="0.15">
      <c r="B21" s="51"/>
      <c r="F21" s="51"/>
    </row>
    <row r="22" spans="2:13" x14ac:dyDescent="0.15">
      <c r="B22" s="51"/>
      <c r="F22" s="51"/>
    </row>
    <row r="23" spans="2:13" x14ac:dyDescent="0.15">
      <c r="B23" s="51"/>
      <c r="F23" s="51"/>
    </row>
    <row r="24" spans="2:13" x14ac:dyDescent="0.15">
      <c r="B24" s="51"/>
      <c r="F24" s="51"/>
    </row>
  </sheetData>
  <mergeCells count="6">
    <mergeCell ref="J5:M5"/>
    <mergeCell ref="A1:M1"/>
    <mergeCell ref="A15:F15"/>
    <mergeCell ref="A5:A6"/>
    <mergeCell ref="B5:E5"/>
    <mergeCell ref="F5:I5"/>
  </mergeCells>
  <phoneticPr fontId="3"/>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zoomScale="140" zoomScaleNormal="140" zoomScaleSheetLayoutView="100" workbookViewId="0">
      <selection sqref="A1:K1"/>
    </sheetView>
  </sheetViews>
  <sheetFormatPr defaultRowHeight="13.5" x14ac:dyDescent="0.15"/>
  <cols>
    <col min="1" max="1" width="8.75" style="22" customWidth="1"/>
    <col min="2" max="2" width="1.25" style="22" customWidth="1"/>
    <col min="3" max="3" width="12" style="22" customWidth="1"/>
    <col min="4" max="4" width="1.25" style="22" customWidth="1"/>
    <col min="5" max="5" width="6.875" style="22" customWidth="1"/>
    <col min="6" max="6" width="1.25" style="22" customWidth="1"/>
    <col min="7" max="7" width="26.875" style="22" customWidth="1"/>
    <col min="8" max="8" width="1.25" style="22" customWidth="1"/>
    <col min="9" max="11" width="10.875" style="22" customWidth="1"/>
    <col min="12" max="16384" width="9" style="23"/>
  </cols>
  <sheetData>
    <row r="1" spans="1:11" ht="17.25" x14ac:dyDescent="0.15">
      <c r="A1" s="248" t="s">
        <v>134</v>
      </c>
      <c r="B1" s="248"/>
      <c r="C1" s="248"/>
      <c r="D1" s="248"/>
      <c r="E1" s="248"/>
      <c r="F1" s="248"/>
      <c r="G1" s="248"/>
      <c r="H1" s="248"/>
      <c r="I1" s="248"/>
      <c r="J1" s="248"/>
      <c r="K1" s="248"/>
    </row>
    <row r="3" spans="1:11" ht="17.25" customHeight="1" x14ac:dyDescent="0.15">
      <c r="A3" s="249" t="s">
        <v>211</v>
      </c>
      <c r="B3" s="249"/>
      <c r="C3" s="249"/>
      <c r="D3" s="249"/>
      <c r="E3" s="249"/>
      <c r="F3" s="249"/>
      <c r="G3" s="249"/>
      <c r="H3" s="249"/>
      <c r="I3" s="249"/>
      <c r="J3" s="249"/>
      <c r="K3" s="249"/>
    </row>
    <row r="4" spans="1:11" x14ac:dyDescent="0.15">
      <c r="A4" s="22" t="s">
        <v>287</v>
      </c>
    </row>
    <row r="5" spans="1:11" ht="17.25" customHeight="1" thickBot="1" x14ac:dyDescent="0.2">
      <c r="A5" s="250" t="s">
        <v>345</v>
      </c>
      <c r="B5" s="251"/>
      <c r="C5" s="251"/>
      <c r="D5" s="252">
        <v>9201</v>
      </c>
      <c r="E5" s="253"/>
      <c r="F5" s="254" t="s">
        <v>160</v>
      </c>
      <c r="G5" s="254"/>
      <c r="H5" s="96"/>
      <c r="I5" s="96"/>
      <c r="J5" s="96"/>
      <c r="K5" s="97" t="s">
        <v>191</v>
      </c>
    </row>
    <row r="6" spans="1:11" ht="18.75" customHeight="1" x14ac:dyDescent="0.15">
      <c r="A6" s="98" t="s">
        <v>19</v>
      </c>
      <c r="B6" s="245" t="s">
        <v>2</v>
      </c>
      <c r="C6" s="246"/>
      <c r="D6" s="247"/>
      <c r="E6" s="98" t="s">
        <v>1</v>
      </c>
      <c r="F6" s="245" t="s">
        <v>142</v>
      </c>
      <c r="G6" s="246"/>
      <c r="H6" s="247"/>
      <c r="I6" s="99" t="s">
        <v>3</v>
      </c>
      <c r="J6" s="99" t="s">
        <v>20</v>
      </c>
      <c r="K6" s="98" t="s">
        <v>21</v>
      </c>
    </row>
    <row r="7" spans="1:11" ht="6.75" customHeight="1" x14ac:dyDescent="0.15">
      <c r="A7" s="100"/>
      <c r="B7" s="101"/>
      <c r="C7" s="101"/>
      <c r="D7" s="100"/>
      <c r="E7" s="101"/>
      <c r="F7" s="102"/>
      <c r="G7" s="101"/>
      <c r="H7" s="100"/>
      <c r="I7" s="101"/>
      <c r="J7" s="101"/>
      <c r="K7" s="101"/>
    </row>
    <row r="8" spans="1:11" ht="13.5" customHeight="1" x14ac:dyDescent="0.15">
      <c r="A8" s="144" t="s">
        <v>271</v>
      </c>
      <c r="B8" s="145"/>
      <c r="C8" s="146" t="s">
        <v>272</v>
      </c>
      <c r="D8" s="147"/>
      <c r="E8" s="148">
        <v>29</v>
      </c>
      <c r="F8" s="149"/>
      <c r="G8" s="146" t="s">
        <v>93</v>
      </c>
      <c r="H8" s="147"/>
      <c r="I8" s="150">
        <v>656798386</v>
      </c>
      <c r="J8" s="150">
        <v>381296210</v>
      </c>
      <c r="K8" s="150">
        <f>I8+J8</f>
        <v>1038094596</v>
      </c>
    </row>
    <row r="9" spans="1:11" ht="13.5" customHeight="1" x14ac:dyDescent="0.15">
      <c r="A9" s="147"/>
      <c r="B9" s="145"/>
      <c r="C9" s="146" t="s">
        <v>272</v>
      </c>
      <c r="D9" s="147"/>
      <c r="E9" s="148">
        <v>1</v>
      </c>
      <c r="F9" s="149"/>
      <c r="G9" s="151" t="s">
        <v>273</v>
      </c>
      <c r="H9" s="147"/>
      <c r="I9" s="150">
        <v>24279479</v>
      </c>
      <c r="J9" s="150">
        <v>381296210</v>
      </c>
      <c r="K9" s="150">
        <f>I9+J9</f>
        <v>405575689</v>
      </c>
    </row>
    <row r="10" spans="1:11" ht="13.5" customHeight="1" x14ac:dyDescent="0.15">
      <c r="A10" s="147"/>
      <c r="B10" s="145"/>
      <c r="C10" s="146" t="s">
        <v>274</v>
      </c>
      <c r="D10" s="147"/>
      <c r="E10" s="148">
        <v>18</v>
      </c>
      <c r="F10" s="149"/>
      <c r="G10" s="146" t="s">
        <v>275</v>
      </c>
      <c r="H10" s="147"/>
      <c r="I10" s="150">
        <v>353227598</v>
      </c>
      <c r="J10" s="150" t="s">
        <v>341</v>
      </c>
      <c r="K10" s="150">
        <f t="shared" ref="K10:K13" si="0">I10</f>
        <v>353227598</v>
      </c>
    </row>
    <row r="11" spans="1:11" ht="13.5" customHeight="1" x14ac:dyDescent="0.15">
      <c r="A11" s="147"/>
      <c r="B11" s="145"/>
      <c r="C11" s="146" t="s">
        <v>274</v>
      </c>
      <c r="D11" s="147"/>
      <c r="E11" s="148">
        <v>35</v>
      </c>
      <c r="F11" s="149"/>
      <c r="G11" s="146" t="s">
        <v>276</v>
      </c>
      <c r="H11" s="147"/>
      <c r="I11" s="150">
        <v>573706102</v>
      </c>
      <c r="J11" s="150" t="s">
        <v>162</v>
      </c>
      <c r="K11" s="150">
        <f t="shared" si="0"/>
        <v>573706102</v>
      </c>
    </row>
    <row r="12" spans="1:11" ht="13.5" customHeight="1" x14ac:dyDescent="0.15">
      <c r="A12" s="147"/>
      <c r="B12" s="145"/>
      <c r="C12" s="146" t="s">
        <v>274</v>
      </c>
      <c r="D12" s="147"/>
      <c r="E12" s="148">
        <v>12</v>
      </c>
      <c r="F12" s="149"/>
      <c r="G12" s="146" t="s">
        <v>277</v>
      </c>
      <c r="H12" s="147"/>
      <c r="I12" s="150">
        <v>206499680</v>
      </c>
      <c r="J12" s="150" t="s">
        <v>341</v>
      </c>
      <c r="K12" s="150">
        <f t="shared" si="0"/>
        <v>206499680</v>
      </c>
    </row>
    <row r="13" spans="1:11" ht="13.5" customHeight="1" x14ac:dyDescent="0.15">
      <c r="A13" s="147"/>
      <c r="B13" s="145"/>
      <c r="C13" s="146" t="s">
        <v>278</v>
      </c>
      <c r="D13" s="147"/>
      <c r="E13" s="148">
        <v>30</v>
      </c>
      <c r="F13" s="152"/>
      <c r="G13" s="146" t="s">
        <v>93</v>
      </c>
      <c r="H13" s="153"/>
      <c r="I13" s="150">
        <v>670086995</v>
      </c>
      <c r="J13" s="150" t="s">
        <v>341</v>
      </c>
      <c r="K13" s="150">
        <f t="shared" si="0"/>
        <v>670086995</v>
      </c>
    </row>
    <row r="14" spans="1:11" ht="13.5" customHeight="1" x14ac:dyDescent="0.15">
      <c r="A14" s="147"/>
      <c r="B14" s="145"/>
      <c r="C14" s="146" t="s">
        <v>278</v>
      </c>
      <c r="D14" s="147"/>
      <c r="E14" s="148">
        <v>22</v>
      </c>
      <c r="F14" s="152"/>
      <c r="G14" s="146" t="s">
        <v>127</v>
      </c>
      <c r="H14" s="153"/>
      <c r="I14" s="150">
        <v>489875895</v>
      </c>
      <c r="J14" s="150" t="s">
        <v>341</v>
      </c>
      <c r="K14" s="150">
        <f>I14</f>
        <v>489875895</v>
      </c>
    </row>
    <row r="15" spans="1:11" ht="14.25" customHeight="1" x14ac:dyDescent="0.15">
      <c r="A15" s="154" t="s">
        <v>279</v>
      </c>
      <c r="B15" s="155"/>
      <c r="C15" s="156" t="s">
        <v>162</v>
      </c>
      <c r="D15" s="157"/>
      <c r="E15" s="148" t="s">
        <v>341</v>
      </c>
      <c r="F15" s="158"/>
      <c r="G15" s="156" t="s">
        <v>342</v>
      </c>
      <c r="H15" s="157"/>
      <c r="I15" s="150" t="s">
        <v>162</v>
      </c>
      <c r="J15" s="150" t="s">
        <v>341</v>
      </c>
      <c r="K15" s="150" t="s">
        <v>341</v>
      </c>
    </row>
    <row r="16" spans="1:11" ht="13.5" customHeight="1" x14ac:dyDescent="0.15">
      <c r="A16" s="154" t="s">
        <v>280</v>
      </c>
      <c r="B16" s="155"/>
      <c r="C16" s="146" t="s">
        <v>4</v>
      </c>
      <c r="D16" s="153"/>
      <c r="E16" s="155">
        <v>110</v>
      </c>
      <c r="F16" s="152"/>
      <c r="G16" s="146" t="s">
        <v>281</v>
      </c>
      <c r="H16" s="153"/>
      <c r="I16" s="150">
        <v>1805079183</v>
      </c>
      <c r="J16" s="150"/>
      <c r="K16" s="150">
        <f>I16</f>
        <v>1805079183</v>
      </c>
    </row>
    <row r="17" spans="1:11" ht="13.5" customHeight="1" x14ac:dyDescent="0.15">
      <c r="A17" s="147"/>
      <c r="B17" s="155"/>
      <c r="C17" s="146" t="s">
        <v>4</v>
      </c>
      <c r="D17" s="153"/>
      <c r="E17" s="155">
        <v>56</v>
      </c>
      <c r="F17" s="152"/>
      <c r="G17" s="146" t="s">
        <v>282</v>
      </c>
      <c r="H17" s="153"/>
      <c r="I17" s="150">
        <v>925146945</v>
      </c>
      <c r="J17" s="150" t="s">
        <v>162</v>
      </c>
      <c r="K17" s="150">
        <f>I17</f>
        <v>925146945</v>
      </c>
    </row>
    <row r="18" spans="1:11" ht="13.5" customHeight="1" x14ac:dyDescent="0.15">
      <c r="A18" s="147"/>
      <c r="B18" s="155"/>
      <c r="C18" s="146" t="s">
        <v>4</v>
      </c>
      <c r="D18" s="153"/>
      <c r="E18" s="155">
        <v>22</v>
      </c>
      <c r="F18" s="152"/>
      <c r="G18" s="146" t="s">
        <v>22</v>
      </c>
      <c r="H18" s="153"/>
      <c r="I18" s="150">
        <v>360129350</v>
      </c>
      <c r="J18" s="150" t="s">
        <v>341</v>
      </c>
      <c r="K18" s="150">
        <f>I18</f>
        <v>360129350</v>
      </c>
    </row>
    <row r="19" spans="1:11" s="103" customFormat="1" ht="14.25" customHeight="1" x14ac:dyDescent="0.15">
      <c r="A19" s="154"/>
      <c r="B19" s="155"/>
      <c r="C19" s="146" t="s">
        <v>274</v>
      </c>
      <c r="D19" s="153"/>
      <c r="E19" s="155">
        <v>122</v>
      </c>
      <c r="F19" s="152"/>
      <c r="G19" s="146" t="s">
        <v>283</v>
      </c>
      <c r="H19" s="153"/>
      <c r="I19" s="150">
        <v>1908812322</v>
      </c>
      <c r="J19" s="150" t="s">
        <v>341</v>
      </c>
      <c r="K19" s="150">
        <v>1908812322</v>
      </c>
    </row>
    <row r="20" spans="1:11" ht="14.25" customHeight="1" x14ac:dyDescent="0.15">
      <c r="A20" s="154" t="s">
        <v>284</v>
      </c>
      <c r="B20" s="155"/>
      <c r="C20" s="156" t="s">
        <v>341</v>
      </c>
      <c r="D20" s="157"/>
      <c r="E20" s="148" t="s">
        <v>341</v>
      </c>
      <c r="F20" s="158"/>
      <c r="G20" s="156" t="s">
        <v>342</v>
      </c>
      <c r="H20" s="157"/>
      <c r="I20" s="150" t="s">
        <v>341</v>
      </c>
      <c r="J20" s="150" t="s">
        <v>341</v>
      </c>
      <c r="K20" s="150" t="s">
        <v>341</v>
      </c>
    </row>
    <row r="21" spans="1:11" ht="14.25" customHeight="1" x14ac:dyDescent="0.15">
      <c r="A21" s="144" t="s">
        <v>285</v>
      </c>
      <c r="B21" s="159"/>
      <c r="C21" s="146" t="s">
        <v>4</v>
      </c>
      <c r="D21" s="160"/>
      <c r="E21" s="159">
        <v>39</v>
      </c>
      <c r="F21" s="161"/>
      <c r="G21" s="146" t="s">
        <v>94</v>
      </c>
      <c r="H21" s="160"/>
      <c r="I21" s="150">
        <v>542855148</v>
      </c>
      <c r="J21" s="150" t="s">
        <v>341</v>
      </c>
      <c r="K21" s="150">
        <v>542855148</v>
      </c>
    </row>
    <row r="22" spans="1:11" ht="14.25" customHeight="1" x14ac:dyDescent="0.15">
      <c r="A22" s="162"/>
      <c r="B22" s="159"/>
      <c r="C22" s="146" t="s">
        <v>4</v>
      </c>
      <c r="D22" s="160"/>
      <c r="E22" s="159">
        <v>25</v>
      </c>
      <c r="F22" s="161"/>
      <c r="G22" s="146" t="s">
        <v>93</v>
      </c>
      <c r="H22" s="160"/>
      <c r="I22" s="150">
        <v>377619138</v>
      </c>
      <c r="J22" s="150" t="s">
        <v>341</v>
      </c>
      <c r="K22" s="150">
        <v>377619138</v>
      </c>
    </row>
    <row r="23" spans="1:11" ht="14.25" customHeight="1" x14ac:dyDescent="0.15">
      <c r="A23" s="162"/>
      <c r="B23" s="159"/>
      <c r="C23" s="146" t="s">
        <v>4</v>
      </c>
      <c r="D23" s="160"/>
      <c r="E23" s="159">
        <v>53</v>
      </c>
      <c r="F23" s="161"/>
      <c r="G23" s="146" t="s">
        <v>22</v>
      </c>
      <c r="H23" s="160"/>
      <c r="I23" s="150">
        <v>817288314</v>
      </c>
      <c r="J23" s="150" t="s">
        <v>341</v>
      </c>
      <c r="K23" s="150">
        <v>817288314</v>
      </c>
    </row>
    <row r="24" spans="1:11" ht="14.25" customHeight="1" x14ac:dyDescent="0.15">
      <c r="A24" s="154" t="s">
        <v>228</v>
      </c>
      <c r="B24" s="155"/>
      <c r="C24" s="156" t="s">
        <v>341</v>
      </c>
      <c r="D24" s="157"/>
      <c r="E24" s="148" t="s">
        <v>341</v>
      </c>
      <c r="F24" s="158"/>
      <c r="G24" s="156" t="s">
        <v>342</v>
      </c>
      <c r="H24" s="157"/>
      <c r="I24" s="150" t="s">
        <v>341</v>
      </c>
      <c r="J24" s="150" t="s">
        <v>341</v>
      </c>
      <c r="K24" s="150" t="s">
        <v>162</v>
      </c>
    </row>
    <row r="25" spans="1:11" ht="14.25" customHeight="1" x14ac:dyDescent="0.15">
      <c r="A25" s="154" t="s">
        <v>229</v>
      </c>
      <c r="B25" s="155"/>
      <c r="C25" s="156" t="s">
        <v>341</v>
      </c>
      <c r="D25" s="157"/>
      <c r="E25" s="148" t="s">
        <v>341</v>
      </c>
      <c r="F25" s="158"/>
      <c r="G25" s="156" t="s">
        <v>342</v>
      </c>
      <c r="H25" s="157"/>
      <c r="I25" s="150" t="s">
        <v>341</v>
      </c>
      <c r="J25" s="150" t="s">
        <v>341</v>
      </c>
      <c r="K25" s="150" t="s">
        <v>341</v>
      </c>
    </row>
    <row r="26" spans="1:11" s="103" customFormat="1" ht="14.25" customHeight="1" x14ac:dyDescent="0.15">
      <c r="A26" s="154" t="s">
        <v>230</v>
      </c>
      <c r="B26" s="155"/>
      <c r="C26" s="146" t="s">
        <v>4</v>
      </c>
      <c r="D26" s="153"/>
      <c r="E26" s="155">
        <v>39</v>
      </c>
      <c r="F26" s="152"/>
      <c r="G26" s="146" t="s">
        <v>99</v>
      </c>
      <c r="H26" s="153"/>
      <c r="I26" s="150">
        <v>573441309</v>
      </c>
      <c r="J26" s="150">
        <v>5746357</v>
      </c>
      <c r="K26" s="150">
        <f>SUM(I26:J26)</f>
        <v>579187666</v>
      </c>
    </row>
    <row r="27" spans="1:11" s="103" customFormat="1" ht="14.25" customHeight="1" x14ac:dyDescent="0.15">
      <c r="A27" s="154"/>
      <c r="B27" s="155"/>
      <c r="C27" s="146" t="s">
        <v>4</v>
      </c>
      <c r="D27" s="153"/>
      <c r="E27" s="155">
        <v>112</v>
      </c>
      <c r="F27" s="152"/>
      <c r="G27" s="146" t="s">
        <v>5</v>
      </c>
      <c r="H27" s="153"/>
      <c r="I27" s="150">
        <v>1720278620</v>
      </c>
      <c r="J27" s="150">
        <v>17238618</v>
      </c>
      <c r="K27" s="150">
        <f>SUM(I27:J27)</f>
        <v>1737517238</v>
      </c>
    </row>
    <row r="28" spans="1:11" s="103" customFormat="1" ht="14.25" customHeight="1" x14ac:dyDescent="0.15">
      <c r="A28" s="154"/>
      <c r="B28" s="155"/>
      <c r="C28" s="146" t="s">
        <v>4</v>
      </c>
      <c r="D28" s="153"/>
      <c r="E28" s="155">
        <v>58</v>
      </c>
      <c r="F28" s="152"/>
      <c r="G28" s="146" t="s">
        <v>100</v>
      </c>
      <c r="H28" s="153"/>
      <c r="I28" s="150">
        <v>973387071</v>
      </c>
      <c r="J28" s="150">
        <v>9754145</v>
      </c>
      <c r="K28" s="150">
        <f>SUM(I28:J28)</f>
        <v>983141216</v>
      </c>
    </row>
    <row r="29" spans="1:11" s="103" customFormat="1" ht="14.25" customHeight="1" x14ac:dyDescent="0.15">
      <c r="A29" s="163" t="s">
        <v>231</v>
      </c>
      <c r="B29" s="155"/>
      <c r="C29" s="146" t="s">
        <v>121</v>
      </c>
      <c r="D29" s="153"/>
      <c r="E29" s="155">
        <v>8</v>
      </c>
      <c r="F29" s="152"/>
      <c r="G29" s="146" t="s">
        <v>122</v>
      </c>
      <c r="H29" s="153"/>
      <c r="I29" s="150">
        <v>115076850</v>
      </c>
      <c r="J29" s="150" t="s">
        <v>341</v>
      </c>
      <c r="K29" s="150">
        <v>115076850</v>
      </c>
    </row>
    <row r="30" spans="1:11" s="103" customFormat="1" ht="14.25" customHeight="1" x14ac:dyDescent="0.15">
      <c r="A30" s="154"/>
      <c r="B30" s="155"/>
      <c r="C30" s="146" t="s">
        <v>123</v>
      </c>
      <c r="D30" s="153"/>
      <c r="E30" s="155">
        <v>20</v>
      </c>
      <c r="F30" s="152"/>
      <c r="G30" s="146" t="s">
        <v>124</v>
      </c>
      <c r="H30" s="153"/>
      <c r="I30" s="150">
        <v>343116900</v>
      </c>
      <c r="J30" s="150" t="s">
        <v>341</v>
      </c>
      <c r="K30" s="150">
        <v>343116900</v>
      </c>
    </row>
    <row r="31" spans="1:11" s="103" customFormat="1" ht="14.25" customHeight="1" x14ac:dyDescent="0.15">
      <c r="A31" s="163" t="s">
        <v>232</v>
      </c>
      <c r="B31" s="155"/>
      <c r="C31" s="146" t="s">
        <v>126</v>
      </c>
      <c r="D31" s="153"/>
      <c r="E31" s="155">
        <v>14</v>
      </c>
      <c r="F31" s="152"/>
      <c r="G31" s="146" t="s">
        <v>93</v>
      </c>
      <c r="H31" s="153"/>
      <c r="I31" s="240">
        <v>633124390</v>
      </c>
      <c r="J31" s="241" t="s">
        <v>168</v>
      </c>
      <c r="K31" s="241">
        <v>633124390</v>
      </c>
    </row>
    <row r="32" spans="1:11" s="103" customFormat="1" ht="14.25" customHeight="1" x14ac:dyDescent="0.15">
      <c r="A32" s="163"/>
      <c r="B32" s="155"/>
      <c r="C32" s="146" t="s">
        <v>126</v>
      </c>
      <c r="D32" s="153"/>
      <c r="E32" s="155">
        <v>40</v>
      </c>
      <c r="F32" s="152"/>
      <c r="G32" s="146" t="s">
        <v>127</v>
      </c>
      <c r="H32" s="153"/>
      <c r="I32" s="243"/>
      <c r="J32" s="244"/>
      <c r="K32" s="244"/>
    </row>
    <row r="33" spans="1:11" ht="14.25" customHeight="1" x14ac:dyDescent="0.15">
      <c r="A33" s="144" t="s">
        <v>233</v>
      </c>
      <c r="B33" s="159"/>
      <c r="C33" s="156" t="s">
        <v>341</v>
      </c>
      <c r="D33" s="157"/>
      <c r="E33" s="148" t="s">
        <v>162</v>
      </c>
      <c r="F33" s="158"/>
      <c r="G33" s="156" t="s">
        <v>342</v>
      </c>
      <c r="H33" s="157"/>
      <c r="I33" s="150" t="s">
        <v>341</v>
      </c>
      <c r="J33" s="150" t="s">
        <v>341</v>
      </c>
      <c r="K33" s="150" t="s">
        <v>341</v>
      </c>
    </row>
    <row r="34" spans="1:11" ht="14.25" customHeight="1" x14ac:dyDescent="0.15">
      <c r="A34" s="144" t="s">
        <v>234</v>
      </c>
      <c r="B34" s="159"/>
      <c r="C34" s="156" t="s">
        <v>341</v>
      </c>
      <c r="D34" s="157"/>
      <c r="E34" s="148" t="s">
        <v>341</v>
      </c>
      <c r="F34" s="158"/>
      <c r="G34" s="156" t="s">
        <v>342</v>
      </c>
      <c r="H34" s="157"/>
      <c r="I34" s="150" t="s">
        <v>341</v>
      </c>
      <c r="J34" s="150" t="s">
        <v>341</v>
      </c>
      <c r="K34" s="150" t="s">
        <v>341</v>
      </c>
    </row>
    <row r="35" spans="1:11" ht="14.25" customHeight="1" x14ac:dyDescent="0.15">
      <c r="A35" s="144" t="s">
        <v>235</v>
      </c>
      <c r="B35" s="155"/>
      <c r="C35" s="146" t="s">
        <v>130</v>
      </c>
      <c r="D35" s="153"/>
      <c r="E35" s="155">
        <v>12</v>
      </c>
      <c r="F35" s="152"/>
      <c r="G35" s="146" t="s">
        <v>131</v>
      </c>
      <c r="H35" s="153"/>
      <c r="I35" s="240">
        <v>373030972</v>
      </c>
      <c r="J35" s="150" t="s">
        <v>341</v>
      </c>
      <c r="K35" s="241">
        <f>I35+J36</f>
        <v>373992972</v>
      </c>
    </row>
    <row r="36" spans="1:11" ht="14.25" customHeight="1" x14ac:dyDescent="0.15">
      <c r="A36" s="144"/>
      <c r="B36" s="159"/>
      <c r="C36" s="146" t="s">
        <v>132</v>
      </c>
      <c r="D36" s="162"/>
      <c r="E36" s="159">
        <v>10</v>
      </c>
      <c r="F36" s="161"/>
      <c r="G36" s="146" t="s">
        <v>131</v>
      </c>
      <c r="H36" s="162"/>
      <c r="I36" s="240"/>
      <c r="J36" s="150">
        <v>962000</v>
      </c>
      <c r="K36" s="241"/>
    </row>
    <row r="37" spans="1:11" ht="14.25" customHeight="1" x14ac:dyDescent="0.15">
      <c r="A37" s="148" t="s">
        <v>236</v>
      </c>
      <c r="B37" s="161"/>
      <c r="C37" s="146" t="s">
        <v>187</v>
      </c>
      <c r="D37" s="162"/>
      <c r="E37" s="159">
        <v>88</v>
      </c>
      <c r="F37" s="161"/>
      <c r="G37" s="146" t="s">
        <v>161</v>
      </c>
      <c r="H37" s="162"/>
      <c r="I37" s="240">
        <v>2644224922</v>
      </c>
      <c r="J37" s="241" t="s">
        <v>341</v>
      </c>
      <c r="K37" s="241">
        <v>2644224922</v>
      </c>
    </row>
    <row r="38" spans="1:11" ht="14.25" customHeight="1" x14ac:dyDescent="0.15">
      <c r="A38" s="148"/>
      <c r="B38" s="161"/>
      <c r="C38" s="146" t="s">
        <v>205</v>
      </c>
      <c r="D38" s="162"/>
      <c r="E38" s="159">
        <v>109</v>
      </c>
      <c r="F38" s="161"/>
      <c r="G38" s="146" t="s">
        <v>161</v>
      </c>
      <c r="H38" s="162"/>
      <c r="I38" s="240"/>
      <c r="J38" s="241"/>
      <c r="K38" s="241"/>
    </row>
    <row r="39" spans="1:11" ht="14.25" customHeight="1" x14ac:dyDescent="0.15">
      <c r="A39" s="148" t="s">
        <v>237</v>
      </c>
      <c r="B39" s="161"/>
      <c r="C39" s="146" t="s">
        <v>342</v>
      </c>
      <c r="D39" s="162"/>
      <c r="E39" s="148" t="s">
        <v>342</v>
      </c>
      <c r="F39" s="161"/>
      <c r="G39" s="146" t="s">
        <v>342</v>
      </c>
      <c r="H39" s="162"/>
      <c r="I39" s="150" t="s">
        <v>341</v>
      </c>
      <c r="J39" s="150" t="s">
        <v>341</v>
      </c>
      <c r="K39" s="150" t="s">
        <v>341</v>
      </c>
    </row>
    <row r="40" spans="1:11" ht="14.25" customHeight="1" x14ac:dyDescent="0.15">
      <c r="A40" s="148" t="s">
        <v>238</v>
      </c>
      <c r="B40" s="161"/>
      <c r="C40" s="146" t="s">
        <v>342</v>
      </c>
      <c r="D40" s="162"/>
      <c r="E40" s="148" t="s">
        <v>342</v>
      </c>
      <c r="F40" s="161"/>
      <c r="G40" s="146" t="s">
        <v>342</v>
      </c>
      <c r="H40" s="162"/>
      <c r="I40" s="150" t="s">
        <v>341</v>
      </c>
      <c r="J40" s="150" t="s">
        <v>341</v>
      </c>
      <c r="K40" s="150" t="s">
        <v>162</v>
      </c>
    </row>
    <row r="41" spans="1:11" ht="14.25" customHeight="1" x14ac:dyDescent="0.15">
      <c r="A41" s="148" t="s">
        <v>239</v>
      </c>
      <c r="B41" s="161"/>
      <c r="C41" s="146" t="s">
        <v>185</v>
      </c>
      <c r="D41" s="162"/>
      <c r="E41" s="148">
        <v>60</v>
      </c>
      <c r="F41" s="161"/>
      <c r="G41" s="146" t="s">
        <v>190</v>
      </c>
      <c r="H41" s="162"/>
      <c r="I41" s="150">
        <v>815480703</v>
      </c>
      <c r="J41" s="150" t="s">
        <v>341</v>
      </c>
      <c r="K41" s="150">
        <v>815480703</v>
      </c>
    </row>
    <row r="42" spans="1:11" ht="14.25" customHeight="1" x14ac:dyDescent="0.15">
      <c r="A42" s="148"/>
      <c r="B42" s="161"/>
      <c r="C42" s="146" t="s">
        <v>188</v>
      </c>
      <c r="D42" s="162"/>
      <c r="E42" s="148">
        <v>88</v>
      </c>
      <c r="F42" s="161"/>
      <c r="G42" s="146" t="s">
        <v>161</v>
      </c>
      <c r="H42" s="162"/>
      <c r="I42" s="240">
        <v>2798107445</v>
      </c>
      <c r="J42" s="241" t="s">
        <v>341</v>
      </c>
      <c r="K42" s="241">
        <v>2798107445</v>
      </c>
    </row>
    <row r="43" spans="1:11" ht="14.25" customHeight="1" x14ac:dyDescent="0.15">
      <c r="A43" s="148"/>
      <c r="B43" s="161"/>
      <c r="C43" s="146" t="s">
        <v>343</v>
      </c>
      <c r="D43" s="162"/>
      <c r="E43" s="148">
        <v>87</v>
      </c>
      <c r="F43" s="161"/>
      <c r="G43" s="146" t="s">
        <v>161</v>
      </c>
      <c r="H43" s="162"/>
      <c r="I43" s="240"/>
      <c r="J43" s="241"/>
      <c r="K43" s="241"/>
    </row>
    <row r="44" spans="1:11" ht="14.25" customHeight="1" x14ac:dyDescent="0.15">
      <c r="A44" s="148" t="s">
        <v>240</v>
      </c>
      <c r="B44" s="161"/>
      <c r="C44" s="146" t="s">
        <v>169</v>
      </c>
      <c r="D44" s="162"/>
      <c r="E44" s="148" t="s">
        <v>169</v>
      </c>
      <c r="F44" s="161"/>
      <c r="G44" s="146" t="s">
        <v>169</v>
      </c>
      <c r="H44" s="162"/>
      <c r="I44" s="150" t="s">
        <v>168</v>
      </c>
      <c r="J44" s="150" t="s">
        <v>168</v>
      </c>
      <c r="K44" s="150" t="s">
        <v>168</v>
      </c>
    </row>
    <row r="45" spans="1:11" ht="14.25" customHeight="1" x14ac:dyDescent="0.15">
      <c r="A45" s="148" t="s">
        <v>241</v>
      </c>
      <c r="B45" s="161"/>
      <c r="C45" s="146" t="s">
        <v>169</v>
      </c>
      <c r="D45" s="162"/>
      <c r="E45" s="148" t="s">
        <v>169</v>
      </c>
      <c r="F45" s="161"/>
      <c r="G45" s="146" t="s">
        <v>169</v>
      </c>
      <c r="H45" s="162"/>
      <c r="I45" s="150" t="s">
        <v>168</v>
      </c>
      <c r="J45" s="150" t="s">
        <v>168</v>
      </c>
      <c r="K45" s="150" t="s">
        <v>168</v>
      </c>
    </row>
    <row r="46" spans="1:11" ht="14.25" customHeight="1" x14ac:dyDescent="0.15">
      <c r="A46" s="148" t="s">
        <v>242</v>
      </c>
      <c r="B46" s="161"/>
      <c r="C46" s="146" t="s">
        <v>212</v>
      </c>
      <c r="D46" s="162"/>
      <c r="E46" s="148">
        <v>68</v>
      </c>
      <c r="F46" s="161"/>
      <c r="G46" s="146" t="s">
        <v>213</v>
      </c>
      <c r="H46" s="162"/>
      <c r="I46" s="150">
        <v>1667485835</v>
      </c>
      <c r="J46" s="150" t="s">
        <v>168</v>
      </c>
      <c r="K46" s="150">
        <v>1667485835</v>
      </c>
    </row>
    <row r="47" spans="1:11" ht="14.25" customHeight="1" x14ac:dyDescent="0.15">
      <c r="A47" s="148" t="s">
        <v>243</v>
      </c>
      <c r="B47" s="161"/>
      <c r="C47" s="146" t="s">
        <v>214</v>
      </c>
      <c r="D47" s="162"/>
      <c r="E47" s="148">
        <v>44</v>
      </c>
      <c r="F47" s="161"/>
      <c r="G47" s="146" t="s">
        <v>215</v>
      </c>
      <c r="H47" s="162"/>
      <c r="I47" s="150">
        <v>978969067</v>
      </c>
      <c r="J47" s="150" t="s">
        <v>168</v>
      </c>
      <c r="K47" s="150">
        <v>978969067</v>
      </c>
    </row>
    <row r="48" spans="1:11" s="103" customFormat="1" ht="16.5" customHeight="1" x14ac:dyDescent="0.15">
      <c r="A48" s="164"/>
      <c r="B48" s="152"/>
      <c r="C48" s="146" t="s">
        <v>216</v>
      </c>
      <c r="D48" s="153"/>
      <c r="E48" s="164">
        <v>60</v>
      </c>
      <c r="F48" s="152"/>
      <c r="G48" s="146" t="s">
        <v>213</v>
      </c>
      <c r="H48" s="153"/>
      <c r="I48" s="148">
        <v>1269660560</v>
      </c>
      <c r="J48" s="148">
        <v>39129561</v>
      </c>
      <c r="K48" s="148">
        <v>1308790121</v>
      </c>
    </row>
    <row r="49" spans="1:11" s="103" customFormat="1" ht="16.5" customHeight="1" x14ac:dyDescent="0.15">
      <c r="A49" s="163" t="s">
        <v>248</v>
      </c>
      <c r="B49" s="155"/>
      <c r="C49" s="146" t="s">
        <v>169</v>
      </c>
      <c r="D49" s="162"/>
      <c r="E49" s="148" t="s">
        <v>169</v>
      </c>
      <c r="F49" s="161"/>
      <c r="G49" s="146" t="s">
        <v>169</v>
      </c>
      <c r="H49" s="162"/>
      <c r="I49" s="150" t="s">
        <v>168</v>
      </c>
      <c r="J49" s="150" t="s">
        <v>168</v>
      </c>
      <c r="K49" s="150" t="s">
        <v>168</v>
      </c>
    </row>
    <row r="50" spans="1:11" s="103" customFormat="1" ht="16.5" customHeight="1" x14ac:dyDescent="0.15">
      <c r="A50" s="163" t="s">
        <v>286</v>
      </c>
      <c r="B50" s="155"/>
      <c r="C50" s="146" t="s">
        <v>169</v>
      </c>
      <c r="D50" s="162"/>
      <c r="E50" s="148" t="s">
        <v>169</v>
      </c>
      <c r="F50" s="161"/>
      <c r="G50" s="146" t="s">
        <v>169</v>
      </c>
      <c r="H50" s="162"/>
      <c r="I50" s="150" t="s">
        <v>168</v>
      </c>
      <c r="J50" s="150" t="s">
        <v>168</v>
      </c>
      <c r="K50" s="150" t="s">
        <v>168</v>
      </c>
    </row>
    <row r="51" spans="1:11" s="103" customFormat="1" ht="16.5" customHeight="1" x14ac:dyDescent="0.15">
      <c r="A51" s="163" t="s">
        <v>304</v>
      </c>
      <c r="B51" s="155"/>
      <c r="C51" s="146" t="s">
        <v>169</v>
      </c>
      <c r="D51" s="162"/>
      <c r="E51" s="148" t="s">
        <v>169</v>
      </c>
      <c r="F51" s="161"/>
      <c r="G51" s="146" t="s">
        <v>169</v>
      </c>
      <c r="H51" s="162"/>
      <c r="I51" s="150" t="s">
        <v>169</v>
      </c>
      <c r="J51" s="150" t="s">
        <v>169</v>
      </c>
      <c r="K51" s="150" t="s">
        <v>169</v>
      </c>
    </row>
    <row r="52" spans="1:11" s="103" customFormat="1" ht="16.5" customHeight="1" thickBot="1" x14ac:dyDescent="0.2">
      <c r="A52" s="165" t="s">
        <v>344</v>
      </c>
      <c r="B52" s="166"/>
      <c r="C52" s="167" t="s">
        <v>342</v>
      </c>
      <c r="D52" s="168"/>
      <c r="E52" s="169" t="s">
        <v>342</v>
      </c>
      <c r="F52" s="170"/>
      <c r="G52" s="167" t="s">
        <v>163</v>
      </c>
      <c r="H52" s="168"/>
      <c r="I52" s="171" t="s">
        <v>342</v>
      </c>
      <c r="J52" s="171" t="s">
        <v>342</v>
      </c>
      <c r="K52" s="171" t="s">
        <v>342</v>
      </c>
    </row>
    <row r="53" spans="1:11" ht="11.25" customHeight="1" x14ac:dyDescent="0.15">
      <c r="A53" s="242" t="s">
        <v>221</v>
      </c>
      <c r="B53" s="242"/>
      <c r="C53" s="242"/>
      <c r="D53" s="242"/>
      <c r="E53" s="242"/>
      <c r="F53" s="242"/>
      <c r="G53" s="242"/>
      <c r="H53" s="242"/>
      <c r="I53" s="242"/>
      <c r="J53" s="104"/>
      <c r="K53" s="104"/>
    </row>
  </sheetData>
  <mergeCells count="19">
    <mergeCell ref="B6:D6"/>
    <mergeCell ref="F6:H6"/>
    <mergeCell ref="A1:K1"/>
    <mergeCell ref="A3:K3"/>
    <mergeCell ref="A5:C5"/>
    <mergeCell ref="D5:E5"/>
    <mergeCell ref="F5:G5"/>
    <mergeCell ref="I42:I43"/>
    <mergeCell ref="J42:J43"/>
    <mergeCell ref="K42:K43"/>
    <mergeCell ref="A53:I53"/>
    <mergeCell ref="I31:I32"/>
    <mergeCell ref="J31:J32"/>
    <mergeCell ref="K31:K32"/>
    <mergeCell ref="I35:I36"/>
    <mergeCell ref="K35:K36"/>
    <mergeCell ref="I37:I38"/>
    <mergeCell ref="J37:J38"/>
    <mergeCell ref="K37:K38"/>
  </mergeCells>
  <phoneticPr fontId="3"/>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110" zoomScaleNormal="110" workbookViewId="0">
      <selection sqref="A1:J1"/>
    </sheetView>
  </sheetViews>
  <sheetFormatPr defaultRowHeight="13.5" x14ac:dyDescent="0.15"/>
  <cols>
    <col min="1" max="1" width="10" style="88" customWidth="1"/>
    <col min="2" max="2" width="1.25" style="88" customWidth="1"/>
    <col min="3" max="3" width="10.125" style="88" customWidth="1"/>
    <col min="4" max="4" width="13.75" style="88" customWidth="1"/>
    <col min="5" max="5" width="8.75" style="88" customWidth="1"/>
    <col min="6" max="6" width="10.125" style="88" customWidth="1"/>
    <col min="7" max="7" width="13.75" style="88" customWidth="1"/>
    <col min="8" max="8" width="8.75" style="88" customWidth="1"/>
    <col min="9" max="9" width="10.125" style="88" customWidth="1"/>
    <col min="10" max="10" width="4.375" style="88" customWidth="1"/>
    <col min="11" max="11" width="9.375" style="88" customWidth="1"/>
    <col min="12" max="12" width="8.75" style="88" customWidth="1"/>
    <col min="13" max="13" width="10.125" style="88" customWidth="1"/>
    <col min="14" max="14" width="13.75" style="88" customWidth="1"/>
    <col min="15" max="15" width="8.75" style="88" customWidth="1"/>
    <col min="16" max="16" width="10.125" style="88" customWidth="1"/>
    <col min="17" max="17" width="13.75" style="88" customWidth="1"/>
    <col min="18" max="18" width="8.75" style="88" customWidth="1"/>
    <col min="19" max="19" width="7.625" style="88" customWidth="1"/>
    <col min="20" max="16384" width="9" style="78"/>
  </cols>
  <sheetData>
    <row r="1" spans="1:19" ht="18.75" customHeight="1" x14ac:dyDescent="0.15">
      <c r="A1" s="256" t="s">
        <v>291</v>
      </c>
      <c r="B1" s="257"/>
      <c r="C1" s="257"/>
      <c r="D1" s="257"/>
      <c r="E1" s="257"/>
      <c r="F1" s="257"/>
      <c r="G1" s="257"/>
      <c r="H1" s="257"/>
      <c r="I1" s="257"/>
      <c r="J1" s="257"/>
      <c r="K1" s="258" t="s">
        <v>208</v>
      </c>
      <c r="L1" s="259"/>
      <c r="M1" s="259"/>
      <c r="N1" s="259"/>
      <c r="O1" s="259"/>
      <c r="P1" s="259"/>
      <c r="Q1" s="259"/>
      <c r="R1" s="259"/>
      <c r="S1" s="259"/>
    </row>
    <row r="2" spans="1:19" ht="15" customHeight="1" x14ac:dyDescent="0.15">
      <c r="A2" s="79"/>
      <c r="B2" s="80"/>
      <c r="C2" s="80"/>
      <c r="D2" s="80"/>
      <c r="E2" s="80"/>
      <c r="F2" s="80"/>
      <c r="G2" s="80"/>
      <c r="H2" s="80"/>
      <c r="I2" s="80"/>
      <c r="J2" s="80"/>
      <c r="K2" s="81"/>
      <c r="L2" s="82"/>
      <c r="M2" s="82"/>
      <c r="N2" s="82"/>
      <c r="O2" s="82"/>
      <c r="P2" s="82"/>
      <c r="Q2" s="82"/>
      <c r="R2" s="82"/>
      <c r="S2" s="82"/>
    </row>
    <row r="3" spans="1:19" ht="15" customHeight="1" thickBot="1" x14ac:dyDescent="0.2">
      <c r="A3" s="260"/>
      <c r="B3" s="261"/>
      <c r="C3" s="261"/>
      <c r="D3" s="261"/>
      <c r="E3" s="261"/>
      <c r="F3" s="261"/>
      <c r="G3" s="261"/>
      <c r="H3" s="261"/>
      <c r="I3" s="261"/>
      <c r="J3" s="261"/>
      <c r="K3" s="262" t="s">
        <v>98</v>
      </c>
      <c r="L3" s="262"/>
      <c r="M3" s="262"/>
      <c r="N3" s="262"/>
      <c r="O3" s="262"/>
      <c r="P3" s="262"/>
      <c r="Q3" s="262"/>
      <c r="R3" s="262"/>
      <c r="S3" s="262"/>
    </row>
    <row r="4" spans="1:19" ht="18.75" customHeight="1" x14ac:dyDescent="0.15">
      <c r="A4" s="263" t="s">
        <v>19</v>
      </c>
      <c r="B4" s="264"/>
      <c r="C4" s="267" t="s">
        <v>26</v>
      </c>
      <c r="D4" s="267"/>
      <c r="E4" s="267"/>
      <c r="F4" s="268" t="s">
        <v>27</v>
      </c>
      <c r="G4" s="265"/>
      <c r="H4" s="265"/>
      <c r="I4" s="269" t="s">
        <v>35</v>
      </c>
      <c r="J4" s="270"/>
      <c r="K4" s="271" t="s">
        <v>36</v>
      </c>
      <c r="L4" s="272"/>
      <c r="M4" s="273" t="s">
        <v>33</v>
      </c>
      <c r="N4" s="273"/>
      <c r="O4" s="274"/>
      <c r="P4" s="267" t="s">
        <v>34</v>
      </c>
      <c r="Q4" s="267"/>
      <c r="R4" s="267"/>
      <c r="S4" s="275" t="s">
        <v>206</v>
      </c>
    </row>
    <row r="5" spans="1:19" ht="18.75" customHeight="1" x14ac:dyDescent="0.15">
      <c r="A5" s="265"/>
      <c r="B5" s="266"/>
      <c r="C5" s="74" t="s">
        <v>28</v>
      </c>
      <c r="D5" s="75" t="s">
        <v>23</v>
      </c>
      <c r="E5" s="74" t="s">
        <v>30</v>
      </c>
      <c r="F5" s="74" t="s">
        <v>31</v>
      </c>
      <c r="G5" s="75" t="s">
        <v>23</v>
      </c>
      <c r="H5" s="74" t="s">
        <v>24</v>
      </c>
      <c r="I5" s="74" t="s">
        <v>29</v>
      </c>
      <c r="J5" s="83" t="s">
        <v>32</v>
      </c>
      <c r="K5" s="84" t="s">
        <v>90</v>
      </c>
      <c r="L5" s="74" t="s">
        <v>24</v>
      </c>
      <c r="M5" s="74" t="s">
        <v>31</v>
      </c>
      <c r="N5" s="75" t="s">
        <v>23</v>
      </c>
      <c r="O5" s="74" t="s">
        <v>24</v>
      </c>
      <c r="P5" s="74" t="s">
        <v>29</v>
      </c>
      <c r="Q5" s="75" t="s">
        <v>23</v>
      </c>
      <c r="R5" s="74" t="s">
        <v>24</v>
      </c>
      <c r="S5" s="268"/>
    </row>
    <row r="6" spans="1:19" s="88" customFormat="1" ht="18.75" customHeight="1" x14ac:dyDescent="0.15">
      <c r="A6" s="276" t="s">
        <v>346</v>
      </c>
      <c r="B6" s="277"/>
      <c r="C6" s="85">
        <v>2247415.7000000002</v>
      </c>
      <c r="D6" s="86">
        <v>2205696.6</v>
      </c>
      <c r="E6" s="87">
        <v>98.143685656374117</v>
      </c>
      <c r="F6" s="86">
        <v>12257</v>
      </c>
      <c r="G6" s="86">
        <v>12257</v>
      </c>
      <c r="H6" s="87">
        <v>100</v>
      </c>
      <c r="I6" s="86">
        <v>150218.6</v>
      </c>
      <c r="J6" s="86"/>
      <c r="K6" s="86">
        <v>147840.79999999999</v>
      </c>
      <c r="L6" s="87">
        <v>98.417106803019053</v>
      </c>
      <c r="M6" s="86">
        <v>207661.1</v>
      </c>
      <c r="N6" s="86">
        <v>197875.8</v>
      </c>
      <c r="O6" s="87">
        <v>95.287851215273335</v>
      </c>
      <c r="P6" s="76" t="s">
        <v>325</v>
      </c>
      <c r="Q6" s="76" t="s">
        <v>325</v>
      </c>
      <c r="R6" s="77">
        <v>98.425593638452241</v>
      </c>
      <c r="S6" s="143" t="s">
        <v>249</v>
      </c>
    </row>
    <row r="7" spans="1:19" s="88" customFormat="1" ht="18.75" customHeight="1" x14ac:dyDescent="0.15">
      <c r="A7" s="255" t="s">
        <v>250</v>
      </c>
      <c r="B7" s="278"/>
      <c r="C7" s="85">
        <v>2248037</v>
      </c>
      <c r="D7" s="86">
        <v>2206319</v>
      </c>
      <c r="E7" s="87">
        <v>98.148118062062309</v>
      </c>
      <c r="F7" s="86">
        <v>12257</v>
      </c>
      <c r="G7" s="86">
        <v>12257</v>
      </c>
      <c r="H7" s="87">
        <v>100</v>
      </c>
      <c r="I7" s="86">
        <v>150218.6</v>
      </c>
      <c r="J7" s="86"/>
      <c r="K7" s="86">
        <v>147840.79999999999</v>
      </c>
      <c r="L7" s="87">
        <v>98.417106803019053</v>
      </c>
      <c r="M7" s="86">
        <v>207644.2</v>
      </c>
      <c r="N7" s="86">
        <v>197858.9</v>
      </c>
      <c r="O7" s="87">
        <v>95.287467697147321</v>
      </c>
      <c r="P7" s="76">
        <v>1877917</v>
      </c>
      <c r="Q7" s="76">
        <v>1848362</v>
      </c>
      <c r="R7" s="77">
        <v>98.430106099034617</v>
      </c>
      <c r="S7" s="143" t="s">
        <v>250</v>
      </c>
    </row>
    <row r="8" spans="1:19" s="88" customFormat="1" ht="18.75" customHeight="1" x14ac:dyDescent="0.15">
      <c r="A8" s="255" t="s">
        <v>288</v>
      </c>
      <c r="B8" s="278"/>
      <c r="C8" s="85">
        <v>2249618.7999999998</v>
      </c>
      <c r="D8" s="86">
        <v>2207899.7000000002</v>
      </c>
      <c r="E8" s="87">
        <v>98.145503584874035</v>
      </c>
      <c r="F8" s="86">
        <v>12282</v>
      </c>
      <c r="G8" s="86">
        <v>12282</v>
      </c>
      <c r="H8" s="87">
        <v>100</v>
      </c>
      <c r="I8" s="86">
        <v>150838.1</v>
      </c>
      <c r="J8" s="86"/>
      <c r="K8" s="86">
        <v>148460.29999999999</v>
      </c>
      <c r="L8" s="87">
        <v>98.423607828526073</v>
      </c>
      <c r="M8" s="86">
        <v>207664.7</v>
      </c>
      <c r="N8" s="86">
        <v>197879.4</v>
      </c>
      <c r="O8" s="87">
        <v>95.28793290337741</v>
      </c>
      <c r="P8" s="89" t="s">
        <v>326</v>
      </c>
      <c r="Q8" s="89">
        <v>1849278</v>
      </c>
      <c r="R8" s="77">
        <v>98.426896681665326</v>
      </c>
      <c r="S8" s="143" t="s">
        <v>288</v>
      </c>
    </row>
    <row r="9" spans="1:19" s="88" customFormat="1" ht="18.75" customHeight="1" x14ac:dyDescent="0.15">
      <c r="A9" s="255" t="s">
        <v>323</v>
      </c>
      <c r="B9" s="255"/>
      <c r="C9" s="181">
        <v>2246040.6</v>
      </c>
      <c r="D9" s="182">
        <v>2204858.4</v>
      </c>
      <c r="E9" s="183">
        <v>98.166453447012486</v>
      </c>
      <c r="F9" s="182">
        <v>12282</v>
      </c>
      <c r="G9" s="182">
        <v>12282</v>
      </c>
      <c r="H9" s="183">
        <v>100</v>
      </c>
      <c r="I9" s="182">
        <v>147906.70000000001</v>
      </c>
      <c r="J9" s="182"/>
      <c r="K9" s="182">
        <v>145528.9</v>
      </c>
      <c r="L9" s="183">
        <v>98.392364916531832</v>
      </c>
      <c r="M9" s="182">
        <v>207186.9</v>
      </c>
      <c r="N9" s="182">
        <v>197938.5</v>
      </c>
      <c r="O9" s="183">
        <v>95.536204267740871</v>
      </c>
      <c r="P9" s="76">
        <v>1878665</v>
      </c>
      <c r="Q9" s="76">
        <v>1849109</v>
      </c>
      <c r="R9" s="184">
        <v>98.426755169229224</v>
      </c>
      <c r="S9" s="186" t="s">
        <v>324</v>
      </c>
    </row>
    <row r="10" spans="1:19" s="88" customFormat="1" ht="18.75" customHeight="1" thickBot="1" x14ac:dyDescent="0.2">
      <c r="A10" s="262" t="s">
        <v>351</v>
      </c>
      <c r="B10" s="282"/>
      <c r="C10" s="198">
        <v>2251074.7999999998</v>
      </c>
      <c r="D10" s="191">
        <v>2209892.6</v>
      </c>
      <c r="E10" s="174">
        <v>98.170553906071902</v>
      </c>
      <c r="F10" s="191">
        <v>12282</v>
      </c>
      <c r="G10" s="191">
        <v>12282</v>
      </c>
      <c r="H10" s="192">
        <v>100</v>
      </c>
      <c r="I10" s="191">
        <v>147926.70000000001</v>
      </c>
      <c r="J10" s="191"/>
      <c r="K10" s="191">
        <v>145548.9</v>
      </c>
      <c r="L10" s="192">
        <v>98.392582272165868</v>
      </c>
      <c r="M10" s="191">
        <v>206637.1</v>
      </c>
      <c r="N10" s="191">
        <v>197388.7</v>
      </c>
      <c r="O10" s="192">
        <v>95.524327432005194</v>
      </c>
      <c r="P10" s="175">
        <v>1884229</v>
      </c>
      <c r="Q10" s="175">
        <v>1854673</v>
      </c>
      <c r="R10" s="180">
        <v>98.431400854142453</v>
      </c>
      <c r="S10" s="173" t="s">
        <v>347</v>
      </c>
    </row>
    <row r="11" spans="1:19" ht="11.25" customHeight="1" x14ac:dyDescent="0.15">
      <c r="A11" s="279" t="s">
        <v>223</v>
      </c>
      <c r="B11" s="279"/>
      <c r="C11" s="279"/>
      <c r="D11" s="279"/>
      <c r="E11" s="279"/>
      <c r="F11" s="279"/>
      <c r="G11" s="279"/>
      <c r="H11" s="279"/>
      <c r="I11" s="279"/>
      <c r="J11" s="279"/>
      <c r="K11" s="279" t="s">
        <v>289</v>
      </c>
      <c r="L11" s="279"/>
      <c r="M11" s="279"/>
      <c r="N11" s="279"/>
      <c r="O11" s="279"/>
      <c r="P11" s="279"/>
      <c r="Q11" s="279"/>
      <c r="R11" s="279"/>
      <c r="S11" s="279"/>
    </row>
    <row r="12" spans="1:19" ht="15" customHeight="1" x14ac:dyDescent="0.15">
      <c r="A12" s="280"/>
      <c r="B12" s="279"/>
      <c r="C12" s="279"/>
      <c r="D12" s="279"/>
      <c r="E12" s="279"/>
      <c r="F12" s="279"/>
      <c r="G12" s="279"/>
      <c r="H12" s="279"/>
      <c r="I12" s="279"/>
      <c r="J12" s="279"/>
      <c r="K12" s="281"/>
      <c r="L12" s="281"/>
      <c r="M12" s="281"/>
      <c r="N12" s="281"/>
      <c r="O12" s="281"/>
      <c r="P12" s="281"/>
      <c r="Q12" s="281"/>
      <c r="R12" s="281"/>
      <c r="S12" s="281"/>
    </row>
  </sheetData>
  <mergeCells count="21">
    <mergeCell ref="A11:J11"/>
    <mergeCell ref="K11:S11"/>
    <mergeCell ref="A12:J12"/>
    <mergeCell ref="K12:S12"/>
    <mergeCell ref="A10:B10"/>
    <mergeCell ref="A9:B9"/>
    <mergeCell ref="A1:J1"/>
    <mergeCell ref="K1:S1"/>
    <mergeCell ref="A3:J3"/>
    <mergeCell ref="K3:S3"/>
    <mergeCell ref="A4:B5"/>
    <mergeCell ref="C4:E4"/>
    <mergeCell ref="F4:H4"/>
    <mergeCell ref="I4:J4"/>
    <mergeCell ref="K4:L4"/>
    <mergeCell ref="M4:O4"/>
    <mergeCell ref="P4:R4"/>
    <mergeCell ref="S4:S5"/>
    <mergeCell ref="A6:B6"/>
    <mergeCell ref="A7:B7"/>
    <mergeCell ref="A8:B8"/>
  </mergeCells>
  <phoneticPr fontId="3"/>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15" zoomScaleNormal="115" zoomScaleSheetLayoutView="100" workbookViewId="0">
      <selection sqref="A1:G1"/>
    </sheetView>
  </sheetViews>
  <sheetFormatPr defaultRowHeight="13.5" x14ac:dyDescent="0.15"/>
  <cols>
    <col min="1" max="1" width="10.5" style="88" customWidth="1"/>
    <col min="2" max="2" width="0.75" style="88" customWidth="1"/>
    <col min="3" max="6" width="15.375" style="88" customWidth="1"/>
    <col min="7" max="8" width="15.875" style="88" customWidth="1"/>
    <col min="9" max="12" width="16.125" style="88" customWidth="1"/>
    <col min="13" max="13" width="7.5" style="88" customWidth="1"/>
    <col min="14" max="16384" width="9" style="78"/>
  </cols>
  <sheetData>
    <row r="1" spans="1:13" ht="18.75" customHeight="1" x14ac:dyDescent="0.15">
      <c r="A1" s="256" t="s">
        <v>292</v>
      </c>
      <c r="B1" s="256"/>
      <c r="C1" s="256"/>
      <c r="D1" s="256"/>
      <c r="E1" s="256"/>
      <c r="F1" s="256"/>
      <c r="G1" s="256"/>
      <c r="H1" s="258" t="s">
        <v>208</v>
      </c>
      <c r="I1" s="258"/>
      <c r="J1" s="258"/>
      <c r="K1" s="258"/>
      <c r="L1" s="258"/>
      <c r="M1" s="258"/>
    </row>
    <row r="2" spans="1:13" ht="15" customHeight="1" x14ac:dyDescent="0.15">
      <c r="A2" s="79"/>
      <c r="B2" s="80"/>
      <c r="C2" s="80"/>
      <c r="D2" s="80"/>
      <c r="E2" s="80"/>
      <c r="F2" s="80"/>
      <c r="G2" s="81"/>
      <c r="H2" s="82"/>
      <c r="I2" s="82"/>
      <c r="J2" s="82"/>
      <c r="K2" s="82"/>
      <c r="L2" s="82"/>
      <c r="M2" s="82"/>
    </row>
    <row r="3" spans="1:13" ht="15" customHeight="1" thickBot="1" x14ac:dyDescent="0.2">
      <c r="A3" s="260"/>
      <c r="B3" s="260"/>
      <c r="C3" s="260"/>
      <c r="D3" s="260"/>
      <c r="E3" s="260"/>
      <c r="F3" s="260"/>
      <c r="G3" s="260"/>
      <c r="H3" s="262" t="s">
        <v>207</v>
      </c>
      <c r="I3" s="262"/>
      <c r="J3" s="262"/>
      <c r="K3" s="262"/>
      <c r="L3" s="262"/>
      <c r="M3" s="262"/>
    </row>
    <row r="4" spans="1:13" ht="18.75" customHeight="1" x14ac:dyDescent="0.15">
      <c r="A4" s="284" t="s">
        <v>19</v>
      </c>
      <c r="B4" s="285"/>
      <c r="C4" s="273" t="s">
        <v>254</v>
      </c>
      <c r="D4" s="274"/>
      <c r="E4" s="273" t="s">
        <v>255</v>
      </c>
      <c r="F4" s="274"/>
      <c r="G4" s="72" t="s">
        <v>256</v>
      </c>
      <c r="H4" s="90" t="s">
        <v>257</v>
      </c>
      <c r="I4" s="273" t="s">
        <v>33</v>
      </c>
      <c r="J4" s="274"/>
      <c r="K4" s="273" t="s">
        <v>34</v>
      </c>
      <c r="L4" s="274"/>
      <c r="M4" s="275" t="s">
        <v>206</v>
      </c>
    </row>
    <row r="5" spans="1:13" ht="18.75" customHeight="1" x14ac:dyDescent="0.15">
      <c r="A5" s="286"/>
      <c r="B5" s="287"/>
      <c r="C5" s="91" t="s">
        <v>38</v>
      </c>
      <c r="D5" s="91" t="s">
        <v>37</v>
      </c>
      <c r="E5" s="91" t="s">
        <v>38</v>
      </c>
      <c r="F5" s="91" t="s">
        <v>37</v>
      </c>
      <c r="G5" s="74" t="s">
        <v>38</v>
      </c>
      <c r="H5" s="91" t="s">
        <v>37</v>
      </c>
      <c r="I5" s="91" t="s">
        <v>38</v>
      </c>
      <c r="J5" s="91" t="s">
        <v>37</v>
      </c>
      <c r="K5" s="91" t="s">
        <v>38</v>
      </c>
      <c r="L5" s="73" t="s">
        <v>37</v>
      </c>
      <c r="M5" s="268"/>
    </row>
    <row r="6" spans="1:13" s="88" customFormat="1" ht="18.75" customHeight="1" x14ac:dyDescent="0.15">
      <c r="A6" s="276" t="s">
        <v>346</v>
      </c>
      <c r="B6" s="277"/>
      <c r="C6" s="92">
        <v>1188</v>
      </c>
      <c r="D6" s="92">
        <v>26736</v>
      </c>
      <c r="E6" s="93">
        <v>9</v>
      </c>
      <c r="F6" s="93">
        <v>1861.9</v>
      </c>
      <c r="G6" s="93">
        <v>125</v>
      </c>
      <c r="H6" s="93">
        <v>6357</v>
      </c>
      <c r="I6" s="92">
        <v>140</v>
      </c>
      <c r="J6" s="92">
        <v>7648</v>
      </c>
      <c r="K6" s="92">
        <v>914</v>
      </c>
      <c r="L6" s="94">
        <v>10869</v>
      </c>
      <c r="M6" s="176" t="s">
        <v>249</v>
      </c>
    </row>
    <row r="7" spans="1:13" s="88" customFormat="1" ht="18.75" customHeight="1" x14ac:dyDescent="0.15">
      <c r="A7" s="255" t="s">
        <v>250</v>
      </c>
      <c r="B7" s="278"/>
      <c r="C7" s="93">
        <v>1188</v>
      </c>
      <c r="D7" s="93">
        <v>26735.599999999999</v>
      </c>
      <c r="E7" s="93">
        <v>9</v>
      </c>
      <c r="F7" s="93">
        <v>1861.9</v>
      </c>
      <c r="G7" s="93">
        <v>125</v>
      </c>
      <c r="H7" s="93">
        <v>6357.2</v>
      </c>
      <c r="I7" s="93">
        <v>140</v>
      </c>
      <c r="J7" s="93">
        <v>7647.5</v>
      </c>
      <c r="K7" s="92">
        <v>914</v>
      </c>
      <c r="L7" s="94">
        <v>10869</v>
      </c>
      <c r="M7" s="176" t="s">
        <v>250</v>
      </c>
    </row>
    <row r="8" spans="1:13" s="88" customFormat="1" ht="18.75" customHeight="1" x14ac:dyDescent="0.15">
      <c r="A8" s="255" t="s">
        <v>288</v>
      </c>
      <c r="B8" s="278"/>
      <c r="C8" s="93">
        <v>1203</v>
      </c>
      <c r="D8" s="93">
        <v>27074.799999999999</v>
      </c>
      <c r="E8" s="93">
        <v>10</v>
      </c>
      <c r="F8" s="93">
        <v>2068</v>
      </c>
      <c r="G8" s="93">
        <v>139</v>
      </c>
      <c r="H8" s="93">
        <v>6491.4</v>
      </c>
      <c r="I8" s="93">
        <v>140</v>
      </c>
      <c r="J8" s="93">
        <v>7646.4</v>
      </c>
      <c r="K8" s="92">
        <v>914</v>
      </c>
      <c r="L8" s="94">
        <v>10869</v>
      </c>
      <c r="M8" s="177" t="s">
        <v>288</v>
      </c>
    </row>
    <row r="9" spans="1:13" s="88" customFormat="1" ht="18.75" customHeight="1" x14ac:dyDescent="0.15">
      <c r="A9" s="255" t="s">
        <v>323</v>
      </c>
      <c r="B9" s="278"/>
      <c r="C9" s="172">
        <f>E9+G9+I9+K9</f>
        <v>1198</v>
      </c>
      <c r="D9" s="92">
        <f>F9+H9+J9+L9</f>
        <v>26988.799999999999</v>
      </c>
      <c r="E9" s="92">
        <v>10</v>
      </c>
      <c r="F9" s="92">
        <v>2068</v>
      </c>
      <c r="G9" s="92">
        <v>136</v>
      </c>
      <c r="H9" s="92">
        <v>6418.7999999999993</v>
      </c>
      <c r="I9" s="92">
        <v>138</v>
      </c>
      <c r="J9" s="92">
        <v>7633</v>
      </c>
      <c r="K9" s="92">
        <v>914</v>
      </c>
      <c r="L9" s="94">
        <v>10869</v>
      </c>
      <c r="M9" s="186" t="s">
        <v>324</v>
      </c>
    </row>
    <row r="10" spans="1:13" s="95" customFormat="1" ht="18.75" customHeight="1" thickBot="1" x14ac:dyDescent="0.2">
      <c r="A10" s="255" t="s">
        <v>350</v>
      </c>
      <c r="B10" s="278"/>
      <c r="C10" s="46">
        <f>E10+G10+I10+K10</f>
        <v>1201</v>
      </c>
      <c r="D10" s="46">
        <f>F10+H10+J10+L10</f>
        <v>27062.1</v>
      </c>
      <c r="E10" s="190">
        <v>10</v>
      </c>
      <c r="F10" s="190">
        <v>2068</v>
      </c>
      <c r="G10" s="190">
        <v>136</v>
      </c>
      <c r="H10" s="190">
        <v>6419.1</v>
      </c>
      <c r="I10" s="190">
        <v>138</v>
      </c>
      <c r="J10" s="190">
        <v>7633</v>
      </c>
      <c r="K10" s="190">
        <v>917</v>
      </c>
      <c r="L10" s="179">
        <v>10942</v>
      </c>
      <c r="M10" s="185" t="s">
        <v>347</v>
      </c>
    </row>
    <row r="11" spans="1:13" ht="11.25" customHeight="1" x14ac:dyDescent="0.15">
      <c r="A11" s="283" t="s">
        <v>224</v>
      </c>
      <c r="B11" s="283"/>
      <c r="C11" s="283"/>
      <c r="D11" s="283"/>
      <c r="E11" s="283"/>
      <c r="F11" s="283"/>
      <c r="G11" s="283"/>
      <c r="H11" s="283" t="s">
        <v>244</v>
      </c>
      <c r="I11" s="283"/>
      <c r="J11" s="283"/>
      <c r="K11" s="283"/>
      <c r="L11" s="283"/>
      <c r="M11" s="283"/>
    </row>
  </sheetData>
  <mergeCells count="17">
    <mergeCell ref="A1:G1"/>
    <mergeCell ref="H1:M1"/>
    <mergeCell ref="A3:G3"/>
    <mergeCell ref="H3:M3"/>
    <mergeCell ref="A4:B5"/>
    <mergeCell ref="C4:D4"/>
    <mergeCell ref="E4:F4"/>
    <mergeCell ref="I4:J4"/>
    <mergeCell ref="K4:L4"/>
    <mergeCell ref="M4:M5"/>
    <mergeCell ref="H11:M11"/>
    <mergeCell ref="A6:B6"/>
    <mergeCell ref="A7:B7"/>
    <mergeCell ref="A8:B8"/>
    <mergeCell ref="A9:B9"/>
    <mergeCell ref="A11:G11"/>
    <mergeCell ref="A10:B10"/>
  </mergeCells>
  <phoneticPr fontId="3"/>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showGridLines="0" zoomScaleNormal="100" zoomScaleSheetLayoutView="100" workbookViewId="0">
      <selection sqref="A1:K1"/>
    </sheetView>
  </sheetViews>
  <sheetFormatPr defaultRowHeight="13.5" x14ac:dyDescent="0.15"/>
  <cols>
    <col min="1" max="1" width="10" style="88" customWidth="1"/>
    <col min="2" max="2" width="1.25" style="88" customWidth="1"/>
    <col min="3" max="3" width="7.125" style="88" customWidth="1"/>
    <col min="4" max="4" width="10.375" style="88" customWidth="1"/>
    <col min="5" max="5" width="7.125" style="88" customWidth="1"/>
    <col min="6" max="6" width="10.375" style="88" customWidth="1"/>
    <col min="7" max="7" width="7.125" style="88" customWidth="1"/>
    <col min="8" max="8" width="10.375" style="88" customWidth="1"/>
    <col min="9" max="9" width="7.125" style="88" customWidth="1"/>
    <col min="10" max="10" width="10.375" style="88" customWidth="1"/>
    <col min="11" max="11" width="7.125" style="88" customWidth="1"/>
    <col min="12" max="12" width="10.375" style="88" customWidth="1"/>
    <col min="13" max="13" width="7.125" style="88" customWidth="1"/>
    <col min="14" max="14" width="10.375" style="88" customWidth="1"/>
    <col min="15" max="15" width="7.125" style="88" customWidth="1"/>
    <col min="16" max="16" width="10.375" style="88" customWidth="1"/>
    <col min="17" max="17" width="7.125" style="88" customWidth="1"/>
    <col min="18" max="18" width="10.375" style="88" customWidth="1"/>
    <col min="19" max="19" width="7.125" style="88" customWidth="1"/>
    <col min="20" max="20" width="10.375" style="88" customWidth="1"/>
    <col min="21" max="21" width="8.25" style="88" customWidth="1"/>
    <col min="22" max="16384" width="9" style="78"/>
  </cols>
  <sheetData>
    <row r="1" spans="1:21" ht="18.75" customHeight="1" x14ac:dyDescent="0.15">
      <c r="A1" s="256" t="s">
        <v>293</v>
      </c>
      <c r="B1" s="256"/>
      <c r="C1" s="256"/>
      <c r="D1" s="256"/>
      <c r="E1" s="256"/>
      <c r="F1" s="256"/>
      <c r="G1" s="256"/>
      <c r="H1" s="256"/>
      <c r="I1" s="256"/>
      <c r="J1" s="256"/>
      <c r="K1" s="256"/>
      <c r="L1" s="258" t="s">
        <v>259</v>
      </c>
      <c r="M1" s="258"/>
      <c r="N1" s="258"/>
      <c r="O1" s="258"/>
      <c r="P1" s="258"/>
      <c r="Q1" s="258"/>
      <c r="R1" s="258"/>
      <c r="S1" s="258"/>
      <c r="T1" s="258"/>
      <c r="U1" s="258"/>
    </row>
    <row r="2" spans="1:21" ht="15" customHeight="1" x14ac:dyDescent="0.15">
      <c r="A2" s="105"/>
      <c r="B2" s="105"/>
      <c r="C2" s="105"/>
      <c r="D2" s="105"/>
      <c r="E2" s="105"/>
      <c r="F2" s="105"/>
      <c r="G2" s="105"/>
      <c r="H2" s="105"/>
      <c r="I2" s="105"/>
      <c r="J2" s="105"/>
      <c r="K2" s="105"/>
      <c r="L2" s="105"/>
      <c r="M2" s="136"/>
      <c r="N2" s="136"/>
      <c r="O2" s="136"/>
      <c r="P2" s="136"/>
      <c r="Q2" s="136"/>
      <c r="R2" s="136"/>
      <c r="S2" s="136"/>
      <c r="T2" s="136"/>
      <c r="U2" s="136"/>
    </row>
    <row r="3" spans="1:21" ht="15" customHeight="1" thickBot="1" x14ac:dyDescent="0.2">
      <c r="A3" s="290"/>
      <c r="B3" s="290"/>
      <c r="C3" s="290"/>
      <c r="D3" s="290"/>
      <c r="E3" s="290"/>
      <c r="F3" s="290"/>
      <c r="G3" s="290"/>
      <c r="H3" s="290"/>
      <c r="I3" s="290"/>
      <c r="J3" s="290"/>
      <c r="K3" s="290"/>
      <c r="L3" s="262" t="s">
        <v>189</v>
      </c>
      <c r="M3" s="262"/>
      <c r="N3" s="262"/>
      <c r="O3" s="262"/>
      <c r="P3" s="262"/>
      <c r="Q3" s="262"/>
      <c r="R3" s="262"/>
      <c r="S3" s="262"/>
      <c r="T3" s="262"/>
      <c r="U3" s="262"/>
    </row>
    <row r="4" spans="1:21" ht="18.75" customHeight="1" x14ac:dyDescent="0.15">
      <c r="A4" s="263"/>
      <c r="B4" s="291"/>
      <c r="C4" s="267" t="s">
        <v>25</v>
      </c>
      <c r="D4" s="292"/>
      <c r="E4" s="267" t="s">
        <v>41</v>
      </c>
      <c r="F4" s="292"/>
      <c r="G4" s="267" t="s">
        <v>42</v>
      </c>
      <c r="H4" s="292"/>
      <c r="I4" s="267" t="s">
        <v>43</v>
      </c>
      <c r="J4" s="267"/>
      <c r="K4" s="106" t="s">
        <v>260</v>
      </c>
      <c r="L4" s="90" t="s">
        <v>320</v>
      </c>
      <c r="M4" s="267" t="s">
        <v>44</v>
      </c>
      <c r="N4" s="292"/>
      <c r="O4" s="267" t="s">
        <v>45</v>
      </c>
      <c r="P4" s="292"/>
      <c r="Q4" s="288" t="s">
        <v>125</v>
      </c>
      <c r="R4" s="289"/>
      <c r="S4" s="288" t="s">
        <v>258</v>
      </c>
      <c r="T4" s="289"/>
      <c r="U4" s="263"/>
    </row>
    <row r="5" spans="1:21" ht="18.75" customHeight="1" x14ac:dyDescent="0.15">
      <c r="A5" s="267"/>
      <c r="B5" s="292"/>
      <c r="C5" s="91" t="s">
        <v>39</v>
      </c>
      <c r="D5" s="91" t="s">
        <v>40</v>
      </c>
      <c r="E5" s="91" t="s">
        <v>39</v>
      </c>
      <c r="F5" s="91" t="s">
        <v>40</v>
      </c>
      <c r="G5" s="91" t="s">
        <v>46</v>
      </c>
      <c r="H5" s="91" t="s">
        <v>40</v>
      </c>
      <c r="I5" s="91" t="s">
        <v>39</v>
      </c>
      <c r="J5" s="74" t="s">
        <v>40</v>
      </c>
      <c r="K5" s="74" t="s">
        <v>39</v>
      </c>
      <c r="L5" s="137" t="s">
        <v>40</v>
      </c>
      <c r="M5" s="91" t="s">
        <v>39</v>
      </c>
      <c r="N5" s="91" t="s">
        <v>40</v>
      </c>
      <c r="O5" s="91" t="s">
        <v>39</v>
      </c>
      <c r="P5" s="91" t="s">
        <v>40</v>
      </c>
      <c r="Q5" s="91" t="s">
        <v>39</v>
      </c>
      <c r="R5" s="91" t="s">
        <v>40</v>
      </c>
      <c r="S5" s="91" t="s">
        <v>39</v>
      </c>
      <c r="T5" s="91" t="s">
        <v>40</v>
      </c>
      <c r="U5" s="267"/>
    </row>
    <row r="6" spans="1:21" s="88" customFormat="1" ht="18.75" customHeight="1" x14ac:dyDescent="0.15">
      <c r="A6" s="276" t="s">
        <v>348</v>
      </c>
      <c r="B6" s="277"/>
      <c r="C6" s="189">
        <v>507</v>
      </c>
      <c r="D6" s="189">
        <v>4136241</v>
      </c>
      <c r="E6" s="187">
        <v>442</v>
      </c>
      <c r="F6" s="187">
        <v>758715</v>
      </c>
      <c r="G6" s="187">
        <v>30</v>
      </c>
      <c r="H6" s="187">
        <v>545395</v>
      </c>
      <c r="I6" s="187">
        <v>6</v>
      </c>
      <c r="J6" s="187">
        <v>323193</v>
      </c>
      <c r="K6" s="187">
        <v>7</v>
      </c>
      <c r="L6" s="187">
        <v>1739861</v>
      </c>
      <c r="M6" s="187">
        <v>1</v>
      </c>
      <c r="N6" s="187">
        <v>438000</v>
      </c>
      <c r="O6" s="187">
        <v>3</v>
      </c>
      <c r="P6" s="187">
        <v>118929</v>
      </c>
      <c r="Q6" s="188">
        <v>1</v>
      </c>
      <c r="R6" s="188">
        <v>152183</v>
      </c>
      <c r="S6" s="187">
        <v>17</v>
      </c>
      <c r="T6" s="187">
        <v>59965</v>
      </c>
      <c r="U6" s="186" t="s">
        <v>210</v>
      </c>
    </row>
    <row r="7" spans="1:21" s="88" customFormat="1" ht="18.75" customHeight="1" x14ac:dyDescent="0.15">
      <c r="A7" s="255" t="s">
        <v>251</v>
      </c>
      <c r="B7" s="278"/>
      <c r="C7" s="189">
        <v>507</v>
      </c>
      <c r="D7" s="189">
        <v>4135247</v>
      </c>
      <c r="E7" s="187">
        <v>443</v>
      </c>
      <c r="F7" s="187">
        <v>761343</v>
      </c>
      <c r="G7" s="187">
        <v>29</v>
      </c>
      <c r="H7" s="187">
        <v>541773</v>
      </c>
      <c r="I7" s="187">
        <v>6</v>
      </c>
      <c r="J7" s="187">
        <v>323193</v>
      </c>
      <c r="K7" s="187">
        <v>7</v>
      </c>
      <c r="L7" s="187">
        <v>1739861</v>
      </c>
      <c r="M7" s="187">
        <v>1</v>
      </c>
      <c r="N7" s="187">
        <v>438000</v>
      </c>
      <c r="O7" s="187">
        <v>3</v>
      </c>
      <c r="P7" s="187">
        <v>118929</v>
      </c>
      <c r="Q7" s="188">
        <v>1</v>
      </c>
      <c r="R7" s="188">
        <v>152183</v>
      </c>
      <c r="S7" s="187">
        <v>17</v>
      </c>
      <c r="T7" s="187">
        <v>59965</v>
      </c>
      <c r="U7" s="186" t="s">
        <v>252</v>
      </c>
    </row>
    <row r="8" spans="1:21" s="88" customFormat="1" ht="18.75" customHeight="1" x14ac:dyDescent="0.15">
      <c r="A8" s="255" t="s">
        <v>269</v>
      </c>
      <c r="B8" s="278"/>
      <c r="C8" s="189">
        <v>508</v>
      </c>
      <c r="D8" s="189">
        <v>4160994</v>
      </c>
      <c r="E8" s="187">
        <v>443</v>
      </c>
      <c r="F8" s="187">
        <v>761343</v>
      </c>
      <c r="G8" s="187">
        <v>30</v>
      </c>
      <c r="H8" s="187">
        <v>567520</v>
      </c>
      <c r="I8" s="187">
        <v>6</v>
      </c>
      <c r="J8" s="187">
        <v>323193</v>
      </c>
      <c r="K8" s="187">
        <v>7</v>
      </c>
      <c r="L8" s="187">
        <v>1739861</v>
      </c>
      <c r="M8" s="187">
        <v>1</v>
      </c>
      <c r="N8" s="187">
        <v>438000</v>
      </c>
      <c r="O8" s="187">
        <v>3</v>
      </c>
      <c r="P8" s="187">
        <v>118929</v>
      </c>
      <c r="Q8" s="188">
        <v>1</v>
      </c>
      <c r="R8" s="188">
        <v>152183</v>
      </c>
      <c r="S8" s="187">
        <v>17</v>
      </c>
      <c r="T8" s="187">
        <v>59965</v>
      </c>
      <c r="U8" s="186" t="s">
        <v>270</v>
      </c>
    </row>
    <row r="9" spans="1:21" s="88" customFormat="1" ht="18.75" customHeight="1" x14ac:dyDescent="0.15">
      <c r="A9" s="255" t="s">
        <v>321</v>
      </c>
      <c r="B9" s="278"/>
      <c r="C9" s="189">
        <v>509</v>
      </c>
      <c r="D9" s="189">
        <v>4161795</v>
      </c>
      <c r="E9" s="187">
        <v>444</v>
      </c>
      <c r="F9" s="187">
        <v>762144</v>
      </c>
      <c r="G9" s="187">
        <v>30</v>
      </c>
      <c r="H9" s="187">
        <v>567520</v>
      </c>
      <c r="I9" s="187">
        <v>6</v>
      </c>
      <c r="J9" s="187">
        <v>323193</v>
      </c>
      <c r="K9" s="187">
        <v>7</v>
      </c>
      <c r="L9" s="187">
        <v>1739861</v>
      </c>
      <c r="M9" s="187">
        <v>1</v>
      </c>
      <c r="N9" s="187">
        <v>438000</v>
      </c>
      <c r="O9" s="187">
        <v>3</v>
      </c>
      <c r="P9" s="187">
        <v>118929</v>
      </c>
      <c r="Q9" s="188">
        <v>1</v>
      </c>
      <c r="R9" s="188">
        <v>152183</v>
      </c>
      <c r="S9" s="187">
        <v>17</v>
      </c>
      <c r="T9" s="187">
        <v>59965</v>
      </c>
      <c r="U9" s="186" t="s">
        <v>322</v>
      </c>
    </row>
    <row r="10" spans="1:21" s="88" customFormat="1" ht="18.75" customHeight="1" thickBot="1" x14ac:dyDescent="0.2">
      <c r="A10" s="255" t="s">
        <v>349</v>
      </c>
      <c r="B10" s="278"/>
      <c r="C10" s="141">
        <v>510</v>
      </c>
      <c r="D10" s="141">
        <v>4166687</v>
      </c>
      <c r="E10" s="142">
        <v>445</v>
      </c>
      <c r="F10" s="142">
        <v>767036</v>
      </c>
      <c r="G10" s="187">
        <v>30</v>
      </c>
      <c r="H10" s="187">
        <v>567520</v>
      </c>
      <c r="I10" s="187">
        <v>6</v>
      </c>
      <c r="J10" s="187">
        <v>323193</v>
      </c>
      <c r="K10" s="187">
        <v>7</v>
      </c>
      <c r="L10" s="187">
        <v>1739861</v>
      </c>
      <c r="M10" s="178">
        <v>1</v>
      </c>
      <c r="N10" s="187">
        <v>438000</v>
      </c>
      <c r="O10" s="187">
        <v>3</v>
      </c>
      <c r="P10" s="187">
        <v>118929</v>
      </c>
      <c r="Q10" s="188">
        <v>1</v>
      </c>
      <c r="R10" s="188">
        <v>152183</v>
      </c>
      <c r="S10" s="187">
        <v>17</v>
      </c>
      <c r="T10" s="187">
        <v>59965</v>
      </c>
      <c r="U10" s="186" t="s">
        <v>349</v>
      </c>
    </row>
    <row r="11" spans="1:21" ht="11.25" customHeight="1" x14ac:dyDescent="0.15">
      <c r="A11" s="138" t="s">
        <v>261</v>
      </c>
      <c r="B11" s="138"/>
      <c r="C11" s="139"/>
      <c r="D11" s="139"/>
      <c r="E11" s="107"/>
      <c r="F11" s="107"/>
      <c r="G11" s="107"/>
      <c r="H11" s="107"/>
      <c r="I11" s="107"/>
      <c r="J11" s="107"/>
      <c r="K11" s="107"/>
      <c r="L11" s="107"/>
      <c r="N11" s="139"/>
      <c r="O11" s="139"/>
      <c r="P11" s="139"/>
      <c r="Q11" s="139"/>
      <c r="R11" s="139"/>
      <c r="S11" s="139"/>
      <c r="T11" s="139"/>
      <c r="U11" s="139"/>
    </row>
    <row r="12" spans="1:21" x14ac:dyDescent="0.15">
      <c r="C12" s="140"/>
    </row>
  </sheetData>
  <mergeCells count="19">
    <mergeCell ref="A8:B8"/>
    <mergeCell ref="A9:B9"/>
    <mergeCell ref="A10:B10"/>
    <mergeCell ref="O4:P4"/>
    <mergeCell ref="Q4:R4"/>
    <mergeCell ref="S4:T4"/>
    <mergeCell ref="U4:U5"/>
    <mergeCell ref="A6:B6"/>
    <mergeCell ref="A7:B7"/>
    <mergeCell ref="A1:K1"/>
    <mergeCell ref="L1:U1"/>
    <mergeCell ref="A3:K3"/>
    <mergeCell ref="L3:U3"/>
    <mergeCell ref="A4:B5"/>
    <mergeCell ref="C4:D4"/>
    <mergeCell ref="E4:F4"/>
    <mergeCell ref="G4:H4"/>
    <mergeCell ref="I4:J4"/>
    <mergeCell ref="M4:N4"/>
  </mergeCells>
  <phoneticPr fontId="3"/>
  <pageMargins left="0.59055118110236227" right="0.59055118110236227" top="0.78740157480314965" bottom="0.78740157480314965" header="0.51181102362204722" footer="0.51181102362204722"/>
  <pageSetup paperSize="9" scale="76"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Normal="100" workbookViewId="0">
      <selection sqref="A1:F1"/>
    </sheetView>
  </sheetViews>
  <sheetFormatPr defaultRowHeight="13.5" x14ac:dyDescent="0.15"/>
  <cols>
    <col min="1" max="1" width="20.625" style="109" customWidth="1"/>
    <col min="2" max="3" width="12.5" style="109" customWidth="1"/>
    <col min="4" max="4" width="20.625" style="109" customWidth="1"/>
    <col min="5" max="6" width="12.5" style="109" customWidth="1"/>
    <col min="7" max="16384" width="9" style="108"/>
  </cols>
  <sheetData>
    <row r="1" spans="1:7" ht="18.75" customHeight="1" x14ac:dyDescent="0.15">
      <c r="A1" s="293" t="s">
        <v>294</v>
      </c>
      <c r="B1" s="293"/>
      <c r="C1" s="293"/>
      <c r="D1" s="293"/>
      <c r="E1" s="293"/>
      <c r="F1" s="293"/>
    </row>
    <row r="2" spans="1:7" ht="18.75" customHeight="1" x14ac:dyDescent="0.15">
      <c r="D2" s="110"/>
      <c r="E2" s="110"/>
      <c r="F2" s="110"/>
    </row>
    <row r="3" spans="1:7" ht="18.75" customHeight="1" thickBot="1" x14ac:dyDescent="0.2">
      <c r="A3" s="111"/>
      <c r="B3" s="111"/>
      <c r="C3" s="111"/>
      <c r="D3" s="111"/>
      <c r="E3" s="111"/>
      <c r="F3" s="112" t="s">
        <v>92</v>
      </c>
    </row>
    <row r="4" spans="1:7" ht="17.25" customHeight="1" x14ac:dyDescent="0.15">
      <c r="A4" s="294" t="s">
        <v>48</v>
      </c>
      <c r="B4" s="297" t="s">
        <v>47</v>
      </c>
      <c r="C4" s="295"/>
      <c r="D4" s="295" t="s">
        <v>48</v>
      </c>
      <c r="E4" s="299" t="s">
        <v>47</v>
      </c>
      <c r="F4" s="300"/>
      <c r="G4" s="113"/>
    </row>
    <row r="5" spans="1:7" ht="17.25" customHeight="1" x14ac:dyDescent="0.15">
      <c r="A5" s="295"/>
      <c r="B5" s="298"/>
      <c r="C5" s="296"/>
      <c r="D5" s="295"/>
      <c r="E5" s="298"/>
      <c r="F5" s="301"/>
      <c r="G5" s="113"/>
    </row>
    <row r="6" spans="1:7" ht="17.25" customHeight="1" x14ac:dyDescent="0.15">
      <c r="A6" s="296"/>
      <c r="B6" s="114" t="s">
        <v>319</v>
      </c>
      <c r="C6" s="114" t="s">
        <v>336</v>
      </c>
      <c r="D6" s="296"/>
      <c r="E6" s="115" t="s">
        <v>318</v>
      </c>
      <c r="F6" s="115" t="s">
        <v>337</v>
      </c>
      <c r="G6" s="113"/>
    </row>
    <row r="7" spans="1:7" s="109" customFormat="1" ht="15" customHeight="1" x14ac:dyDescent="0.15">
      <c r="A7" s="116"/>
      <c r="B7" s="117"/>
      <c r="C7" s="117"/>
      <c r="D7" s="118"/>
      <c r="E7" s="119"/>
      <c r="F7" s="119"/>
      <c r="G7" s="110"/>
    </row>
    <row r="8" spans="1:7" s="109" customFormat="1" ht="14.25" customHeight="1" x14ac:dyDescent="0.15">
      <c r="A8" s="120" t="s">
        <v>49</v>
      </c>
      <c r="B8" s="121">
        <v>195000</v>
      </c>
      <c r="C8" s="121">
        <v>198000</v>
      </c>
      <c r="D8" s="122" t="s">
        <v>176</v>
      </c>
      <c r="E8" s="123">
        <v>85400</v>
      </c>
      <c r="F8" s="123">
        <v>86100</v>
      </c>
      <c r="G8" s="110"/>
    </row>
    <row r="9" spans="1:7" s="109" customFormat="1" ht="14.25" customHeight="1" x14ac:dyDescent="0.15">
      <c r="A9" s="120" t="s">
        <v>50</v>
      </c>
      <c r="B9" s="121">
        <v>22100</v>
      </c>
      <c r="C9" s="121">
        <v>22000</v>
      </c>
      <c r="D9" s="122" t="s">
        <v>128</v>
      </c>
      <c r="E9" s="123">
        <v>54200</v>
      </c>
      <c r="F9" s="123">
        <v>54100</v>
      </c>
      <c r="G9" s="110"/>
    </row>
    <row r="10" spans="1:7" s="109" customFormat="1" ht="14.25" customHeight="1" x14ac:dyDescent="0.15">
      <c r="A10" s="120" t="s">
        <v>77</v>
      </c>
      <c r="B10" s="121">
        <v>152000</v>
      </c>
      <c r="C10" s="121">
        <v>154000</v>
      </c>
      <c r="D10" s="122" t="s">
        <v>78</v>
      </c>
      <c r="E10" s="123">
        <v>47800</v>
      </c>
      <c r="F10" s="123">
        <v>47800</v>
      </c>
      <c r="G10" s="110"/>
    </row>
    <row r="11" spans="1:7" s="109" customFormat="1" ht="14.25" customHeight="1" x14ac:dyDescent="0.15">
      <c r="A11" s="124" t="s">
        <v>129</v>
      </c>
      <c r="B11" s="125">
        <v>57800</v>
      </c>
      <c r="C11" s="125">
        <v>57800</v>
      </c>
      <c r="D11" s="122" t="s">
        <v>72</v>
      </c>
      <c r="E11" s="123">
        <v>34100</v>
      </c>
      <c r="F11" s="123">
        <v>34100</v>
      </c>
      <c r="G11" s="110"/>
    </row>
    <row r="12" spans="1:7" s="109" customFormat="1" ht="14.25" customHeight="1" x14ac:dyDescent="0.15">
      <c r="A12" s="120" t="s">
        <v>51</v>
      </c>
      <c r="B12" s="121">
        <v>173000</v>
      </c>
      <c r="C12" s="121">
        <v>175000</v>
      </c>
      <c r="D12" s="122" t="s">
        <v>181</v>
      </c>
      <c r="E12" s="123">
        <v>33000</v>
      </c>
      <c r="F12" s="123">
        <v>32700</v>
      </c>
      <c r="G12" s="110"/>
    </row>
    <row r="13" spans="1:7" s="109" customFormat="1" ht="14.25" customHeight="1" x14ac:dyDescent="0.15">
      <c r="A13" s="120" t="s">
        <v>52</v>
      </c>
      <c r="B13" s="121">
        <v>224000</v>
      </c>
      <c r="C13" s="121">
        <v>227000</v>
      </c>
      <c r="D13" s="126" t="s">
        <v>73</v>
      </c>
      <c r="E13" s="123">
        <v>31000</v>
      </c>
      <c r="F13" s="123">
        <v>30700</v>
      </c>
      <c r="G13" s="110"/>
    </row>
    <row r="14" spans="1:7" s="109" customFormat="1" ht="14.25" customHeight="1" x14ac:dyDescent="0.15">
      <c r="A14" s="120" t="s">
        <v>53</v>
      </c>
      <c r="B14" s="121">
        <v>60500</v>
      </c>
      <c r="C14" s="121">
        <v>60800</v>
      </c>
      <c r="D14" s="122" t="s">
        <v>135</v>
      </c>
      <c r="E14" s="123">
        <v>26600</v>
      </c>
      <c r="F14" s="123">
        <v>26400</v>
      </c>
      <c r="G14" s="110"/>
    </row>
    <row r="15" spans="1:7" s="109" customFormat="1" ht="14.25" customHeight="1" x14ac:dyDescent="0.15">
      <c r="A15" s="120" t="s">
        <v>54</v>
      </c>
      <c r="B15" s="121">
        <v>60900</v>
      </c>
      <c r="C15" s="121">
        <v>61200</v>
      </c>
      <c r="D15" s="110" t="s">
        <v>175</v>
      </c>
      <c r="E15" s="127">
        <v>96300</v>
      </c>
      <c r="F15" s="127">
        <v>97000</v>
      </c>
      <c r="G15" s="110"/>
    </row>
    <row r="16" spans="1:7" s="109" customFormat="1" ht="14.25" customHeight="1" x14ac:dyDescent="0.15">
      <c r="A16" s="120" t="s">
        <v>296</v>
      </c>
      <c r="B16" s="121">
        <v>46300</v>
      </c>
      <c r="C16" s="121">
        <v>46200</v>
      </c>
      <c r="D16" s="122" t="s">
        <v>74</v>
      </c>
      <c r="E16" s="123">
        <v>65200</v>
      </c>
      <c r="F16" s="123">
        <v>65300</v>
      </c>
      <c r="G16" s="110"/>
    </row>
    <row r="17" spans="1:7" s="109" customFormat="1" ht="14.25" customHeight="1" x14ac:dyDescent="0.15">
      <c r="A17" s="120" t="s">
        <v>55</v>
      </c>
      <c r="B17" s="121">
        <v>45600</v>
      </c>
      <c r="C17" s="121">
        <v>45500</v>
      </c>
      <c r="D17" s="122" t="s">
        <v>174</v>
      </c>
      <c r="E17" s="128">
        <v>67100</v>
      </c>
      <c r="F17" s="128">
        <v>67300</v>
      </c>
      <c r="G17" s="110"/>
    </row>
    <row r="18" spans="1:7" s="109" customFormat="1" ht="14.25" customHeight="1" x14ac:dyDescent="0.15">
      <c r="A18" s="129" t="s">
        <v>184</v>
      </c>
      <c r="B18" s="130">
        <v>56300</v>
      </c>
      <c r="C18" s="130">
        <v>56300</v>
      </c>
      <c r="D18" s="122" t="s">
        <v>138</v>
      </c>
      <c r="E18" s="123">
        <v>25100</v>
      </c>
      <c r="F18" s="123">
        <v>25000</v>
      </c>
      <c r="G18" s="110"/>
    </row>
    <row r="19" spans="1:7" s="109" customFormat="1" ht="14.25" customHeight="1" x14ac:dyDescent="0.15">
      <c r="A19" s="120" t="s">
        <v>179</v>
      </c>
      <c r="B19" s="121">
        <v>65500</v>
      </c>
      <c r="C19" s="121">
        <v>65500</v>
      </c>
      <c r="D19" s="122" t="s">
        <v>173</v>
      </c>
      <c r="E19" s="123">
        <v>32900</v>
      </c>
      <c r="F19" s="123">
        <v>32700</v>
      </c>
      <c r="G19" s="110"/>
    </row>
    <row r="20" spans="1:7" s="109" customFormat="1" ht="14.25" customHeight="1" x14ac:dyDescent="0.15">
      <c r="A20" s="120" t="s">
        <v>56</v>
      </c>
      <c r="B20" s="121">
        <v>47000</v>
      </c>
      <c r="C20" s="121">
        <v>46900</v>
      </c>
      <c r="D20" s="122" t="s">
        <v>196</v>
      </c>
      <c r="E20" s="123">
        <v>36500</v>
      </c>
      <c r="F20" s="128" t="s">
        <v>338</v>
      </c>
      <c r="G20" s="110"/>
    </row>
    <row r="21" spans="1:7" s="109" customFormat="1" ht="14.25" customHeight="1" x14ac:dyDescent="0.15">
      <c r="A21" s="120" t="s">
        <v>57</v>
      </c>
      <c r="B21" s="121">
        <v>159000</v>
      </c>
      <c r="C21" s="121">
        <v>160000</v>
      </c>
      <c r="D21" s="122" t="s">
        <v>75</v>
      </c>
      <c r="E21" s="123">
        <v>51800</v>
      </c>
      <c r="F21" s="123">
        <v>51800</v>
      </c>
      <c r="G21" s="110"/>
    </row>
    <row r="22" spans="1:7" s="109" customFormat="1" ht="14.25" customHeight="1" x14ac:dyDescent="0.15">
      <c r="A22" s="120" t="s">
        <v>58</v>
      </c>
      <c r="B22" s="121">
        <v>77600</v>
      </c>
      <c r="C22" s="121">
        <v>77700</v>
      </c>
      <c r="D22" s="122" t="s">
        <v>88</v>
      </c>
      <c r="E22" s="123">
        <v>19500</v>
      </c>
      <c r="F22" s="123">
        <v>19400</v>
      </c>
      <c r="G22" s="110"/>
    </row>
    <row r="23" spans="1:7" s="109" customFormat="1" ht="14.25" customHeight="1" x14ac:dyDescent="0.15">
      <c r="A23" s="120" t="s">
        <v>59</v>
      </c>
      <c r="B23" s="121">
        <v>238000</v>
      </c>
      <c r="C23" s="121">
        <v>242000</v>
      </c>
      <c r="D23" s="122" t="s">
        <v>140</v>
      </c>
      <c r="E23" s="123">
        <v>12300</v>
      </c>
      <c r="F23" s="123">
        <v>12100</v>
      </c>
      <c r="G23" s="110"/>
    </row>
    <row r="24" spans="1:7" s="109" customFormat="1" ht="14.25" customHeight="1" x14ac:dyDescent="0.15">
      <c r="A24" s="120" t="s">
        <v>209</v>
      </c>
      <c r="B24" s="121">
        <v>55500</v>
      </c>
      <c r="C24" s="121">
        <v>55400</v>
      </c>
      <c r="D24" s="122" t="s">
        <v>139</v>
      </c>
      <c r="E24" s="123">
        <v>15500</v>
      </c>
      <c r="F24" s="123">
        <v>15400</v>
      </c>
      <c r="G24" s="110"/>
    </row>
    <row r="25" spans="1:7" s="109" customFormat="1" ht="14.25" customHeight="1" x14ac:dyDescent="0.15">
      <c r="A25" s="120" t="s">
        <v>145</v>
      </c>
      <c r="B25" s="121">
        <v>86700</v>
      </c>
      <c r="C25" s="121">
        <v>86900</v>
      </c>
      <c r="D25" s="122" t="s">
        <v>200</v>
      </c>
      <c r="E25" s="128">
        <v>23400</v>
      </c>
      <c r="F25" s="128">
        <v>23300</v>
      </c>
      <c r="G25" s="110"/>
    </row>
    <row r="26" spans="1:7" s="109" customFormat="1" ht="14.25" customHeight="1" x14ac:dyDescent="0.15">
      <c r="A26" s="120" t="s">
        <v>60</v>
      </c>
      <c r="B26" s="121">
        <v>11400</v>
      </c>
      <c r="C26" s="121">
        <v>11100</v>
      </c>
      <c r="D26" s="122" t="s">
        <v>217</v>
      </c>
      <c r="E26" s="123">
        <v>8330</v>
      </c>
      <c r="F26" s="123">
        <v>8300</v>
      </c>
      <c r="G26" s="110"/>
    </row>
    <row r="27" spans="1:7" s="109" customFormat="1" ht="14.25" customHeight="1" x14ac:dyDescent="0.15">
      <c r="A27" s="120" t="s">
        <v>297</v>
      </c>
      <c r="B27" s="121">
        <v>147000</v>
      </c>
      <c r="C27" s="121">
        <v>149000</v>
      </c>
      <c r="D27" s="122" t="s">
        <v>79</v>
      </c>
      <c r="E27" s="123">
        <v>418000</v>
      </c>
      <c r="F27" s="123">
        <v>411000</v>
      </c>
      <c r="G27" s="110"/>
    </row>
    <row r="28" spans="1:7" s="109" customFormat="1" ht="14.25" customHeight="1" x14ac:dyDescent="0.15">
      <c r="A28" s="120" t="s">
        <v>186</v>
      </c>
      <c r="B28" s="121">
        <v>108000</v>
      </c>
      <c r="C28" s="121">
        <v>109000</v>
      </c>
      <c r="D28" s="122" t="s">
        <v>197</v>
      </c>
      <c r="E28" s="128">
        <v>87300</v>
      </c>
      <c r="F28" s="128">
        <v>87000</v>
      </c>
      <c r="G28" s="110"/>
    </row>
    <row r="29" spans="1:7" s="109" customFormat="1" ht="14.25" customHeight="1" x14ac:dyDescent="0.15">
      <c r="A29" s="120" t="s">
        <v>194</v>
      </c>
      <c r="B29" s="121">
        <v>26600</v>
      </c>
      <c r="C29" s="121">
        <v>26500</v>
      </c>
      <c r="D29" s="122" t="s">
        <v>298</v>
      </c>
      <c r="E29" s="128">
        <v>665000</v>
      </c>
      <c r="F29" s="128">
        <v>685000</v>
      </c>
      <c r="G29" s="110"/>
    </row>
    <row r="30" spans="1:7" s="109" customFormat="1" ht="14.25" customHeight="1" x14ac:dyDescent="0.15">
      <c r="A30" s="120" t="s">
        <v>61</v>
      </c>
      <c r="B30" s="121">
        <v>40000</v>
      </c>
      <c r="C30" s="121">
        <v>39800</v>
      </c>
      <c r="D30" s="122" t="s">
        <v>80</v>
      </c>
      <c r="E30" s="128">
        <v>309000</v>
      </c>
      <c r="F30" s="128">
        <v>313000</v>
      </c>
      <c r="G30" s="110"/>
    </row>
    <row r="31" spans="1:7" s="109" customFormat="1" ht="14.25" customHeight="1" x14ac:dyDescent="0.15">
      <c r="A31" s="120" t="s">
        <v>62</v>
      </c>
      <c r="B31" s="121">
        <v>12900</v>
      </c>
      <c r="C31" s="121">
        <v>12600</v>
      </c>
      <c r="D31" s="122" t="s">
        <v>81</v>
      </c>
      <c r="E31" s="123">
        <v>200000</v>
      </c>
      <c r="F31" s="123">
        <v>201000</v>
      </c>
      <c r="G31" s="110"/>
    </row>
    <row r="32" spans="1:7" s="109" customFormat="1" ht="14.25" customHeight="1" x14ac:dyDescent="0.15">
      <c r="A32" s="120" t="s">
        <v>195</v>
      </c>
      <c r="B32" s="121">
        <v>46800</v>
      </c>
      <c r="C32" s="121">
        <v>46700</v>
      </c>
      <c r="D32" s="122" t="s">
        <v>82</v>
      </c>
      <c r="E32" s="123">
        <v>144000</v>
      </c>
      <c r="F32" s="123">
        <v>142000</v>
      </c>
      <c r="G32" s="110"/>
    </row>
    <row r="33" spans="1:7" s="109" customFormat="1" ht="14.25" customHeight="1" x14ac:dyDescent="0.15">
      <c r="A33" s="120" t="s">
        <v>63</v>
      </c>
      <c r="B33" s="121">
        <v>15100</v>
      </c>
      <c r="C33" s="121">
        <v>14700</v>
      </c>
      <c r="D33" s="122" t="s">
        <v>167</v>
      </c>
      <c r="E33" s="123">
        <v>34800</v>
      </c>
      <c r="F33" s="123">
        <v>34400</v>
      </c>
      <c r="G33" s="110"/>
    </row>
    <row r="34" spans="1:7" s="109" customFormat="1" ht="14.25" customHeight="1" x14ac:dyDescent="0.15">
      <c r="A34" s="120" t="s">
        <v>165</v>
      </c>
      <c r="B34" s="121">
        <v>48900</v>
      </c>
      <c r="C34" s="121">
        <v>48800</v>
      </c>
      <c r="D34" s="122" t="s">
        <v>198</v>
      </c>
      <c r="E34" s="123">
        <v>944000</v>
      </c>
      <c r="F34" s="123">
        <v>944000</v>
      </c>
      <c r="G34" s="110"/>
    </row>
    <row r="35" spans="1:7" s="109" customFormat="1" ht="14.25" customHeight="1" x14ac:dyDescent="0.15">
      <c r="A35" s="120" t="s">
        <v>96</v>
      </c>
      <c r="B35" s="121">
        <v>74800</v>
      </c>
      <c r="C35" s="121">
        <v>74900</v>
      </c>
      <c r="D35" s="122" t="s">
        <v>164</v>
      </c>
      <c r="E35" s="123">
        <v>222000</v>
      </c>
      <c r="F35" s="123">
        <v>220000</v>
      </c>
      <c r="G35" s="110"/>
    </row>
    <row r="36" spans="1:7" s="109" customFormat="1" ht="14.25" customHeight="1" x14ac:dyDescent="0.15">
      <c r="A36" s="120" t="s">
        <v>64</v>
      </c>
      <c r="B36" s="121">
        <v>62900</v>
      </c>
      <c r="C36" s="121">
        <v>62900</v>
      </c>
      <c r="D36" s="122" t="s">
        <v>141</v>
      </c>
      <c r="E36" s="123">
        <v>317000</v>
      </c>
      <c r="F36" s="123">
        <v>321000</v>
      </c>
      <c r="G36" s="110"/>
    </row>
    <row r="37" spans="1:7" s="109" customFormat="1" ht="14.25" customHeight="1" x14ac:dyDescent="0.15">
      <c r="A37" s="120" t="s">
        <v>65</v>
      </c>
      <c r="B37" s="121">
        <v>38300</v>
      </c>
      <c r="C37" s="121">
        <v>37800</v>
      </c>
      <c r="D37" s="122" t="s">
        <v>199</v>
      </c>
      <c r="E37" s="123">
        <v>226000</v>
      </c>
      <c r="F37" s="123">
        <v>218000</v>
      </c>
      <c r="G37" s="110"/>
    </row>
    <row r="38" spans="1:7" s="109" customFormat="1" ht="14.25" customHeight="1" x14ac:dyDescent="0.15">
      <c r="A38" s="120" t="s">
        <v>66</v>
      </c>
      <c r="B38" s="121">
        <v>56600</v>
      </c>
      <c r="C38" s="121">
        <v>56500</v>
      </c>
      <c r="D38" s="122" t="s">
        <v>83</v>
      </c>
      <c r="E38" s="123">
        <v>232000</v>
      </c>
      <c r="F38" s="123">
        <v>230000</v>
      </c>
      <c r="G38" s="110"/>
    </row>
    <row r="39" spans="1:7" ht="14.25" customHeight="1" x14ac:dyDescent="0.15">
      <c r="A39" s="120" t="s">
        <v>67</v>
      </c>
      <c r="B39" s="121">
        <v>41200</v>
      </c>
      <c r="C39" s="121">
        <v>41100</v>
      </c>
      <c r="D39" s="122" t="s">
        <v>84</v>
      </c>
      <c r="E39" s="123">
        <v>253000</v>
      </c>
      <c r="F39" s="123">
        <v>255000</v>
      </c>
      <c r="G39" s="113"/>
    </row>
    <row r="40" spans="1:7" ht="14.25" customHeight="1" x14ac:dyDescent="0.15">
      <c r="A40" s="131" t="s">
        <v>136</v>
      </c>
      <c r="B40" s="121">
        <v>2470</v>
      </c>
      <c r="C40" s="121">
        <v>2460</v>
      </c>
      <c r="D40" s="122" t="s">
        <v>85</v>
      </c>
      <c r="E40" s="123">
        <v>373000</v>
      </c>
      <c r="F40" s="123">
        <v>380000</v>
      </c>
      <c r="G40" s="113"/>
    </row>
    <row r="41" spans="1:7" ht="14.25" customHeight="1" x14ac:dyDescent="0.15">
      <c r="A41" s="131" t="s">
        <v>137</v>
      </c>
      <c r="B41" s="121">
        <v>29100</v>
      </c>
      <c r="C41" s="121">
        <v>29000</v>
      </c>
      <c r="D41" s="122" t="s">
        <v>172</v>
      </c>
      <c r="E41" s="123">
        <v>50500</v>
      </c>
      <c r="F41" s="123">
        <v>50500</v>
      </c>
      <c r="G41" s="113"/>
    </row>
    <row r="42" spans="1:7" ht="14.25" customHeight="1" x14ac:dyDescent="0.15">
      <c r="A42" s="131" t="s">
        <v>89</v>
      </c>
      <c r="B42" s="121">
        <v>38000</v>
      </c>
      <c r="C42" s="121">
        <v>37900</v>
      </c>
      <c r="D42" s="122" t="s">
        <v>86</v>
      </c>
      <c r="E42" s="123">
        <v>122000</v>
      </c>
      <c r="F42" s="123">
        <v>122000</v>
      </c>
      <c r="G42" s="113"/>
    </row>
    <row r="43" spans="1:7" ht="14.25" customHeight="1" x14ac:dyDescent="0.15">
      <c r="A43" s="122" t="s">
        <v>178</v>
      </c>
      <c r="B43" s="132">
        <v>23000</v>
      </c>
      <c r="C43" s="132">
        <v>22900</v>
      </c>
      <c r="D43" s="122" t="s">
        <v>87</v>
      </c>
      <c r="E43" s="123">
        <v>485000</v>
      </c>
      <c r="F43" s="123">
        <v>486000</v>
      </c>
      <c r="G43" s="113"/>
    </row>
    <row r="44" spans="1:7" ht="14.25" customHeight="1" x14ac:dyDescent="0.15">
      <c r="A44" s="131" t="s">
        <v>180</v>
      </c>
      <c r="B44" s="121">
        <v>14200</v>
      </c>
      <c r="C44" s="121">
        <v>13900</v>
      </c>
      <c r="D44" s="122" t="s">
        <v>182</v>
      </c>
      <c r="E44" s="123">
        <v>84400</v>
      </c>
      <c r="F44" s="123">
        <v>84200</v>
      </c>
      <c r="G44" s="113"/>
    </row>
    <row r="45" spans="1:7" ht="14.25" customHeight="1" x14ac:dyDescent="0.15">
      <c r="A45" s="131" t="s">
        <v>166</v>
      </c>
      <c r="B45" s="121">
        <v>20700</v>
      </c>
      <c r="C45" s="121">
        <v>20600</v>
      </c>
      <c r="D45" s="122" t="s">
        <v>201</v>
      </c>
      <c r="E45" s="123">
        <v>92800</v>
      </c>
      <c r="F45" s="123">
        <v>92700</v>
      </c>
      <c r="G45" s="113"/>
    </row>
    <row r="46" spans="1:7" ht="14.25" customHeight="1" x14ac:dyDescent="0.15">
      <c r="A46" s="131" t="s">
        <v>177</v>
      </c>
      <c r="B46" s="121">
        <v>113000</v>
      </c>
      <c r="C46" s="121">
        <v>114000</v>
      </c>
      <c r="D46" s="122" t="s">
        <v>218</v>
      </c>
      <c r="E46" s="123">
        <v>210000</v>
      </c>
      <c r="F46" s="123">
        <v>212000</v>
      </c>
      <c r="G46" s="113"/>
    </row>
    <row r="47" spans="1:7" ht="14.25" customHeight="1" x14ac:dyDescent="0.15">
      <c r="A47" s="131" t="s">
        <v>76</v>
      </c>
      <c r="B47" s="121">
        <v>52600</v>
      </c>
      <c r="C47" s="121">
        <v>52400</v>
      </c>
      <c r="D47" s="122" t="s">
        <v>219</v>
      </c>
      <c r="E47" s="123">
        <v>458000</v>
      </c>
      <c r="F47" s="123">
        <v>461000</v>
      </c>
      <c r="G47" s="113"/>
    </row>
    <row r="48" spans="1:7" ht="14.25" customHeight="1" x14ac:dyDescent="0.15">
      <c r="A48" s="131" t="s">
        <v>193</v>
      </c>
      <c r="B48" s="121">
        <v>61000</v>
      </c>
      <c r="C48" s="121">
        <v>61000</v>
      </c>
      <c r="D48" s="122" t="s">
        <v>352</v>
      </c>
      <c r="E48" s="128" t="s">
        <v>338</v>
      </c>
      <c r="F48" s="123">
        <v>296000</v>
      </c>
      <c r="G48" s="113"/>
    </row>
    <row r="49" spans="1:7" ht="14.25" customHeight="1" x14ac:dyDescent="0.15">
      <c r="A49" s="131" t="s">
        <v>68</v>
      </c>
      <c r="B49" s="121">
        <v>43500</v>
      </c>
      <c r="C49" s="121">
        <v>43500</v>
      </c>
      <c r="D49" s="122" t="s">
        <v>183</v>
      </c>
      <c r="E49" s="123">
        <v>17200</v>
      </c>
      <c r="F49" s="123">
        <v>16800</v>
      </c>
      <c r="G49" s="113"/>
    </row>
    <row r="50" spans="1:7" ht="14.25" customHeight="1" x14ac:dyDescent="0.15">
      <c r="A50" s="131" t="s">
        <v>97</v>
      </c>
      <c r="B50" s="121">
        <v>22500</v>
      </c>
      <c r="C50" s="121">
        <v>22300</v>
      </c>
      <c r="D50" s="122" t="s">
        <v>170</v>
      </c>
      <c r="E50" s="123">
        <v>20500</v>
      </c>
      <c r="F50" s="123">
        <v>20100</v>
      </c>
      <c r="G50" s="113"/>
    </row>
    <row r="51" spans="1:7" ht="14.25" customHeight="1" x14ac:dyDescent="0.15">
      <c r="A51" s="131" t="s">
        <v>69</v>
      </c>
      <c r="B51" s="121">
        <v>50000</v>
      </c>
      <c r="C51" s="121">
        <v>50000</v>
      </c>
      <c r="D51" s="122" t="s">
        <v>171</v>
      </c>
      <c r="E51" s="123">
        <v>44200</v>
      </c>
      <c r="F51" s="123">
        <v>43900</v>
      </c>
      <c r="G51" s="113"/>
    </row>
    <row r="52" spans="1:7" ht="14.25" customHeight="1" x14ac:dyDescent="0.15">
      <c r="A52" s="120" t="s">
        <v>70</v>
      </c>
      <c r="B52" s="121">
        <v>17300</v>
      </c>
      <c r="C52" s="121">
        <v>17200</v>
      </c>
      <c r="D52" s="122" t="s">
        <v>299</v>
      </c>
      <c r="E52" s="123">
        <v>22300</v>
      </c>
      <c r="F52" s="123">
        <v>22100</v>
      </c>
      <c r="G52" s="113"/>
    </row>
    <row r="53" spans="1:7" ht="14.25" customHeight="1" x14ac:dyDescent="0.15">
      <c r="A53" s="120" t="s">
        <v>71</v>
      </c>
      <c r="B53" s="121">
        <v>97000</v>
      </c>
      <c r="C53" s="121">
        <v>96900</v>
      </c>
      <c r="D53" s="120" t="s">
        <v>220</v>
      </c>
      <c r="E53" s="123">
        <v>46800</v>
      </c>
      <c r="F53" s="123">
        <v>47100</v>
      </c>
      <c r="G53" s="113"/>
    </row>
    <row r="54" spans="1:7" ht="14.25" thickBot="1" x14ac:dyDescent="0.2">
      <c r="A54" s="133"/>
      <c r="B54" s="134"/>
      <c r="C54" s="134"/>
      <c r="D54" s="133"/>
      <c r="E54" s="135"/>
      <c r="F54" s="135"/>
      <c r="G54" s="113"/>
    </row>
    <row r="55" spans="1:7" x14ac:dyDescent="0.15">
      <c r="A55" s="109" t="s">
        <v>339</v>
      </c>
      <c r="D55" s="110"/>
      <c r="E55" s="110"/>
      <c r="F55" s="110"/>
    </row>
    <row r="56" spans="1:7" x14ac:dyDescent="0.15">
      <c r="A56" s="109" t="s">
        <v>340</v>
      </c>
    </row>
  </sheetData>
  <mergeCells count="5">
    <mergeCell ref="A1:F1"/>
    <mergeCell ref="A4:A6"/>
    <mergeCell ref="B4:C5"/>
    <mergeCell ref="D4:D6"/>
    <mergeCell ref="E4:F5"/>
  </mergeCells>
  <phoneticPr fontId="3"/>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24 建築物着工数（Ⅰ）</vt:lpstr>
      <vt:lpstr>24 建築物着工数（Ⅱ）</vt:lpstr>
      <vt:lpstr>25 住宅の状況</vt:lpstr>
      <vt:lpstr>26 市営住宅建設状況</vt:lpstr>
      <vt:lpstr>27 道路の概況</vt:lpstr>
      <vt:lpstr>28 橋梁の概況</vt:lpstr>
      <vt:lpstr>29 都市公園の概況</vt:lpstr>
      <vt:lpstr>30 地価公示</vt:lpstr>
      <vt:lpstr>'24 建築物着工数（Ⅰ）'!Print_Area</vt:lpstr>
      <vt:lpstr>'26 市営住宅建設状況'!Print_Area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2020-03-11T00:07:19Z</cp:lastPrinted>
  <dcterms:created xsi:type="dcterms:W3CDTF">2000-03-22T04:59:11Z</dcterms:created>
  <dcterms:modified xsi:type="dcterms:W3CDTF">2022-03-30T02:44:57Z</dcterms:modified>
</cp:coreProperties>
</file>