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vms6100\kyoyu\09：Work\平川（凛）\R2国勢調査\起案\R2国調\04_従業地・通学地による人口・就業状態等集計\"/>
    </mc:Choice>
  </mc:AlternateContent>
  <bookViews>
    <workbookView xWindow="0" yWindow="0" windowWidth="19200" windowHeight="11616"/>
  </bookViews>
  <sheets>
    <sheet name="004" sheetId="2" r:id="rId1"/>
  </sheets>
  <definedNames>
    <definedName name="_xlnm._FilterDatabase" localSheetId="0" hidden="1">'004'!$B$32:$R$32</definedName>
    <definedName name="_xlnm.Print_Titles" localSheetId="0">'004'!$1:$5</definedName>
  </definedNames>
  <calcPr calcId="162913"/>
</workbook>
</file>

<file path=xl/calcChain.xml><?xml version="1.0" encoding="utf-8"?>
<calcChain xmlns="http://schemas.openxmlformats.org/spreadsheetml/2006/main">
  <c r="C32" i="2" l="1"/>
  <c r="D32" i="2"/>
  <c r="K79" i="2" l="1"/>
  <c r="K8" i="2"/>
  <c r="K9" i="2"/>
  <c r="K10" i="2"/>
  <c r="K12" i="2"/>
  <c r="K13" i="2"/>
  <c r="K14" i="2"/>
  <c r="K15" i="2"/>
  <c r="K16" i="2"/>
  <c r="K17" i="2"/>
  <c r="K18" i="2"/>
  <c r="K19" i="2"/>
  <c r="K20" i="2"/>
  <c r="K21" i="2"/>
  <c r="K22" i="2"/>
  <c r="K23" i="2"/>
  <c r="K24" i="2"/>
  <c r="K25" i="2"/>
  <c r="K26" i="2"/>
  <c r="K27" i="2"/>
  <c r="K28" i="2"/>
  <c r="K29" i="2"/>
  <c r="K30" i="2"/>
  <c r="K31"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 i="2"/>
  <c r="K6" i="2"/>
  <c r="G8" i="2"/>
  <c r="G9" i="2"/>
  <c r="G10" i="2"/>
  <c r="G12" i="2"/>
  <c r="G13" i="2"/>
  <c r="G14" i="2"/>
  <c r="G15" i="2"/>
  <c r="G16" i="2"/>
  <c r="G17" i="2"/>
  <c r="G18" i="2"/>
  <c r="G19" i="2"/>
  <c r="G20" i="2"/>
  <c r="G21" i="2"/>
  <c r="G22" i="2"/>
  <c r="G23" i="2"/>
  <c r="G24" i="2"/>
  <c r="G25" i="2"/>
  <c r="G26" i="2"/>
  <c r="G27" i="2"/>
  <c r="G28" i="2"/>
  <c r="G29" i="2"/>
  <c r="G30" i="2"/>
  <c r="G31"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7" i="2"/>
  <c r="G6" i="2"/>
  <c r="C8" i="2"/>
  <c r="C9" i="2"/>
  <c r="C10" i="2"/>
  <c r="C12" i="2"/>
  <c r="C13" i="2"/>
  <c r="C14" i="2"/>
  <c r="C15" i="2"/>
  <c r="C16" i="2"/>
  <c r="C17" i="2"/>
  <c r="C18" i="2"/>
  <c r="C19" i="2"/>
  <c r="C20" i="2"/>
  <c r="C21" i="2"/>
  <c r="C22" i="2"/>
  <c r="C23" i="2"/>
  <c r="C24" i="2"/>
  <c r="C25" i="2"/>
  <c r="C26" i="2"/>
  <c r="C27" i="2"/>
  <c r="C28" i="2"/>
  <c r="C29" i="2"/>
  <c r="C30" i="2"/>
  <c r="C31"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7" i="2"/>
  <c r="C6" i="2"/>
  <c r="E32" i="2" l="1"/>
  <c r="F32" i="2"/>
  <c r="H32" i="2"/>
  <c r="I32" i="2"/>
  <c r="J32" i="2"/>
  <c r="L32" i="2"/>
  <c r="M32" i="2"/>
  <c r="N32" i="2"/>
  <c r="K32" i="2" l="1"/>
  <c r="G32" i="2"/>
  <c r="H11" i="2"/>
  <c r="I11" i="2"/>
  <c r="J11" i="2"/>
  <c r="L11" i="2"/>
  <c r="M11" i="2"/>
  <c r="N11" i="2"/>
  <c r="D11" i="2"/>
  <c r="E11" i="2"/>
  <c r="F11" i="2"/>
  <c r="C11" i="2" l="1"/>
  <c r="G11" i="2"/>
  <c r="K11" i="2"/>
</calcChain>
</file>

<file path=xl/sharedStrings.xml><?xml version="1.0" encoding="utf-8"?>
<sst xmlns="http://schemas.openxmlformats.org/spreadsheetml/2006/main" count="106" uniqueCount="85">
  <si>
    <t>総数（男女別）</t>
  </si>
  <si>
    <t>男</t>
  </si>
  <si>
    <t>女</t>
  </si>
  <si>
    <t>15歳以上就業者</t>
  </si>
  <si>
    <t>15歳以上通学者</t>
  </si>
  <si>
    <t>（別掲）15歳未満通学者を含む通学者</t>
  </si>
  <si>
    <t xml:space="preserve">当地で従業・通学する者 </t>
  </si>
  <si>
    <t xml:space="preserve">  他市区町村に常住</t>
  </si>
  <si>
    <t xml:space="preserve">    他県</t>
  </si>
  <si>
    <t xml:space="preserve">  従業地・通学地「不詳・外国」で当地に常住している者</t>
  </si>
  <si>
    <t xml:space="preserve">  自市町村に常住</t>
  </si>
  <si>
    <t xml:space="preserve">      自宅</t>
  </si>
  <si>
    <t xml:space="preserve">      自宅外</t>
  </si>
  <si>
    <t xml:space="preserve">    県内</t>
  </si>
  <si>
    <t xml:space="preserve">       北海道</t>
  </si>
  <si>
    <t xml:space="preserve">       群馬県 </t>
  </si>
  <si>
    <t xml:space="preserve">       埼玉県 </t>
  </si>
  <si>
    <t xml:space="preserve">       青森県 </t>
  </si>
  <si>
    <t xml:space="preserve">       千葉県 </t>
  </si>
  <si>
    <t xml:space="preserve">       長野県 </t>
  </si>
  <si>
    <t xml:space="preserve">       岐阜県 </t>
  </si>
  <si>
    <t xml:space="preserve">       静岡県 </t>
  </si>
  <si>
    <t xml:space="preserve">       岩手県</t>
  </si>
  <si>
    <t xml:space="preserve">       東京都 </t>
  </si>
  <si>
    <t xml:space="preserve">       愛知県 </t>
  </si>
  <si>
    <t xml:space="preserve">       和歌山県 </t>
  </si>
  <si>
    <t xml:space="preserve">       鳥取県 </t>
  </si>
  <si>
    <t xml:space="preserve">       島根県 </t>
  </si>
  <si>
    <t xml:space="preserve">       岡山県 </t>
  </si>
  <si>
    <t xml:space="preserve">       佐世保市</t>
  </si>
  <si>
    <t xml:space="preserve">       島原市</t>
  </si>
  <si>
    <t xml:space="preserve">       諫早市</t>
  </si>
  <si>
    <t xml:space="preserve">       壱岐市</t>
  </si>
  <si>
    <t xml:space="preserve">       五島市</t>
  </si>
  <si>
    <t xml:space="preserve">       西海市</t>
  </si>
  <si>
    <t xml:space="preserve">       雲仙市</t>
  </si>
  <si>
    <t xml:space="preserve">       南島原市</t>
  </si>
  <si>
    <t xml:space="preserve">       東彼杵町</t>
  </si>
  <si>
    <t xml:space="preserve">       川棚町</t>
  </si>
  <si>
    <t xml:space="preserve">       波佐見町</t>
  </si>
  <si>
    <t xml:space="preserve">       新上五島町</t>
  </si>
  <si>
    <t xml:space="preserve">       宮城県 </t>
  </si>
  <si>
    <t xml:space="preserve">       神奈川県 </t>
  </si>
  <si>
    <t xml:space="preserve">       三重県 </t>
  </si>
  <si>
    <t xml:space="preserve">       広島県 </t>
  </si>
  <si>
    <t xml:space="preserve">       福岡県 </t>
  </si>
  <si>
    <t xml:space="preserve">       佐賀県 </t>
  </si>
  <si>
    <t xml:space="preserve">       熊本県 </t>
  </si>
  <si>
    <t xml:space="preserve">       大分県 </t>
  </si>
  <si>
    <t xml:space="preserve">       大村市</t>
  </si>
  <si>
    <t xml:space="preserve">       新潟県 </t>
  </si>
  <si>
    <t xml:space="preserve">       滋賀県 </t>
  </si>
  <si>
    <t xml:space="preserve">       山口県 </t>
  </si>
  <si>
    <t xml:space="preserve">       宮崎県 </t>
  </si>
  <si>
    <t xml:space="preserve">       山形県 </t>
  </si>
  <si>
    <t xml:space="preserve">       京都府 </t>
  </si>
  <si>
    <t xml:space="preserve">       徳島県 </t>
  </si>
  <si>
    <t xml:space="preserve">       鹿児島県 </t>
  </si>
  <si>
    <t xml:space="preserve">       平戸市</t>
  </si>
  <si>
    <t xml:space="preserve">       長与町</t>
  </si>
  <si>
    <t xml:space="preserve">       福島県 </t>
  </si>
  <si>
    <t xml:space="preserve">       石川県 </t>
  </si>
  <si>
    <t xml:space="preserve">       大阪府 </t>
  </si>
  <si>
    <t xml:space="preserve">       香川県 </t>
  </si>
  <si>
    <t xml:space="preserve">       沖縄県 </t>
  </si>
  <si>
    <t xml:space="preserve">       松浦市</t>
  </si>
  <si>
    <t xml:space="preserve">       時津町</t>
  </si>
  <si>
    <t xml:space="preserve">       茨城県 </t>
  </si>
  <si>
    <t xml:space="preserve">       福井県 </t>
  </si>
  <si>
    <t xml:space="preserve">       兵庫県 </t>
  </si>
  <si>
    <t xml:space="preserve">       愛媛県 </t>
  </si>
  <si>
    <t xml:space="preserve">       対馬市</t>
  </si>
  <si>
    <t xml:space="preserve">       佐々町</t>
  </si>
  <si>
    <t xml:space="preserve">       山梨県 </t>
  </si>
  <si>
    <t xml:space="preserve">       奈良県 </t>
  </si>
  <si>
    <t xml:space="preserve">       高知県 </t>
  </si>
  <si>
    <t>総数</t>
  </si>
  <si>
    <t>総数</t>
    <phoneticPr fontId="18"/>
  </si>
  <si>
    <t>　　　秋田県</t>
    <rPh sb="3" eb="6">
      <t>アキタケン</t>
    </rPh>
    <phoneticPr fontId="18"/>
  </si>
  <si>
    <t>　　　小値賀町</t>
    <rPh sb="3" eb="4">
      <t>チイ</t>
    </rPh>
    <rPh sb="4" eb="5">
      <t>アタイ</t>
    </rPh>
    <rPh sb="6" eb="7">
      <t>チョウ</t>
    </rPh>
    <phoneticPr fontId="18"/>
  </si>
  <si>
    <t>　　  栃木県</t>
    <rPh sb="4" eb="7">
      <t>トチギケン</t>
    </rPh>
    <phoneticPr fontId="18"/>
  </si>
  <si>
    <t>　　　富山県</t>
    <rPh sb="3" eb="6">
      <t>トヤマケン</t>
    </rPh>
    <phoneticPr fontId="18"/>
  </si>
  <si>
    <t>-</t>
    <phoneticPr fontId="18"/>
  </si>
  <si>
    <t xml:space="preserve">第4表　従業地・通学地による常住市区町村，男女別15歳以上就業者数及び15歳以上通学者数(15歳未満通学者を含む通学者ー特掲) </t>
    <phoneticPr fontId="18"/>
  </si>
  <si>
    <t>令和2年国勢調査　従業地・通学地集計　従業地・通学地による人口・就業状態等集計（総務省統計局）</t>
    <rPh sb="0" eb="2">
      <t>レイワ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</si>
</sst>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21"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0"/>
      <color theme="1"/>
      <name val="ＭＳ 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medium">
        <color auto="1"/>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37">
    <xf numFmtId="0" fontId="0" fillId="0" borderId="0" xfId="0">
      <alignment vertical="center"/>
    </xf>
    <xf numFmtId="0" fontId="0" fillId="0" borderId="0" xfId="0" applyAlignment="1">
      <alignment vertical="center" wrapText="1"/>
    </xf>
    <xf numFmtId="0" fontId="19"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pplyAlignment="1">
      <alignment vertical="center" wrapText="1"/>
    </xf>
    <xf numFmtId="0" fontId="0" fillId="0" borderId="19" xfId="0" applyBorder="1" applyAlignment="1">
      <alignment vertical="center" wrapText="1"/>
    </xf>
    <xf numFmtId="0" fontId="0" fillId="0" borderId="18" xfId="0" applyBorder="1" applyAlignment="1">
      <alignment vertical="center" wrapText="1"/>
    </xf>
    <xf numFmtId="0" fontId="0" fillId="0" borderId="24" xfId="0" applyBorder="1">
      <alignment vertical="center"/>
    </xf>
    <xf numFmtId="0" fontId="0" fillId="0" borderId="25" xfId="0" applyBorder="1">
      <alignment vertical="center"/>
    </xf>
    <xf numFmtId="0" fontId="0" fillId="0" borderId="26" xfId="0" applyBorder="1">
      <alignment vertical="center"/>
    </xf>
    <xf numFmtId="41" fontId="20" fillId="0" borderId="20" xfId="0" applyNumberFormat="1" applyFont="1" applyFill="1" applyBorder="1" applyAlignment="1">
      <alignment horizontal="right" vertical="top"/>
    </xf>
    <xf numFmtId="41" fontId="20" fillId="0" borderId="21" xfId="0" applyNumberFormat="1" applyFont="1" applyFill="1" applyBorder="1" applyAlignment="1">
      <alignment horizontal="right" vertical="top"/>
    </xf>
    <xf numFmtId="41" fontId="20" fillId="0" borderId="20" xfId="0" applyNumberFormat="1" applyFont="1" applyBorder="1" applyAlignment="1">
      <alignment horizontal="right" vertical="top"/>
    </xf>
    <xf numFmtId="41" fontId="20" fillId="0" borderId="21" xfId="0" applyNumberFormat="1" applyFont="1" applyBorder="1" applyAlignment="1">
      <alignment horizontal="right" vertical="top"/>
    </xf>
    <xf numFmtId="41" fontId="20" fillId="0" borderId="0" xfId="0" applyNumberFormat="1" applyFont="1" applyBorder="1" applyAlignment="1">
      <alignment horizontal="right" vertical="top"/>
    </xf>
    <xf numFmtId="41" fontId="20" fillId="0" borderId="27" xfId="0" applyNumberFormat="1" applyFont="1" applyBorder="1" applyAlignment="1">
      <alignment horizontal="right" vertical="top"/>
    </xf>
    <xf numFmtId="41" fontId="20" fillId="0" borderId="0" xfId="0" applyNumberFormat="1" applyFont="1" applyFill="1" applyBorder="1" applyAlignment="1">
      <alignment horizontal="right" vertical="top"/>
    </xf>
    <xf numFmtId="41" fontId="20" fillId="0" borderId="22" xfId="0" applyNumberFormat="1" applyFont="1" applyFill="1" applyBorder="1" applyAlignment="1">
      <alignment horizontal="right" vertical="top"/>
    </xf>
    <xf numFmtId="41" fontId="20" fillId="0" borderId="22" xfId="0" applyNumberFormat="1" applyFont="1" applyBorder="1" applyAlignment="1">
      <alignment horizontal="right" vertical="top"/>
    </xf>
    <xf numFmtId="41" fontId="20" fillId="0" borderId="0" xfId="0" quotePrefix="1" applyNumberFormat="1" applyFont="1" applyFill="1" applyBorder="1" applyAlignment="1">
      <alignment horizontal="right" vertical="top"/>
    </xf>
    <xf numFmtId="41" fontId="20" fillId="0" borderId="22" xfId="0" quotePrefix="1" applyNumberFormat="1" applyFont="1" applyFill="1" applyBorder="1" applyAlignment="1">
      <alignment horizontal="right" vertical="top"/>
    </xf>
    <xf numFmtId="41" fontId="20" fillId="0" borderId="0" xfId="0" quotePrefix="1" applyNumberFormat="1" applyFont="1" applyBorder="1" applyAlignment="1">
      <alignment horizontal="right" vertical="top"/>
    </xf>
    <xf numFmtId="41" fontId="20" fillId="0" borderId="22" xfId="0" quotePrefix="1" applyNumberFormat="1" applyFont="1" applyBorder="1" applyAlignment="1">
      <alignment horizontal="right" vertical="top"/>
    </xf>
    <xf numFmtId="41" fontId="20" fillId="0" borderId="27" xfId="0" quotePrefix="1" applyNumberFormat="1" applyFont="1" applyBorder="1" applyAlignment="1">
      <alignment horizontal="right" vertical="top"/>
    </xf>
    <xf numFmtId="41" fontId="20" fillId="0" borderId="0" xfId="42" applyNumberFormat="1" applyFont="1" applyBorder="1" applyAlignment="1">
      <alignment horizontal="right" vertical="center"/>
    </xf>
    <xf numFmtId="41" fontId="20" fillId="0" borderId="27" xfId="42" applyNumberFormat="1" applyFont="1" applyBorder="1" applyAlignment="1">
      <alignment horizontal="right" vertical="center"/>
    </xf>
    <xf numFmtId="41" fontId="20" fillId="0" borderId="22" xfId="42" applyNumberFormat="1" applyFont="1" applyBorder="1" applyAlignment="1">
      <alignment horizontal="right" vertical="center"/>
    </xf>
    <xf numFmtId="41" fontId="20" fillId="0" borderId="23" xfId="0" applyNumberFormat="1" applyFont="1" applyBorder="1" applyAlignment="1">
      <alignment horizontal="right" vertical="top"/>
    </xf>
    <xf numFmtId="41" fontId="20" fillId="0" borderId="28" xfId="0" applyNumberFormat="1" applyFont="1" applyBorder="1" applyAlignment="1">
      <alignment horizontal="right" vertical="top"/>
    </xf>
    <xf numFmtId="41" fontId="20" fillId="0" borderId="29" xfId="0" applyNumberFormat="1" applyFont="1" applyBorder="1" applyAlignment="1">
      <alignment horizontal="right" vertical="top"/>
    </xf>
    <xf numFmtId="41" fontId="20" fillId="0" borderId="23" xfId="0" applyNumberFormat="1" applyFont="1" applyFill="1" applyBorder="1" applyAlignment="1">
      <alignment horizontal="right" vertical="top"/>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
  <sheetViews>
    <sheetView showGridLines="0" tabSelected="1" zoomScaleNormal="100" workbookViewId="0">
      <pane xSplit="2" ySplit="5" topLeftCell="C6" activePane="bottomRight" state="frozen"/>
      <selection pane="topRight" activeCell="C1" sqref="C1"/>
      <selection pane="bottomLeft" activeCell="A6" sqref="A6"/>
      <selection pane="bottomRight" activeCell="A2" sqref="A2"/>
    </sheetView>
  </sheetViews>
  <sheetFormatPr defaultRowHeight="13.2" x14ac:dyDescent="0.2"/>
  <cols>
    <col min="1" max="1" width="2.6640625" customWidth="1"/>
    <col min="2" max="2" width="46.6640625" customWidth="1"/>
    <col min="3" max="4" width="11.21875" bestFit="1" customWidth="1"/>
    <col min="5" max="6" width="10.109375" bestFit="1" customWidth="1"/>
    <col min="7" max="7" width="11.21875" bestFit="1" customWidth="1"/>
    <col min="8" max="8" width="10.109375" bestFit="1" customWidth="1"/>
    <col min="9" max="9" width="9.21875" bestFit="1" customWidth="1"/>
    <col min="10" max="10" width="10.109375" bestFit="1" customWidth="1"/>
    <col min="11" max="11" width="11.21875" bestFit="1" customWidth="1"/>
    <col min="12" max="14" width="10.109375" bestFit="1" customWidth="1"/>
  </cols>
  <sheetData>
    <row r="1" spans="1:14" x14ac:dyDescent="0.2">
      <c r="A1" t="s">
        <v>84</v>
      </c>
    </row>
    <row r="2" spans="1:14" x14ac:dyDescent="0.2">
      <c r="B2" s="2" t="s">
        <v>83</v>
      </c>
    </row>
    <row r="3" spans="1:14" ht="6" customHeight="1" thickBot="1" x14ac:dyDescent="0.25"/>
    <row r="4" spans="1:14" x14ac:dyDescent="0.2">
      <c r="B4" s="9"/>
      <c r="C4" s="3" t="s">
        <v>0</v>
      </c>
      <c r="D4" s="4"/>
      <c r="E4" s="4"/>
      <c r="F4" s="5"/>
      <c r="G4" s="3" t="s">
        <v>1</v>
      </c>
      <c r="H4" s="4"/>
      <c r="I4" s="4"/>
      <c r="J4" s="5"/>
      <c r="K4" s="6" t="s">
        <v>2</v>
      </c>
      <c r="L4" s="7"/>
      <c r="M4" s="7"/>
      <c r="N4" s="8"/>
    </row>
    <row r="5" spans="1:14" s="1" customFormat="1" ht="52.8" x14ac:dyDescent="0.2">
      <c r="B5" s="10"/>
      <c r="C5" s="11" t="s">
        <v>77</v>
      </c>
      <c r="D5" s="11" t="s">
        <v>3</v>
      </c>
      <c r="E5" s="11" t="s">
        <v>4</v>
      </c>
      <c r="F5" s="11" t="s">
        <v>5</v>
      </c>
      <c r="G5" s="11" t="s">
        <v>76</v>
      </c>
      <c r="H5" s="11" t="s">
        <v>3</v>
      </c>
      <c r="I5" s="11" t="s">
        <v>4</v>
      </c>
      <c r="J5" s="11" t="s">
        <v>5</v>
      </c>
      <c r="K5" s="11" t="s">
        <v>76</v>
      </c>
      <c r="L5" s="11" t="s">
        <v>3</v>
      </c>
      <c r="M5" s="11" t="s">
        <v>4</v>
      </c>
      <c r="N5" s="12" t="s">
        <v>5</v>
      </c>
    </row>
    <row r="6" spans="1:14" x14ac:dyDescent="0.2">
      <c r="B6" s="13" t="s">
        <v>6</v>
      </c>
      <c r="C6" s="16">
        <f>SUM(D6:E6)</f>
        <v>213554</v>
      </c>
      <c r="D6" s="16">
        <v>193345</v>
      </c>
      <c r="E6" s="16">
        <v>20209</v>
      </c>
      <c r="F6" s="17">
        <v>47731</v>
      </c>
      <c r="G6" s="18">
        <f>SUM(H6:I6)</f>
        <v>109300</v>
      </c>
      <c r="H6" s="18">
        <v>99316</v>
      </c>
      <c r="I6" s="18">
        <v>9984</v>
      </c>
      <c r="J6" s="19">
        <v>24060</v>
      </c>
      <c r="K6" s="20">
        <f>SUM(L6:M6)</f>
        <v>104254</v>
      </c>
      <c r="L6" s="20">
        <v>94029</v>
      </c>
      <c r="M6" s="20">
        <v>10225</v>
      </c>
      <c r="N6" s="21">
        <v>23671</v>
      </c>
    </row>
    <row r="7" spans="1:14" x14ac:dyDescent="0.2">
      <c r="B7" s="14" t="s">
        <v>10</v>
      </c>
      <c r="C7" s="22">
        <f>SUM(D7:E7)</f>
        <v>176230</v>
      </c>
      <c r="D7" s="22">
        <v>160282</v>
      </c>
      <c r="E7" s="22">
        <v>15948</v>
      </c>
      <c r="F7" s="23">
        <v>41107</v>
      </c>
      <c r="G7" s="20">
        <f>SUM(H7:I7)</f>
        <v>87292</v>
      </c>
      <c r="H7" s="20">
        <v>79235</v>
      </c>
      <c r="I7" s="20">
        <v>8057</v>
      </c>
      <c r="J7" s="24">
        <v>20927</v>
      </c>
      <c r="K7" s="20">
        <f>SUM(L7:M7)</f>
        <v>88938</v>
      </c>
      <c r="L7" s="20">
        <v>81047</v>
      </c>
      <c r="M7" s="20">
        <v>7891</v>
      </c>
      <c r="N7" s="21">
        <v>20180</v>
      </c>
    </row>
    <row r="8" spans="1:14" x14ac:dyDescent="0.2">
      <c r="B8" s="14" t="s">
        <v>11</v>
      </c>
      <c r="C8" s="22">
        <f t="shared" ref="C8:C41" si="0">SUM(D8:E8)</f>
        <v>13080</v>
      </c>
      <c r="D8" s="22">
        <v>13080</v>
      </c>
      <c r="E8" s="25" t="s">
        <v>82</v>
      </c>
      <c r="F8" s="26" t="s">
        <v>82</v>
      </c>
      <c r="G8" s="20">
        <f t="shared" ref="G8:G41" si="1">SUM(H8:I8)</f>
        <v>7175</v>
      </c>
      <c r="H8" s="20">
        <v>7175</v>
      </c>
      <c r="I8" s="27" t="s">
        <v>82</v>
      </c>
      <c r="J8" s="28" t="s">
        <v>82</v>
      </c>
      <c r="K8" s="20">
        <f t="shared" ref="K8:K41" si="2">SUM(L8:M8)</f>
        <v>5905</v>
      </c>
      <c r="L8" s="20">
        <v>5905</v>
      </c>
      <c r="M8" s="27" t="s">
        <v>82</v>
      </c>
      <c r="N8" s="29" t="s">
        <v>82</v>
      </c>
    </row>
    <row r="9" spans="1:14" x14ac:dyDescent="0.2">
      <c r="B9" s="14" t="s">
        <v>12</v>
      </c>
      <c r="C9" s="22">
        <f t="shared" si="0"/>
        <v>163150</v>
      </c>
      <c r="D9" s="22">
        <v>147202</v>
      </c>
      <c r="E9" s="22">
        <v>15948</v>
      </c>
      <c r="F9" s="23">
        <v>41107</v>
      </c>
      <c r="G9" s="20">
        <f t="shared" si="1"/>
        <v>80117</v>
      </c>
      <c r="H9" s="20">
        <v>72060</v>
      </c>
      <c r="I9" s="20">
        <v>8057</v>
      </c>
      <c r="J9" s="24">
        <v>20927</v>
      </c>
      <c r="K9" s="20">
        <f t="shared" si="2"/>
        <v>83033</v>
      </c>
      <c r="L9" s="20">
        <v>75142</v>
      </c>
      <c r="M9" s="20">
        <v>7891</v>
      </c>
      <c r="N9" s="21">
        <v>20180</v>
      </c>
    </row>
    <row r="10" spans="1:14" x14ac:dyDescent="0.2">
      <c r="B10" s="14" t="s">
        <v>7</v>
      </c>
      <c r="C10" s="22">
        <f t="shared" si="0"/>
        <v>31524</v>
      </c>
      <c r="D10" s="22">
        <v>27715</v>
      </c>
      <c r="E10" s="22">
        <v>3809</v>
      </c>
      <c r="F10" s="23">
        <v>4093</v>
      </c>
      <c r="G10" s="20">
        <f t="shared" si="1"/>
        <v>18645</v>
      </c>
      <c r="H10" s="20">
        <v>16950</v>
      </c>
      <c r="I10" s="20">
        <v>1695</v>
      </c>
      <c r="J10" s="24">
        <v>1831</v>
      </c>
      <c r="K10" s="20">
        <f t="shared" si="2"/>
        <v>12879</v>
      </c>
      <c r="L10" s="20">
        <v>10765</v>
      </c>
      <c r="M10" s="20">
        <v>2114</v>
      </c>
      <c r="N10" s="21">
        <v>2262</v>
      </c>
    </row>
    <row r="11" spans="1:14" x14ac:dyDescent="0.2">
      <c r="B11" s="14" t="s">
        <v>13</v>
      </c>
      <c r="C11" s="22">
        <f t="shared" si="0"/>
        <v>30221</v>
      </c>
      <c r="D11" s="30">
        <f t="shared" ref="D11:F11" si="3">SUM(D12:D31)</f>
        <v>26751</v>
      </c>
      <c r="E11" s="30">
        <f t="shared" si="3"/>
        <v>3470</v>
      </c>
      <c r="F11" s="32">
        <f t="shared" si="3"/>
        <v>3753</v>
      </c>
      <c r="G11" s="20">
        <f t="shared" si="1"/>
        <v>17621</v>
      </c>
      <c r="H11" s="30">
        <f t="shared" ref="H11" si="4">SUM(H12:H31)</f>
        <v>16121</v>
      </c>
      <c r="I11" s="30">
        <f t="shared" ref="I11" si="5">SUM(I12:I31)</f>
        <v>1500</v>
      </c>
      <c r="J11" s="32">
        <f t="shared" ref="J11" si="6">SUM(J12:J31)</f>
        <v>1635</v>
      </c>
      <c r="K11" s="20">
        <f t="shared" si="2"/>
        <v>12600</v>
      </c>
      <c r="L11" s="30">
        <f t="shared" ref="L11" si="7">SUM(L12:L31)</f>
        <v>10630</v>
      </c>
      <c r="M11" s="30">
        <f t="shared" ref="M11" si="8">SUM(M12:M31)</f>
        <v>1970</v>
      </c>
      <c r="N11" s="31">
        <f t="shared" ref="N11" si="9">SUM(N12:N31)</f>
        <v>2118</v>
      </c>
    </row>
    <row r="12" spans="1:14" x14ac:dyDescent="0.2">
      <c r="B12" s="14" t="s">
        <v>29</v>
      </c>
      <c r="C12" s="22">
        <f t="shared" si="0"/>
        <v>542</v>
      </c>
      <c r="D12" s="20">
        <v>445</v>
      </c>
      <c r="E12" s="20">
        <v>97</v>
      </c>
      <c r="F12" s="24">
        <v>102</v>
      </c>
      <c r="G12" s="20">
        <f t="shared" si="1"/>
        <v>408</v>
      </c>
      <c r="H12" s="20">
        <v>359</v>
      </c>
      <c r="I12" s="20">
        <v>49</v>
      </c>
      <c r="J12" s="24">
        <v>51</v>
      </c>
      <c r="K12" s="20">
        <f t="shared" si="2"/>
        <v>134</v>
      </c>
      <c r="L12" s="20">
        <v>86</v>
      </c>
      <c r="M12" s="20">
        <v>48</v>
      </c>
      <c r="N12" s="21">
        <v>51</v>
      </c>
    </row>
    <row r="13" spans="1:14" x14ac:dyDescent="0.2">
      <c r="B13" s="14" t="s">
        <v>30</v>
      </c>
      <c r="C13" s="22">
        <f t="shared" si="0"/>
        <v>190</v>
      </c>
      <c r="D13" s="20">
        <v>165</v>
      </c>
      <c r="E13" s="20">
        <v>25</v>
      </c>
      <c r="F13" s="24">
        <v>25</v>
      </c>
      <c r="G13" s="20">
        <f t="shared" si="1"/>
        <v>159</v>
      </c>
      <c r="H13" s="20">
        <v>148</v>
      </c>
      <c r="I13" s="20">
        <v>11</v>
      </c>
      <c r="J13" s="24">
        <v>11</v>
      </c>
      <c r="K13" s="20">
        <f t="shared" si="2"/>
        <v>31</v>
      </c>
      <c r="L13" s="20">
        <v>17</v>
      </c>
      <c r="M13" s="20">
        <v>14</v>
      </c>
      <c r="N13" s="21">
        <v>14</v>
      </c>
    </row>
    <row r="14" spans="1:14" x14ac:dyDescent="0.2">
      <c r="B14" s="14" t="s">
        <v>31</v>
      </c>
      <c r="C14" s="22">
        <f t="shared" si="0"/>
        <v>8300</v>
      </c>
      <c r="D14" s="20">
        <v>7496</v>
      </c>
      <c r="E14" s="20">
        <v>804</v>
      </c>
      <c r="F14" s="24">
        <v>859</v>
      </c>
      <c r="G14" s="20">
        <f t="shared" si="1"/>
        <v>4849</v>
      </c>
      <c r="H14" s="20">
        <v>4528</v>
      </c>
      <c r="I14" s="20">
        <v>321</v>
      </c>
      <c r="J14" s="24">
        <v>347</v>
      </c>
      <c r="K14" s="20">
        <f t="shared" si="2"/>
        <v>3451</v>
      </c>
      <c r="L14" s="20">
        <v>2968</v>
      </c>
      <c r="M14" s="20">
        <v>483</v>
      </c>
      <c r="N14" s="21">
        <v>512</v>
      </c>
    </row>
    <row r="15" spans="1:14" x14ac:dyDescent="0.2">
      <c r="B15" s="14" t="s">
        <v>49</v>
      </c>
      <c r="C15" s="22">
        <f t="shared" si="0"/>
        <v>2837</v>
      </c>
      <c r="D15" s="20">
        <v>2450</v>
      </c>
      <c r="E15" s="20">
        <v>387</v>
      </c>
      <c r="F15" s="24">
        <v>403</v>
      </c>
      <c r="G15" s="20">
        <f t="shared" si="1"/>
        <v>1860</v>
      </c>
      <c r="H15" s="20">
        <v>1704</v>
      </c>
      <c r="I15" s="20">
        <v>156</v>
      </c>
      <c r="J15" s="24">
        <v>165</v>
      </c>
      <c r="K15" s="20">
        <f t="shared" si="2"/>
        <v>977</v>
      </c>
      <c r="L15" s="20">
        <v>746</v>
      </c>
      <c r="M15" s="20">
        <v>231</v>
      </c>
      <c r="N15" s="21">
        <v>238</v>
      </c>
    </row>
    <row r="16" spans="1:14" x14ac:dyDescent="0.2">
      <c r="B16" s="14" t="s">
        <v>58</v>
      </c>
      <c r="C16" s="22">
        <f t="shared" si="0"/>
        <v>52</v>
      </c>
      <c r="D16" s="20">
        <v>46</v>
      </c>
      <c r="E16" s="20">
        <v>6</v>
      </c>
      <c r="F16" s="24">
        <v>6</v>
      </c>
      <c r="G16" s="20">
        <f t="shared" si="1"/>
        <v>46</v>
      </c>
      <c r="H16" s="20">
        <v>45</v>
      </c>
      <c r="I16" s="20">
        <v>1</v>
      </c>
      <c r="J16" s="24">
        <v>1</v>
      </c>
      <c r="K16" s="20">
        <f t="shared" si="2"/>
        <v>6</v>
      </c>
      <c r="L16" s="20">
        <v>1</v>
      </c>
      <c r="M16" s="20">
        <v>5</v>
      </c>
      <c r="N16" s="21">
        <v>5</v>
      </c>
    </row>
    <row r="17" spans="2:14" x14ac:dyDescent="0.2">
      <c r="B17" s="14" t="s">
        <v>65</v>
      </c>
      <c r="C17" s="22">
        <f t="shared" si="0"/>
        <v>13</v>
      </c>
      <c r="D17" s="20">
        <v>11</v>
      </c>
      <c r="E17" s="20">
        <v>2</v>
      </c>
      <c r="F17" s="24">
        <v>3</v>
      </c>
      <c r="G17" s="20">
        <f t="shared" si="1"/>
        <v>10</v>
      </c>
      <c r="H17" s="20">
        <v>9</v>
      </c>
      <c r="I17" s="20">
        <v>1</v>
      </c>
      <c r="J17" s="24">
        <v>2</v>
      </c>
      <c r="K17" s="20">
        <f t="shared" si="2"/>
        <v>3</v>
      </c>
      <c r="L17" s="20">
        <v>2</v>
      </c>
      <c r="M17" s="20">
        <v>1</v>
      </c>
      <c r="N17" s="21">
        <v>1</v>
      </c>
    </row>
    <row r="18" spans="2:14" x14ac:dyDescent="0.2">
      <c r="B18" s="14" t="s">
        <v>71</v>
      </c>
      <c r="C18" s="22">
        <f t="shared" si="0"/>
        <v>9</v>
      </c>
      <c r="D18" s="20">
        <v>3</v>
      </c>
      <c r="E18" s="20">
        <v>6</v>
      </c>
      <c r="F18" s="24">
        <v>6</v>
      </c>
      <c r="G18" s="20">
        <f t="shared" si="1"/>
        <v>5</v>
      </c>
      <c r="H18" s="20">
        <v>2</v>
      </c>
      <c r="I18" s="20">
        <v>3</v>
      </c>
      <c r="J18" s="24">
        <v>3</v>
      </c>
      <c r="K18" s="20">
        <f t="shared" si="2"/>
        <v>4</v>
      </c>
      <c r="L18" s="20">
        <v>1</v>
      </c>
      <c r="M18" s="20">
        <v>3</v>
      </c>
      <c r="N18" s="21">
        <v>3</v>
      </c>
    </row>
    <row r="19" spans="2:14" x14ac:dyDescent="0.2">
      <c r="B19" s="14" t="s">
        <v>32</v>
      </c>
      <c r="C19" s="22">
        <f t="shared" si="0"/>
        <v>10</v>
      </c>
      <c r="D19" s="20">
        <v>2</v>
      </c>
      <c r="E19" s="20">
        <v>8</v>
      </c>
      <c r="F19" s="24">
        <v>8</v>
      </c>
      <c r="G19" s="20">
        <f t="shared" si="1"/>
        <v>5</v>
      </c>
      <c r="H19" s="20">
        <v>1</v>
      </c>
      <c r="I19" s="20">
        <v>4</v>
      </c>
      <c r="J19" s="24">
        <v>4</v>
      </c>
      <c r="K19" s="20">
        <f t="shared" si="2"/>
        <v>5</v>
      </c>
      <c r="L19" s="20">
        <v>1</v>
      </c>
      <c r="M19" s="20">
        <v>4</v>
      </c>
      <c r="N19" s="21">
        <v>4</v>
      </c>
    </row>
    <row r="20" spans="2:14" x14ac:dyDescent="0.2">
      <c r="B20" s="14" t="s">
        <v>33</v>
      </c>
      <c r="C20" s="22">
        <f t="shared" si="0"/>
        <v>47</v>
      </c>
      <c r="D20" s="20">
        <v>36</v>
      </c>
      <c r="E20" s="20">
        <v>11</v>
      </c>
      <c r="F20" s="24">
        <v>11</v>
      </c>
      <c r="G20" s="20">
        <f t="shared" si="1"/>
        <v>35</v>
      </c>
      <c r="H20" s="20">
        <v>31</v>
      </c>
      <c r="I20" s="20">
        <v>4</v>
      </c>
      <c r="J20" s="24">
        <v>4</v>
      </c>
      <c r="K20" s="20">
        <f t="shared" si="2"/>
        <v>12</v>
      </c>
      <c r="L20" s="20">
        <v>5</v>
      </c>
      <c r="M20" s="20">
        <v>7</v>
      </c>
      <c r="N20" s="21">
        <v>7</v>
      </c>
    </row>
    <row r="21" spans="2:14" x14ac:dyDescent="0.2">
      <c r="B21" s="14" t="s">
        <v>34</v>
      </c>
      <c r="C21" s="22">
        <f t="shared" si="0"/>
        <v>784</v>
      </c>
      <c r="D21" s="20">
        <v>701</v>
      </c>
      <c r="E21" s="20">
        <v>83</v>
      </c>
      <c r="F21" s="24">
        <v>86</v>
      </c>
      <c r="G21" s="20">
        <f t="shared" si="1"/>
        <v>403</v>
      </c>
      <c r="H21" s="20">
        <v>369</v>
      </c>
      <c r="I21" s="20">
        <v>34</v>
      </c>
      <c r="J21" s="24">
        <v>37</v>
      </c>
      <c r="K21" s="20">
        <f t="shared" si="2"/>
        <v>381</v>
      </c>
      <c r="L21" s="20">
        <v>332</v>
      </c>
      <c r="M21" s="20">
        <v>49</v>
      </c>
      <c r="N21" s="21">
        <v>49</v>
      </c>
    </row>
    <row r="22" spans="2:14" x14ac:dyDescent="0.2">
      <c r="B22" s="14" t="s">
        <v>35</v>
      </c>
      <c r="C22" s="22">
        <f t="shared" si="0"/>
        <v>522</v>
      </c>
      <c r="D22" s="20">
        <v>461</v>
      </c>
      <c r="E22" s="20">
        <v>61</v>
      </c>
      <c r="F22" s="24">
        <v>63</v>
      </c>
      <c r="G22" s="20">
        <f t="shared" si="1"/>
        <v>392</v>
      </c>
      <c r="H22" s="20">
        <v>368</v>
      </c>
      <c r="I22" s="20">
        <v>24</v>
      </c>
      <c r="J22" s="24">
        <v>25</v>
      </c>
      <c r="K22" s="20">
        <f t="shared" si="2"/>
        <v>130</v>
      </c>
      <c r="L22" s="20">
        <v>93</v>
      </c>
      <c r="M22" s="20">
        <v>37</v>
      </c>
      <c r="N22" s="21">
        <v>38</v>
      </c>
    </row>
    <row r="23" spans="2:14" x14ac:dyDescent="0.2">
      <c r="B23" s="14" t="s">
        <v>36</v>
      </c>
      <c r="C23" s="22">
        <f t="shared" si="0"/>
        <v>152</v>
      </c>
      <c r="D23" s="20">
        <v>120</v>
      </c>
      <c r="E23" s="20">
        <v>32</v>
      </c>
      <c r="F23" s="24">
        <v>32</v>
      </c>
      <c r="G23" s="20">
        <f t="shared" si="1"/>
        <v>119</v>
      </c>
      <c r="H23" s="20">
        <v>99</v>
      </c>
      <c r="I23" s="20">
        <v>20</v>
      </c>
      <c r="J23" s="24">
        <v>20</v>
      </c>
      <c r="K23" s="20">
        <f t="shared" si="2"/>
        <v>33</v>
      </c>
      <c r="L23" s="20">
        <v>21</v>
      </c>
      <c r="M23" s="20">
        <v>12</v>
      </c>
      <c r="N23" s="21">
        <v>12</v>
      </c>
    </row>
    <row r="24" spans="2:14" x14ac:dyDescent="0.2">
      <c r="B24" s="14" t="s">
        <v>59</v>
      </c>
      <c r="C24" s="22">
        <f t="shared" si="0"/>
        <v>10292</v>
      </c>
      <c r="D24" s="20">
        <v>9244</v>
      </c>
      <c r="E24" s="20">
        <v>1048</v>
      </c>
      <c r="F24" s="24">
        <v>1183</v>
      </c>
      <c r="G24" s="20">
        <f t="shared" si="1"/>
        <v>5857</v>
      </c>
      <c r="H24" s="20">
        <v>5358</v>
      </c>
      <c r="I24" s="20">
        <v>499</v>
      </c>
      <c r="J24" s="24">
        <v>553</v>
      </c>
      <c r="K24" s="20">
        <f t="shared" si="2"/>
        <v>4435</v>
      </c>
      <c r="L24" s="20">
        <v>3886</v>
      </c>
      <c r="M24" s="20">
        <v>549</v>
      </c>
      <c r="N24" s="21">
        <v>630</v>
      </c>
    </row>
    <row r="25" spans="2:14" x14ac:dyDescent="0.2">
      <c r="B25" s="14" t="s">
        <v>66</v>
      </c>
      <c r="C25" s="22">
        <f t="shared" si="0"/>
        <v>6222</v>
      </c>
      <c r="D25" s="20">
        <v>5378</v>
      </c>
      <c r="E25" s="20">
        <v>844</v>
      </c>
      <c r="F25" s="24">
        <v>909</v>
      </c>
      <c r="G25" s="20">
        <f t="shared" si="1"/>
        <v>3299</v>
      </c>
      <c r="H25" s="20">
        <v>2950</v>
      </c>
      <c r="I25" s="20">
        <v>349</v>
      </c>
      <c r="J25" s="24">
        <v>387</v>
      </c>
      <c r="K25" s="20">
        <f t="shared" si="2"/>
        <v>2923</v>
      </c>
      <c r="L25" s="20">
        <v>2428</v>
      </c>
      <c r="M25" s="20">
        <v>495</v>
      </c>
      <c r="N25" s="21">
        <v>522</v>
      </c>
    </row>
    <row r="26" spans="2:14" x14ac:dyDescent="0.2">
      <c r="B26" s="14" t="s">
        <v>37</v>
      </c>
      <c r="C26" s="22">
        <f t="shared" si="0"/>
        <v>63</v>
      </c>
      <c r="D26" s="20">
        <v>49</v>
      </c>
      <c r="E26" s="20">
        <v>14</v>
      </c>
      <c r="F26" s="24">
        <v>14</v>
      </c>
      <c r="G26" s="20">
        <f t="shared" si="1"/>
        <v>41</v>
      </c>
      <c r="H26" s="20">
        <v>34</v>
      </c>
      <c r="I26" s="20">
        <v>7</v>
      </c>
      <c r="J26" s="24">
        <v>7</v>
      </c>
      <c r="K26" s="20">
        <f t="shared" si="2"/>
        <v>22</v>
      </c>
      <c r="L26" s="20">
        <v>15</v>
      </c>
      <c r="M26" s="20">
        <v>7</v>
      </c>
      <c r="N26" s="21">
        <v>7</v>
      </c>
    </row>
    <row r="27" spans="2:14" x14ac:dyDescent="0.2">
      <c r="B27" s="14" t="s">
        <v>38</v>
      </c>
      <c r="C27" s="22">
        <f t="shared" si="0"/>
        <v>69</v>
      </c>
      <c r="D27" s="20">
        <v>49</v>
      </c>
      <c r="E27" s="20">
        <v>20</v>
      </c>
      <c r="F27" s="24">
        <v>21</v>
      </c>
      <c r="G27" s="20">
        <f t="shared" si="1"/>
        <v>44</v>
      </c>
      <c r="H27" s="20">
        <v>33</v>
      </c>
      <c r="I27" s="20">
        <v>11</v>
      </c>
      <c r="J27" s="24">
        <v>12</v>
      </c>
      <c r="K27" s="20">
        <f t="shared" si="2"/>
        <v>25</v>
      </c>
      <c r="L27" s="20">
        <v>16</v>
      </c>
      <c r="M27" s="20">
        <v>9</v>
      </c>
      <c r="N27" s="21">
        <v>9</v>
      </c>
    </row>
    <row r="28" spans="2:14" x14ac:dyDescent="0.2">
      <c r="B28" s="14" t="s">
        <v>39</v>
      </c>
      <c r="C28" s="22">
        <f t="shared" si="0"/>
        <v>42</v>
      </c>
      <c r="D28" s="20">
        <v>34</v>
      </c>
      <c r="E28" s="20">
        <v>8</v>
      </c>
      <c r="F28" s="24">
        <v>8</v>
      </c>
      <c r="G28" s="20">
        <f t="shared" si="1"/>
        <v>29</v>
      </c>
      <c r="H28" s="20">
        <v>27</v>
      </c>
      <c r="I28" s="20">
        <v>2</v>
      </c>
      <c r="J28" s="24">
        <v>2</v>
      </c>
      <c r="K28" s="20">
        <f t="shared" si="2"/>
        <v>13</v>
      </c>
      <c r="L28" s="20">
        <v>7</v>
      </c>
      <c r="M28" s="20">
        <v>6</v>
      </c>
      <c r="N28" s="21">
        <v>6</v>
      </c>
    </row>
    <row r="29" spans="2:14" x14ac:dyDescent="0.2">
      <c r="B29" s="14" t="s">
        <v>79</v>
      </c>
      <c r="C29" s="22">
        <f t="shared" si="0"/>
        <v>1</v>
      </c>
      <c r="D29" s="20">
        <v>1</v>
      </c>
      <c r="E29" s="27" t="s">
        <v>82</v>
      </c>
      <c r="F29" s="28" t="s">
        <v>82</v>
      </c>
      <c r="G29" s="20">
        <f t="shared" si="1"/>
        <v>1</v>
      </c>
      <c r="H29" s="20">
        <v>1</v>
      </c>
      <c r="I29" s="27" t="s">
        <v>82</v>
      </c>
      <c r="J29" s="28" t="s">
        <v>82</v>
      </c>
      <c r="K29" s="20">
        <f t="shared" si="2"/>
        <v>0</v>
      </c>
      <c r="L29" s="27" t="s">
        <v>82</v>
      </c>
      <c r="M29" s="27" t="s">
        <v>82</v>
      </c>
      <c r="N29" s="29" t="s">
        <v>82</v>
      </c>
    </row>
    <row r="30" spans="2:14" x14ac:dyDescent="0.2">
      <c r="B30" s="14" t="s">
        <v>72</v>
      </c>
      <c r="C30" s="22">
        <f t="shared" si="0"/>
        <v>19</v>
      </c>
      <c r="D30" s="20">
        <v>18</v>
      </c>
      <c r="E30" s="20">
        <v>1</v>
      </c>
      <c r="F30" s="24">
        <v>1</v>
      </c>
      <c r="G30" s="20">
        <f t="shared" si="1"/>
        <v>14</v>
      </c>
      <c r="H30" s="20">
        <v>14</v>
      </c>
      <c r="I30" s="27" t="s">
        <v>82</v>
      </c>
      <c r="J30" s="28" t="s">
        <v>82</v>
      </c>
      <c r="K30" s="20">
        <f t="shared" si="2"/>
        <v>5</v>
      </c>
      <c r="L30" s="20">
        <v>4</v>
      </c>
      <c r="M30" s="20">
        <v>1</v>
      </c>
      <c r="N30" s="21">
        <v>1</v>
      </c>
    </row>
    <row r="31" spans="2:14" x14ac:dyDescent="0.2">
      <c r="B31" s="14" t="s">
        <v>40</v>
      </c>
      <c r="C31" s="22">
        <f t="shared" si="0"/>
        <v>55</v>
      </c>
      <c r="D31" s="20">
        <v>42</v>
      </c>
      <c r="E31" s="20">
        <v>13</v>
      </c>
      <c r="F31" s="24">
        <v>13</v>
      </c>
      <c r="G31" s="20">
        <f t="shared" si="1"/>
        <v>45</v>
      </c>
      <c r="H31" s="20">
        <v>41</v>
      </c>
      <c r="I31" s="20">
        <v>4</v>
      </c>
      <c r="J31" s="24">
        <v>4</v>
      </c>
      <c r="K31" s="20">
        <f t="shared" si="2"/>
        <v>10</v>
      </c>
      <c r="L31" s="20">
        <v>1</v>
      </c>
      <c r="M31" s="20">
        <v>9</v>
      </c>
      <c r="N31" s="21">
        <v>9</v>
      </c>
    </row>
    <row r="32" spans="2:14" x14ac:dyDescent="0.2">
      <c r="B32" s="14" t="s">
        <v>8</v>
      </c>
      <c r="C32" s="22">
        <f>SUM(D32:E32)</f>
        <v>1303</v>
      </c>
      <c r="D32" s="30">
        <f>SUM(D33+D34+D35+D36+D37+D38+D39+D41+D40+D42+D43+D44+D45+D46+D47+D49+D48+D50+D51+D52+D53+D54+D55+D56+D57+D58+D59+D60+D61+D62+D63+D64+D65+D66+D67+D68+D69+D70+D71+D73+D72+D74+D75+D76+D77+D78)</f>
        <v>964</v>
      </c>
      <c r="E32" s="30">
        <f>SUM(E33+E34+E35+E36+E37+E38+E39+E41+E40+E42+E43+E44+E45+E46+E47+E49+E48+E50+E51+E52+E53+E54+E55+E56+E57+E58+E59+E60+E61+E62+E63+E64+E65+E66+E67+E68+E69+E70+E71+E73+E72+E74+E75+E76+E77+E78)</f>
        <v>339</v>
      </c>
      <c r="F32" s="32">
        <f>SUM(F33+F34+F35+F36+F37+F38+F39+F41+F40+F42+F43+F44+F45+F46+F47+F49+F48+F50+F51+F52+F53+F54+F55+F56+F57+F58+F59+F60+F61+F62+F63+F64+F65+F66+F67+F68+F69+F70+F71+F73+F72+F74+F75+F76+F77+F78)</f>
        <v>340</v>
      </c>
      <c r="G32" s="20">
        <f t="shared" si="1"/>
        <v>1024</v>
      </c>
      <c r="H32" s="30">
        <f>SUM(H33+H34+H35+H36+H37+H38+H39+H41+H40+H42+H43+H44+H45+H46+H47+H49+H48+H50+H51+H52+H53+H54+H55+H56+H57+H58+H59+H60+H61+H62+H63+H64+H65+H66+H67+H68+H69+H70+H71+H73+H72+H74+H75+H76+H77+H78)</f>
        <v>829</v>
      </c>
      <c r="I32" s="30">
        <f>SUM(I33+I34+I35+I36+I37+I38+I39+I41+I40+I42+I43+I44+I45+I46+I47+I49+I48+I50+I51+I52+I53+I54+I55+I56+I57+I58+I59+I60+I61+I62+I63+I64+I65+I66+I67+I68+I69+I70+I71+I73+I72+I74+I75+I76+I77+I78)</f>
        <v>195</v>
      </c>
      <c r="J32" s="32">
        <f>SUM(J33+J34+J35+J36+J37+J38+J39+J41+J40+J42+J43+J44+J45+J46+J47+J49+J48+J50+J51+J52+J53+J54+J55+J56+J57+J58+J59+J60+J61+J62+J63+J64+J65+J66+J67+J68+J69+J70+J71+J73+J72+J74+J75+J76+J77+J78)</f>
        <v>196</v>
      </c>
      <c r="K32" s="20">
        <f t="shared" si="2"/>
        <v>279</v>
      </c>
      <c r="L32" s="30">
        <f>SUM(L33+L34+L35+L36+L37+L38+L39+L41+L40+L42+L43+L44+L45+L46+L47+L49+L48+L50+L51+L52+L53+L54+L55+L56+L57+L58+L59+L60+L61+L62+L63+L64+L65+L66+L67+L68+L69+L70+L71+L73+L72+L74+L75+L76+L77+L78)</f>
        <v>135</v>
      </c>
      <c r="M32" s="30">
        <f>SUM(M33+M34+M35+M36+M37+M38+M39+M41+M40+M42+M43+M44+M45+M46+M47+M49+M48+M50+M51+M52+M53+M54+M55+M56+M57+M58+M59+M60+M61+M62+M63+M64+M65+M66+M67+M68+M69+M70+M71+M73+M72+M74+M75+M76+M77+M78)</f>
        <v>144</v>
      </c>
      <c r="N32" s="31">
        <f>SUM(N33+N34+N35+N36+N37+N38+N39+N41+N40+N42+N43+N44+N45+N46+N47+N49+N48+N50+N51+N52+N53+N54+N55+N56+N57+N58+N59+N60+N61+N62+N63+N64+N65+N66+N67+N68+N69+N70+N71+N73+N72+N74+N75+N76+N77+N78)</f>
        <v>144</v>
      </c>
    </row>
    <row r="33" spans="2:14" x14ac:dyDescent="0.2">
      <c r="B33" s="14" t="s">
        <v>14</v>
      </c>
      <c r="C33" s="22">
        <f t="shared" si="0"/>
        <v>10</v>
      </c>
      <c r="D33" s="30">
        <v>9</v>
      </c>
      <c r="E33" s="30">
        <v>1</v>
      </c>
      <c r="F33" s="32">
        <v>2</v>
      </c>
      <c r="G33" s="20">
        <f t="shared" si="1"/>
        <v>8</v>
      </c>
      <c r="H33" s="30">
        <v>7</v>
      </c>
      <c r="I33" s="30">
        <v>1</v>
      </c>
      <c r="J33" s="32">
        <v>2</v>
      </c>
      <c r="K33" s="20">
        <f t="shared" si="2"/>
        <v>2</v>
      </c>
      <c r="L33" s="30">
        <v>2</v>
      </c>
      <c r="M33" s="30">
        <v>0</v>
      </c>
      <c r="N33" s="31">
        <v>0</v>
      </c>
    </row>
    <row r="34" spans="2:14" x14ac:dyDescent="0.2">
      <c r="B34" s="14" t="s">
        <v>17</v>
      </c>
      <c r="C34" s="22">
        <f t="shared" si="0"/>
        <v>2</v>
      </c>
      <c r="D34" s="30">
        <v>2</v>
      </c>
      <c r="E34" s="30">
        <v>0</v>
      </c>
      <c r="F34" s="32">
        <v>0</v>
      </c>
      <c r="G34" s="20">
        <f t="shared" si="1"/>
        <v>2</v>
      </c>
      <c r="H34" s="30">
        <v>2</v>
      </c>
      <c r="I34" s="30">
        <v>0</v>
      </c>
      <c r="J34" s="32">
        <v>0</v>
      </c>
      <c r="K34" s="20">
        <f t="shared" si="2"/>
        <v>0</v>
      </c>
      <c r="L34" s="30">
        <v>0</v>
      </c>
      <c r="M34" s="30">
        <v>0</v>
      </c>
      <c r="N34" s="31">
        <v>0</v>
      </c>
    </row>
    <row r="35" spans="2:14" x14ac:dyDescent="0.2">
      <c r="B35" s="14" t="s">
        <v>22</v>
      </c>
      <c r="C35" s="22">
        <f t="shared" si="0"/>
        <v>8</v>
      </c>
      <c r="D35" s="30">
        <v>8</v>
      </c>
      <c r="E35" s="30">
        <v>0</v>
      </c>
      <c r="F35" s="32">
        <v>0</v>
      </c>
      <c r="G35" s="20">
        <f t="shared" si="1"/>
        <v>8</v>
      </c>
      <c r="H35" s="30">
        <v>8</v>
      </c>
      <c r="I35" s="30">
        <v>0</v>
      </c>
      <c r="J35" s="32">
        <v>0</v>
      </c>
      <c r="K35" s="20">
        <f t="shared" si="2"/>
        <v>0</v>
      </c>
      <c r="L35" s="30">
        <v>0</v>
      </c>
      <c r="M35" s="30">
        <v>0</v>
      </c>
      <c r="N35" s="31">
        <v>0</v>
      </c>
    </row>
    <row r="36" spans="2:14" x14ac:dyDescent="0.2">
      <c r="B36" s="14" t="s">
        <v>41</v>
      </c>
      <c r="C36" s="22">
        <f t="shared" si="0"/>
        <v>12</v>
      </c>
      <c r="D36" s="30">
        <v>10</v>
      </c>
      <c r="E36" s="30">
        <v>2</v>
      </c>
      <c r="F36" s="32">
        <v>2</v>
      </c>
      <c r="G36" s="20">
        <f t="shared" si="1"/>
        <v>11</v>
      </c>
      <c r="H36" s="30">
        <v>9</v>
      </c>
      <c r="I36" s="30">
        <v>2</v>
      </c>
      <c r="J36" s="32">
        <v>2</v>
      </c>
      <c r="K36" s="20">
        <f t="shared" si="2"/>
        <v>1</v>
      </c>
      <c r="L36" s="30">
        <v>1</v>
      </c>
      <c r="M36" s="30">
        <v>0</v>
      </c>
      <c r="N36" s="31">
        <v>0</v>
      </c>
    </row>
    <row r="37" spans="2:14" x14ac:dyDescent="0.2">
      <c r="B37" s="14" t="s">
        <v>78</v>
      </c>
      <c r="C37" s="22">
        <f t="shared" si="0"/>
        <v>0</v>
      </c>
      <c r="D37" s="30">
        <v>0</v>
      </c>
      <c r="E37" s="30">
        <v>0</v>
      </c>
      <c r="F37" s="32">
        <v>0</v>
      </c>
      <c r="G37" s="20">
        <f t="shared" si="1"/>
        <v>0</v>
      </c>
      <c r="H37" s="30">
        <v>0</v>
      </c>
      <c r="I37" s="30">
        <v>0</v>
      </c>
      <c r="J37" s="32">
        <v>0</v>
      </c>
      <c r="K37" s="20">
        <f t="shared" si="2"/>
        <v>0</v>
      </c>
      <c r="L37" s="30">
        <v>0</v>
      </c>
      <c r="M37" s="30">
        <v>0</v>
      </c>
      <c r="N37" s="31">
        <v>0</v>
      </c>
    </row>
    <row r="38" spans="2:14" x14ac:dyDescent="0.2">
      <c r="B38" s="14" t="s">
        <v>54</v>
      </c>
      <c r="C38" s="22">
        <f t="shared" si="0"/>
        <v>0</v>
      </c>
      <c r="D38" s="30">
        <v>0</v>
      </c>
      <c r="E38" s="30">
        <v>0</v>
      </c>
      <c r="F38" s="32">
        <v>0</v>
      </c>
      <c r="G38" s="20">
        <f t="shared" si="1"/>
        <v>0</v>
      </c>
      <c r="H38" s="30">
        <v>0</v>
      </c>
      <c r="I38" s="30">
        <v>0</v>
      </c>
      <c r="J38" s="32">
        <v>0</v>
      </c>
      <c r="K38" s="20">
        <f t="shared" si="2"/>
        <v>0</v>
      </c>
      <c r="L38" s="30">
        <v>0</v>
      </c>
      <c r="M38" s="30">
        <v>0</v>
      </c>
      <c r="N38" s="31">
        <v>0</v>
      </c>
    </row>
    <row r="39" spans="2:14" x14ac:dyDescent="0.2">
      <c r="B39" s="14" t="s">
        <v>60</v>
      </c>
      <c r="C39" s="22">
        <f t="shared" si="0"/>
        <v>1</v>
      </c>
      <c r="D39" s="30">
        <v>1</v>
      </c>
      <c r="E39" s="30">
        <v>0</v>
      </c>
      <c r="F39" s="32">
        <v>0</v>
      </c>
      <c r="G39" s="20">
        <f t="shared" si="1"/>
        <v>1</v>
      </c>
      <c r="H39" s="30">
        <v>1</v>
      </c>
      <c r="I39" s="30">
        <v>0</v>
      </c>
      <c r="J39" s="32">
        <v>0</v>
      </c>
      <c r="K39" s="20">
        <f t="shared" si="2"/>
        <v>0</v>
      </c>
      <c r="L39" s="30">
        <v>0</v>
      </c>
      <c r="M39" s="30">
        <v>0</v>
      </c>
      <c r="N39" s="31">
        <v>0</v>
      </c>
    </row>
    <row r="40" spans="2:14" x14ac:dyDescent="0.2">
      <c r="B40" s="14" t="s">
        <v>67</v>
      </c>
      <c r="C40" s="22">
        <f t="shared" si="0"/>
        <v>5</v>
      </c>
      <c r="D40" s="30">
        <v>5</v>
      </c>
      <c r="E40" s="30">
        <v>0</v>
      </c>
      <c r="F40" s="32">
        <v>0</v>
      </c>
      <c r="G40" s="20">
        <f t="shared" si="1"/>
        <v>3</v>
      </c>
      <c r="H40" s="30">
        <v>3</v>
      </c>
      <c r="I40" s="30">
        <v>0</v>
      </c>
      <c r="J40" s="32">
        <v>0</v>
      </c>
      <c r="K40" s="20">
        <f t="shared" si="2"/>
        <v>2</v>
      </c>
      <c r="L40" s="30">
        <v>2</v>
      </c>
      <c r="M40" s="30">
        <v>0</v>
      </c>
      <c r="N40" s="31">
        <v>0</v>
      </c>
    </row>
    <row r="41" spans="2:14" x14ac:dyDescent="0.2">
      <c r="B41" s="14" t="s">
        <v>80</v>
      </c>
      <c r="C41" s="22">
        <f t="shared" si="0"/>
        <v>1</v>
      </c>
      <c r="D41" s="30">
        <v>1</v>
      </c>
      <c r="E41" s="30">
        <v>0</v>
      </c>
      <c r="F41" s="32">
        <v>0</v>
      </c>
      <c r="G41" s="20">
        <f t="shared" si="1"/>
        <v>1</v>
      </c>
      <c r="H41" s="30">
        <v>1</v>
      </c>
      <c r="I41" s="30">
        <v>0</v>
      </c>
      <c r="J41" s="32">
        <v>0</v>
      </c>
      <c r="K41" s="20">
        <f t="shared" si="2"/>
        <v>0</v>
      </c>
      <c r="L41" s="30">
        <v>0</v>
      </c>
      <c r="M41" s="30">
        <v>0</v>
      </c>
      <c r="N41" s="31">
        <v>0</v>
      </c>
    </row>
    <row r="42" spans="2:14" x14ac:dyDescent="0.2">
      <c r="B42" s="14" t="s">
        <v>15</v>
      </c>
      <c r="C42" s="22">
        <f t="shared" ref="C42:C45" si="10">SUM(D42:E42)</f>
        <v>1</v>
      </c>
      <c r="D42" s="30">
        <v>0</v>
      </c>
      <c r="E42" s="30">
        <v>1</v>
      </c>
      <c r="F42" s="32">
        <v>1</v>
      </c>
      <c r="G42" s="20">
        <f t="shared" ref="G42:G45" si="11">SUM(H42:I42)</f>
        <v>0</v>
      </c>
      <c r="H42" s="30">
        <v>0</v>
      </c>
      <c r="I42" s="30">
        <v>0</v>
      </c>
      <c r="J42" s="32">
        <v>0</v>
      </c>
      <c r="K42" s="20">
        <f t="shared" ref="K42:K45" si="12">SUM(L42:M42)</f>
        <v>1</v>
      </c>
      <c r="L42" s="30">
        <v>0</v>
      </c>
      <c r="M42" s="30">
        <v>1</v>
      </c>
      <c r="N42" s="31">
        <v>1</v>
      </c>
    </row>
    <row r="43" spans="2:14" x14ac:dyDescent="0.2">
      <c r="B43" s="14" t="s">
        <v>16</v>
      </c>
      <c r="C43" s="22">
        <f t="shared" si="10"/>
        <v>5</v>
      </c>
      <c r="D43" s="30">
        <v>4</v>
      </c>
      <c r="E43" s="30">
        <v>1</v>
      </c>
      <c r="F43" s="32">
        <v>1</v>
      </c>
      <c r="G43" s="20">
        <f t="shared" si="11"/>
        <v>4</v>
      </c>
      <c r="H43" s="30">
        <v>4</v>
      </c>
      <c r="I43" s="30">
        <v>0</v>
      </c>
      <c r="J43" s="32">
        <v>0</v>
      </c>
      <c r="K43" s="20">
        <f t="shared" si="12"/>
        <v>1</v>
      </c>
      <c r="L43" s="30">
        <v>0</v>
      </c>
      <c r="M43" s="30">
        <v>1</v>
      </c>
      <c r="N43" s="31">
        <v>1</v>
      </c>
    </row>
    <row r="44" spans="2:14" x14ac:dyDescent="0.2">
      <c r="B44" s="14" t="s">
        <v>18</v>
      </c>
      <c r="C44" s="22">
        <f t="shared" si="10"/>
        <v>13</v>
      </c>
      <c r="D44" s="30">
        <v>10</v>
      </c>
      <c r="E44" s="30">
        <v>3</v>
      </c>
      <c r="F44" s="32">
        <v>3</v>
      </c>
      <c r="G44" s="20">
        <f t="shared" si="11"/>
        <v>8</v>
      </c>
      <c r="H44" s="30">
        <v>5</v>
      </c>
      <c r="I44" s="30">
        <v>3</v>
      </c>
      <c r="J44" s="32">
        <v>3</v>
      </c>
      <c r="K44" s="20">
        <f t="shared" si="12"/>
        <v>5</v>
      </c>
      <c r="L44" s="30">
        <v>5</v>
      </c>
      <c r="M44" s="30">
        <v>0</v>
      </c>
      <c r="N44" s="31">
        <v>0</v>
      </c>
    </row>
    <row r="45" spans="2:14" x14ac:dyDescent="0.2">
      <c r="B45" s="14" t="s">
        <v>23</v>
      </c>
      <c r="C45" s="22">
        <f t="shared" si="10"/>
        <v>35</v>
      </c>
      <c r="D45" s="30">
        <v>29</v>
      </c>
      <c r="E45" s="30">
        <v>6</v>
      </c>
      <c r="F45" s="32">
        <v>6</v>
      </c>
      <c r="G45" s="20">
        <f t="shared" si="11"/>
        <v>25</v>
      </c>
      <c r="H45" s="30">
        <v>22</v>
      </c>
      <c r="I45" s="30">
        <v>3</v>
      </c>
      <c r="J45" s="32">
        <v>3</v>
      </c>
      <c r="K45" s="20">
        <f t="shared" si="12"/>
        <v>10</v>
      </c>
      <c r="L45" s="30">
        <v>7</v>
      </c>
      <c r="M45" s="30">
        <v>3</v>
      </c>
      <c r="N45" s="31">
        <v>3</v>
      </c>
    </row>
    <row r="46" spans="2:14" x14ac:dyDescent="0.2">
      <c r="B46" s="14" t="s">
        <v>42</v>
      </c>
      <c r="C46" s="22">
        <f t="shared" ref="C46:C53" si="13">SUM(D46:E46)</f>
        <v>29</v>
      </c>
      <c r="D46" s="30">
        <v>27</v>
      </c>
      <c r="E46" s="30">
        <v>2</v>
      </c>
      <c r="F46" s="32">
        <v>2</v>
      </c>
      <c r="G46" s="20">
        <f t="shared" ref="G46:G53" si="14">SUM(H46:I46)</f>
        <v>27</v>
      </c>
      <c r="H46" s="30">
        <v>25</v>
      </c>
      <c r="I46" s="30">
        <v>2</v>
      </c>
      <c r="J46" s="32">
        <v>2</v>
      </c>
      <c r="K46" s="20">
        <f t="shared" ref="K46:K53" si="15">SUM(L46:M46)</f>
        <v>2</v>
      </c>
      <c r="L46" s="30">
        <v>2</v>
      </c>
      <c r="M46" s="30">
        <v>0</v>
      </c>
      <c r="N46" s="31">
        <v>0</v>
      </c>
    </row>
    <row r="47" spans="2:14" x14ac:dyDescent="0.2">
      <c r="B47" s="14" t="s">
        <v>50</v>
      </c>
      <c r="C47" s="22">
        <f t="shared" si="13"/>
        <v>0</v>
      </c>
      <c r="D47" s="30">
        <v>0</v>
      </c>
      <c r="E47" s="30">
        <v>0</v>
      </c>
      <c r="F47" s="32">
        <v>0</v>
      </c>
      <c r="G47" s="20">
        <f t="shared" si="14"/>
        <v>0</v>
      </c>
      <c r="H47" s="30">
        <v>0</v>
      </c>
      <c r="I47" s="30">
        <v>0</v>
      </c>
      <c r="J47" s="32">
        <v>0</v>
      </c>
      <c r="K47" s="20">
        <f t="shared" si="15"/>
        <v>0</v>
      </c>
      <c r="L47" s="30">
        <v>0</v>
      </c>
      <c r="M47" s="30">
        <v>0</v>
      </c>
      <c r="N47" s="31">
        <v>0</v>
      </c>
    </row>
    <row r="48" spans="2:14" x14ac:dyDescent="0.2">
      <c r="B48" s="14" t="s">
        <v>81</v>
      </c>
      <c r="C48" s="22">
        <f t="shared" si="13"/>
        <v>0</v>
      </c>
      <c r="D48" s="30">
        <v>0</v>
      </c>
      <c r="E48" s="30">
        <v>0</v>
      </c>
      <c r="F48" s="32">
        <v>0</v>
      </c>
      <c r="G48" s="20">
        <f t="shared" si="14"/>
        <v>0</v>
      </c>
      <c r="H48" s="30">
        <v>0</v>
      </c>
      <c r="I48" s="30">
        <v>0</v>
      </c>
      <c r="J48" s="32">
        <v>0</v>
      </c>
      <c r="K48" s="20">
        <f t="shared" si="15"/>
        <v>0</v>
      </c>
      <c r="L48" s="30">
        <v>0</v>
      </c>
      <c r="M48" s="30">
        <v>0</v>
      </c>
      <c r="N48" s="31">
        <v>0</v>
      </c>
    </row>
    <row r="49" spans="2:14" x14ac:dyDescent="0.2">
      <c r="B49" s="14" t="s">
        <v>61</v>
      </c>
      <c r="C49" s="22">
        <f t="shared" si="13"/>
        <v>0</v>
      </c>
      <c r="D49" s="30">
        <v>0</v>
      </c>
      <c r="E49" s="30">
        <v>0</v>
      </c>
      <c r="F49" s="32">
        <v>0</v>
      </c>
      <c r="G49" s="20">
        <f t="shared" si="14"/>
        <v>0</v>
      </c>
      <c r="H49" s="30">
        <v>0</v>
      </c>
      <c r="I49" s="30">
        <v>0</v>
      </c>
      <c r="J49" s="32">
        <v>0</v>
      </c>
      <c r="K49" s="20">
        <f t="shared" si="15"/>
        <v>0</v>
      </c>
      <c r="L49" s="30">
        <v>0</v>
      </c>
      <c r="M49" s="30">
        <v>0</v>
      </c>
      <c r="N49" s="31">
        <v>0</v>
      </c>
    </row>
    <row r="50" spans="2:14" x14ac:dyDescent="0.2">
      <c r="B50" s="14" t="s">
        <v>68</v>
      </c>
      <c r="C50" s="22">
        <f t="shared" si="13"/>
        <v>1</v>
      </c>
      <c r="D50" s="30">
        <v>1</v>
      </c>
      <c r="E50" s="30">
        <v>0</v>
      </c>
      <c r="F50" s="32">
        <v>0</v>
      </c>
      <c r="G50" s="20">
        <f t="shared" si="14"/>
        <v>1</v>
      </c>
      <c r="H50" s="30">
        <v>1</v>
      </c>
      <c r="I50" s="30">
        <v>0</v>
      </c>
      <c r="J50" s="32">
        <v>0</v>
      </c>
      <c r="K50" s="20">
        <f t="shared" si="15"/>
        <v>0</v>
      </c>
      <c r="L50" s="30">
        <v>0</v>
      </c>
      <c r="M50" s="30">
        <v>0</v>
      </c>
      <c r="N50" s="31">
        <v>0</v>
      </c>
    </row>
    <row r="51" spans="2:14" x14ac:dyDescent="0.2">
      <c r="B51" s="14" t="s">
        <v>73</v>
      </c>
      <c r="C51" s="22">
        <f t="shared" si="13"/>
        <v>0</v>
      </c>
      <c r="D51" s="30">
        <v>0</v>
      </c>
      <c r="E51" s="30">
        <v>0</v>
      </c>
      <c r="F51" s="32">
        <v>0</v>
      </c>
      <c r="G51" s="20">
        <f t="shared" si="14"/>
        <v>0</v>
      </c>
      <c r="H51" s="30">
        <v>0</v>
      </c>
      <c r="I51" s="30">
        <v>0</v>
      </c>
      <c r="J51" s="32">
        <v>0</v>
      </c>
      <c r="K51" s="20">
        <f t="shared" si="15"/>
        <v>0</v>
      </c>
      <c r="L51" s="30">
        <v>0</v>
      </c>
      <c r="M51" s="30">
        <v>0</v>
      </c>
      <c r="N51" s="31">
        <v>0</v>
      </c>
    </row>
    <row r="52" spans="2:14" x14ac:dyDescent="0.2">
      <c r="B52" s="14" t="s">
        <v>19</v>
      </c>
      <c r="C52" s="22">
        <f t="shared" si="13"/>
        <v>1</v>
      </c>
      <c r="D52" s="30">
        <v>0</v>
      </c>
      <c r="E52" s="30">
        <v>1</v>
      </c>
      <c r="F52" s="32">
        <v>1</v>
      </c>
      <c r="G52" s="20">
        <f t="shared" si="14"/>
        <v>0</v>
      </c>
      <c r="H52" s="30">
        <v>0</v>
      </c>
      <c r="I52" s="30">
        <v>0</v>
      </c>
      <c r="J52" s="32">
        <v>0</v>
      </c>
      <c r="K52" s="20">
        <f t="shared" si="15"/>
        <v>1</v>
      </c>
      <c r="L52" s="30">
        <v>0</v>
      </c>
      <c r="M52" s="30">
        <v>1</v>
      </c>
      <c r="N52" s="31">
        <v>1</v>
      </c>
    </row>
    <row r="53" spans="2:14" x14ac:dyDescent="0.2">
      <c r="B53" s="14" t="s">
        <v>20</v>
      </c>
      <c r="C53" s="22">
        <f t="shared" si="13"/>
        <v>2</v>
      </c>
      <c r="D53" s="30">
        <v>2</v>
      </c>
      <c r="E53" s="30">
        <v>0</v>
      </c>
      <c r="F53" s="32">
        <v>0</v>
      </c>
      <c r="G53" s="20">
        <f t="shared" si="14"/>
        <v>2</v>
      </c>
      <c r="H53" s="30">
        <v>2</v>
      </c>
      <c r="I53" s="30">
        <v>0</v>
      </c>
      <c r="J53" s="32">
        <v>0</v>
      </c>
      <c r="K53" s="20">
        <f t="shared" si="15"/>
        <v>0</v>
      </c>
      <c r="L53" s="30">
        <v>0</v>
      </c>
      <c r="M53" s="30">
        <v>0</v>
      </c>
      <c r="N53" s="31">
        <v>0</v>
      </c>
    </row>
    <row r="54" spans="2:14" x14ac:dyDescent="0.2">
      <c r="B54" s="14" t="s">
        <v>21</v>
      </c>
      <c r="C54" s="22">
        <f t="shared" ref="C54:C59" si="16">SUM(D54:E54)</f>
        <v>1</v>
      </c>
      <c r="D54" s="30">
        <v>1</v>
      </c>
      <c r="E54" s="30">
        <v>0</v>
      </c>
      <c r="F54" s="32">
        <v>0</v>
      </c>
      <c r="G54" s="20">
        <f t="shared" ref="G54:G59" si="17">SUM(H54:I54)</f>
        <v>1</v>
      </c>
      <c r="H54" s="30">
        <v>1</v>
      </c>
      <c r="I54" s="30">
        <v>0</v>
      </c>
      <c r="J54" s="32">
        <v>0</v>
      </c>
      <c r="K54" s="20">
        <f t="shared" ref="K54:K59" si="18">SUM(L54:M54)</f>
        <v>0</v>
      </c>
      <c r="L54" s="30">
        <v>0</v>
      </c>
      <c r="M54" s="30">
        <v>0</v>
      </c>
      <c r="N54" s="31">
        <v>0</v>
      </c>
    </row>
    <row r="55" spans="2:14" x14ac:dyDescent="0.2">
      <c r="B55" s="14" t="s">
        <v>24</v>
      </c>
      <c r="C55" s="22">
        <f t="shared" si="16"/>
        <v>12</v>
      </c>
      <c r="D55" s="30">
        <v>9</v>
      </c>
      <c r="E55" s="30">
        <v>3</v>
      </c>
      <c r="F55" s="32">
        <v>3</v>
      </c>
      <c r="G55" s="20">
        <f t="shared" si="17"/>
        <v>10</v>
      </c>
      <c r="H55" s="30">
        <v>7</v>
      </c>
      <c r="I55" s="30">
        <v>3</v>
      </c>
      <c r="J55" s="32">
        <v>3</v>
      </c>
      <c r="K55" s="20">
        <f t="shared" si="18"/>
        <v>2</v>
      </c>
      <c r="L55" s="30">
        <v>2</v>
      </c>
      <c r="M55" s="30">
        <v>0</v>
      </c>
      <c r="N55" s="31">
        <v>0</v>
      </c>
    </row>
    <row r="56" spans="2:14" x14ac:dyDescent="0.2">
      <c r="B56" s="14" t="s">
        <v>43</v>
      </c>
      <c r="C56" s="22">
        <f t="shared" si="16"/>
        <v>1</v>
      </c>
      <c r="D56" s="30">
        <v>1</v>
      </c>
      <c r="E56" s="30">
        <v>0</v>
      </c>
      <c r="F56" s="32">
        <v>0</v>
      </c>
      <c r="G56" s="20">
        <f t="shared" si="17"/>
        <v>1</v>
      </c>
      <c r="H56" s="30">
        <v>1</v>
      </c>
      <c r="I56" s="30">
        <v>0</v>
      </c>
      <c r="J56" s="32">
        <v>0</v>
      </c>
      <c r="K56" s="20">
        <f t="shared" si="18"/>
        <v>0</v>
      </c>
      <c r="L56" s="30">
        <v>0</v>
      </c>
      <c r="M56" s="30">
        <v>0</v>
      </c>
      <c r="N56" s="31">
        <v>0</v>
      </c>
    </row>
    <row r="57" spans="2:14" x14ac:dyDescent="0.2">
      <c r="B57" s="14" t="s">
        <v>51</v>
      </c>
      <c r="C57" s="22">
        <f t="shared" si="16"/>
        <v>3</v>
      </c>
      <c r="D57" s="30">
        <v>3</v>
      </c>
      <c r="E57" s="30">
        <v>0</v>
      </c>
      <c r="F57" s="32">
        <v>0</v>
      </c>
      <c r="G57" s="20">
        <f t="shared" si="17"/>
        <v>3</v>
      </c>
      <c r="H57" s="30">
        <v>3</v>
      </c>
      <c r="I57" s="30">
        <v>0</v>
      </c>
      <c r="J57" s="32">
        <v>0</v>
      </c>
      <c r="K57" s="20">
        <f t="shared" si="18"/>
        <v>0</v>
      </c>
      <c r="L57" s="30">
        <v>0</v>
      </c>
      <c r="M57" s="30">
        <v>0</v>
      </c>
      <c r="N57" s="31">
        <v>0</v>
      </c>
    </row>
    <row r="58" spans="2:14" x14ac:dyDescent="0.2">
      <c r="B58" s="14" t="s">
        <v>55</v>
      </c>
      <c r="C58" s="22">
        <f t="shared" si="16"/>
        <v>7</v>
      </c>
      <c r="D58" s="30">
        <v>5</v>
      </c>
      <c r="E58" s="30">
        <v>2</v>
      </c>
      <c r="F58" s="32">
        <v>2</v>
      </c>
      <c r="G58" s="20">
        <f t="shared" si="17"/>
        <v>5</v>
      </c>
      <c r="H58" s="30">
        <v>4</v>
      </c>
      <c r="I58" s="30">
        <v>1</v>
      </c>
      <c r="J58" s="32">
        <v>1</v>
      </c>
      <c r="K58" s="20">
        <f t="shared" si="18"/>
        <v>2</v>
      </c>
      <c r="L58" s="30">
        <v>1</v>
      </c>
      <c r="M58" s="30">
        <v>1</v>
      </c>
      <c r="N58" s="31">
        <v>1</v>
      </c>
    </row>
    <row r="59" spans="2:14" x14ac:dyDescent="0.2">
      <c r="B59" s="14" t="s">
        <v>62</v>
      </c>
      <c r="C59" s="22">
        <f t="shared" si="16"/>
        <v>23</v>
      </c>
      <c r="D59" s="30">
        <v>15</v>
      </c>
      <c r="E59" s="30">
        <v>8</v>
      </c>
      <c r="F59" s="32">
        <v>8</v>
      </c>
      <c r="G59" s="20">
        <f t="shared" si="17"/>
        <v>21</v>
      </c>
      <c r="H59" s="30">
        <v>14</v>
      </c>
      <c r="I59" s="30">
        <v>7</v>
      </c>
      <c r="J59" s="32">
        <v>7</v>
      </c>
      <c r="K59" s="20">
        <f t="shared" si="18"/>
        <v>2</v>
      </c>
      <c r="L59" s="30">
        <v>1</v>
      </c>
      <c r="M59" s="30">
        <v>1</v>
      </c>
      <c r="N59" s="31">
        <v>1</v>
      </c>
    </row>
    <row r="60" spans="2:14" x14ac:dyDescent="0.2">
      <c r="B60" s="14" t="s">
        <v>69</v>
      </c>
      <c r="C60" s="22">
        <f t="shared" ref="C60:C64" si="19">SUM(D60:E60)</f>
        <v>28</v>
      </c>
      <c r="D60" s="30">
        <v>21</v>
      </c>
      <c r="E60" s="30">
        <v>7</v>
      </c>
      <c r="F60" s="32">
        <v>7</v>
      </c>
      <c r="G60" s="20">
        <f t="shared" ref="G60:G64" si="20">SUM(H60:I60)</f>
        <v>24</v>
      </c>
      <c r="H60" s="30">
        <v>18</v>
      </c>
      <c r="I60" s="30">
        <v>6</v>
      </c>
      <c r="J60" s="32">
        <v>6</v>
      </c>
      <c r="K60" s="20">
        <f t="shared" ref="K60:K64" si="21">SUM(L60:M60)</f>
        <v>4</v>
      </c>
      <c r="L60" s="30">
        <v>3</v>
      </c>
      <c r="M60" s="30">
        <v>1</v>
      </c>
      <c r="N60" s="31">
        <v>1</v>
      </c>
    </row>
    <row r="61" spans="2:14" x14ac:dyDescent="0.2">
      <c r="B61" s="14" t="s">
        <v>74</v>
      </c>
      <c r="C61" s="22">
        <f t="shared" si="19"/>
        <v>2</v>
      </c>
      <c r="D61" s="30">
        <v>1</v>
      </c>
      <c r="E61" s="30">
        <v>1</v>
      </c>
      <c r="F61" s="32">
        <v>1</v>
      </c>
      <c r="G61" s="20">
        <f t="shared" si="20"/>
        <v>2</v>
      </c>
      <c r="H61" s="30">
        <v>1</v>
      </c>
      <c r="I61" s="30">
        <v>1</v>
      </c>
      <c r="J61" s="32">
        <v>1</v>
      </c>
      <c r="K61" s="20">
        <f t="shared" si="21"/>
        <v>0</v>
      </c>
      <c r="L61" s="30">
        <v>0</v>
      </c>
      <c r="M61" s="30">
        <v>0</v>
      </c>
      <c r="N61" s="31">
        <v>0</v>
      </c>
    </row>
    <row r="62" spans="2:14" x14ac:dyDescent="0.2">
      <c r="B62" s="14" t="s">
        <v>25</v>
      </c>
      <c r="C62" s="22">
        <f t="shared" si="19"/>
        <v>3</v>
      </c>
      <c r="D62" s="30">
        <v>1</v>
      </c>
      <c r="E62" s="30">
        <v>2</v>
      </c>
      <c r="F62" s="32">
        <v>2</v>
      </c>
      <c r="G62" s="20">
        <f t="shared" si="20"/>
        <v>2</v>
      </c>
      <c r="H62" s="30">
        <v>1</v>
      </c>
      <c r="I62" s="30">
        <v>1</v>
      </c>
      <c r="J62" s="32">
        <v>1</v>
      </c>
      <c r="K62" s="20">
        <f t="shared" si="21"/>
        <v>1</v>
      </c>
      <c r="L62" s="30">
        <v>0</v>
      </c>
      <c r="M62" s="30">
        <v>1</v>
      </c>
      <c r="N62" s="31">
        <v>1</v>
      </c>
    </row>
    <row r="63" spans="2:14" x14ac:dyDescent="0.2">
      <c r="B63" s="14" t="s">
        <v>26</v>
      </c>
      <c r="C63" s="22">
        <f t="shared" si="19"/>
        <v>1</v>
      </c>
      <c r="D63" s="30">
        <v>1</v>
      </c>
      <c r="E63" s="30">
        <v>0</v>
      </c>
      <c r="F63" s="32">
        <v>0</v>
      </c>
      <c r="G63" s="20">
        <f t="shared" si="20"/>
        <v>1</v>
      </c>
      <c r="H63" s="30">
        <v>1</v>
      </c>
      <c r="I63" s="30">
        <v>0</v>
      </c>
      <c r="J63" s="32">
        <v>0</v>
      </c>
      <c r="K63" s="20">
        <f t="shared" si="21"/>
        <v>0</v>
      </c>
      <c r="L63" s="30">
        <v>0</v>
      </c>
      <c r="M63" s="30">
        <v>0</v>
      </c>
      <c r="N63" s="31">
        <v>0</v>
      </c>
    </row>
    <row r="64" spans="2:14" x14ac:dyDescent="0.2">
      <c r="B64" s="14" t="s">
        <v>27</v>
      </c>
      <c r="C64" s="22">
        <f t="shared" si="19"/>
        <v>0</v>
      </c>
      <c r="D64" s="30">
        <v>0</v>
      </c>
      <c r="E64" s="30">
        <v>0</v>
      </c>
      <c r="F64" s="32">
        <v>0</v>
      </c>
      <c r="G64" s="20">
        <f t="shared" si="20"/>
        <v>0</v>
      </c>
      <c r="H64" s="30">
        <v>0</v>
      </c>
      <c r="I64" s="30">
        <v>0</v>
      </c>
      <c r="J64" s="32">
        <v>0</v>
      </c>
      <c r="K64" s="20">
        <f t="shared" si="21"/>
        <v>0</v>
      </c>
      <c r="L64" s="30">
        <v>0</v>
      </c>
      <c r="M64" s="30">
        <v>0</v>
      </c>
      <c r="N64" s="31">
        <v>0</v>
      </c>
    </row>
    <row r="65" spans="2:14" x14ac:dyDescent="0.2">
      <c r="B65" s="14" t="s">
        <v>28</v>
      </c>
      <c r="C65" s="22">
        <f t="shared" ref="C65:C72" si="22">SUM(D65:E65)</f>
        <v>4</v>
      </c>
      <c r="D65" s="30">
        <v>3</v>
      </c>
      <c r="E65" s="30">
        <v>1</v>
      </c>
      <c r="F65" s="32">
        <v>1</v>
      </c>
      <c r="G65" s="20">
        <f t="shared" ref="G65:G72" si="23">SUM(H65:I65)</f>
        <v>4</v>
      </c>
      <c r="H65" s="30">
        <v>3</v>
      </c>
      <c r="I65" s="30">
        <v>1</v>
      </c>
      <c r="J65" s="32">
        <v>1</v>
      </c>
      <c r="K65" s="20">
        <f t="shared" ref="K65:K72" si="24">SUM(L65:M65)</f>
        <v>0</v>
      </c>
      <c r="L65" s="30">
        <v>0</v>
      </c>
      <c r="M65" s="30">
        <v>0</v>
      </c>
      <c r="N65" s="31">
        <v>0</v>
      </c>
    </row>
    <row r="66" spans="2:14" x14ac:dyDescent="0.2">
      <c r="B66" s="14" t="s">
        <v>44</v>
      </c>
      <c r="C66" s="22">
        <f t="shared" si="22"/>
        <v>10</v>
      </c>
      <c r="D66" s="30">
        <v>9</v>
      </c>
      <c r="E66" s="30">
        <v>1</v>
      </c>
      <c r="F66" s="32">
        <v>1</v>
      </c>
      <c r="G66" s="20">
        <f t="shared" si="23"/>
        <v>9</v>
      </c>
      <c r="H66" s="30">
        <v>9</v>
      </c>
      <c r="I66" s="30">
        <v>0</v>
      </c>
      <c r="J66" s="32">
        <v>0</v>
      </c>
      <c r="K66" s="20">
        <f t="shared" si="24"/>
        <v>1</v>
      </c>
      <c r="L66" s="30">
        <v>0</v>
      </c>
      <c r="M66" s="30">
        <v>1</v>
      </c>
      <c r="N66" s="31">
        <v>1</v>
      </c>
    </row>
    <row r="67" spans="2:14" x14ac:dyDescent="0.2">
      <c r="B67" s="14" t="s">
        <v>52</v>
      </c>
      <c r="C67" s="22">
        <f t="shared" si="22"/>
        <v>21</v>
      </c>
      <c r="D67" s="30">
        <v>8</v>
      </c>
      <c r="E67" s="30">
        <v>13</v>
      </c>
      <c r="F67" s="32">
        <v>13</v>
      </c>
      <c r="G67" s="20">
        <f t="shared" si="23"/>
        <v>12</v>
      </c>
      <c r="H67" s="30">
        <v>8</v>
      </c>
      <c r="I67" s="30">
        <v>4</v>
      </c>
      <c r="J67" s="32">
        <v>4</v>
      </c>
      <c r="K67" s="20">
        <f t="shared" si="24"/>
        <v>9</v>
      </c>
      <c r="L67" s="30">
        <v>0</v>
      </c>
      <c r="M67" s="30">
        <v>9</v>
      </c>
      <c r="N67" s="31">
        <v>9</v>
      </c>
    </row>
    <row r="68" spans="2:14" x14ac:dyDescent="0.2">
      <c r="B68" s="14" t="s">
        <v>56</v>
      </c>
      <c r="C68" s="22">
        <f t="shared" si="22"/>
        <v>1</v>
      </c>
      <c r="D68" s="30">
        <v>0</v>
      </c>
      <c r="E68" s="30">
        <v>1</v>
      </c>
      <c r="F68" s="32">
        <v>1</v>
      </c>
      <c r="G68" s="20">
        <f t="shared" si="23"/>
        <v>1</v>
      </c>
      <c r="H68" s="30">
        <v>0</v>
      </c>
      <c r="I68" s="30">
        <v>1</v>
      </c>
      <c r="J68" s="32">
        <v>1</v>
      </c>
      <c r="K68" s="20">
        <f t="shared" si="24"/>
        <v>0</v>
      </c>
      <c r="L68" s="30">
        <v>0</v>
      </c>
      <c r="M68" s="30">
        <v>0</v>
      </c>
      <c r="N68" s="31">
        <v>0</v>
      </c>
    </row>
    <row r="69" spans="2:14" x14ac:dyDescent="0.2">
      <c r="B69" s="14" t="s">
        <v>63</v>
      </c>
      <c r="C69" s="22">
        <f t="shared" si="22"/>
        <v>3</v>
      </c>
      <c r="D69" s="30">
        <v>3</v>
      </c>
      <c r="E69" s="30">
        <v>0</v>
      </c>
      <c r="F69" s="32">
        <v>0</v>
      </c>
      <c r="G69" s="20">
        <f t="shared" si="23"/>
        <v>3</v>
      </c>
      <c r="H69" s="30">
        <v>3</v>
      </c>
      <c r="I69" s="30">
        <v>0</v>
      </c>
      <c r="J69" s="32">
        <v>0</v>
      </c>
      <c r="K69" s="20">
        <f t="shared" si="24"/>
        <v>0</v>
      </c>
      <c r="L69" s="30">
        <v>0</v>
      </c>
      <c r="M69" s="30">
        <v>0</v>
      </c>
      <c r="N69" s="31">
        <v>0</v>
      </c>
    </row>
    <row r="70" spans="2:14" x14ac:dyDescent="0.2">
      <c r="B70" s="14" t="s">
        <v>70</v>
      </c>
      <c r="C70" s="22">
        <f t="shared" si="22"/>
        <v>3</v>
      </c>
      <c r="D70" s="30">
        <v>2</v>
      </c>
      <c r="E70" s="30">
        <v>1</v>
      </c>
      <c r="F70" s="32">
        <v>1</v>
      </c>
      <c r="G70" s="20">
        <f t="shared" si="23"/>
        <v>2</v>
      </c>
      <c r="H70" s="30">
        <v>2</v>
      </c>
      <c r="I70" s="30">
        <v>0</v>
      </c>
      <c r="J70" s="32">
        <v>0</v>
      </c>
      <c r="K70" s="20">
        <f t="shared" si="24"/>
        <v>1</v>
      </c>
      <c r="L70" s="30">
        <v>0</v>
      </c>
      <c r="M70" s="30">
        <v>1</v>
      </c>
      <c r="N70" s="31">
        <v>1</v>
      </c>
    </row>
    <row r="71" spans="2:14" x14ac:dyDescent="0.2">
      <c r="B71" s="14" t="s">
        <v>75</v>
      </c>
      <c r="C71" s="22">
        <f t="shared" si="22"/>
        <v>0</v>
      </c>
      <c r="D71" s="30">
        <v>0</v>
      </c>
      <c r="E71" s="30">
        <v>0</v>
      </c>
      <c r="F71" s="32">
        <v>0</v>
      </c>
      <c r="G71" s="20">
        <f t="shared" si="23"/>
        <v>0</v>
      </c>
      <c r="H71" s="30">
        <v>0</v>
      </c>
      <c r="I71" s="30">
        <v>0</v>
      </c>
      <c r="J71" s="32">
        <v>0</v>
      </c>
      <c r="K71" s="20">
        <f t="shared" si="24"/>
        <v>0</v>
      </c>
      <c r="L71" s="30">
        <v>0</v>
      </c>
      <c r="M71" s="30">
        <v>0</v>
      </c>
      <c r="N71" s="31">
        <v>0</v>
      </c>
    </row>
    <row r="72" spans="2:14" x14ac:dyDescent="0.2">
      <c r="B72" s="14" t="s">
        <v>45</v>
      </c>
      <c r="C72" s="22">
        <f t="shared" si="22"/>
        <v>459</v>
      </c>
      <c r="D72" s="30">
        <v>358</v>
      </c>
      <c r="E72" s="30">
        <v>101</v>
      </c>
      <c r="F72" s="32">
        <v>101</v>
      </c>
      <c r="G72" s="20">
        <f t="shared" si="23"/>
        <v>381</v>
      </c>
      <c r="H72" s="30">
        <v>321</v>
      </c>
      <c r="I72" s="30">
        <v>60</v>
      </c>
      <c r="J72" s="32">
        <v>60</v>
      </c>
      <c r="K72" s="20">
        <f t="shared" si="24"/>
        <v>78</v>
      </c>
      <c r="L72" s="30">
        <v>37</v>
      </c>
      <c r="M72" s="30">
        <v>41</v>
      </c>
      <c r="N72" s="31">
        <v>41</v>
      </c>
    </row>
    <row r="73" spans="2:14" x14ac:dyDescent="0.2">
      <c r="B73" s="14" t="s">
        <v>46</v>
      </c>
      <c r="C73" s="22">
        <f t="shared" ref="C73" si="25">SUM(D73:E73)</f>
        <v>406</v>
      </c>
      <c r="D73" s="30">
        <v>280</v>
      </c>
      <c r="E73" s="30">
        <v>126</v>
      </c>
      <c r="F73" s="32">
        <v>126</v>
      </c>
      <c r="G73" s="20">
        <f t="shared" ref="G73" si="26">SUM(H73:I73)</f>
        <v>293</v>
      </c>
      <c r="H73" s="30">
        <v>223</v>
      </c>
      <c r="I73" s="30">
        <v>70</v>
      </c>
      <c r="J73" s="32">
        <v>70</v>
      </c>
      <c r="K73" s="20">
        <f t="shared" ref="K73" si="27">SUM(L73:M73)</f>
        <v>113</v>
      </c>
      <c r="L73" s="30">
        <v>57</v>
      </c>
      <c r="M73" s="30">
        <v>56</v>
      </c>
      <c r="N73" s="31">
        <v>56</v>
      </c>
    </row>
    <row r="74" spans="2:14" x14ac:dyDescent="0.2">
      <c r="B74" s="14" t="s">
        <v>47</v>
      </c>
      <c r="C74" s="22">
        <f t="shared" ref="C74:C75" si="28">SUM(D74:E74)</f>
        <v>94</v>
      </c>
      <c r="D74" s="30">
        <v>72</v>
      </c>
      <c r="E74" s="30">
        <v>22</v>
      </c>
      <c r="F74" s="32">
        <v>22</v>
      </c>
      <c r="G74" s="20">
        <f t="shared" ref="G74:G75" si="29">SUM(H74:I74)</f>
        <v>79</v>
      </c>
      <c r="H74" s="30">
        <v>67</v>
      </c>
      <c r="I74" s="30">
        <v>12</v>
      </c>
      <c r="J74" s="32">
        <v>12</v>
      </c>
      <c r="K74" s="20">
        <f t="shared" ref="K74:K75" si="30">SUM(L74:M74)</f>
        <v>15</v>
      </c>
      <c r="L74" s="30">
        <v>5</v>
      </c>
      <c r="M74" s="30">
        <v>10</v>
      </c>
      <c r="N74" s="31">
        <v>10</v>
      </c>
    </row>
    <row r="75" spans="2:14" x14ac:dyDescent="0.2">
      <c r="B75" s="14" t="s">
        <v>48</v>
      </c>
      <c r="C75" s="22">
        <f t="shared" si="28"/>
        <v>32</v>
      </c>
      <c r="D75" s="30">
        <v>20</v>
      </c>
      <c r="E75" s="30">
        <v>12</v>
      </c>
      <c r="F75" s="32">
        <v>12</v>
      </c>
      <c r="G75" s="20">
        <f t="shared" si="29"/>
        <v>23</v>
      </c>
      <c r="H75" s="30">
        <v>19</v>
      </c>
      <c r="I75" s="30">
        <v>4</v>
      </c>
      <c r="J75" s="32">
        <v>4</v>
      </c>
      <c r="K75" s="20">
        <f t="shared" si="30"/>
        <v>9</v>
      </c>
      <c r="L75" s="30">
        <v>1</v>
      </c>
      <c r="M75" s="30">
        <v>8</v>
      </c>
      <c r="N75" s="31">
        <v>8</v>
      </c>
    </row>
    <row r="76" spans="2:14" x14ac:dyDescent="0.2">
      <c r="B76" s="14" t="s">
        <v>53</v>
      </c>
      <c r="C76" s="22">
        <f t="shared" ref="C76:C79" si="31">SUM(D76:E76)</f>
        <v>27</v>
      </c>
      <c r="D76" s="30">
        <v>17</v>
      </c>
      <c r="E76" s="30">
        <v>10</v>
      </c>
      <c r="F76" s="32">
        <v>10</v>
      </c>
      <c r="G76" s="20">
        <f t="shared" ref="G76:G79" si="32">SUM(H76:I76)</f>
        <v>23</v>
      </c>
      <c r="H76" s="30">
        <v>15</v>
      </c>
      <c r="I76" s="30">
        <v>8</v>
      </c>
      <c r="J76" s="32">
        <v>8</v>
      </c>
      <c r="K76" s="20">
        <f t="shared" ref="K76:K79" si="33">SUM(L76:M76)</f>
        <v>4</v>
      </c>
      <c r="L76" s="30">
        <v>2</v>
      </c>
      <c r="M76" s="30">
        <v>2</v>
      </c>
      <c r="N76" s="31">
        <v>2</v>
      </c>
    </row>
    <row r="77" spans="2:14" x14ac:dyDescent="0.2">
      <c r="B77" s="14" t="s">
        <v>57</v>
      </c>
      <c r="C77" s="22">
        <f t="shared" si="31"/>
        <v>22</v>
      </c>
      <c r="D77" s="30">
        <v>19</v>
      </c>
      <c r="E77" s="30">
        <v>3</v>
      </c>
      <c r="F77" s="32">
        <v>3</v>
      </c>
      <c r="G77" s="20">
        <f t="shared" si="32"/>
        <v>16</v>
      </c>
      <c r="H77" s="30">
        <v>15</v>
      </c>
      <c r="I77" s="30">
        <v>1</v>
      </c>
      <c r="J77" s="32">
        <v>1</v>
      </c>
      <c r="K77" s="20">
        <f t="shared" si="33"/>
        <v>6</v>
      </c>
      <c r="L77" s="30">
        <v>4</v>
      </c>
      <c r="M77" s="30">
        <v>2</v>
      </c>
      <c r="N77" s="31">
        <v>2</v>
      </c>
    </row>
    <row r="78" spans="2:14" x14ac:dyDescent="0.2">
      <c r="B78" s="14" t="s">
        <v>64</v>
      </c>
      <c r="C78" s="22">
        <f t="shared" si="31"/>
        <v>14</v>
      </c>
      <c r="D78" s="30">
        <v>6</v>
      </c>
      <c r="E78" s="30">
        <v>8</v>
      </c>
      <c r="F78" s="32">
        <v>8</v>
      </c>
      <c r="G78" s="20">
        <f t="shared" si="32"/>
        <v>7</v>
      </c>
      <c r="H78" s="30">
        <v>3</v>
      </c>
      <c r="I78" s="30">
        <v>4</v>
      </c>
      <c r="J78" s="32">
        <v>4</v>
      </c>
      <c r="K78" s="20">
        <f t="shared" si="33"/>
        <v>7</v>
      </c>
      <c r="L78" s="30">
        <v>3</v>
      </c>
      <c r="M78" s="30">
        <v>4</v>
      </c>
      <c r="N78" s="31">
        <v>4</v>
      </c>
    </row>
    <row r="79" spans="2:14" ht="13.8" thickBot="1" x14ac:dyDescent="0.25">
      <c r="B79" s="15" t="s">
        <v>9</v>
      </c>
      <c r="C79" s="36">
        <f t="shared" si="31"/>
        <v>706</v>
      </c>
      <c r="D79" s="33">
        <v>657</v>
      </c>
      <c r="E79" s="33">
        <v>49</v>
      </c>
      <c r="F79" s="35">
        <v>59</v>
      </c>
      <c r="G79" s="33">
        <f t="shared" si="32"/>
        <v>508</v>
      </c>
      <c r="H79" s="33">
        <v>479</v>
      </c>
      <c r="I79" s="33">
        <v>29</v>
      </c>
      <c r="J79" s="35">
        <v>34</v>
      </c>
      <c r="K79" s="33">
        <f t="shared" si="33"/>
        <v>198</v>
      </c>
      <c r="L79" s="33">
        <v>178</v>
      </c>
      <c r="M79" s="33">
        <v>20</v>
      </c>
      <c r="N79" s="34">
        <v>25</v>
      </c>
    </row>
  </sheetData>
  <phoneticPr fontId="18"/>
  <pageMargins left="0.39370078740157483" right="0.39370078740157483" top="0.39370078740157483" bottom="0.39370078740157483" header="0.31496062992125984" footer="0.31496062992125984"/>
  <pageSetup paperSize="9" scale="68" orientation="portrait" r:id="rId1"/>
  <ignoredErrors>
    <ignoredError sqref="C6:C31 G6:G10 G12:G31 K6:K10 K33 G33 K12:K31 C79 K79 G79 C78 K78 G78 C34 K34 G34 C35 K35 G35 C36 K36 G36 C37:C38 K37:K38 G37:G38 C39 K39 G39 C40 K40 G40 C41:C42 K41:K42 G41:G42 C43 K43 G43 C44 K44 G44 C45 K45 G45 C46 K46 G46 C47 K47 G47 C48:C49 K48:K49 G48:G49 C50 K50 G50 C51 K51 G51 C52 K52 G52 C53 K53 G53 C54 K54 G54 C55 K55 G55 C56 K56 G56 C57 K57 G57 C58 K58 G58 C59 K59 G59 C60 K60 G60 C61 K61 G61 C62 K62 G62 C63 K63 G63 C64 K64 G64 C65 K65 G65 C66 K66 G66 C67 K67 G67 C68 K68 G68 C69 K69 G69 C70 K70 G70 C71 K71 G71 C72 K72 G72 C73 K73 G73 C74 K74 G74 C75 K75 G75 C76 K76 G76 C77 K77 G77 C33" formulaRange="1"/>
    <ignoredError sqref="G11 K32 G32 K11"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004</vt:lpstr>
      <vt:lpstr>'004'!Print_Titles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優喜</dc:creator>
  <cp:lastModifiedBy>平川　凜</cp:lastModifiedBy>
  <cp:lastPrinted>2017-09-01T08:17:17Z</cp:lastPrinted>
  <dcterms:created xsi:type="dcterms:W3CDTF">2017-08-06T23:57:25Z</dcterms:created>
  <dcterms:modified xsi:type="dcterms:W3CDTF">2024-11-21T00:02:03Z</dcterms:modified>
</cp:coreProperties>
</file>