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showInkAnnotation="0"/>
  <mc:AlternateContent xmlns:mc="http://schemas.openxmlformats.org/markup-compatibility/2006">
    <mc:Choice Requires="x15">
      <x15ac:absPath xmlns:x15ac="http://schemas.microsoft.com/office/spreadsheetml/2010/11/ac" url="\\LSVFYR660002\shiminzei\法人\法人課税事務\★ホームページ更新\20251028_納付書_金融機関の一部変更\"/>
    </mc:Choice>
  </mc:AlternateContent>
  <workbookProtection workbookAlgorithmName="SHA-512" workbookHashValue="TsqY5zzZtSSvkX31VrJQhw1CRwDLtiX018ykFBjVUeTFLiT4kek7IZjeX2SeV+alIxMfPmCs9gWC5LIspRMctg==" workbookSaltValue="P798WCsU+B0VN4UzyuBAHA==" workbookSpinCount="100000" lockStructure="1"/>
  <bookViews>
    <workbookView xWindow="0" yWindow="0" windowWidth="19200" windowHeight="11616" activeTab="1"/>
  </bookViews>
  <sheets>
    <sheet name="入力票" sheetId="4" r:id="rId1"/>
    <sheet name="納付書（印刷画面）" sheetId="5" r:id="rId2"/>
  </sheets>
  <definedNames>
    <definedName name="_xlnm.Print_Area" localSheetId="1">'納付書（印刷画面）'!$A$2:$IF$39</definedName>
  </definedNames>
  <calcPr calcId="162913"/>
</workbook>
</file>

<file path=xl/calcChain.xml><?xml version="1.0" encoding="utf-8"?>
<calcChain xmlns="http://schemas.openxmlformats.org/spreadsheetml/2006/main">
  <c r="BU10" i="5" l="1"/>
  <c r="CQ22" i="5"/>
  <c r="A10" i="5" l="1"/>
  <c r="A12" i="5" l="1"/>
  <c r="GI15" i="5" l="1"/>
  <c r="EO10" i="5"/>
  <c r="EO12" i="5"/>
  <c r="DO15" i="5"/>
  <c r="K18" i="4"/>
  <c r="FS25" i="5"/>
  <c r="AE25" i="5"/>
  <c r="CY25" i="5"/>
  <c r="V25" i="5"/>
  <c r="AE24" i="5"/>
  <c r="M25" i="5" l="1"/>
  <c r="CG25" i="5"/>
  <c r="FA25" i="5"/>
  <c r="FJ25" i="5"/>
  <c r="CP25" i="5"/>
  <c r="AM24" i="5"/>
  <c r="AI24" i="5"/>
  <c r="GY24" i="5" l="1"/>
  <c r="GU24" i="5"/>
  <c r="GQ24" i="5"/>
  <c r="GM24" i="5"/>
  <c r="GI24" i="5"/>
  <c r="GE24" i="5"/>
  <c r="GA24" i="5"/>
  <c r="FW24" i="5"/>
  <c r="FS24" i="5"/>
  <c r="FO24" i="5"/>
  <c r="FK24" i="5"/>
  <c r="EE24" i="5"/>
  <c r="EA24" i="5"/>
  <c r="DW24" i="5"/>
  <c r="DS24" i="5"/>
  <c r="DO24" i="5"/>
  <c r="DK24" i="5"/>
  <c r="DG24" i="5"/>
  <c r="DC24" i="5"/>
  <c r="CY24" i="5"/>
  <c r="CU24" i="5"/>
  <c r="CQ24" i="5"/>
  <c r="BK24" i="5"/>
  <c r="BG24" i="5"/>
  <c r="BC24" i="5"/>
  <c r="AY24" i="5"/>
  <c r="AU24" i="5"/>
  <c r="AQ24" i="5"/>
  <c r="AA24" i="5"/>
  <c r="W24" i="5"/>
  <c r="GY23" i="5"/>
  <c r="GU23" i="5"/>
  <c r="GQ23" i="5"/>
  <c r="GM23" i="5"/>
  <c r="GI23" i="5"/>
  <c r="GE23" i="5"/>
  <c r="GA23" i="5"/>
  <c r="FW23" i="5"/>
  <c r="FS23" i="5"/>
  <c r="FO23" i="5"/>
  <c r="FK23" i="5"/>
  <c r="EE23" i="5"/>
  <c r="EA23" i="5"/>
  <c r="DW23" i="5"/>
  <c r="DS23" i="5"/>
  <c r="DO23" i="5"/>
  <c r="DK23" i="5"/>
  <c r="DG23" i="5"/>
  <c r="DC23" i="5"/>
  <c r="CY23" i="5"/>
  <c r="CU23" i="5"/>
  <c r="CQ23" i="5"/>
  <c r="BK23" i="5"/>
  <c r="BG23" i="5"/>
  <c r="BC23" i="5"/>
  <c r="AY23" i="5"/>
  <c r="AU23" i="5"/>
  <c r="AQ23" i="5"/>
  <c r="AM23" i="5"/>
  <c r="AI23" i="5"/>
  <c r="AE23" i="5"/>
  <c r="AA23" i="5"/>
  <c r="W23" i="5"/>
  <c r="GY22" i="5"/>
  <c r="GU22" i="5"/>
  <c r="GQ22" i="5"/>
  <c r="GM22" i="5"/>
  <c r="GI22" i="5"/>
  <c r="GE22" i="5"/>
  <c r="GA22" i="5"/>
  <c r="FW22" i="5"/>
  <c r="FS22" i="5"/>
  <c r="FO22" i="5"/>
  <c r="FK22" i="5"/>
  <c r="EE22" i="5"/>
  <c r="EA22" i="5"/>
  <c r="DW22" i="5"/>
  <c r="DS22" i="5"/>
  <c r="DO22" i="5"/>
  <c r="DK22" i="5"/>
  <c r="DG22" i="5"/>
  <c r="DC22" i="5"/>
  <c r="CY22" i="5"/>
  <c r="CU22" i="5"/>
  <c r="BK22" i="5"/>
  <c r="BG22" i="5"/>
  <c r="BC22" i="5"/>
  <c r="AY22" i="5"/>
  <c r="AU22" i="5"/>
  <c r="AQ22" i="5"/>
  <c r="AM22" i="5"/>
  <c r="AI22" i="5"/>
  <c r="AE22" i="5"/>
  <c r="AA22" i="5"/>
  <c r="W22" i="5"/>
  <c r="GY21" i="5"/>
  <c r="GU21" i="5"/>
  <c r="GQ21" i="5"/>
  <c r="GM21" i="5"/>
  <c r="GI21" i="5"/>
  <c r="GE21" i="5"/>
  <c r="GA21" i="5"/>
  <c r="FW21" i="5"/>
  <c r="FS21" i="5"/>
  <c r="FO21" i="5"/>
  <c r="FK21" i="5"/>
  <c r="EE21" i="5"/>
  <c r="EA21" i="5"/>
  <c r="DW21" i="5"/>
  <c r="DS21" i="5"/>
  <c r="DO21" i="5"/>
  <c r="DK21" i="5"/>
  <c r="DG21" i="5"/>
  <c r="DC21" i="5"/>
  <c r="CY21" i="5"/>
  <c r="CU21" i="5"/>
  <c r="CQ21" i="5"/>
  <c r="BK21" i="5"/>
  <c r="BG21" i="5"/>
  <c r="BC21" i="5"/>
  <c r="AY21" i="5"/>
  <c r="AU21" i="5"/>
  <c r="AQ21" i="5"/>
  <c r="AM21" i="5"/>
  <c r="AI21" i="5"/>
  <c r="AE21" i="5"/>
  <c r="AA21" i="5"/>
  <c r="W21" i="5"/>
  <c r="GY20" i="5"/>
  <c r="GU20" i="5"/>
  <c r="GQ20" i="5"/>
  <c r="GM20" i="5"/>
  <c r="GI20" i="5"/>
  <c r="GE20" i="5"/>
  <c r="GA20" i="5"/>
  <c r="FW20" i="5"/>
  <c r="FS20" i="5"/>
  <c r="FO20" i="5"/>
  <c r="FK20" i="5"/>
  <c r="EE20" i="5"/>
  <c r="EA20" i="5"/>
  <c r="DW20" i="5"/>
  <c r="DS20" i="5"/>
  <c r="DO20" i="5"/>
  <c r="DK20" i="5"/>
  <c r="DG20" i="5"/>
  <c r="DC20" i="5"/>
  <c r="CY20" i="5"/>
  <c r="CU20" i="5"/>
  <c r="CQ20" i="5"/>
  <c r="BK20" i="5"/>
  <c r="BG20" i="5"/>
  <c r="BC20" i="5"/>
  <c r="AY20" i="5"/>
  <c r="AU20" i="5"/>
  <c r="AQ20" i="5"/>
  <c r="AM20" i="5"/>
  <c r="AI20" i="5"/>
  <c r="AE20" i="5"/>
  <c r="AA20" i="5"/>
  <c r="W20" i="5"/>
  <c r="GC17" i="5"/>
  <c r="FU17" i="5"/>
  <c r="FO17" i="5"/>
  <c r="FI17" i="5"/>
  <c r="FC17" i="5"/>
  <c r="EW17" i="5"/>
  <c r="EQ17" i="5"/>
  <c r="DI17" i="5"/>
  <c r="DA17" i="5"/>
  <c r="CU17" i="5"/>
  <c r="CO17" i="5"/>
  <c r="CI17" i="5"/>
  <c r="CC17" i="5"/>
  <c r="BW17" i="5"/>
  <c r="AO17" i="5"/>
  <c r="AG17" i="5"/>
  <c r="AA17" i="5"/>
  <c r="U17" i="5"/>
  <c r="O17" i="5"/>
  <c r="I17" i="5"/>
  <c r="C17" i="5"/>
  <c r="EO15" i="5"/>
  <c r="BU15" i="5"/>
  <c r="AU15" i="5"/>
  <c r="A15" i="5"/>
  <c r="BU12" i="5"/>
</calcChain>
</file>

<file path=xl/sharedStrings.xml><?xml version="1.0" encoding="utf-8"?>
<sst xmlns="http://schemas.openxmlformats.org/spreadsheetml/2006/main" count="233" uniqueCount="95">
  <si>
    <t>市町村コード</t>
    <rPh sb="0" eb="3">
      <t>シチョウソン</t>
    </rPh>
    <phoneticPr fontId="1"/>
  </si>
  <si>
    <t>03</t>
    <phoneticPr fontId="1"/>
  </si>
  <si>
    <t>法人税割額</t>
    <rPh sb="0" eb="2">
      <t>ホウジン</t>
    </rPh>
    <rPh sb="2" eb="3">
      <t>ゼイ</t>
    </rPh>
    <rPh sb="3" eb="4">
      <t>ワリ</t>
    </rPh>
    <rPh sb="4" eb="5">
      <t>ガク</t>
    </rPh>
    <phoneticPr fontId="1"/>
  </si>
  <si>
    <t>督促手数料</t>
    <rPh sb="0" eb="2">
      <t>トクソク</t>
    </rPh>
    <rPh sb="2" eb="5">
      <t>テスウリョウ</t>
    </rPh>
    <phoneticPr fontId="1"/>
  </si>
  <si>
    <t>均 等 割 額</t>
    <rPh sb="0" eb="1">
      <t>ヒトシ</t>
    </rPh>
    <rPh sb="2" eb="3">
      <t>トウ</t>
    </rPh>
    <rPh sb="4" eb="5">
      <t>ワリ</t>
    </rPh>
    <rPh sb="6" eb="7">
      <t>ガク</t>
    </rPh>
    <phoneticPr fontId="1"/>
  </si>
  <si>
    <t>延　滞　金</t>
    <rPh sb="0" eb="1">
      <t>エン</t>
    </rPh>
    <rPh sb="2" eb="3">
      <t>トドコオ</t>
    </rPh>
    <rPh sb="4" eb="5">
      <t>キン</t>
    </rPh>
    <phoneticPr fontId="1"/>
  </si>
  <si>
    <t>合　計　額</t>
    <rPh sb="0" eb="1">
      <t>ゴウ</t>
    </rPh>
    <rPh sb="2" eb="3">
      <t>ケイ</t>
    </rPh>
    <rPh sb="4" eb="5">
      <t>ガク</t>
    </rPh>
    <phoneticPr fontId="1"/>
  </si>
  <si>
    <t>その他</t>
    <rPh sb="2" eb="3">
      <t>タ</t>
    </rPh>
    <phoneticPr fontId="1"/>
  </si>
  <si>
    <t>申　　　告　　　区　　　分</t>
    <rPh sb="0" eb="1">
      <t>サル</t>
    </rPh>
    <rPh sb="4" eb="5">
      <t>コク</t>
    </rPh>
    <rPh sb="8" eb="9">
      <t>ク</t>
    </rPh>
    <rPh sb="12" eb="13">
      <t>ブン</t>
    </rPh>
    <phoneticPr fontId="1"/>
  </si>
  <si>
    <t>年　度</t>
    <rPh sb="0" eb="1">
      <t>トシ</t>
    </rPh>
    <rPh sb="2" eb="3">
      <t>タビ</t>
    </rPh>
    <phoneticPr fontId="1"/>
  </si>
  <si>
    <t>所在地及び法人名</t>
    <rPh sb="0" eb="3">
      <t>ショザイチ</t>
    </rPh>
    <rPh sb="3" eb="4">
      <t>オヨ</t>
    </rPh>
    <rPh sb="5" eb="7">
      <t>ホウジン</t>
    </rPh>
    <rPh sb="7" eb="8">
      <t>ナ</t>
    </rPh>
    <phoneticPr fontId="1"/>
  </si>
  <si>
    <t>様</t>
    <rPh sb="0" eb="1">
      <t>サマ</t>
    </rPh>
    <phoneticPr fontId="1"/>
  </si>
  <si>
    <t>法人市民税領収証書</t>
    <rPh sb="0" eb="2">
      <t>ホウジン</t>
    </rPh>
    <rPh sb="2" eb="5">
      <t>シミンゼイ</t>
    </rPh>
    <rPh sb="5" eb="7">
      <t>リョウシュウ</t>
    </rPh>
    <rPh sb="7" eb="9">
      <t>ショウショ</t>
    </rPh>
    <phoneticPr fontId="1"/>
  </si>
  <si>
    <t>納 期 限</t>
    <rPh sb="0" eb="1">
      <t>オサム</t>
    </rPh>
    <rPh sb="2" eb="3">
      <t>キ</t>
    </rPh>
    <rPh sb="4" eb="5">
      <t>キリ</t>
    </rPh>
    <phoneticPr fontId="1"/>
  </si>
  <si>
    <t>領収日付印</t>
    <rPh sb="0" eb="1">
      <t>リョウ</t>
    </rPh>
    <rPh sb="1" eb="2">
      <t>オサム</t>
    </rPh>
    <rPh sb="2" eb="3">
      <t>ヒ</t>
    </rPh>
    <rPh sb="3" eb="4">
      <t>ヅケ</t>
    </rPh>
    <rPh sb="4" eb="5">
      <t>イン</t>
    </rPh>
    <phoneticPr fontId="1"/>
  </si>
  <si>
    <t>法人市民税納付書</t>
    <rPh sb="0" eb="2">
      <t>ホウジン</t>
    </rPh>
    <rPh sb="2" eb="5">
      <t>シミンゼイ</t>
    </rPh>
    <rPh sb="5" eb="7">
      <t>ノウフ</t>
    </rPh>
    <rPh sb="7" eb="8">
      <t>ショ</t>
    </rPh>
    <phoneticPr fontId="1"/>
  </si>
  <si>
    <t>信用組合</t>
    <rPh sb="0" eb="2">
      <t>シンヨウ</t>
    </rPh>
    <rPh sb="2" eb="4">
      <t>クミアイ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</si>
  <si>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</si>
  <si>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　以上、取扱金融機関等において合併・統合等による名称変更が生じた場合にはご了承願います。</t>
    <rPh sb="1" eb="3">
      <t>イジョウ</t>
    </rPh>
    <rPh sb="4" eb="6">
      <t>トリアツカ</t>
    </rPh>
    <rPh sb="6" eb="8">
      <t>キンユウ</t>
    </rPh>
    <rPh sb="8" eb="10">
      <t>キカン</t>
    </rPh>
    <rPh sb="10" eb="11">
      <t>ナド</t>
    </rPh>
    <rPh sb="15" eb="17">
      <t>ガッペイ</t>
    </rPh>
    <rPh sb="18" eb="20">
      <t>トウゴウ</t>
    </rPh>
    <rPh sb="20" eb="21">
      <t>ナド</t>
    </rPh>
    <rPh sb="24" eb="26">
      <t>メイショウ</t>
    </rPh>
    <rPh sb="26" eb="28">
      <t>ヘンコウ</t>
    </rPh>
    <rPh sb="29" eb="30">
      <t>ショウ</t>
    </rPh>
    <rPh sb="32" eb="34">
      <t>バアイ</t>
    </rPh>
    <rPh sb="37" eb="39">
      <t>リョウショウ</t>
    </rPh>
    <rPh sb="39" eb="40">
      <t>ネガ</t>
    </rPh>
    <phoneticPr fontId="1"/>
  </si>
  <si>
    <t>(各特定信託の各計算期間の法人税額を課税標</t>
    <rPh sb="1" eb="2">
      <t>カク</t>
    </rPh>
    <rPh sb="2" eb="4">
      <t>トクテイ</t>
    </rPh>
    <rPh sb="4" eb="6">
      <t>シンタク</t>
    </rPh>
    <rPh sb="7" eb="8">
      <t>カク</t>
    </rPh>
    <rPh sb="8" eb="10">
      <t>ケイサン</t>
    </rPh>
    <rPh sb="10" eb="12">
      <t>キカン</t>
    </rPh>
    <rPh sb="13" eb="15">
      <t>ホウジン</t>
    </rPh>
    <rPh sb="15" eb="17">
      <t>ゼイガク</t>
    </rPh>
    <rPh sb="18" eb="20">
      <t>カゼイ</t>
    </rPh>
    <phoneticPr fontId="1"/>
  </si>
  <si>
    <t>準とする市町村民税の法人税割については特定信託の名称を併記）</t>
    <rPh sb="13" eb="14">
      <t>ワリ</t>
    </rPh>
    <phoneticPr fontId="1"/>
  </si>
  <si>
    <t>事業年度若しくは連結事業年度又は計算期間</t>
    <rPh sb="0" eb="1">
      <t>コト</t>
    </rPh>
    <rPh sb="1" eb="2">
      <t>ギョウ</t>
    </rPh>
    <rPh sb="2" eb="3">
      <t>トシ</t>
    </rPh>
    <rPh sb="3" eb="4">
      <t>タビ</t>
    </rPh>
    <rPh sb="4" eb="5">
      <t>モ</t>
    </rPh>
    <rPh sb="8" eb="10">
      <t>レンケツ</t>
    </rPh>
    <rPh sb="10" eb="12">
      <t>ジギョウ</t>
    </rPh>
    <rPh sb="12" eb="14">
      <t>ネンド</t>
    </rPh>
    <rPh sb="14" eb="15">
      <t>マタ</t>
    </rPh>
    <rPh sb="16" eb="18">
      <t>ケイサン</t>
    </rPh>
    <rPh sb="18" eb="20">
      <t>キカン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</si>
  <si>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</si>
  <si>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</si>
  <si>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</si>
  <si>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・</t>
    <phoneticPr fontId="1"/>
  </si>
  <si>
    <t>から</t>
    <phoneticPr fontId="1"/>
  </si>
  <si>
    <t>まで</t>
    <phoneticPr fontId="1"/>
  </si>
  <si>
    <t>（　　　　　）</t>
    <phoneticPr fontId="1"/>
  </si>
  <si>
    <t>01</t>
    <phoneticPr fontId="1"/>
  </si>
  <si>
    <t>百</t>
    <phoneticPr fontId="1"/>
  </si>
  <si>
    <t>十</t>
    <phoneticPr fontId="1"/>
  </si>
  <si>
    <t>億</t>
    <phoneticPr fontId="1"/>
  </si>
  <si>
    <t>千</t>
    <phoneticPr fontId="1"/>
  </si>
  <si>
    <t>万</t>
    <phoneticPr fontId="1"/>
  </si>
  <si>
    <t>円</t>
    <phoneticPr fontId="1"/>
  </si>
  <si>
    <t>02</t>
    <phoneticPr fontId="1"/>
  </si>
  <si>
    <t>04</t>
    <phoneticPr fontId="1"/>
  </si>
  <si>
    <t>05</t>
    <phoneticPr fontId="1"/>
  </si>
  <si>
    <t>銀行</t>
  </si>
  <si>
    <t>長崎県</t>
    <rPh sb="0" eb="2">
      <t>ナガサキ</t>
    </rPh>
    <rPh sb="2" eb="3">
      <t>ケン</t>
    </rPh>
    <phoneticPr fontId="1"/>
  </si>
  <si>
    <t>長崎市</t>
    <rPh sb="0" eb="3">
      <t>ナガサキシ</t>
    </rPh>
    <phoneticPr fontId="1"/>
  </si>
  <si>
    <t>口座番号</t>
    <rPh sb="0" eb="2">
      <t>コウザ</t>
    </rPh>
    <rPh sb="2" eb="4">
      <t>バンゴウ</t>
    </rPh>
    <phoneticPr fontId="1"/>
  </si>
  <si>
    <t>加入者</t>
    <rPh sb="0" eb="3">
      <t>カニュウシャ</t>
    </rPh>
    <phoneticPr fontId="1"/>
  </si>
  <si>
    <t>※この納付書は、３枚１組になりますので、はさみ等で点線を切り取り、３枚セットで提出してください。</t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</si>
  <si>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</si>
  <si>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</si>
  <si>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納付年度</t>
    <rPh sb="0" eb="2">
      <t>ノウフ</t>
    </rPh>
    <rPh sb="2" eb="4">
      <t>ネンド</t>
    </rPh>
    <phoneticPr fontId="1"/>
  </si>
  <si>
    <t>事業年度（初）</t>
    <rPh sb="0" eb="2">
      <t>ジギョウ</t>
    </rPh>
    <rPh sb="2" eb="4">
      <t>ネンド</t>
    </rPh>
    <rPh sb="5" eb="6">
      <t>ハジ</t>
    </rPh>
    <phoneticPr fontId="1"/>
  </si>
  <si>
    <t>事業年度（終）</t>
    <rPh sb="0" eb="2">
      <t>ジギョウ</t>
    </rPh>
    <rPh sb="2" eb="4">
      <t>ネンド</t>
    </rPh>
    <rPh sb="5" eb="6">
      <t>オ</t>
    </rPh>
    <phoneticPr fontId="1"/>
  </si>
  <si>
    <t>申告区分</t>
    <rPh sb="0" eb="2">
      <t>シンコク</t>
    </rPh>
    <rPh sb="2" eb="4">
      <t>クブン</t>
    </rPh>
    <phoneticPr fontId="1"/>
  </si>
  <si>
    <t>法人税割</t>
    <rPh sb="0" eb="3">
      <t>ホウジンゼイ</t>
    </rPh>
    <rPh sb="3" eb="4">
      <t>ワリ</t>
    </rPh>
    <phoneticPr fontId="1"/>
  </si>
  <si>
    <t>均等割</t>
    <rPh sb="0" eb="3">
      <t>キントウワ</t>
    </rPh>
    <phoneticPr fontId="1"/>
  </si>
  <si>
    <t>延滞金</t>
    <rPh sb="0" eb="3">
      <t>エンタイキン</t>
    </rPh>
    <phoneticPr fontId="1"/>
  </si>
  <si>
    <t>督促手数料</t>
    <rPh sb="0" eb="2">
      <t>トクソク</t>
    </rPh>
    <rPh sb="2" eb="4">
      <t>テスウ</t>
    </rPh>
    <rPh sb="4" eb="5">
      <t>リョウ</t>
    </rPh>
    <phoneticPr fontId="1"/>
  </si>
  <si>
    <t>合計額</t>
    <rPh sb="0" eb="2">
      <t>ゴウケイ</t>
    </rPh>
    <rPh sb="2" eb="3">
      <t>ガク</t>
    </rPh>
    <phoneticPr fontId="1"/>
  </si>
  <si>
    <t>納期限</t>
    <rPh sb="0" eb="3">
      <t>ノウキゲン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</si>
  <si>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</si>
  <si>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</si>
  <si>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金庫</t>
    <rPh sb="0" eb="2">
      <t>キンコ</t>
    </rPh>
    <phoneticPr fontId="1"/>
  </si>
  <si>
    <t>長崎三菱、近畿産業</t>
    <rPh sb="0" eb="2">
      <t>ナガサキ</t>
    </rPh>
    <rPh sb="2" eb="4">
      <t>ミツビシ</t>
    </rPh>
    <rPh sb="5" eb="7">
      <t>キンキ</t>
    </rPh>
    <rPh sb="7" eb="9">
      <t>サンギョウ</t>
    </rPh>
    <phoneticPr fontId="1"/>
  </si>
  <si>
    <t>長崎西彼</t>
    <rPh sb="0" eb="2">
      <t>ナガサキ</t>
    </rPh>
    <rPh sb="2" eb="4">
      <t>セイヒ</t>
    </rPh>
    <phoneticPr fontId="1"/>
  </si>
  <si>
    <t>漁業協同組合</t>
    <rPh sb="0" eb="2">
      <t>ギョギョウ</t>
    </rPh>
    <rPh sb="2" eb="4">
      <t>キョウドウ</t>
    </rPh>
    <rPh sb="4" eb="6">
      <t>クミアイ</t>
    </rPh>
    <phoneticPr fontId="1"/>
  </si>
  <si>
    <t>ゆうちょ銀行</t>
    <rPh sb="4" eb="6">
      <t>ギンコウ</t>
    </rPh>
    <phoneticPr fontId="1"/>
  </si>
  <si>
    <t>市役所</t>
    <rPh sb="0" eb="3">
      <t>シヤクショ</t>
    </rPh>
    <phoneticPr fontId="1"/>
  </si>
  <si>
    <t>長崎市法人市民税納付書入力票</t>
    <rPh sb="0" eb="3">
      <t>ナガサキシ</t>
    </rPh>
    <rPh sb="3" eb="5">
      <t>ホウジン</t>
    </rPh>
    <rPh sb="5" eb="8">
      <t>シミンゼイ</t>
    </rPh>
    <rPh sb="8" eb="11">
      <t>ノウフショ</t>
    </rPh>
    <rPh sb="11" eb="13">
      <t>ニュウリョク</t>
    </rPh>
    <rPh sb="13" eb="14">
      <t>ヒョウ</t>
    </rPh>
    <phoneticPr fontId="1"/>
  </si>
  <si>
    <t>【入力票】</t>
    <rPh sb="1" eb="3">
      <t>ニュウリョク</t>
    </rPh>
    <rPh sb="3" eb="4">
      <t>ヒョウ</t>
    </rPh>
    <phoneticPr fontId="1"/>
  </si>
  <si>
    <t>【例】</t>
    <rPh sb="1" eb="2">
      <t>レイ</t>
    </rPh>
    <phoneticPr fontId="1"/>
  </si>
  <si>
    <t>確定</t>
  </si>
  <si>
    <t>長崎県長崎市○○町○番○号</t>
    <rPh sb="0" eb="2">
      <t>ナガサキ</t>
    </rPh>
    <rPh sb="2" eb="3">
      <t>ケン</t>
    </rPh>
    <rPh sb="3" eb="5">
      <t>ナガサキ</t>
    </rPh>
    <rPh sb="5" eb="6">
      <t>シ</t>
    </rPh>
    <rPh sb="8" eb="9">
      <t>マチ</t>
    </rPh>
    <rPh sb="10" eb="11">
      <t>バン</t>
    </rPh>
    <rPh sb="12" eb="13">
      <t>ゴウ</t>
    </rPh>
    <phoneticPr fontId="1"/>
  </si>
  <si>
    <t>長崎○○○○　株式会社</t>
    <rPh sb="0" eb="2">
      <t>ナガサキ</t>
    </rPh>
    <rPh sb="7" eb="9">
      <t>カブシキ</t>
    </rPh>
    <rPh sb="9" eb="11">
      <t>カイシャ</t>
    </rPh>
    <phoneticPr fontId="1"/>
  </si>
  <si>
    <t>※右の例を参考に入力してください。</t>
    <rPh sb="1" eb="2">
      <t>ミギ</t>
    </rPh>
    <rPh sb="3" eb="4">
      <t>レイ</t>
    </rPh>
    <rPh sb="5" eb="7">
      <t>サンコウ</t>
    </rPh>
    <rPh sb="8" eb="10">
      <t>ニュウリョク</t>
    </rPh>
    <phoneticPr fontId="1"/>
  </si>
  <si>
    <t>管理番号</t>
    <rPh sb="0" eb="2">
      <t>カンリ</t>
    </rPh>
    <rPh sb="2" eb="4">
      <t>バンゴウ</t>
    </rPh>
    <phoneticPr fontId="1"/>
  </si>
  <si>
    <t>※ 処　　理　　事　　項</t>
    <rPh sb="2" eb="3">
      <t>トコロ</t>
    </rPh>
    <rPh sb="5" eb="6">
      <t>リ</t>
    </rPh>
    <rPh sb="8" eb="9">
      <t>ジ</t>
    </rPh>
    <rPh sb="11" eb="12">
      <t>コウ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</si>
  <si>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</si>
  <si>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九州内（沖縄県を除く）のゆうちょ銀行及び九州内（沖縄県を除く）の郵便局</t>
    <rPh sb="0" eb="2">
      <t>キュウシュウ</t>
    </rPh>
    <rPh sb="2" eb="3">
      <t>ナイ</t>
    </rPh>
    <rPh sb="4" eb="7">
      <t>オキナワケン</t>
    </rPh>
    <rPh sb="8" eb="9">
      <t>ノゾ</t>
    </rPh>
    <rPh sb="16" eb="18">
      <t>ギンコウ</t>
    </rPh>
    <rPh sb="18" eb="19">
      <t>オヨ</t>
    </rPh>
    <rPh sb="20" eb="23">
      <t>キュウシュウナイ</t>
    </rPh>
    <rPh sb="24" eb="26">
      <t>オキナワ</t>
    </rPh>
    <rPh sb="26" eb="27">
      <t>ケン</t>
    </rPh>
    <rPh sb="28" eb="29">
      <t>ノゾ</t>
    </rPh>
    <rPh sb="32" eb="35">
      <t>ユウビンキョク</t>
    </rPh>
    <phoneticPr fontId="1"/>
  </si>
  <si>
    <t>収納課、各地域センター、各地区事務所、各事務所
※中央地域センター（本館1階）は納期限内のみの取扱いとなります。</t>
    <rPh sb="0" eb="2">
      <t>シュウノウ</t>
    </rPh>
    <rPh sb="2" eb="3">
      <t>カ</t>
    </rPh>
    <rPh sb="4" eb="5">
      <t>カク</t>
    </rPh>
    <rPh sb="5" eb="7">
      <t>チイキ</t>
    </rPh>
    <rPh sb="12" eb="13">
      <t>カク</t>
    </rPh>
    <rPh sb="13" eb="15">
      <t>チク</t>
    </rPh>
    <rPh sb="15" eb="17">
      <t>ジム</t>
    </rPh>
    <rPh sb="17" eb="18">
      <t>ショ</t>
    </rPh>
    <rPh sb="19" eb="20">
      <t>カク</t>
    </rPh>
    <rPh sb="20" eb="22">
      <t>ジム</t>
    </rPh>
    <rPh sb="22" eb="23">
      <t>ショ</t>
    </rPh>
    <rPh sb="25" eb="27">
      <t>チュウオウ</t>
    </rPh>
    <rPh sb="27" eb="29">
      <t>チイキ</t>
    </rPh>
    <rPh sb="34" eb="36">
      <t>ホンカン</t>
    </rPh>
    <rPh sb="37" eb="38">
      <t>カイ</t>
    </rPh>
    <rPh sb="40" eb="43">
      <t>ノウキゲン</t>
    </rPh>
    <rPh sb="43" eb="44">
      <t>ナイ</t>
    </rPh>
    <rPh sb="47" eb="49">
      <t>トリアツカ</t>
    </rPh>
    <phoneticPr fontId="1"/>
  </si>
  <si>
    <t>01710-9-961727</t>
    <phoneticPr fontId="1"/>
  </si>
  <si>
    <t>上記のとおり領収しました。</t>
    <phoneticPr fontId="1"/>
  </si>
  <si>
    <t>※印は郵便官署において使用する欄です。</t>
    <phoneticPr fontId="1"/>
  </si>
  <si>
    <t>法人市民税領収済通知書</t>
    <rPh sb="0" eb="2">
      <t>ホウジン</t>
    </rPh>
    <rPh sb="2" eb="5">
      <t>シミンゼイ</t>
    </rPh>
    <rPh sb="5" eb="7">
      <t>リョウシュウ</t>
    </rPh>
    <rPh sb="7" eb="8">
      <t>ズミ</t>
    </rPh>
    <rPh sb="8" eb="11">
      <t>ツウチショ</t>
    </rPh>
    <phoneticPr fontId="1"/>
  </si>
  <si>
    <t>取りまとめ店</t>
    <rPh sb="0" eb="1">
      <t>ト</t>
    </rPh>
    <rPh sb="5" eb="6">
      <t>テン</t>
    </rPh>
    <phoneticPr fontId="1"/>
  </si>
  <si>
    <t>上記のとおり通知します。
（あて先）長崎市会計管理者</t>
    <phoneticPr fontId="1"/>
  </si>
  <si>
    <t>上記のとおり納付します。</t>
    <phoneticPr fontId="1"/>
  </si>
  <si>
    <t>（金融機関保管）</t>
    <phoneticPr fontId="1"/>
  </si>
  <si>
    <t>受付店（局）→取りまとめ店→長崎市（保管）</t>
    <phoneticPr fontId="1"/>
  </si>
  <si>
    <t>（納税者保管）</t>
    <phoneticPr fontId="1"/>
  </si>
  <si>
    <t>ゆうちょ銀行福岡貯金事務センター
(〒812-8794)</t>
    <phoneticPr fontId="1"/>
  </si>
  <si>
    <t>※
　日  計</t>
    <rPh sb="3" eb="4">
      <t>ヒ</t>
    </rPh>
    <rPh sb="6" eb="7">
      <t>ケイ</t>
    </rPh>
    <phoneticPr fontId="1"/>
  </si>
  <si>
    <t>指定金融機関名
(取りまとめ店)</t>
    <rPh sb="0" eb="2">
      <t>シテイ</t>
    </rPh>
    <rPh sb="2" eb="4">
      <t>キンユウ</t>
    </rPh>
    <rPh sb="4" eb="6">
      <t>キカン</t>
    </rPh>
    <rPh sb="6" eb="7">
      <t>メイ</t>
    </rPh>
    <phoneticPr fontId="1"/>
  </si>
  <si>
    <t>※金額を訂正したもの領収日付印のないものは無効です。
※この領収証書は5年間保存してください。</t>
    <phoneticPr fontId="1"/>
  </si>
  <si>
    <t>たちばな信用、九州ひぜん信用、九州労働</t>
    <rPh sb="4" eb="6">
      <t>シンヨウ</t>
    </rPh>
    <rPh sb="7" eb="9">
      <t>キュウシュウ</t>
    </rPh>
    <rPh sb="12" eb="14">
      <t>シンヨウ</t>
    </rPh>
    <rPh sb="15" eb="17">
      <t>キュウシュウ</t>
    </rPh>
    <rPh sb="17" eb="19">
      <t>ロウドウ</t>
    </rPh>
    <phoneticPr fontId="1"/>
  </si>
  <si>
    <t>十八親和銀行長崎市役所支店</t>
    <rPh sb="2" eb="4">
      <t>シンワ</t>
    </rPh>
    <phoneticPr fontId="1"/>
  </si>
  <si>
    <t>十八親和、
三菱ＵＦＪ、
北九州、福岡、佐賀、
肥後、西日本シティ、
長崎</t>
    <rPh sb="0" eb="2">
      <t>ジュウハチ</t>
    </rPh>
    <rPh sb="2" eb="4">
      <t>シンワ</t>
    </rPh>
    <rPh sb="6" eb="8">
      <t>ミツビシ</t>
    </rPh>
    <rPh sb="13" eb="16">
      <t>キタキュウシュウ</t>
    </rPh>
    <rPh sb="17" eb="19">
      <t>フクオカ</t>
    </rPh>
    <rPh sb="20" eb="22">
      <t>サガ</t>
    </rPh>
    <rPh sb="24" eb="26">
      <t>ヒゴ</t>
    </rPh>
    <rPh sb="27" eb="28">
      <t>ニシ</t>
    </rPh>
    <rPh sb="28" eb="30">
      <t>ニホン</t>
    </rPh>
    <rPh sb="35" eb="37">
      <t>ナガサキ</t>
    </rPh>
    <phoneticPr fontId="1"/>
  </si>
  <si>
    <t>九州信漁連（長崎県内の店舗に限る）</t>
    <rPh sb="0" eb="2">
      <t>キュウシュウ</t>
    </rPh>
    <rPh sb="2" eb="5">
      <t>シンギョレン</t>
    </rPh>
    <rPh sb="6" eb="8">
      <t>ナガサキ</t>
    </rPh>
    <rPh sb="8" eb="10">
      <t>ケンナイ</t>
    </rPh>
    <rPh sb="11" eb="13">
      <t>テンポ</t>
    </rPh>
    <rPh sb="14" eb="15">
      <t>カギ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</si>
</sst>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5"/>
      <name val="ＭＳ ゴシック"/>
      <family val="3"/>
      <charset val="128"/>
    </font>
    <font>
      <sz val="11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4"/>
      <name val="ＭＳ ゴシック"/>
      <family val="3"/>
      <charset val="128"/>
    </font>
    <font>
      <sz val="7.5"/>
      <name val="ＭＳ ゴシック"/>
      <family val="3"/>
      <charset val="128"/>
    </font>
    <font>
      <sz val="4.5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/>
    <xf numFmtId="0" fontId="0" fillId="0" borderId="0" xfId="0" applyFill="1"/>
    <xf numFmtId="0" fontId="4" fillId="2" borderId="16" xfId="0" applyFont="1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3" fillId="2" borderId="0" xfId="0" applyFont="1" applyFill="1" applyBorder="1"/>
    <xf numFmtId="0" fontId="3" fillId="2" borderId="20" xfId="0" applyFont="1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4" fillId="3" borderId="16" xfId="0" applyFont="1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19" xfId="0" applyFill="1" applyBorder="1"/>
    <xf numFmtId="0" fontId="0" fillId="3" borderId="0" xfId="0" applyFill="1" applyBorder="1"/>
    <xf numFmtId="0" fontId="0" fillId="3" borderId="20" xfId="0" applyFill="1" applyBorder="1"/>
    <xf numFmtId="0" fontId="3" fillId="3" borderId="0" xfId="0" applyFont="1" applyFill="1" applyBorder="1"/>
    <xf numFmtId="0" fontId="3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0" fontId="5" fillId="0" borderId="0" xfId="0" applyFont="1"/>
    <xf numFmtId="0" fontId="0" fillId="0" borderId="0" xfId="0" applyProtection="1">
      <protection locked="0"/>
    </xf>
    <xf numFmtId="0" fontId="3" fillId="4" borderId="24" xfId="0" applyFont="1" applyFill="1" applyBorder="1" applyProtection="1">
      <protection locked="0"/>
    </xf>
    <xf numFmtId="177" fontId="3" fillId="4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4" borderId="24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6" fillId="3" borderId="0" xfId="0" applyFont="1" applyFill="1" applyBorder="1"/>
    <xf numFmtId="0" fontId="6" fillId="3" borderId="20" xfId="0" applyFont="1" applyFill="1" applyBorder="1"/>
    <xf numFmtId="0" fontId="6" fillId="5" borderId="24" xfId="0" applyFont="1" applyFill="1" applyBorder="1"/>
    <xf numFmtId="0" fontId="6" fillId="5" borderId="24" xfId="0" applyFont="1" applyFill="1" applyBorder="1" applyAlignment="1">
      <alignment horizontal="center"/>
    </xf>
    <xf numFmtId="177" fontId="6" fillId="5" borderId="24" xfId="0" applyNumberFormat="1" applyFont="1" applyFill="1" applyBorder="1"/>
    <xf numFmtId="176" fontId="6" fillId="5" borderId="24" xfId="0" applyNumberFormat="1" applyFont="1" applyFill="1" applyBorder="1"/>
    <xf numFmtId="0" fontId="9" fillId="0" borderId="0" xfId="0" applyFont="1" applyFill="1"/>
    <xf numFmtId="0" fontId="9" fillId="0" borderId="5" xfId="0" applyFont="1" applyFill="1" applyBorder="1"/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top"/>
    </xf>
    <xf numFmtId="0" fontId="9" fillId="0" borderId="1" xfId="0" applyFont="1" applyFill="1" applyBorder="1"/>
    <xf numFmtId="0" fontId="9" fillId="0" borderId="2" xfId="0" applyFont="1" applyFill="1" applyBorder="1"/>
    <xf numFmtId="0" fontId="9" fillId="0" borderId="3" xfId="0" applyFont="1" applyFill="1" applyBorder="1"/>
    <xf numFmtId="0" fontId="8" fillId="0" borderId="0" xfId="0" applyFont="1" applyFill="1" applyBorder="1" applyAlignment="1">
      <alignment horizontal="center" vertical="center"/>
    </xf>
    <xf numFmtId="0" fontId="10" fillId="0" borderId="10" xfId="0" applyFont="1" applyFill="1" applyBorder="1"/>
    <xf numFmtId="0" fontId="10" fillId="0" borderId="11" xfId="0" applyFont="1" applyFill="1" applyBorder="1" applyAlignment="1">
      <alignment vertical="center"/>
    </xf>
    <xf numFmtId="0" fontId="9" fillId="0" borderId="4" xfId="0" applyFont="1" applyFill="1" applyBorder="1"/>
    <xf numFmtId="0" fontId="10" fillId="0" borderId="1" xfId="0" applyFont="1" applyFill="1" applyBorder="1"/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textRotation="255"/>
    </xf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15" xfId="0" applyFont="1" applyFill="1" applyBorder="1"/>
    <xf numFmtId="0" fontId="10" fillId="0" borderId="0" xfId="0" applyFont="1" applyFill="1" applyBorder="1" applyAlignment="1">
      <alignment horizontal="right" vertical="center" textRotation="255"/>
    </xf>
    <xf numFmtId="0" fontId="9" fillId="0" borderId="15" xfId="0" applyFont="1" applyFill="1" applyBorder="1"/>
    <xf numFmtId="0" fontId="11" fillId="0" borderId="2" xfId="0" applyFont="1" applyFill="1" applyBorder="1"/>
    <xf numFmtId="0" fontId="11" fillId="0" borderId="3" xfId="0" applyFont="1" applyFill="1" applyBorder="1"/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 textRotation="255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/>
    <xf numFmtId="0" fontId="11" fillId="0" borderId="0" xfId="0" applyFont="1" applyFill="1" applyAlignment="1">
      <alignment vertical="top" wrapText="1"/>
    </xf>
    <xf numFmtId="0" fontId="10" fillId="0" borderId="12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3" fillId="0" borderId="0" xfId="0" applyFont="1" applyFill="1"/>
    <xf numFmtId="0" fontId="11" fillId="0" borderId="2" xfId="0" applyFont="1" applyFill="1" applyBorder="1" applyAlignment="1">
      <alignment horizontal="center" vertical="center" textRotation="255"/>
    </xf>
    <xf numFmtId="0" fontId="9" fillId="0" borderId="6" xfId="0" applyFont="1" applyFill="1" applyBorder="1"/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11" fillId="0" borderId="8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/>
    <xf numFmtId="0" fontId="13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0" borderId="15" xfId="0" applyFont="1" applyFill="1" applyBorder="1" applyAlignment="1">
      <alignment vertical="top"/>
    </xf>
    <xf numFmtId="0" fontId="13" fillId="0" borderId="0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13" fillId="0" borderId="0" xfId="0" applyFont="1" applyFill="1" applyAlignment="1">
      <alignment vertical="top" wrapText="1"/>
    </xf>
    <xf numFmtId="0" fontId="11" fillId="0" borderId="8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vertical="top" wrapText="1"/>
    </xf>
    <xf numFmtId="0" fontId="11" fillId="0" borderId="24" xfId="0" applyFont="1" applyFill="1" applyBorder="1" applyAlignment="1">
      <alignment vertical="top"/>
    </xf>
    <xf numFmtId="0" fontId="11" fillId="0" borderId="24" xfId="0" applyFont="1" applyFill="1" applyBorder="1" applyAlignment="1">
      <alignment horizontal="right"/>
    </xf>
    <xf numFmtId="0" fontId="13" fillId="0" borderId="11" xfId="0" applyFont="1" applyFill="1" applyBorder="1" applyAlignment="1">
      <alignment vertical="top" wrapText="1"/>
    </xf>
    <xf numFmtId="0" fontId="13" fillId="0" borderId="4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wrapText="1"/>
    </xf>
    <xf numFmtId="0" fontId="11" fillId="4" borderId="0" xfId="0" applyFont="1" applyFill="1" applyAlignment="1">
      <alignment vertical="top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 textRotation="255"/>
    </xf>
    <xf numFmtId="0" fontId="11" fillId="0" borderId="17" xfId="0" applyFont="1" applyFill="1" applyBorder="1" applyAlignment="1">
      <alignment horizontal="center" vertical="center" textRotation="255"/>
    </xf>
    <xf numFmtId="0" fontId="11" fillId="0" borderId="32" xfId="0" applyFont="1" applyFill="1" applyBorder="1" applyAlignment="1">
      <alignment horizontal="center" vertical="center" textRotation="255"/>
    </xf>
    <xf numFmtId="0" fontId="11" fillId="0" borderId="14" xfId="0" applyFont="1" applyFill="1" applyBorder="1" applyAlignment="1">
      <alignment horizontal="center" vertical="center" textRotation="255"/>
    </xf>
    <xf numFmtId="0" fontId="11" fillId="0" borderId="0" xfId="0" applyFont="1" applyFill="1" applyBorder="1" applyAlignment="1">
      <alignment horizontal="center" vertical="center" textRotation="255"/>
    </xf>
    <xf numFmtId="0" fontId="11" fillId="0" borderId="15" xfId="0" applyFont="1" applyFill="1" applyBorder="1" applyAlignment="1">
      <alignment horizontal="center" vertical="center" textRotation="255"/>
    </xf>
    <xf numFmtId="0" fontId="11" fillId="0" borderId="0" xfId="0" applyFont="1" applyFill="1" applyAlignment="1">
      <alignment horizontal="center" vertical="center" textRotation="255"/>
    </xf>
    <xf numFmtId="0" fontId="11" fillId="0" borderId="1" xfId="0" applyFont="1" applyFill="1" applyBorder="1" applyAlignment="1">
      <alignment horizontal="center" vertical="center" textRotation="255"/>
    </xf>
    <xf numFmtId="0" fontId="11" fillId="0" borderId="2" xfId="0" applyFont="1" applyFill="1" applyBorder="1" applyAlignment="1">
      <alignment horizontal="center" vertical="center" textRotation="255"/>
    </xf>
    <xf numFmtId="0" fontId="11" fillId="0" borderId="3" xfId="0" applyFont="1" applyFill="1" applyBorder="1" applyAlignment="1">
      <alignment horizontal="center" vertical="center" textRotation="255"/>
    </xf>
    <xf numFmtId="0" fontId="11" fillId="0" borderId="12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 indent="1"/>
    </xf>
    <xf numFmtId="0" fontId="11" fillId="0" borderId="15" xfId="0" applyFont="1" applyFill="1" applyBorder="1" applyAlignment="1">
      <alignment horizontal="left" wrapText="1" indent="1"/>
    </xf>
    <xf numFmtId="0" fontId="9" fillId="0" borderId="34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3" fillId="0" borderId="41" xfId="0" quotePrefix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3" xfId="0" quotePrefix="1" applyFont="1" applyFill="1" applyBorder="1" applyAlignment="1">
      <alignment horizontal="center" vertical="center"/>
    </xf>
    <xf numFmtId="0" fontId="13" fillId="0" borderId="38" xfId="0" quotePrefix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wrapText="1" indent="1"/>
    </xf>
    <xf numFmtId="0" fontId="11" fillId="0" borderId="4" xfId="0" applyFont="1" applyFill="1" applyBorder="1" applyAlignment="1">
      <alignment horizontal="left" wrapText="1" indent="1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10" xfId="0" quotePrefix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3" fillId="0" borderId="11" xfId="0" quotePrefix="1" applyFont="1" applyFill="1" applyBorder="1" applyAlignment="1">
      <alignment horizontal="center" vertical="center"/>
    </xf>
    <xf numFmtId="0" fontId="13" fillId="0" borderId="4" xfId="0" quotePrefix="1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3" fillId="0" borderId="35" xfId="0" quotePrefix="1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6" xfId="0" quotePrefix="1" applyFont="1" applyFill="1" applyBorder="1" applyAlignment="1">
      <alignment horizontal="center" vertical="center"/>
    </xf>
    <xf numFmtId="0" fontId="13" fillId="0" borderId="29" xfId="0" quotePrefix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9" fillId="0" borderId="42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3" fillId="0" borderId="2" xfId="0" quotePrefix="1" applyFont="1" applyFill="1" applyBorder="1" applyAlignment="1">
      <alignment horizontal="center" vertical="center"/>
    </xf>
    <xf numFmtId="0" fontId="13" fillId="0" borderId="3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right" vertical="top"/>
    </xf>
    <xf numFmtId="0" fontId="8" fillId="0" borderId="11" xfId="0" applyFont="1" applyFill="1" applyBorder="1" applyAlignment="1">
      <alignment horizontal="right" vertical="top"/>
    </xf>
    <xf numFmtId="0" fontId="8" fillId="0" borderId="30" xfId="0" applyFont="1" applyFill="1" applyBorder="1" applyAlignment="1">
      <alignment horizontal="right" vertical="top"/>
    </xf>
    <xf numFmtId="0" fontId="8" fillId="0" borderId="25" xfId="0" applyFont="1" applyFill="1" applyBorder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9" fillId="0" borderId="43" xfId="0" applyFont="1" applyFill="1" applyBorder="1" applyAlignment="1">
      <alignment horizontal="center" vertical="top"/>
    </xf>
    <xf numFmtId="0" fontId="17" fillId="0" borderId="11" xfId="0" applyFont="1" applyFill="1" applyBorder="1" applyAlignment="1">
      <alignment horizontal="center" vertical="center" textRotation="255"/>
    </xf>
    <xf numFmtId="0" fontId="8" fillId="0" borderId="1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 textRotation="255"/>
    </xf>
    <xf numFmtId="0" fontId="9" fillId="0" borderId="2" xfId="0" applyFont="1" applyFill="1" applyBorder="1" applyAlignment="1">
      <alignment horizontal="center" vertical="center" textRotation="255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" xfId="0" applyFont="1" applyFill="1" applyBorder="1" applyAlignment="1"/>
    <xf numFmtId="0" fontId="9" fillId="0" borderId="2" xfId="0" applyFont="1" applyFill="1" applyBorder="1" applyAlignment="1"/>
    <xf numFmtId="0" fontId="11" fillId="4" borderId="0" xfId="0" applyFont="1" applyFill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 textRotation="255"/>
    </xf>
    <xf numFmtId="0" fontId="8" fillId="0" borderId="3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14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15" xfId="0" applyFont="1" applyFill="1" applyBorder="1" applyAlignment="1">
      <alignment horizontal="left" vertical="top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left" vertical="top" wrapText="1"/>
    </xf>
    <xf numFmtId="0" fontId="13" fillId="0" borderId="0" xfId="0" applyFont="1" applyFill="1" applyAlignment="1">
      <alignment vertical="top" wrapText="1"/>
    </xf>
    <xf numFmtId="0" fontId="10" fillId="0" borderId="28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/>
    <xf numFmtId="0" fontId="9" fillId="0" borderId="31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9" fillId="0" borderId="14" xfId="0" applyFont="1" applyFill="1" applyBorder="1" applyAlignment="1"/>
    <xf numFmtId="0" fontId="9" fillId="0" borderId="0" xfId="0" applyFont="1" applyFill="1" applyBorder="1" applyAlignment="1"/>
    <xf numFmtId="0" fontId="10" fillId="0" borderId="1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15" xfId="0" applyFont="1" applyFill="1" applyBorder="1" applyAlignment="1">
      <alignment horizontal="center" vertical="center" textRotation="255"/>
    </xf>
    <xf numFmtId="0" fontId="10" fillId="0" borderId="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11256</xdr:colOff>
      <xdr:row>4</xdr:row>
      <xdr:rowOff>76200</xdr:rowOff>
    </xdr:from>
    <xdr:to>
      <xdr:col>60</xdr:col>
      <xdr:colOff>11256</xdr:colOff>
      <xdr:row>4</xdr:row>
      <xdr:rowOff>257175</xdr:rowOff>
    </xdr:to>
    <xdr:sp macro="" textlink="">
      <xdr:nvSpPr>
        <xdr:cNvPr id="7" name="Oval 1"/>
        <xdr:cNvSpPr>
          <a:spLocks noChangeArrowheads="1"/>
        </xdr:cNvSpPr>
      </xdr:nvSpPr>
      <xdr:spPr bwMode="auto">
        <a:xfrm>
          <a:off x="2920711" y="786245"/>
          <a:ext cx="207818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122</xdr:col>
      <xdr:colOff>28575</xdr:colOff>
      <xdr:row>4</xdr:row>
      <xdr:rowOff>76200</xdr:rowOff>
    </xdr:from>
    <xdr:to>
      <xdr:col>126</xdr:col>
      <xdr:colOff>28575</xdr:colOff>
      <xdr:row>4</xdr:row>
      <xdr:rowOff>257175</xdr:rowOff>
    </xdr:to>
    <xdr:sp macro="" textlink="">
      <xdr:nvSpPr>
        <xdr:cNvPr id="8" name="Oval 2"/>
        <xdr:cNvSpPr>
          <a:spLocks noChangeArrowheads="1"/>
        </xdr:cNvSpPr>
      </xdr:nvSpPr>
      <xdr:spPr bwMode="auto">
        <a:xfrm>
          <a:off x="5838825" y="790575"/>
          <a:ext cx="190500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122</xdr:col>
      <xdr:colOff>28575</xdr:colOff>
      <xdr:row>4</xdr:row>
      <xdr:rowOff>67541</xdr:rowOff>
    </xdr:from>
    <xdr:to>
      <xdr:col>126</xdr:col>
      <xdr:colOff>28575</xdr:colOff>
      <xdr:row>4</xdr:row>
      <xdr:rowOff>248516</xdr:rowOff>
    </xdr:to>
    <xdr:sp macro="" textlink="">
      <xdr:nvSpPr>
        <xdr:cNvPr id="11" name="Oval 2"/>
        <xdr:cNvSpPr>
          <a:spLocks noChangeArrowheads="1"/>
        </xdr:cNvSpPr>
      </xdr:nvSpPr>
      <xdr:spPr bwMode="auto">
        <a:xfrm>
          <a:off x="6418984" y="777586"/>
          <a:ext cx="207818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194</xdr:col>
      <xdr:colOff>27709</xdr:colOff>
      <xdr:row>4</xdr:row>
      <xdr:rowOff>76200</xdr:rowOff>
    </xdr:from>
    <xdr:to>
      <xdr:col>198</xdr:col>
      <xdr:colOff>27709</xdr:colOff>
      <xdr:row>4</xdr:row>
      <xdr:rowOff>257175</xdr:rowOff>
    </xdr:to>
    <xdr:sp macro="" textlink="">
      <xdr:nvSpPr>
        <xdr:cNvPr id="12" name="Oval 3"/>
        <xdr:cNvSpPr>
          <a:spLocks noChangeArrowheads="1"/>
        </xdr:cNvSpPr>
      </xdr:nvSpPr>
      <xdr:spPr bwMode="auto">
        <a:xfrm>
          <a:off x="10210800" y="786245"/>
          <a:ext cx="207818" cy="180975"/>
        </a:xfrm>
        <a:prstGeom prst="ellipse">
          <a:avLst/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公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1"/>
  <sheetViews>
    <sheetView zoomScaleNormal="100" workbookViewId="0">
      <selection activeCell="C7" sqref="C7"/>
    </sheetView>
  </sheetViews>
  <sheetFormatPr defaultRowHeight="13.2" x14ac:dyDescent="0.2"/>
  <cols>
    <col min="1" max="1" width="4.44140625" customWidth="1"/>
    <col min="2" max="2" width="13.109375" customWidth="1"/>
    <col min="3" max="3" width="14.77734375" bestFit="1" customWidth="1"/>
    <col min="4" max="4" width="3.6640625" customWidth="1"/>
    <col min="5" max="5" width="4.6640625" customWidth="1"/>
    <col min="6" max="6" width="3.6640625" customWidth="1"/>
    <col min="7" max="8" width="4.6640625" customWidth="1"/>
    <col min="10" max="10" width="13.88671875" customWidth="1"/>
    <col min="11" max="11" width="16.33203125" customWidth="1"/>
    <col min="12" max="12" width="3.6640625" customWidth="1"/>
    <col min="13" max="13" width="4.6640625" customWidth="1"/>
    <col min="14" max="14" width="3.6640625" customWidth="1"/>
    <col min="15" max="16" width="4.6640625" customWidth="1"/>
  </cols>
  <sheetData>
    <row r="2" spans="2:18" ht="28.2" x14ac:dyDescent="0.35">
      <c r="B2" s="27" t="s">
        <v>65</v>
      </c>
      <c r="E2" s="4"/>
    </row>
    <row r="3" spans="2:18" ht="28.2" x14ac:dyDescent="0.35">
      <c r="B3" s="27"/>
      <c r="E3" s="4"/>
    </row>
    <row r="4" spans="2:18" ht="16.8" thickBot="1" x14ac:dyDescent="0.25">
      <c r="B4" s="34" t="s">
        <v>71</v>
      </c>
      <c r="E4" s="4"/>
    </row>
    <row r="5" spans="2:18" ht="21" x14ac:dyDescent="0.25">
      <c r="B5" s="16" t="s">
        <v>66</v>
      </c>
      <c r="C5" s="17"/>
      <c r="D5" s="17"/>
      <c r="E5" s="17"/>
      <c r="F5" s="17"/>
      <c r="G5" s="17"/>
      <c r="H5" s="18"/>
      <c r="J5" s="5" t="s">
        <v>67</v>
      </c>
      <c r="K5" s="6"/>
      <c r="L5" s="6"/>
      <c r="M5" s="6"/>
      <c r="N5" s="6"/>
      <c r="O5" s="6"/>
      <c r="P5" s="7"/>
    </row>
    <row r="6" spans="2:18" x14ac:dyDescent="0.2">
      <c r="B6" s="19"/>
      <c r="C6" s="20"/>
      <c r="D6" s="20"/>
      <c r="E6" s="20"/>
      <c r="F6" s="20"/>
      <c r="G6" s="20"/>
      <c r="H6" s="21"/>
      <c r="J6" s="8"/>
      <c r="K6" s="9"/>
      <c r="L6" s="9"/>
      <c r="M6" s="9"/>
      <c r="N6" s="9"/>
      <c r="O6" s="9"/>
      <c r="P6" s="10"/>
    </row>
    <row r="7" spans="2:18" ht="20.100000000000001" customHeight="1" x14ac:dyDescent="0.2">
      <c r="B7" s="31" t="s">
        <v>45</v>
      </c>
      <c r="C7" s="29"/>
      <c r="D7" s="22"/>
      <c r="E7" s="22"/>
      <c r="F7" s="22"/>
      <c r="G7" s="22"/>
      <c r="H7" s="23"/>
      <c r="J7" s="32" t="s">
        <v>45</v>
      </c>
      <c r="K7" s="37" t="s">
        <v>69</v>
      </c>
      <c r="L7" s="11"/>
      <c r="M7" s="11"/>
      <c r="N7" s="11"/>
      <c r="O7" s="11"/>
      <c r="P7" s="12"/>
    </row>
    <row r="8" spans="2:18" ht="20.100000000000001" customHeight="1" x14ac:dyDescent="0.2">
      <c r="B8" s="31" t="s">
        <v>46</v>
      </c>
      <c r="C8" s="29"/>
      <c r="D8" s="22"/>
      <c r="E8" s="22"/>
      <c r="F8" s="22"/>
      <c r="G8" s="22"/>
      <c r="H8" s="23"/>
      <c r="J8" s="32" t="s">
        <v>46</v>
      </c>
      <c r="K8" s="37" t="s">
        <v>70</v>
      </c>
      <c r="L8" s="11"/>
      <c r="M8" s="11"/>
      <c r="N8" s="11"/>
      <c r="O8" s="11"/>
      <c r="P8" s="12"/>
    </row>
    <row r="9" spans="2:18" ht="20.100000000000001" customHeight="1" x14ac:dyDescent="0.2">
      <c r="B9" s="31" t="s">
        <v>47</v>
      </c>
      <c r="C9" s="29"/>
      <c r="D9" s="22"/>
      <c r="E9" s="22"/>
      <c r="F9" s="22"/>
      <c r="G9" s="22"/>
      <c r="H9" s="23"/>
      <c r="J9" s="32" t="s">
        <v>47</v>
      </c>
      <c r="K9" s="37">
        <v>30</v>
      </c>
      <c r="L9" s="11"/>
      <c r="M9" s="11"/>
      <c r="N9" s="11"/>
      <c r="O9" s="11"/>
      <c r="P9" s="12"/>
    </row>
    <row r="10" spans="2:18" ht="20.100000000000001" customHeight="1" x14ac:dyDescent="0.2">
      <c r="B10" s="31" t="s">
        <v>72</v>
      </c>
      <c r="C10" s="29"/>
      <c r="D10" s="22"/>
      <c r="E10" s="22"/>
      <c r="F10" s="22"/>
      <c r="G10" s="22"/>
      <c r="H10" s="23"/>
      <c r="J10" s="32" t="s">
        <v>72</v>
      </c>
      <c r="K10" s="37">
        <v>123456</v>
      </c>
      <c r="L10" s="11"/>
      <c r="M10" s="11"/>
      <c r="N10" s="11"/>
      <c r="O10" s="11"/>
      <c r="P10" s="12"/>
      <c r="R10" s="28"/>
    </row>
    <row r="11" spans="2:18" ht="20.100000000000001" customHeight="1" x14ac:dyDescent="0.2">
      <c r="B11" s="31" t="s">
        <v>48</v>
      </c>
      <c r="C11" s="29"/>
      <c r="D11" s="35" t="s">
        <v>22</v>
      </c>
      <c r="E11" s="29"/>
      <c r="F11" s="35" t="s">
        <v>57</v>
      </c>
      <c r="G11" s="29"/>
      <c r="H11" s="36" t="s">
        <v>58</v>
      </c>
      <c r="J11" s="32" t="s">
        <v>48</v>
      </c>
      <c r="K11" s="37">
        <v>29</v>
      </c>
      <c r="L11" s="11" t="s">
        <v>22</v>
      </c>
      <c r="M11" s="37">
        <v>4</v>
      </c>
      <c r="N11" s="11" t="s">
        <v>57</v>
      </c>
      <c r="O11" s="37">
        <v>1</v>
      </c>
      <c r="P11" s="12" t="s">
        <v>58</v>
      </c>
    </row>
    <row r="12" spans="2:18" ht="20.100000000000001" customHeight="1" x14ac:dyDescent="0.2">
      <c r="B12" s="31" t="s">
        <v>49</v>
      </c>
      <c r="C12" s="29"/>
      <c r="D12" s="35" t="s">
        <v>22</v>
      </c>
      <c r="E12" s="29"/>
      <c r="F12" s="35" t="s">
        <v>57</v>
      </c>
      <c r="G12" s="29"/>
      <c r="H12" s="36" t="s">
        <v>58</v>
      </c>
      <c r="J12" s="32" t="s">
        <v>49</v>
      </c>
      <c r="K12" s="37">
        <v>30</v>
      </c>
      <c r="L12" s="11" t="s">
        <v>22</v>
      </c>
      <c r="M12" s="37">
        <v>3</v>
      </c>
      <c r="N12" s="11" t="s">
        <v>57</v>
      </c>
      <c r="O12" s="37">
        <v>31</v>
      </c>
      <c r="P12" s="12" t="s">
        <v>58</v>
      </c>
    </row>
    <row r="13" spans="2:18" ht="20.100000000000001" customHeight="1" x14ac:dyDescent="0.2">
      <c r="B13" s="31" t="s">
        <v>50</v>
      </c>
      <c r="C13" s="33"/>
      <c r="D13" s="22"/>
      <c r="E13" s="22"/>
      <c r="F13" s="22"/>
      <c r="G13" s="22"/>
      <c r="H13" s="23"/>
      <c r="J13" s="32" t="s">
        <v>50</v>
      </c>
      <c r="K13" s="38" t="s">
        <v>68</v>
      </c>
      <c r="L13" s="11"/>
      <c r="M13" s="11"/>
      <c r="N13" s="11"/>
      <c r="O13" s="11"/>
      <c r="P13" s="12"/>
    </row>
    <row r="14" spans="2:18" ht="20.100000000000001" customHeight="1" x14ac:dyDescent="0.2">
      <c r="B14" s="31" t="s">
        <v>51</v>
      </c>
      <c r="C14" s="30"/>
      <c r="D14" s="22"/>
      <c r="E14" s="22"/>
      <c r="F14" s="22"/>
      <c r="G14" s="22"/>
      <c r="H14" s="23"/>
      <c r="J14" s="32" t="s">
        <v>51</v>
      </c>
      <c r="K14" s="39">
        <v>123456789</v>
      </c>
      <c r="L14" s="11"/>
      <c r="M14" s="11"/>
      <c r="N14" s="11"/>
      <c r="O14" s="11"/>
      <c r="P14" s="12"/>
    </row>
    <row r="15" spans="2:18" ht="20.100000000000001" customHeight="1" x14ac:dyDescent="0.2">
      <c r="B15" s="31" t="s">
        <v>52</v>
      </c>
      <c r="C15" s="30"/>
      <c r="D15" s="22"/>
      <c r="E15" s="22"/>
      <c r="F15" s="22"/>
      <c r="G15" s="22"/>
      <c r="H15" s="23"/>
      <c r="J15" s="32" t="s">
        <v>52</v>
      </c>
      <c r="K15" s="39">
        <v>50000</v>
      </c>
      <c r="L15" s="11"/>
      <c r="M15" s="11"/>
      <c r="N15" s="11"/>
      <c r="O15" s="11"/>
      <c r="P15" s="12"/>
    </row>
    <row r="16" spans="2:18" ht="20.100000000000001" customHeight="1" x14ac:dyDescent="0.2">
      <c r="B16" s="31" t="s">
        <v>53</v>
      </c>
      <c r="C16" s="30"/>
      <c r="D16" s="22"/>
      <c r="E16" s="22"/>
      <c r="F16" s="22"/>
      <c r="G16" s="22"/>
      <c r="H16" s="23"/>
      <c r="J16" s="32" t="s">
        <v>53</v>
      </c>
      <c r="K16" s="39"/>
      <c r="L16" s="11"/>
      <c r="M16" s="11"/>
      <c r="N16" s="11"/>
      <c r="O16" s="11"/>
      <c r="P16" s="12"/>
    </row>
    <row r="17" spans="2:16" ht="20.100000000000001" customHeight="1" x14ac:dyDescent="0.2">
      <c r="B17" s="31" t="s">
        <v>54</v>
      </c>
      <c r="C17" s="30"/>
      <c r="D17" s="22"/>
      <c r="E17" s="22"/>
      <c r="F17" s="22"/>
      <c r="G17" s="22"/>
      <c r="H17" s="23"/>
      <c r="J17" s="32" t="s">
        <v>54</v>
      </c>
      <c r="K17" s="39"/>
      <c r="L17" s="11"/>
      <c r="M17" s="11"/>
      <c r="N17" s="11"/>
      <c r="O17" s="11"/>
      <c r="P17" s="12"/>
    </row>
    <row r="18" spans="2:16" ht="20.100000000000001" customHeight="1" x14ac:dyDescent="0.2">
      <c r="B18" s="31" t="s">
        <v>55</v>
      </c>
      <c r="C18" s="30"/>
      <c r="D18" s="22"/>
      <c r="E18" s="22"/>
      <c r="F18" s="22"/>
      <c r="G18" s="22"/>
      <c r="H18" s="23"/>
      <c r="J18" s="32" t="s">
        <v>55</v>
      </c>
      <c r="K18" s="40">
        <f>SUM(K14:K17)</f>
        <v>123506789</v>
      </c>
      <c r="L18" s="11"/>
      <c r="M18" s="11"/>
      <c r="N18" s="11"/>
      <c r="O18" s="11"/>
      <c r="P18" s="12"/>
    </row>
    <row r="19" spans="2:16" ht="20.100000000000001" customHeight="1" x14ac:dyDescent="0.2">
      <c r="B19" s="31" t="s">
        <v>56</v>
      </c>
      <c r="C19" s="29"/>
      <c r="D19" s="35" t="s">
        <v>22</v>
      </c>
      <c r="E19" s="29"/>
      <c r="F19" s="35" t="s">
        <v>57</v>
      </c>
      <c r="G19" s="29"/>
      <c r="H19" s="36" t="s">
        <v>58</v>
      </c>
      <c r="J19" s="32" t="s">
        <v>56</v>
      </c>
      <c r="K19" s="37">
        <v>30</v>
      </c>
      <c r="L19" s="11" t="s">
        <v>22</v>
      </c>
      <c r="M19" s="37">
        <v>5</v>
      </c>
      <c r="N19" s="11" t="s">
        <v>57</v>
      </c>
      <c r="O19" s="37">
        <v>31</v>
      </c>
      <c r="P19" s="12" t="s">
        <v>58</v>
      </c>
    </row>
    <row r="20" spans="2:16" x14ac:dyDescent="0.2">
      <c r="B20" s="19"/>
      <c r="C20" s="20"/>
      <c r="D20" s="20"/>
      <c r="E20" s="20"/>
      <c r="F20" s="20"/>
      <c r="G20" s="20"/>
      <c r="H20" s="21"/>
      <c r="J20" s="8"/>
      <c r="K20" s="9"/>
      <c r="L20" s="9"/>
      <c r="M20" s="9"/>
      <c r="N20" s="9"/>
      <c r="O20" s="9"/>
      <c r="P20" s="10"/>
    </row>
    <row r="21" spans="2:16" ht="13.8" thickBot="1" x14ac:dyDescent="0.25">
      <c r="B21" s="24"/>
      <c r="C21" s="25"/>
      <c r="D21" s="25"/>
      <c r="E21" s="25"/>
      <c r="F21" s="25"/>
      <c r="G21" s="25"/>
      <c r="H21" s="26"/>
      <c r="J21" s="13"/>
      <c r="K21" s="14"/>
      <c r="L21" s="14"/>
      <c r="M21" s="14"/>
      <c r="N21" s="14"/>
      <c r="O21" s="14"/>
      <c r="P21" s="15"/>
    </row>
  </sheetData>
  <sheetProtection algorithmName="SHA-512" hashValue="mtxB2kjkUsoPL5mCHwDppyyAYh1ugX6wdbFI8bAq1g4Ikj841Pfv62760fVd7Szj2N2V5dYhMKLn5H2RiwfbqA==" saltValue="W4aJjZt/6BBQ/SEqMDeY+Q==" spinCount="100000" sheet="1" selectLockedCells="1"/>
  <phoneticPr fontId="1"/>
  <dataValidations count="5">
    <dataValidation type="list" allowBlank="1" showInputMessage="1" showErrorMessage="1" prompt="ドロップダウンリストより該当する申告区分を選択してください" sqref="C13 K13">
      <formula1>"確定,予定,中間,見込,解散確定,清算予納,清算確定,修正,更正,決定"</formula1>
    </dataValidation>
    <dataValidation allowBlank="1" showInputMessage="1" showErrorMessage="1" prompt="長崎市の法人番号（6ケタ）を入力してください" sqref="C10 K10"/>
    <dataValidation allowBlank="1" showInputMessage="1" showErrorMessage="1" prompt="納付する日の属する年度を記入してください" sqref="C9 K9"/>
    <dataValidation allowBlank="1" showInputMessage="1" showErrorMessage="1" prompt="金額のみ記入し、｜マークはつけないでください。" sqref="K14:K15"/>
    <dataValidation allowBlank="1" showInputMessage="1" showErrorMessage="1" prompt="数字のみ入力してください。" sqref="C14 C15 C16 C17"/>
  </dataValidation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42"/>
  <sheetViews>
    <sheetView tabSelected="1" topLeftCell="A7" zoomScale="110" zoomScaleNormal="110" workbookViewId="0">
      <selection activeCell="IU14" sqref="IU14"/>
    </sheetView>
  </sheetViews>
  <sheetFormatPr defaultColWidth="0.6640625" defaultRowHeight="13.2" x14ac:dyDescent="0.2"/>
  <cols>
    <col min="1" max="66" width="0.6640625" style="1" customWidth="1"/>
    <col min="67" max="72" width="0.77734375" style="1" customWidth="1"/>
    <col min="73" max="138" width="0.6640625" style="1" customWidth="1"/>
    <col min="139" max="144" width="0.77734375" style="1" customWidth="1"/>
    <col min="145" max="211" width="0.6640625" style="1" customWidth="1"/>
    <col min="212" max="213" width="0.77734375" style="1" customWidth="1"/>
    <col min="214" max="240" width="0.6640625" style="1" customWidth="1"/>
    <col min="241" max="16384" width="0.6640625" style="1"/>
  </cols>
  <sheetData>
    <row r="1" spans="1:241" ht="9" customHeight="1" x14ac:dyDescent="0.2"/>
    <row r="2" spans="1:241" ht="8.1" customHeight="1" x14ac:dyDescent="0.2">
      <c r="A2" s="211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3"/>
      <c r="M2" s="46"/>
      <c r="N2" s="46"/>
      <c r="O2" s="46"/>
      <c r="P2" s="46"/>
      <c r="Q2" s="46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2"/>
      <c r="BR2" s="43"/>
      <c r="BS2" s="41"/>
      <c r="BT2" s="41"/>
      <c r="BU2" s="211" t="s">
        <v>0</v>
      </c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3"/>
      <c r="CG2" s="46"/>
      <c r="CH2" s="46"/>
      <c r="CI2" s="46"/>
      <c r="CJ2" s="46"/>
      <c r="CK2" s="46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41"/>
      <c r="DJ2" s="41"/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41"/>
      <c r="DZ2" s="41"/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2"/>
      <c r="EL2" s="43"/>
      <c r="EM2" s="41"/>
      <c r="EN2" s="41"/>
      <c r="EO2" s="211" t="s">
        <v>0</v>
      </c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3"/>
      <c r="FA2" s="46"/>
      <c r="FB2" s="46"/>
      <c r="FC2" s="46"/>
      <c r="FD2" s="46"/>
      <c r="FE2" s="46"/>
      <c r="FF2" s="41"/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41"/>
      <c r="FV2" s="41"/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41"/>
      <c r="GL2" s="41"/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41"/>
      <c r="HB2" s="41"/>
      <c r="HC2" s="41"/>
      <c r="HD2" s="41"/>
      <c r="HE2" s="42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41"/>
      <c r="HR2" s="41"/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41"/>
    </row>
    <row r="3" spans="1:241" ht="15" customHeight="1" x14ac:dyDescent="0.2">
      <c r="A3" s="215">
        <v>4</v>
      </c>
      <c r="B3" s="234"/>
      <c r="C3" s="233">
        <v>2</v>
      </c>
      <c r="D3" s="234"/>
      <c r="E3" s="233">
        <v>2</v>
      </c>
      <c r="F3" s="234"/>
      <c r="G3" s="233">
        <v>0</v>
      </c>
      <c r="H3" s="234"/>
      <c r="I3" s="233">
        <v>1</v>
      </c>
      <c r="J3" s="234"/>
      <c r="K3" s="233">
        <v>1</v>
      </c>
      <c r="L3" s="216"/>
      <c r="M3" s="44"/>
      <c r="N3" s="44"/>
      <c r="O3" s="44"/>
      <c r="P3" s="44"/>
      <c r="Q3" s="44"/>
      <c r="R3" s="41"/>
      <c r="S3" s="41"/>
      <c r="T3" s="41"/>
      <c r="U3" s="41"/>
      <c r="V3" s="41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98"/>
      <c r="BQ3" s="42"/>
      <c r="BR3" s="43"/>
      <c r="BS3" s="41"/>
      <c r="BT3" s="41"/>
      <c r="BU3" s="215">
        <v>4</v>
      </c>
      <c r="BV3" s="234"/>
      <c r="BW3" s="233">
        <v>2</v>
      </c>
      <c r="BX3" s="234"/>
      <c r="BY3" s="233">
        <v>2</v>
      </c>
      <c r="BZ3" s="234"/>
      <c r="CA3" s="233">
        <v>0</v>
      </c>
      <c r="CB3" s="234"/>
      <c r="CC3" s="233">
        <v>1</v>
      </c>
      <c r="CD3" s="234"/>
      <c r="CE3" s="233">
        <v>1</v>
      </c>
      <c r="CF3" s="216"/>
      <c r="CG3" s="44"/>
      <c r="CH3" s="44"/>
      <c r="CI3" s="44"/>
      <c r="CJ3" s="44"/>
      <c r="CK3" s="44"/>
      <c r="CL3" s="41"/>
      <c r="CM3" s="41"/>
      <c r="CN3" s="41"/>
      <c r="CO3" s="41"/>
      <c r="CP3" s="41"/>
      <c r="CQ3" s="41"/>
      <c r="CR3" s="41"/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41"/>
      <c r="EE3" s="41"/>
      <c r="EF3" s="41"/>
      <c r="EG3" s="41"/>
      <c r="EH3" s="41"/>
      <c r="EI3" s="41"/>
      <c r="EJ3" s="41"/>
      <c r="EK3" s="42"/>
      <c r="EL3" s="43"/>
      <c r="EM3" s="41"/>
      <c r="EN3" s="41"/>
      <c r="EO3" s="215">
        <v>4</v>
      </c>
      <c r="EP3" s="234"/>
      <c r="EQ3" s="233">
        <v>2</v>
      </c>
      <c r="ER3" s="234"/>
      <c r="ES3" s="233">
        <v>2</v>
      </c>
      <c r="ET3" s="234"/>
      <c r="EU3" s="233">
        <v>0</v>
      </c>
      <c r="EV3" s="234"/>
      <c r="EW3" s="233">
        <v>1</v>
      </c>
      <c r="EX3" s="234"/>
      <c r="EY3" s="233">
        <v>1</v>
      </c>
      <c r="EZ3" s="216"/>
      <c r="FA3" s="44"/>
      <c r="FB3" s="44"/>
      <c r="FC3" s="44"/>
      <c r="FD3" s="44"/>
      <c r="FE3" s="44"/>
      <c r="FF3" s="41"/>
      <c r="FG3" s="232" t="s">
        <v>90</v>
      </c>
      <c r="FH3" s="232"/>
      <c r="FI3" s="232"/>
      <c r="FJ3" s="232"/>
      <c r="FK3" s="232"/>
      <c r="FL3" s="232"/>
      <c r="FM3" s="232"/>
      <c r="FN3" s="232"/>
      <c r="FO3" s="232"/>
      <c r="FP3" s="232"/>
      <c r="FQ3" s="232"/>
      <c r="FR3" s="232"/>
      <c r="FS3" s="232"/>
      <c r="FT3" s="232"/>
      <c r="FU3" s="232"/>
      <c r="FV3" s="232"/>
      <c r="FW3" s="232"/>
      <c r="FX3" s="232"/>
      <c r="FY3" s="232"/>
      <c r="FZ3" s="232"/>
      <c r="GA3" s="232"/>
      <c r="GB3" s="232"/>
      <c r="GC3" s="232"/>
      <c r="GD3" s="232"/>
      <c r="GE3" s="232"/>
      <c r="GF3" s="232"/>
      <c r="GG3" s="232"/>
      <c r="GH3" s="232"/>
      <c r="GI3" s="232"/>
      <c r="GJ3" s="232"/>
      <c r="GK3" s="232"/>
      <c r="GL3" s="232"/>
      <c r="GM3" s="232"/>
      <c r="GN3" s="232"/>
      <c r="GO3" s="232"/>
      <c r="GP3" s="232"/>
      <c r="GQ3" s="232"/>
      <c r="GR3" s="232"/>
      <c r="GS3" s="232"/>
      <c r="GT3" s="232"/>
      <c r="GU3" s="232"/>
      <c r="GV3" s="232"/>
      <c r="GW3" s="232"/>
      <c r="GX3" s="232"/>
      <c r="GY3" s="232"/>
      <c r="GZ3" s="41"/>
      <c r="HA3" s="41"/>
      <c r="HB3" s="41"/>
      <c r="HC3" s="41"/>
      <c r="HD3" s="41"/>
      <c r="HE3" s="42"/>
      <c r="HF3" s="41"/>
      <c r="HG3" s="45" t="s">
        <v>39</v>
      </c>
      <c r="HH3" s="41"/>
      <c r="HI3" s="41"/>
      <c r="HJ3" s="41"/>
      <c r="HK3" s="41"/>
      <c r="HL3" s="41"/>
      <c r="HM3" s="41"/>
      <c r="HN3" s="41"/>
      <c r="HO3" s="41"/>
      <c r="HP3" s="41"/>
      <c r="HQ3" s="41"/>
      <c r="HR3" s="41"/>
      <c r="HS3" s="41"/>
      <c r="HT3" s="41"/>
      <c r="HU3" s="41"/>
      <c r="HV3" s="41"/>
      <c r="HW3" s="41"/>
      <c r="HX3" s="41"/>
      <c r="HY3" s="41"/>
      <c r="HZ3" s="41"/>
      <c r="IA3" s="41"/>
      <c r="IB3" s="41"/>
      <c r="IC3" s="41"/>
      <c r="ID3" s="41"/>
      <c r="IE3" s="41"/>
      <c r="IF3" s="41"/>
      <c r="IG3" s="41"/>
    </row>
    <row r="4" spans="1:241" ht="24.9" customHeight="1" x14ac:dyDescent="0.2">
      <c r="A4" s="236" t="s">
        <v>40</v>
      </c>
      <c r="B4" s="237"/>
      <c r="C4" s="237"/>
      <c r="D4" s="237"/>
      <c r="E4" s="237"/>
      <c r="F4" s="237"/>
      <c r="G4" s="166"/>
      <c r="H4" s="166"/>
      <c r="I4" s="166"/>
      <c r="J4" s="166"/>
      <c r="K4" s="166"/>
      <c r="L4" s="169"/>
      <c r="M4" s="46"/>
      <c r="N4" s="46"/>
      <c r="O4" s="46"/>
      <c r="P4" s="46"/>
      <c r="Q4" s="46"/>
      <c r="R4" s="41"/>
      <c r="S4" s="41"/>
      <c r="T4" s="41"/>
      <c r="U4" s="41"/>
      <c r="V4" s="41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98"/>
      <c r="BQ4" s="42"/>
      <c r="BR4" s="43"/>
      <c r="BS4" s="41"/>
      <c r="BT4" s="41"/>
      <c r="BU4" s="236" t="s">
        <v>40</v>
      </c>
      <c r="BV4" s="237"/>
      <c r="BW4" s="237"/>
      <c r="BX4" s="237"/>
      <c r="BY4" s="237"/>
      <c r="BZ4" s="237"/>
      <c r="CA4" s="166"/>
      <c r="CB4" s="166"/>
      <c r="CC4" s="166"/>
      <c r="CD4" s="166"/>
      <c r="CE4" s="166"/>
      <c r="CF4" s="169"/>
      <c r="CG4" s="46"/>
      <c r="CH4" s="46"/>
      <c r="CI4" s="46"/>
      <c r="CJ4" s="46"/>
      <c r="CK4" s="46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2"/>
      <c r="EL4" s="43"/>
      <c r="EM4" s="41"/>
      <c r="EN4" s="41"/>
      <c r="EO4" s="236" t="s">
        <v>40</v>
      </c>
      <c r="EP4" s="237"/>
      <c r="EQ4" s="237"/>
      <c r="ER4" s="237"/>
      <c r="ES4" s="237"/>
      <c r="ET4" s="237"/>
      <c r="EU4" s="166"/>
      <c r="EV4" s="166"/>
      <c r="EW4" s="166"/>
      <c r="EX4" s="166"/>
      <c r="EY4" s="166"/>
      <c r="EZ4" s="169"/>
      <c r="FA4" s="46"/>
      <c r="FB4" s="46"/>
      <c r="FC4" s="46"/>
      <c r="FD4" s="46"/>
      <c r="FE4" s="46"/>
      <c r="FF4" s="41"/>
      <c r="FG4" s="232"/>
      <c r="FH4" s="232"/>
      <c r="FI4" s="232"/>
      <c r="FJ4" s="232"/>
      <c r="FK4" s="232"/>
      <c r="FL4" s="232"/>
      <c r="FM4" s="232"/>
      <c r="FN4" s="232"/>
      <c r="FO4" s="232"/>
      <c r="FP4" s="232"/>
      <c r="FQ4" s="232"/>
      <c r="FR4" s="232"/>
      <c r="FS4" s="232"/>
      <c r="FT4" s="232"/>
      <c r="FU4" s="232"/>
      <c r="FV4" s="232"/>
      <c r="FW4" s="232"/>
      <c r="FX4" s="232"/>
      <c r="FY4" s="232"/>
      <c r="FZ4" s="232"/>
      <c r="GA4" s="232"/>
      <c r="GB4" s="232"/>
      <c r="GC4" s="232"/>
      <c r="GD4" s="232"/>
      <c r="GE4" s="232"/>
      <c r="GF4" s="232"/>
      <c r="GG4" s="232"/>
      <c r="GH4" s="232"/>
      <c r="GI4" s="232"/>
      <c r="GJ4" s="232"/>
      <c r="GK4" s="232"/>
      <c r="GL4" s="232"/>
      <c r="GM4" s="232"/>
      <c r="GN4" s="232"/>
      <c r="GO4" s="232"/>
      <c r="GP4" s="232"/>
      <c r="GQ4" s="232"/>
      <c r="GR4" s="232"/>
      <c r="GS4" s="232"/>
      <c r="GT4" s="232"/>
      <c r="GU4" s="232"/>
      <c r="GV4" s="232"/>
      <c r="GW4" s="232"/>
      <c r="GX4" s="232"/>
      <c r="GY4" s="232"/>
      <c r="GZ4" s="41"/>
      <c r="HA4" s="41"/>
      <c r="HB4" s="41"/>
      <c r="HC4" s="41"/>
      <c r="HD4" s="41"/>
      <c r="HE4" s="42"/>
      <c r="HF4" s="41"/>
      <c r="HG4" s="209" t="s">
        <v>93</v>
      </c>
      <c r="HH4" s="209"/>
      <c r="HI4" s="209"/>
      <c r="HJ4" s="209"/>
      <c r="HK4" s="209"/>
      <c r="HL4" s="209"/>
      <c r="HM4" s="209"/>
      <c r="HN4" s="209"/>
      <c r="HO4" s="209"/>
      <c r="HP4" s="209"/>
      <c r="HQ4" s="209"/>
      <c r="HR4" s="209"/>
      <c r="HS4" s="209"/>
      <c r="HT4" s="209"/>
      <c r="HU4" s="209"/>
      <c r="HV4" s="209"/>
      <c r="HW4" s="209"/>
      <c r="HX4" s="209"/>
      <c r="HY4" s="209"/>
      <c r="HZ4" s="209"/>
      <c r="IA4" s="209"/>
      <c r="IB4" s="209"/>
      <c r="IC4" s="209"/>
      <c r="ID4" s="209"/>
      <c r="IE4" s="209"/>
      <c r="IF4" s="41"/>
      <c r="IG4" s="41"/>
    </row>
    <row r="5" spans="1:241" ht="24.9" customHeight="1" x14ac:dyDescent="0.2">
      <c r="A5" s="227" t="s">
        <v>41</v>
      </c>
      <c r="B5" s="228"/>
      <c r="C5" s="228"/>
      <c r="D5" s="228"/>
      <c r="E5" s="228"/>
      <c r="F5" s="228"/>
      <c r="G5" s="156"/>
      <c r="H5" s="156"/>
      <c r="I5" s="156"/>
      <c r="J5" s="156"/>
      <c r="K5" s="156"/>
      <c r="L5" s="157"/>
      <c r="M5" s="79"/>
      <c r="N5" s="46"/>
      <c r="O5" s="46"/>
      <c r="P5" s="46"/>
      <c r="Q5" s="46"/>
      <c r="R5" s="46"/>
      <c r="S5" s="46"/>
      <c r="T5" s="46"/>
      <c r="U5" s="46"/>
      <c r="V5" s="46"/>
      <c r="W5" s="46"/>
      <c r="X5" s="111" t="s">
        <v>80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1"/>
      <c r="BP5" s="41"/>
      <c r="BQ5" s="42"/>
      <c r="BR5" s="43"/>
      <c r="BS5" s="41"/>
      <c r="BT5" s="41"/>
      <c r="BU5" s="227" t="s">
        <v>41</v>
      </c>
      <c r="BV5" s="228"/>
      <c r="BW5" s="228"/>
      <c r="BX5" s="228"/>
      <c r="BY5" s="228"/>
      <c r="BZ5" s="228"/>
      <c r="CA5" s="156"/>
      <c r="CB5" s="156"/>
      <c r="CC5" s="156"/>
      <c r="CD5" s="156"/>
      <c r="CE5" s="156"/>
      <c r="CF5" s="157"/>
      <c r="CG5" s="80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229" t="s">
        <v>15</v>
      </c>
      <c r="CS5" s="229"/>
      <c r="CT5" s="229"/>
      <c r="CU5" s="229"/>
      <c r="CV5" s="229"/>
      <c r="CW5" s="229"/>
      <c r="CX5" s="229"/>
      <c r="CY5" s="229"/>
      <c r="CZ5" s="229"/>
      <c r="DA5" s="229"/>
      <c r="DB5" s="229"/>
      <c r="DC5" s="229"/>
      <c r="DD5" s="229"/>
      <c r="DE5" s="229"/>
      <c r="DF5" s="229"/>
      <c r="DG5" s="229"/>
      <c r="DH5" s="229"/>
      <c r="DI5" s="229"/>
      <c r="DJ5" s="229"/>
      <c r="DK5" s="229"/>
      <c r="DL5" s="229"/>
      <c r="DM5" s="229"/>
      <c r="DN5" s="229"/>
      <c r="DO5" s="229"/>
      <c r="DP5" s="229"/>
      <c r="DQ5" s="229"/>
      <c r="DR5" s="229"/>
      <c r="DS5" s="122"/>
      <c r="DT5" s="122"/>
      <c r="DU5" s="122"/>
      <c r="DV5" s="122"/>
      <c r="DW5" s="122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1"/>
      <c r="EJ5" s="41"/>
      <c r="EK5" s="42"/>
      <c r="EL5" s="43"/>
      <c r="EM5" s="41"/>
      <c r="EN5" s="41"/>
      <c r="EO5" s="227" t="s">
        <v>41</v>
      </c>
      <c r="EP5" s="228"/>
      <c r="EQ5" s="228"/>
      <c r="ER5" s="228"/>
      <c r="ES5" s="228"/>
      <c r="ET5" s="228"/>
      <c r="EU5" s="156"/>
      <c r="EV5" s="156"/>
      <c r="EW5" s="156"/>
      <c r="EX5" s="156"/>
      <c r="EY5" s="156"/>
      <c r="EZ5" s="157"/>
      <c r="FA5" s="80"/>
      <c r="FB5" s="47"/>
      <c r="FC5" s="47"/>
      <c r="FD5" s="47"/>
      <c r="FE5" s="47"/>
      <c r="FF5" s="47"/>
      <c r="FG5" s="229" t="s">
        <v>12</v>
      </c>
      <c r="FH5" s="229"/>
      <c r="FI5" s="229"/>
      <c r="FJ5" s="229"/>
      <c r="FK5" s="229"/>
      <c r="FL5" s="229"/>
      <c r="FM5" s="229"/>
      <c r="FN5" s="229"/>
      <c r="FO5" s="229"/>
      <c r="FP5" s="229"/>
      <c r="FQ5" s="229"/>
      <c r="FR5" s="229"/>
      <c r="FS5" s="229"/>
      <c r="FT5" s="229"/>
      <c r="FU5" s="229"/>
      <c r="FV5" s="229"/>
      <c r="FW5" s="229"/>
      <c r="FX5" s="229"/>
      <c r="FY5" s="229"/>
      <c r="FZ5" s="229"/>
      <c r="GA5" s="229"/>
      <c r="GB5" s="229"/>
      <c r="GC5" s="229"/>
      <c r="GD5" s="229"/>
      <c r="GE5" s="229"/>
      <c r="GF5" s="229"/>
      <c r="GG5" s="229"/>
      <c r="GH5" s="229"/>
      <c r="GI5" s="229"/>
      <c r="GJ5" s="229"/>
      <c r="GK5" s="229"/>
      <c r="GL5" s="229"/>
      <c r="GM5" s="229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6"/>
      <c r="HD5" s="41"/>
      <c r="HE5" s="42"/>
      <c r="HF5" s="41"/>
      <c r="HG5" s="209"/>
      <c r="HH5" s="209"/>
      <c r="HI5" s="209"/>
      <c r="HJ5" s="209"/>
      <c r="HK5" s="209"/>
      <c r="HL5" s="209"/>
      <c r="HM5" s="209"/>
      <c r="HN5" s="209"/>
      <c r="HO5" s="209"/>
      <c r="HP5" s="209"/>
      <c r="HQ5" s="209"/>
      <c r="HR5" s="209"/>
      <c r="HS5" s="209"/>
      <c r="HT5" s="209"/>
      <c r="HU5" s="209"/>
      <c r="HV5" s="209"/>
      <c r="HW5" s="209"/>
      <c r="HX5" s="209"/>
      <c r="HY5" s="209"/>
      <c r="HZ5" s="209"/>
      <c r="IA5" s="209"/>
      <c r="IB5" s="209"/>
      <c r="IC5" s="209"/>
      <c r="ID5" s="209"/>
      <c r="IE5" s="209"/>
      <c r="IF5" s="41"/>
      <c r="IG5" s="41"/>
    </row>
    <row r="6" spans="1:241" ht="7.5" customHeight="1" x14ac:dyDescent="0.2">
      <c r="A6" s="230" t="s">
        <v>42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 t="s">
        <v>43</v>
      </c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41"/>
      <c r="BP6" s="41"/>
      <c r="BQ6" s="42"/>
      <c r="BR6" s="43"/>
      <c r="BS6" s="41"/>
      <c r="BT6" s="41"/>
      <c r="BU6" s="230" t="s">
        <v>42</v>
      </c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  <c r="CO6" s="230"/>
      <c r="CP6" s="230"/>
      <c r="CQ6" s="230"/>
      <c r="CR6" s="230"/>
      <c r="CS6" s="230"/>
      <c r="CT6" s="230"/>
      <c r="CU6" s="230"/>
      <c r="CV6" s="230" t="s">
        <v>43</v>
      </c>
      <c r="CW6" s="230"/>
      <c r="CX6" s="230"/>
      <c r="CY6" s="230"/>
      <c r="CZ6" s="230"/>
      <c r="DA6" s="230"/>
      <c r="DB6" s="230"/>
      <c r="DC6" s="230"/>
      <c r="DD6" s="230"/>
      <c r="DE6" s="230"/>
      <c r="DF6" s="230"/>
      <c r="DG6" s="230"/>
      <c r="DH6" s="230"/>
      <c r="DI6" s="230"/>
      <c r="DJ6" s="230"/>
      <c r="DK6" s="230"/>
      <c r="DL6" s="230"/>
      <c r="DM6" s="230"/>
      <c r="DN6" s="230"/>
      <c r="DO6" s="230"/>
      <c r="DP6" s="230"/>
      <c r="DQ6" s="230"/>
      <c r="DR6" s="230"/>
      <c r="DS6" s="230"/>
      <c r="DT6" s="230"/>
      <c r="DU6" s="230"/>
      <c r="DV6" s="230"/>
      <c r="DW6" s="230"/>
      <c r="DX6" s="230"/>
      <c r="DY6" s="230"/>
      <c r="DZ6" s="230"/>
      <c r="EA6" s="230"/>
      <c r="EB6" s="230"/>
      <c r="EC6" s="230"/>
      <c r="ED6" s="230"/>
      <c r="EE6" s="230"/>
      <c r="EF6" s="230"/>
      <c r="EG6" s="230"/>
      <c r="EH6" s="230"/>
      <c r="EI6" s="41"/>
      <c r="EJ6" s="41"/>
      <c r="EK6" s="42"/>
      <c r="EL6" s="43"/>
      <c r="EM6" s="41"/>
      <c r="EN6" s="41"/>
      <c r="EO6" s="230" t="s">
        <v>42</v>
      </c>
      <c r="EP6" s="230"/>
      <c r="EQ6" s="230"/>
      <c r="ER6" s="230"/>
      <c r="ES6" s="230"/>
      <c r="ET6" s="230"/>
      <c r="EU6" s="230"/>
      <c r="EV6" s="230"/>
      <c r="EW6" s="230"/>
      <c r="EX6" s="230"/>
      <c r="EY6" s="230"/>
      <c r="EZ6" s="230"/>
      <c r="FA6" s="230"/>
      <c r="FB6" s="230"/>
      <c r="FC6" s="230"/>
      <c r="FD6" s="230"/>
      <c r="FE6" s="230"/>
      <c r="FF6" s="230"/>
      <c r="FG6" s="230"/>
      <c r="FH6" s="230"/>
      <c r="FI6" s="230"/>
      <c r="FJ6" s="230"/>
      <c r="FK6" s="230"/>
      <c r="FL6" s="230"/>
      <c r="FM6" s="230"/>
      <c r="FN6" s="230"/>
      <c r="FO6" s="230"/>
      <c r="FP6" s="230" t="s">
        <v>43</v>
      </c>
      <c r="FQ6" s="230"/>
      <c r="FR6" s="230"/>
      <c r="FS6" s="230"/>
      <c r="FT6" s="230"/>
      <c r="FU6" s="230"/>
      <c r="FV6" s="230"/>
      <c r="FW6" s="230"/>
      <c r="FX6" s="230"/>
      <c r="FY6" s="230"/>
      <c r="FZ6" s="230"/>
      <c r="GA6" s="230"/>
      <c r="GB6" s="230"/>
      <c r="GC6" s="230"/>
      <c r="GD6" s="230"/>
      <c r="GE6" s="230"/>
      <c r="GF6" s="230"/>
      <c r="GG6" s="230"/>
      <c r="GH6" s="230"/>
      <c r="GI6" s="230"/>
      <c r="GJ6" s="230"/>
      <c r="GK6" s="230"/>
      <c r="GL6" s="230"/>
      <c r="GM6" s="230"/>
      <c r="GN6" s="230"/>
      <c r="GO6" s="230"/>
      <c r="GP6" s="230"/>
      <c r="GQ6" s="230"/>
      <c r="GR6" s="230"/>
      <c r="GS6" s="230"/>
      <c r="GT6" s="230"/>
      <c r="GU6" s="230"/>
      <c r="GV6" s="230"/>
      <c r="GW6" s="230"/>
      <c r="GX6" s="230"/>
      <c r="GY6" s="230"/>
      <c r="GZ6" s="230"/>
      <c r="HA6" s="230"/>
      <c r="HB6" s="230"/>
      <c r="HC6" s="48"/>
      <c r="HD6" s="41"/>
      <c r="HE6" s="42"/>
      <c r="HF6" s="41"/>
      <c r="HG6" s="209"/>
      <c r="HH6" s="209"/>
      <c r="HI6" s="209"/>
      <c r="HJ6" s="209"/>
      <c r="HK6" s="209"/>
      <c r="HL6" s="209"/>
      <c r="HM6" s="209"/>
      <c r="HN6" s="209"/>
      <c r="HO6" s="209"/>
      <c r="HP6" s="209"/>
      <c r="HQ6" s="209"/>
      <c r="HR6" s="209"/>
      <c r="HS6" s="209"/>
      <c r="HT6" s="209"/>
      <c r="HU6" s="209"/>
      <c r="HV6" s="209"/>
      <c r="HW6" s="209"/>
      <c r="HX6" s="209"/>
      <c r="HY6" s="209"/>
      <c r="HZ6" s="209"/>
      <c r="IA6" s="209"/>
      <c r="IB6" s="209"/>
      <c r="IC6" s="209"/>
      <c r="ID6" s="209"/>
      <c r="IE6" s="209"/>
      <c r="IF6" s="41"/>
      <c r="IG6" s="41"/>
    </row>
    <row r="7" spans="1:241" ht="12.75" customHeight="1" x14ac:dyDescent="0.2">
      <c r="A7" s="235" t="s">
        <v>77</v>
      </c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  <c r="X7" s="235"/>
      <c r="Y7" s="235"/>
      <c r="Z7" s="235"/>
      <c r="AA7" s="235"/>
      <c r="AB7" s="235" t="s">
        <v>41</v>
      </c>
      <c r="AC7" s="235"/>
      <c r="AD7" s="235"/>
      <c r="AE7" s="235"/>
      <c r="AF7" s="235"/>
      <c r="AG7" s="235"/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5"/>
      <c r="AW7" s="235"/>
      <c r="AX7" s="235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41"/>
      <c r="BP7" s="41"/>
      <c r="BQ7" s="42"/>
      <c r="BR7" s="43"/>
      <c r="BS7" s="41"/>
      <c r="BT7" s="41"/>
      <c r="BU7" s="235" t="s">
        <v>77</v>
      </c>
      <c r="BV7" s="235"/>
      <c r="BW7" s="235"/>
      <c r="BX7" s="235"/>
      <c r="BY7" s="235"/>
      <c r="BZ7" s="235"/>
      <c r="CA7" s="235"/>
      <c r="CB7" s="235"/>
      <c r="CC7" s="235"/>
      <c r="CD7" s="235"/>
      <c r="CE7" s="235"/>
      <c r="CF7" s="235"/>
      <c r="CG7" s="235"/>
      <c r="CH7" s="235"/>
      <c r="CI7" s="235"/>
      <c r="CJ7" s="235"/>
      <c r="CK7" s="235"/>
      <c r="CL7" s="235"/>
      <c r="CM7" s="235"/>
      <c r="CN7" s="235"/>
      <c r="CO7" s="235"/>
      <c r="CP7" s="235"/>
      <c r="CQ7" s="235"/>
      <c r="CR7" s="235"/>
      <c r="CS7" s="235"/>
      <c r="CT7" s="235"/>
      <c r="CU7" s="235"/>
      <c r="CV7" s="235" t="s">
        <v>41</v>
      </c>
      <c r="CW7" s="235"/>
      <c r="CX7" s="235"/>
      <c r="CY7" s="235"/>
      <c r="CZ7" s="235"/>
      <c r="DA7" s="235"/>
      <c r="DB7" s="235"/>
      <c r="DC7" s="235"/>
      <c r="DD7" s="235"/>
      <c r="DE7" s="235"/>
      <c r="DF7" s="235"/>
      <c r="DG7" s="235"/>
      <c r="DH7" s="235"/>
      <c r="DI7" s="235"/>
      <c r="DJ7" s="235"/>
      <c r="DK7" s="235"/>
      <c r="DL7" s="235"/>
      <c r="DM7" s="235"/>
      <c r="DN7" s="235"/>
      <c r="DO7" s="235"/>
      <c r="DP7" s="235"/>
      <c r="DQ7" s="235"/>
      <c r="DR7" s="235"/>
      <c r="DS7" s="235"/>
      <c r="DT7" s="235"/>
      <c r="DU7" s="235"/>
      <c r="DV7" s="235"/>
      <c r="DW7" s="235"/>
      <c r="DX7" s="235"/>
      <c r="DY7" s="235"/>
      <c r="DZ7" s="235"/>
      <c r="EA7" s="235"/>
      <c r="EB7" s="235"/>
      <c r="EC7" s="235"/>
      <c r="ED7" s="235"/>
      <c r="EE7" s="235"/>
      <c r="EF7" s="235"/>
      <c r="EG7" s="235"/>
      <c r="EH7" s="235"/>
      <c r="EI7" s="41"/>
      <c r="EJ7" s="41"/>
      <c r="EK7" s="42"/>
      <c r="EL7" s="43"/>
      <c r="EM7" s="41"/>
      <c r="EN7" s="41"/>
      <c r="EO7" s="235" t="s">
        <v>77</v>
      </c>
      <c r="EP7" s="235"/>
      <c r="EQ7" s="235"/>
      <c r="ER7" s="235"/>
      <c r="ES7" s="235"/>
      <c r="ET7" s="235"/>
      <c r="EU7" s="235"/>
      <c r="EV7" s="235"/>
      <c r="EW7" s="235"/>
      <c r="EX7" s="235"/>
      <c r="EY7" s="235"/>
      <c r="EZ7" s="235"/>
      <c r="FA7" s="235"/>
      <c r="FB7" s="235"/>
      <c r="FC7" s="235"/>
      <c r="FD7" s="235"/>
      <c r="FE7" s="235"/>
      <c r="FF7" s="235"/>
      <c r="FG7" s="235"/>
      <c r="FH7" s="235"/>
      <c r="FI7" s="235"/>
      <c r="FJ7" s="235"/>
      <c r="FK7" s="235"/>
      <c r="FL7" s="235"/>
      <c r="FM7" s="235"/>
      <c r="FN7" s="235"/>
      <c r="FO7" s="235"/>
      <c r="FP7" s="235" t="s">
        <v>41</v>
      </c>
      <c r="FQ7" s="235"/>
      <c r="FR7" s="235"/>
      <c r="FS7" s="235"/>
      <c r="FT7" s="235"/>
      <c r="FU7" s="235"/>
      <c r="FV7" s="235"/>
      <c r="FW7" s="235"/>
      <c r="FX7" s="235"/>
      <c r="FY7" s="235"/>
      <c r="FZ7" s="235"/>
      <c r="GA7" s="235"/>
      <c r="GB7" s="235"/>
      <c r="GC7" s="235"/>
      <c r="GD7" s="235"/>
      <c r="GE7" s="235"/>
      <c r="GF7" s="235"/>
      <c r="GG7" s="235"/>
      <c r="GH7" s="235"/>
      <c r="GI7" s="235"/>
      <c r="GJ7" s="235"/>
      <c r="GK7" s="235"/>
      <c r="GL7" s="235"/>
      <c r="GM7" s="235"/>
      <c r="GN7" s="235"/>
      <c r="GO7" s="235"/>
      <c r="GP7" s="235"/>
      <c r="GQ7" s="235"/>
      <c r="GR7" s="235"/>
      <c r="GS7" s="235"/>
      <c r="GT7" s="235"/>
      <c r="GU7" s="235"/>
      <c r="GV7" s="235"/>
      <c r="GW7" s="235"/>
      <c r="GX7" s="235"/>
      <c r="GY7" s="235"/>
      <c r="GZ7" s="235"/>
      <c r="HA7" s="235"/>
      <c r="HB7" s="235"/>
      <c r="HC7" s="46"/>
      <c r="HD7" s="41"/>
      <c r="HE7" s="42"/>
      <c r="HF7" s="41"/>
      <c r="HG7" s="209"/>
      <c r="HH7" s="209"/>
      <c r="HI7" s="209"/>
      <c r="HJ7" s="209"/>
      <c r="HK7" s="209"/>
      <c r="HL7" s="209"/>
      <c r="HM7" s="209"/>
      <c r="HN7" s="209"/>
      <c r="HO7" s="209"/>
      <c r="HP7" s="209"/>
      <c r="HQ7" s="209"/>
      <c r="HR7" s="209"/>
      <c r="HS7" s="209"/>
      <c r="HT7" s="209"/>
      <c r="HU7" s="209"/>
      <c r="HV7" s="209"/>
      <c r="HW7" s="209"/>
      <c r="HX7" s="209"/>
      <c r="HY7" s="209"/>
      <c r="HZ7" s="209"/>
      <c r="IA7" s="209"/>
      <c r="IB7" s="209"/>
      <c r="IC7" s="209"/>
      <c r="ID7" s="209"/>
      <c r="IE7" s="209"/>
      <c r="IF7" s="41"/>
      <c r="IG7" s="41"/>
    </row>
    <row r="8" spans="1:241" ht="24" customHeight="1" x14ac:dyDescent="0.2">
      <c r="A8" s="260" t="s">
        <v>10</v>
      </c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2" t="s">
        <v>19</v>
      </c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3"/>
      <c r="BO8" s="41"/>
      <c r="BP8" s="41"/>
      <c r="BQ8" s="42"/>
      <c r="BR8" s="43"/>
      <c r="BS8" s="41"/>
      <c r="BT8" s="41"/>
      <c r="BU8" s="220" t="s">
        <v>10</v>
      </c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221"/>
      <c r="CK8" s="221"/>
      <c r="CL8" s="221"/>
      <c r="CM8" s="221"/>
      <c r="CN8" s="221"/>
      <c r="CO8" s="221"/>
      <c r="CP8" s="222" t="s">
        <v>19</v>
      </c>
      <c r="CQ8" s="222"/>
      <c r="CR8" s="222"/>
      <c r="CS8" s="222"/>
      <c r="CT8" s="222"/>
      <c r="CU8" s="222"/>
      <c r="CV8" s="222"/>
      <c r="CW8" s="222"/>
      <c r="CX8" s="222"/>
      <c r="CY8" s="222"/>
      <c r="CZ8" s="222"/>
      <c r="DA8" s="222"/>
      <c r="DB8" s="222"/>
      <c r="DC8" s="222"/>
      <c r="DD8" s="222"/>
      <c r="DE8" s="222"/>
      <c r="DF8" s="222"/>
      <c r="DG8" s="222"/>
      <c r="DH8" s="222"/>
      <c r="DI8" s="222"/>
      <c r="DJ8" s="222"/>
      <c r="DK8" s="222"/>
      <c r="DL8" s="222"/>
      <c r="DM8" s="222"/>
      <c r="DN8" s="222"/>
      <c r="DO8" s="222"/>
      <c r="DP8" s="222"/>
      <c r="DQ8" s="222"/>
      <c r="DR8" s="222"/>
      <c r="DS8" s="222"/>
      <c r="DT8" s="222"/>
      <c r="DU8" s="222"/>
      <c r="DV8" s="222"/>
      <c r="DW8" s="222"/>
      <c r="DX8" s="222"/>
      <c r="DY8" s="222"/>
      <c r="DZ8" s="222"/>
      <c r="EA8" s="222"/>
      <c r="EB8" s="222"/>
      <c r="EC8" s="222"/>
      <c r="ED8" s="222"/>
      <c r="EE8" s="222"/>
      <c r="EF8" s="222"/>
      <c r="EG8" s="222"/>
      <c r="EH8" s="223"/>
      <c r="EI8" s="41"/>
      <c r="EJ8" s="41"/>
      <c r="EK8" s="42"/>
      <c r="EL8" s="43"/>
      <c r="EM8" s="41"/>
      <c r="EN8" s="41"/>
      <c r="EO8" s="220" t="s">
        <v>10</v>
      </c>
      <c r="EP8" s="221"/>
      <c r="EQ8" s="221"/>
      <c r="ER8" s="221"/>
      <c r="ES8" s="221"/>
      <c r="ET8" s="221"/>
      <c r="EU8" s="221"/>
      <c r="EV8" s="221"/>
      <c r="EW8" s="221"/>
      <c r="EX8" s="221"/>
      <c r="EY8" s="221"/>
      <c r="EZ8" s="221"/>
      <c r="FA8" s="221"/>
      <c r="FB8" s="221"/>
      <c r="FC8" s="221"/>
      <c r="FD8" s="221"/>
      <c r="FE8" s="221"/>
      <c r="FF8" s="221"/>
      <c r="FG8" s="221"/>
      <c r="FH8" s="221"/>
      <c r="FI8" s="221"/>
      <c r="FJ8" s="222" t="s">
        <v>19</v>
      </c>
      <c r="FK8" s="222"/>
      <c r="FL8" s="222"/>
      <c r="FM8" s="222"/>
      <c r="FN8" s="222"/>
      <c r="FO8" s="222"/>
      <c r="FP8" s="222"/>
      <c r="FQ8" s="222"/>
      <c r="FR8" s="222"/>
      <c r="FS8" s="222"/>
      <c r="FT8" s="222"/>
      <c r="FU8" s="222"/>
      <c r="FV8" s="222"/>
      <c r="FW8" s="222"/>
      <c r="FX8" s="222"/>
      <c r="FY8" s="222"/>
      <c r="FZ8" s="222"/>
      <c r="GA8" s="222"/>
      <c r="GB8" s="222"/>
      <c r="GC8" s="222"/>
      <c r="GD8" s="222"/>
      <c r="GE8" s="222"/>
      <c r="GF8" s="222"/>
      <c r="GG8" s="222"/>
      <c r="GH8" s="222"/>
      <c r="GI8" s="222"/>
      <c r="GJ8" s="222"/>
      <c r="GK8" s="222"/>
      <c r="GL8" s="222"/>
      <c r="GM8" s="222"/>
      <c r="GN8" s="222"/>
      <c r="GO8" s="222"/>
      <c r="GP8" s="222"/>
      <c r="GQ8" s="222"/>
      <c r="GR8" s="222"/>
      <c r="GS8" s="222"/>
      <c r="GT8" s="222"/>
      <c r="GU8" s="222"/>
      <c r="GV8" s="222"/>
      <c r="GW8" s="222"/>
      <c r="GX8" s="222"/>
      <c r="GY8" s="222"/>
      <c r="GZ8" s="222"/>
      <c r="HA8" s="222"/>
      <c r="HB8" s="223"/>
      <c r="HC8" s="49"/>
      <c r="HD8" s="41"/>
      <c r="HE8" s="42"/>
      <c r="HF8" s="41"/>
      <c r="HG8" s="45" t="s">
        <v>59</v>
      </c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41"/>
      <c r="IF8" s="41"/>
      <c r="IG8" s="41"/>
    </row>
    <row r="9" spans="1:241" ht="20.25" customHeight="1" x14ac:dyDescent="0.2">
      <c r="A9" s="224" t="s">
        <v>20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25"/>
      <c r="AY9" s="225"/>
      <c r="AZ9" s="225"/>
      <c r="BA9" s="225"/>
      <c r="BB9" s="225"/>
      <c r="BC9" s="225"/>
      <c r="BD9" s="225"/>
      <c r="BE9" s="225"/>
      <c r="BF9" s="225"/>
      <c r="BG9" s="225"/>
      <c r="BH9" s="225"/>
      <c r="BI9" s="225"/>
      <c r="BJ9" s="225"/>
      <c r="BK9" s="225"/>
      <c r="BL9" s="225"/>
      <c r="BM9" s="225"/>
      <c r="BN9" s="226"/>
      <c r="BO9" s="41"/>
      <c r="BP9" s="41"/>
      <c r="BQ9" s="42"/>
      <c r="BR9" s="43"/>
      <c r="BS9" s="41"/>
      <c r="BT9" s="41"/>
      <c r="BU9" s="224" t="s">
        <v>20</v>
      </c>
      <c r="BV9" s="225"/>
      <c r="BW9" s="225"/>
      <c r="BX9" s="225"/>
      <c r="BY9" s="225"/>
      <c r="BZ9" s="225"/>
      <c r="CA9" s="225"/>
      <c r="CB9" s="225"/>
      <c r="CC9" s="225"/>
      <c r="CD9" s="225"/>
      <c r="CE9" s="225"/>
      <c r="CF9" s="225"/>
      <c r="CG9" s="225"/>
      <c r="CH9" s="225"/>
      <c r="CI9" s="225"/>
      <c r="CJ9" s="225"/>
      <c r="CK9" s="225"/>
      <c r="CL9" s="225"/>
      <c r="CM9" s="225"/>
      <c r="CN9" s="225"/>
      <c r="CO9" s="225"/>
      <c r="CP9" s="225"/>
      <c r="CQ9" s="225"/>
      <c r="CR9" s="225"/>
      <c r="CS9" s="225"/>
      <c r="CT9" s="225"/>
      <c r="CU9" s="225"/>
      <c r="CV9" s="225"/>
      <c r="CW9" s="225"/>
      <c r="CX9" s="225"/>
      <c r="CY9" s="225"/>
      <c r="CZ9" s="225"/>
      <c r="DA9" s="225"/>
      <c r="DB9" s="225"/>
      <c r="DC9" s="225"/>
      <c r="DD9" s="225"/>
      <c r="DE9" s="225"/>
      <c r="DF9" s="225"/>
      <c r="DG9" s="225"/>
      <c r="DH9" s="225"/>
      <c r="DI9" s="225"/>
      <c r="DJ9" s="225"/>
      <c r="DK9" s="225"/>
      <c r="DL9" s="225"/>
      <c r="DM9" s="225"/>
      <c r="DN9" s="225"/>
      <c r="DO9" s="225"/>
      <c r="DP9" s="225"/>
      <c r="DQ9" s="225"/>
      <c r="DR9" s="225"/>
      <c r="DS9" s="225"/>
      <c r="DT9" s="225"/>
      <c r="DU9" s="225"/>
      <c r="DV9" s="225"/>
      <c r="DW9" s="225"/>
      <c r="DX9" s="225"/>
      <c r="DY9" s="225"/>
      <c r="DZ9" s="225"/>
      <c r="EA9" s="225"/>
      <c r="EB9" s="225"/>
      <c r="EC9" s="225"/>
      <c r="ED9" s="225"/>
      <c r="EE9" s="225"/>
      <c r="EF9" s="225"/>
      <c r="EG9" s="225"/>
      <c r="EH9" s="226"/>
      <c r="EI9" s="41"/>
      <c r="EJ9" s="41"/>
      <c r="EK9" s="42"/>
      <c r="EL9" s="43"/>
      <c r="EM9" s="41"/>
      <c r="EN9" s="41"/>
      <c r="EO9" s="224" t="s">
        <v>20</v>
      </c>
      <c r="EP9" s="225"/>
      <c r="EQ9" s="225"/>
      <c r="ER9" s="225"/>
      <c r="ES9" s="225"/>
      <c r="ET9" s="225"/>
      <c r="EU9" s="225"/>
      <c r="EV9" s="225"/>
      <c r="EW9" s="225"/>
      <c r="EX9" s="225"/>
      <c r="EY9" s="225"/>
      <c r="EZ9" s="225"/>
      <c r="FA9" s="225"/>
      <c r="FB9" s="225"/>
      <c r="FC9" s="225"/>
      <c r="FD9" s="225"/>
      <c r="FE9" s="225"/>
      <c r="FF9" s="225"/>
      <c r="FG9" s="225"/>
      <c r="FH9" s="225"/>
      <c r="FI9" s="225"/>
      <c r="FJ9" s="225"/>
      <c r="FK9" s="225"/>
      <c r="FL9" s="225"/>
      <c r="FM9" s="225"/>
      <c r="FN9" s="225"/>
      <c r="FO9" s="225"/>
      <c r="FP9" s="225"/>
      <c r="FQ9" s="225"/>
      <c r="FR9" s="225"/>
      <c r="FS9" s="225"/>
      <c r="FT9" s="225"/>
      <c r="FU9" s="225"/>
      <c r="FV9" s="225"/>
      <c r="FW9" s="225"/>
      <c r="FX9" s="225"/>
      <c r="FY9" s="225"/>
      <c r="FZ9" s="225"/>
      <c r="GA9" s="225"/>
      <c r="GB9" s="225"/>
      <c r="GC9" s="225"/>
      <c r="GD9" s="225"/>
      <c r="GE9" s="225"/>
      <c r="GF9" s="225"/>
      <c r="GG9" s="225"/>
      <c r="GH9" s="225"/>
      <c r="GI9" s="225"/>
      <c r="GJ9" s="225"/>
      <c r="GK9" s="225"/>
      <c r="GL9" s="225"/>
      <c r="GM9" s="225"/>
      <c r="GN9" s="225"/>
      <c r="GO9" s="225"/>
      <c r="GP9" s="225"/>
      <c r="GQ9" s="225"/>
      <c r="GR9" s="225"/>
      <c r="GS9" s="225"/>
      <c r="GT9" s="225"/>
      <c r="GU9" s="225"/>
      <c r="GV9" s="225"/>
      <c r="GW9" s="225"/>
      <c r="GX9" s="225"/>
      <c r="GY9" s="225"/>
      <c r="GZ9" s="225"/>
      <c r="HA9" s="225"/>
      <c r="HB9" s="226"/>
      <c r="HC9" s="50"/>
      <c r="HD9" s="41"/>
      <c r="HE9" s="42"/>
      <c r="HF9" s="41"/>
      <c r="HG9" s="231" t="s">
        <v>91</v>
      </c>
      <c r="HH9" s="231"/>
      <c r="HI9" s="231"/>
      <c r="HJ9" s="231"/>
      <c r="HK9" s="231"/>
      <c r="HL9" s="231"/>
      <c r="HM9" s="231"/>
      <c r="HN9" s="231"/>
      <c r="HO9" s="231"/>
      <c r="HP9" s="231"/>
      <c r="HQ9" s="231"/>
      <c r="HR9" s="231"/>
      <c r="HS9" s="231"/>
      <c r="HT9" s="231"/>
      <c r="HU9" s="231"/>
      <c r="HV9" s="231"/>
      <c r="HW9" s="231"/>
      <c r="HX9" s="231"/>
      <c r="HY9" s="231"/>
      <c r="HZ9" s="231"/>
      <c r="IA9" s="231"/>
      <c r="IB9" s="231"/>
      <c r="IC9" s="231"/>
      <c r="ID9" s="231"/>
      <c r="IE9" s="231"/>
      <c r="IF9" s="41"/>
      <c r="IG9" s="41"/>
    </row>
    <row r="10" spans="1:241" ht="24.9" customHeight="1" x14ac:dyDescent="0.2">
      <c r="A10" s="217" t="str">
        <f>IF(入力票!C7=0,"",入力票!C7)</f>
        <v/>
      </c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9"/>
      <c r="BO10" s="41"/>
      <c r="BP10" s="41"/>
      <c r="BQ10" s="42"/>
      <c r="BR10" s="43"/>
      <c r="BS10" s="41"/>
      <c r="BT10" s="41"/>
      <c r="BU10" s="217" t="str">
        <f>IF(入力票!C7=0,"",入力票!C7)</f>
        <v/>
      </c>
      <c r="BV10" s="218"/>
      <c r="BW10" s="218"/>
      <c r="BX10" s="218"/>
      <c r="BY10" s="218"/>
      <c r="BZ10" s="218"/>
      <c r="CA10" s="218"/>
      <c r="CB10" s="218"/>
      <c r="CC10" s="218"/>
      <c r="CD10" s="218"/>
      <c r="CE10" s="218"/>
      <c r="CF10" s="218"/>
      <c r="CG10" s="218"/>
      <c r="CH10" s="218"/>
      <c r="CI10" s="218"/>
      <c r="CJ10" s="218"/>
      <c r="CK10" s="218"/>
      <c r="CL10" s="218"/>
      <c r="CM10" s="218"/>
      <c r="CN10" s="218"/>
      <c r="CO10" s="218"/>
      <c r="CP10" s="218"/>
      <c r="CQ10" s="218"/>
      <c r="CR10" s="218"/>
      <c r="CS10" s="218"/>
      <c r="CT10" s="218"/>
      <c r="CU10" s="218"/>
      <c r="CV10" s="218"/>
      <c r="CW10" s="218"/>
      <c r="CX10" s="218"/>
      <c r="CY10" s="218"/>
      <c r="CZ10" s="218"/>
      <c r="DA10" s="218"/>
      <c r="DB10" s="218"/>
      <c r="DC10" s="218"/>
      <c r="DD10" s="218"/>
      <c r="DE10" s="218"/>
      <c r="DF10" s="218"/>
      <c r="DG10" s="218"/>
      <c r="DH10" s="218"/>
      <c r="DI10" s="218"/>
      <c r="DJ10" s="218"/>
      <c r="DK10" s="218"/>
      <c r="DL10" s="218"/>
      <c r="DM10" s="218"/>
      <c r="DN10" s="218"/>
      <c r="DO10" s="218"/>
      <c r="DP10" s="218"/>
      <c r="DQ10" s="218"/>
      <c r="DR10" s="218"/>
      <c r="DS10" s="218"/>
      <c r="DT10" s="218"/>
      <c r="DU10" s="218"/>
      <c r="DV10" s="218"/>
      <c r="DW10" s="218"/>
      <c r="DX10" s="218"/>
      <c r="DY10" s="218"/>
      <c r="DZ10" s="218"/>
      <c r="EA10" s="218"/>
      <c r="EB10" s="218"/>
      <c r="EC10" s="218"/>
      <c r="ED10" s="218"/>
      <c r="EE10" s="218"/>
      <c r="EF10" s="218"/>
      <c r="EG10" s="218"/>
      <c r="EH10" s="219"/>
      <c r="EI10" s="41"/>
      <c r="EJ10" s="41"/>
      <c r="EK10" s="42"/>
      <c r="EL10" s="43"/>
      <c r="EM10" s="41"/>
      <c r="EN10" s="41"/>
      <c r="EO10" s="217" t="str">
        <f>IF(入力票!C7=0,"",入力票!C7)</f>
        <v/>
      </c>
      <c r="EP10" s="218"/>
      <c r="EQ10" s="218"/>
      <c r="ER10" s="218"/>
      <c r="ES10" s="218"/>
      <c r="ET10" s="218"/>
      <c r="EU10" s="218"/>
      <c r="EV10" s="218"/>
      <c r="EW10" s="218"/>
      <c r="EX10" s="218"/>
      <c r="EY10" s="218"/>
      <c r="EZ10" s="218"/>
      <c r="FA10" s="218"/>
      <c r="FB10" s="218"/>
      <c r="FC10" s="218"/>
      <c r="FD10" s="218"/>
      <c r="FE10" s="218"/>
      <c r="FF10" s="218"/>
      <c r="FG10" s="218"/>
      <c r="FH10" s="218"/>
      <c r="FI10" s="218"/>
      <c r="FJ10" s="218"/>
      <c r="FK10" s="218"/>
      <c r="FL10" s="218"/>
      <c r="FM10" s="218"/>
      <c r="FN10" s="218"/>
      <c r="FO10" s="218"/>
      <c r="FP10" s="218"/>
      <c r="FQ10" s="218"/>
      <c r="FR10" s="218"/>
      <c r="FS10" s="218"/>
      <c r="FT10" s="218"/>
      <c r="FU10" s="218"/>
      <c r="FV10" s="218"/>
      <c r="FW10" s="218"/>
      <c r="FX10" s="218"/>
      <c r="FY10" s="218"/>
      <c r="FZ10" s="218"/>
      <c r="GA10" s="218"/>
      <c r="GB10" s="218"/>
      <c r="GC10" s="218"/>
      <c r="GD10" s="218"/>
      <c r="GE10" s="218"/>
      <c r="GF10" s="218"/>
      <c r="GG10" s="218"/>
      <c r="GH10" s="218"/>
      <c r="GI10" s="218"/>
      <c r="GJ10" s="218"/>
      <c r="GK10" s="218"/>
      <c r="GL10" s="218"/>
      <c r="GM10" s="218"/>
      <c r="GN10" s="218"/>
      <c r="GO10" s="218"/>
      <c r="GP10" s="218"/>
      <c r="GQ10" s="218"/>
      <c r="GR10" s="218"/>
      <c r="GS10" s="218"/>
      <c r="GT10" s="218"/>
      <c r="GU10" s="218"/>
      <c r="GV10" s="218"/>
      <c r="GW10" s="218"/>
      <c r="GX10" s="218"/>
      <c r="GY10" s="218"/>
      <c r="GZ10" s="218"/>
      <c r="HA10" s="218"/>
      <c r="HB10" s="219"/>
      <c r="HC10" s="46"/>
      <c r="HD10" s="41"/>
      <c r="HE10" s="42"/>
      <c r="HF10" s="41"/>
      <c r="HG10" s="45" t="s">
        <v>16</v>
      </c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</row>
    <row r="11" spans="1:241" ht="29.25" customHeight="1" x14ac:dyDescent="0.2">
      <c r="A11" s="217"/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9"/>
      <c r="BO11" s="41"/>
      <c r="BP11" s="41"/>
      <c r="BQ11" s="42"/>
      <c r="BR11" s="43"/>
      <c r="BS11" s="41"/>
      <c r="BT11" s="41"/>
      <c r="BU11" s="217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219"/>
      <c r="EI11" s="41"/>
      <c r="EJ11" s="41"/>
      <c r="EK11" s="42"/>
      <c r="EL11" s="43"/>
      <c r="EM11" s="41"/>
      <c r="EN11" s="41"/>
      <c r="EO11" s="217"/>
      <c r="EP11" s="218"/>
      <c r="EQ11" s="218"/>
      <c r="ER11" s="218"/>
      <c r="ES11" s="218"/>
      <c r="ET11" s="218"/>
      <c r="EU11" s="218"/>
      <c r="EV11" s="218"/>
      <c r="EW11" s="218"/>
      <c r="EX11" s="218"/>
      <c r="EY11" s="218"/>
      <c r="EZ11" s="218"/>
      <c r="FA11" s="218"/>
      <c r="FB11" s="218"/>
      <c r="FC11" s="218"/>
      <c r="FD11" s="218"/>
      <c r="FE11" s="218"/>
      <c r="FF11" s="218"/>
      <c r="FG11" s="218"/>
      <c r="FH11" s="218"/>
      <c r="FI11" s="218"/>
      <c r="FJ11" s="218"/>
      <c r="FK11" s="218"/>
      <c r="FL11" s="218"/>
      <c r="FM11" s="218"/>
      <c r="FN11" s="218"/>
      <c r="FO11" s="218"/>
      <c r="FP11" s="218"/>
      <c r="FQ11" s="218"/>
      <c r="FR11" s="218"/>
      <c r="FS11" s="218"/>
      <c r="FT11" s="218"/>
      <c r="FU11" s="218"/>
      <c r="FV11" s="218"/>
      <c r="FW11" s="218"/>
      <c r="FX11" s="218"/>
      <c r="FY11" s="218"/>
      <c r="FZ11" s="218"/>
      <c r="GA11" s="218"/>
      <c r="GB11" s="218"/>
      <c r="GC11" s="218"/>
      <c r="GD11" s="218"/>
      <c r="GE11" s="218"/>
      <c r="GF11" s="218"/>
      <c r="GG11" s="218"/>
      <c r="GH11" s="218"/>
      <c r="GI11" s="218"/>
      <c r="GJ11" s="218"/>
      <c r="GK11" s="218"/>
      <c r="GL11" s="218"/>
      <c r="GM11" s="218"/>
      <c r="GN11" s="218"/>
      <c r="GO11" s="218"/>
      <c r="GP11" s="218"/>
      <c r="GQ11" s="218"/>
      <c r="GR11" s="218"/>
      <c r="GS11" s="218"/>
      <c r="GT11" s="218"/>
      <c r="GU11" s="218"/>
      <c r="GV11" s="218"/>
      <c r="GW11" s="218"/>
      <c r="GX11" s="218"/>
      <c r="GY11" s="218"/>
      <c r="GZ11" s="218"/>
      <c r="HA11" s="218"/>
      <c r="HB11" s="219"/>
      <c r="HC11" s="46"/>
      <c r="HD11" s="41"/>
      <c r="HE11" s="42"/>
      <c r="HF11" s="41"/>
      <c r="HG11" s="209" t="s">
        <v>60</v>
      </c>
      <c r="HH11" s="209"/>
      <c r="HI11" s="209"/>
      <c r="HJ11" s="209"/>
      <c r="HK11" s="209"/>
      <c r="HL11" s="209"/>
      <c r="HM11" s="209"/>
      <c r="HN11" s="209"/>
      <c r="HO11" s="209"/>
      <c r="HP11" s="209"/>
      <c r="HQ11" s="209"/>
      <c r="HR11" s="209"/>
      <c r="HS11" s="209"/>
      <c r="HT11" s="209"/>
      <c r="HU11" s="209"/>
      <c r="HV11" s="209"/>
      <c r="HW11" s="209"/>
      <c r="HX11" s="209"/>
      <c r="HY11" s="209"/>
      <c r="HZ11" s="209"/>
      <c r="IA11" s="209"/>
      <c r="IB11" s="209"/>
      <c r="IC11" s="209"/>
      <c r="ID11" s="209"/>
      <c r="IE11" s="209"/>
      <c r="IF11" s="41"/>
      <c r="IG11" s="41"/>
    </row>
    <row r="12" spans="1:241" ht="31.5" customHeight="1" x14ac:dyDescent="0.2">
      <c r="A12" s="217" t="str">
        <f>IF(入力票!C8=0,"",入力票!C8)</f>
        <v/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8"/>
      <c r="BJ12" s="218"/>
      <c r="BK12" s="218"/>
      <c r="BL12" s="218"/>
      <c r="BM12" s="218"/>
      <c r="BN12" s="219"/>
      <c r="BO12" s="41"/>
      <c r="BP12" s="41"/>
      <c r="BQ12" s="42"/>
      <c r="BR12" s="43"/>
      <c r="BS12" s="41"/>
      <c r="BT12" s="41"/>
      <c r="BU12" s="217" t="str">
        <f>IF(入力票!C8=0,"",入力票!C8)</f>
        <v/>
      </c>
      <c r="BV12" s="218"/>
      <c r="BW12" s="218"/>
      <c r="BX12" s="218"/>
      <c r="BY12" s="218"/>
      <c r="BZ12" s="218"/>
      <c r="CA12" s="218"/>
      <c r="CB12" s="218"/>
      <c r="CC12" s="218"/>
      <c r="CD12" s="218"/>
      <c r="CE12" s="218"/>
      <c r="CF12" s="218"/>
      <c r="CG12" s="218"/>
      <c r="CH12" s="218"/>
      <c r="CI12" s="218"/>
      <c r="CJ12" s="218"/>
      <c r="CK12" s="218"/>
      <c r="CL12" s="218"/>
      <c r="CM12" s="218"/>
      <c r="CN12" s="218"/>
      <c r="CO12" s="218"/>
      <c r="CP12" s="218"/>
      <c r="CQ12" s="218"/>
      <c r="CR12" s="218"/>
      <c r="CS12" s="218"/>
      <c r="CT12" s="218"/>
      <c r="CU12" s="218"/>
      <c r="CV12" s="218"/>
      <c r="CW12" s="218"/>
      <c r="CX12" s="218"/>
      <c r="CY12" s="218"/>
      <c r="CZ12" s="218"/>
      <c r="DA12" s="218"/>
      <c r="DB12" s="218"/>
      <c r="DC12" s="218"/>
      <c r="DD12" s="218"/>
      <c r="DE12" s="218"/>
      <c r="DF12" s="218"/>
      <c r="DG12" s="218"/>
      <c r="DH12" s="218"/>
      <c r="DI12" s="218"/>
      <c r="DJ12" s="218"/>
      <c r="DK12" s="218"/>
      <c r="DL12" s="218"/>
      <c r="DM12" s="218"/>
      <c r="DN12" s="218"/>
      <c r="DO12" s="218"/>
      <c r="DP12" s="218"/>
      <c r="DQ12" s="218"/>
      <c r="DR12" s="218"/>
      <c r="DS12" s="218"/>
      <c r="DT12" s="218"/>
      <c r="DU12" s="218"/>
      <c r="DV12" s="218"/>
      <c r="DW12" s="218"/>
      <c r="DX12" s="218"/>
      <c r="DY12" s="218"/>
      <c r="DZ12" s="218"/>
      <c r="EA12" s="218"/>
      <c r="EB12" s="218"/>
      <c r="EC12" s="218"/>
      <c r="ED12" s="218"/>
      <c r="EE12" s="218"/>
      <c r="EF12" s="218"/>
      <c r="EG12" s="218"/>
      <c r="EH12" s="219"/>
      <c r="EI12" s="41"/>
      <c r="EJ12" s="41"/>
      <c r="EK12" s="42"/>
      <c r="EL12" s="43"/>
      <c r="EM12" s="41"/>
      <c r="EN12" s="41"/>
      <c r="EO12" s="217" t="str">
        <f>IF(入力票!C8=0,"",入力票!C8)</f>
        <v/>
      </c>
      <c r="EP12" s="218"/>
      <c r="EQ12" s="218"/>
      <c r="ER12" s="218"/>
      <c r="ES12" s="218"/>
      <c r="ET12" s="218"/>
      <c r="EU12" s="218"/>
      <c r="EV12" s="218"/>
      <c r="EW12" s="218"/>
      <c r="EX12" s="218"/>
      <c r="EY12" s="218"/>
      <c r="EZ12" s="218"/>
      <c r="FA12" s="218"/>
      <c r="FB12" s="218"/>
      <c r="FC12" s="218"/>
      <c r="FD12" s="218"/>
      <c r="FE12" s="218"/>
      <c r="FF12" s="218"/>
      <c r="FG12" s="218"/>
      <c r="FH12" s="218"/>
      <c r="FI12" s="218"/>
      <c r="FJ12" s="218"/>
      <c r="FK12" s="218"/>
      <c r="FL12" s="218"/>
      <c r="FM12" s="218"/>
      <c r="FN12" s="218"/>
      <c r="FO12" s="218"/>
      <c r="FP12" s="218"/>
      <c r="FQ12" s="218"/>
      <c r="FR12" s="218"/>
      <c r="FS12" s="218"/>
      <c r="FT12" s="218"/>
      <c r="FU12" s="218"/>
      <c r="FV12" s="218"/>
      <c r="FW12" s="218"/>
      <c r="FX12" s="218"/>
      <c r="FY12" s="218"/>
      <c r="FZ12" s="218"/>
      <c r="GA12" s="218"/>
      <c r="GB12" s="218"/>
      <c r="GC12" s="218"/>
      <c r="GD12" s="218"/>
      <c r="GE12" s="218"/>
      <c r="GF12" s="218"/>
      <c r="GG12" s="218"/>
      <c r="GH12" s="218"/>
      <c r="GI12" s="218"/>
      <c r="GJ12" s="218"/>
      <c r="GK12" s="218"/>
      <c r="GL12" s="218"/>
      <c r="GM12" s="218"/>
      <c r="GN12" s="218"/>
      <c r="GO12" s="218"/>
      <c r="GP12" s="218"/>
      <c r="GQ12" s="218"/>
      <c r="GR12" s="218"/>
      <c r="GS12" s="218"/>
      <c r="GT12" s="218"/>
      <c r="GU12" s="218"/>
      <c r="GV12" s="218"/>
      <c r="GW12" s="218"/>
      <c r="GX12" s="218"/>
      <c r="GY12" s="218"/>
      <c r="GZ12" s="218"/>
      <c r="HA12" s="218"/>
      <c r="HB12" s="219"/>
      <c r="HC12" s="46"/>
      <c r="HD12" s="41"/>
      <c r="HE12" s="42"/>
      <c r="HF12" s="41"/>
      <c r="HG12" s="45" t="s">
        <v>62</v>
      </c>
      <c r="HH12" s="41"/>
      <c r="HI12" s="41"/>
      <c r="HJ12" s="41"/>
      <c r="HK12" s="41"/>
      <c r="HL12" s="41"/>
      <c r="HM12" s="41"/>
      <c r="HN12" s="41"/>
      <c r="HO12" s="41"/>
      <c r="HP12" s="41"/>
      <c r="HQ12" s="41"/>
      <c r="HR12" s="41"/>
      <c r="HS12" s="41"/>
      <c r="HT12" s="41"/>
      <c r="HU12" s="41"/>
      <c r="HV12" s="41"/>
      <c r="HW12" s="41"/>
      <c r="HX12" s="41"/>
      <c r="HY12" s="41"/>
      <c r="HZ12" s="41"/>
      <c r="IA12" s="41"/>
      <c r="IB12" s="41"/>
      <c r="IC12" s="41"/>
      <c r="ID12" s="41"/>
      <c r="IE12" s="41"/>
      <c r="IF12" s="41"/>
      <c r="IG12" s="41"/>
    </row>
    <row r="13" spans="1:241" ht="19.5" customHeight="1" x14ac:dyDescent="0.2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238"/>
      <c r="BI13" s="239"/>
      <c r="BJ13" s="239"/>
      <c r="BK13" s="239"/>
      <c r="BL13" s="239"/>
      <c r="BM13" s="239"/>
      <c r="BN13" s="53"/>
      <c r="BO13" s="41"/>
      <c r="BP13" s="41"/>
      <c r="BQ13" s="42"/>
      <c r="BR13" s="43"/>
      <c r="BS13" s="41"/>
      <c r="BT13" s="41"/>
      <c r="BU13" s="51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238"/>
      <c r="EC13" s="239"/>
      <c r="ED13" s="239"/>
      <c r="EE13" s="239"/>
      <c r="EF13" s="239"/>
      <c r="EG13" s="239"/>
      <c r="EH13" s="53"/>
      <c r="EI13" s="41"/>
      <c r="EJ13" s="41"/>
      <c r="EK13" s="42"/>
      <c r="EL13" s="43"/>
      <c r="EM13" s="41"/>
      <c r="EN13" s="41"/>
      <c r="EO13" s="51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238" t="s">
        <v>11</v>
      </c>
      <c r="GW13" s="239"/>
      <c r="GX13" s="239"/>
      <c r="GY13" s="239"/>
      <c r="GZ13" s="239"/>
      <c r="HA13" s="239"/>
      <c r="HB13" s="53"/>
      <c r="HC13" s="43"/>
      <c r="HD13" s="41"/>
      <c r="HE13" s="42"/>
      <c r="HF13" s="41"/>
      <c r="HG13" s="209" t="s">
        <v>94</v>
      </c>
      <c r="HH13" s="209"/>
      <c r="HI13" s="209"/>
      <c r="HJ13" s="209"/>
      <c r="HK13" s="209"/>
      <c r="HL13" s="209"/>
      <c r="HM13" s="209"/>
      <c r="HN13" s="209"/>
      <c r="HO13" s="209"/>
      <c r="HP13" s="209"/>
      <c r="HQ13" s="209"/>
      <c r="HR13" s="209"/>
      <c r="HS13" s="209"/>
      <c r="HT13" s="209"/>
      <c r="HU13" s="209"/>
      <c r="HV13" s="209"/>
      <c r="HW13" s="209"/>
      <c r="HX13" s="209"/>
      <c r="HY13" s="209"/>
      <c r="HZ13" s="209"/>
      <c r="IA13" s="209"/>
      <c r="IB13" s="209"/>
      <c r="IC13" s="209"/>
      <c r="ID13" s="209"/>
      <c r="IE13" s="209"/>
      <c r="IF13" s="41"/>
      <c r="IG13" s="41"/>
    </row>
    <row r="14" spans="1:241" ht="6.9" customHeight="1" x14ac:dyDescent="0.2">
      <c r="A14" s="211" t="s">
        <v>9</v>
      </c>
      <c r="B14" s="212"/>
      <c r="C14" s="212"/>
      <c r="D14" s="212"/>
      <c r="E14" s="212"/>
      <c r="F14" s="213"/>
      <c r="G14" s="211" t="s">
        <v>73</v>
      </c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2"/>
      <c r="X14" s="212"/>
      <c r="Y14" s="212"/>
      <c r="Z14" s="212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3"/>
      <c r="AU14" s="211" t="s">
        <v>74</v>
      </c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3"/>
      <c r="BO14" s="41"/>
      <c r="BP14" s="41"/>
      <c r="BQ14" s="42"/>
      <c r="BR14" s="43"/>
      <c r="BS14" s="41"/>
      <c r="BT14" s="41"/>
      <c r="BU14" s="211" t="s">
        <v>9</v>
      </c>
      <c r="BV14" s="212"/>
      <c r="BW14" s="212"/>
      <c r="BX14" s="212"/>
      <c r="BY14" s="212"/>
      <c r="BZ14" s="213"/>
      <c r="CA14" s="211" t="s">
        <v>73</v>
      </c>
      <c r="CB14" s="212"/>
      <c r="CC14" s="212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212"/>
      <c r="CP14" s="212"/>
      <c r="CQ14" s="212"/>
      <c r="CR14" s="212"/>
      <c r="CS14" s="212"/>
      <c r="CT14" s="212"/>
      <c r="CU14" s="212"/>
      <c r="CV14" s="212"/>
      <c r="CW14" s="212"/>
      <c r="CX14" s="212"/>
      <c r="CY14" s="212"/>
      <c r="CZ14" s="212"/>
      <c r="DA14" s="212"/>
      <c r="DB14" s="212"/>
      <c r="DC14" s="212"/>
      <c r="DD14" s="212"/>
      <c r="DE14" s="212"/>
      <c r="DF14" s="212"/>
      <c r="DG14" s="212"/>
      <c r="DH14" s="212"/>
      <c r="DI14" s="212"/>
      <c r="DJ14" s="212"/>
      <c r="DK14" s="212"/>
      <c r="DL14" s="212"/>
      <c r="DM14" s="212"/>
      <c r="DN14" s="213"/>
      <c r="DO14" s="211" t="s">
        <v>74</v>
      </c>
      <c r="DP14" s="212"/>
      <c r="DQ14" s="212"/>
      <c r="DR14" s="212"/>
      <c r="DS14" s="212"/>
      <c r="DT14" s="212"/>
      <c r="DU14" s="212"/>
      <c r="DV14" s="212"/>
      <c r="DW14" s="212"/>
      <c r="DX14" s="212"/>
      <c r="DY14" s="212"/>
      <c r="DZ14" s="212"/>
      <c r="EA14" s="212"/>
      <c r="EB14" s="212"/>
      <c r="EC14" s="212"/>
      <c r="ED14" s="212"/>
      <c r="EE14" s="212"/>
      <c r="EF14" s="212"/>
      <c r="EG14" s="212"/>
      <c r="EH14" s="213"/>
      <c r="EI14" s="41"/>
      <c r="EJ14" s="41"/>
      <c r="EK14" s="42"/>
      <c r="EL14" s="43"/>
      <c r="EM14" s="41"/>
      <c r="EN14" s="41"/>
      <c r="EO14" s="211" t="s">
        <v>9</v>
      </c>
      <c r="EP14" s="212"/>
      <c r="EQ14" s="212"/>
      <c r="ER14" s="212"/>
      <c r="ES14" s="212"/>
      <c r="ET14" s="213"/>
      <c r="EU14" s="211" t="s">
        <v>73</v>
      </c>
      <c r="EV14" s="212"/>
      <c r="EW14" s="212"/>
      <c r="EX14" s="212"/>
      <c r="EY14" s="212"/>
      <c r="EZ14" s="212"/>
      <c r="FA14" s="212"/>
      <c r="FB14" s="212"/>
      <c r="FC14" s="212"/>
      <c r="FD14" s="212"/>
      <c r="FE14" s="212"/>
      <c r="FF14" s="212"/>
      <c r="FG14" s="212"/>
      <c r="FH14" s="212"/>
      <c r="FI14" s="212"/>
      <c r="FJ14" s="212"/>
      <c r="FK14" s="212"/>
      <c r="FL14" s="212"/>
      <c r="FM14" s="212"/>
      <c r="FN14" s="212"/>
      <c r="FO14" s="212"/>
      <c r="FP14" s="212"/>
      <c r="FQ14" s="212"/>
      <c r="FR14" s="212"/>
      <c r="FS14" s="212"/>
      <c r="FT14" s="212"/>
      <c r="FU14" s="212"/>
      <c r="FV14" s="212"/>
      <c r="FW14" s="212"/>
      <c r="FX14" s="212"/>
      <c r="FY14" s="212"/>
      <c r="FZ14" s="212"/>
      <c r="GA14" s="212"/>
      <c r="GB14" s="212"/>
      <c r="GC14" s="212"/>
      <c r="GD14" s="212"/>
      <c r="GE14" s="212"/>
      <c r="GF14" s="212"/>
      <c r="GG14" s="212"/>
      <c r="GH14" s="213"/>
      <c r="GI14" s="211" t="s">
        <v>74</v>
      </c>
      <c r="GJ14" s="212"/>
      <c r="GK14" s="212"/>
      <c r="GL14" s="212"/>
      <c r="GM14" s="212"/>
      <c r="GN14" s="212"/>
      <c r="GO14" s="212"/>
      <c r="GP14" s="212"/>
      <c r="GQ14" s="212"/>
      <c r="GR14" s="212"/>
      <c r="GS14" s="212"/>
      <c r="GT14" s="212"/>
      <c r="GU14" s="212"/>
      <c r="GV14" s="212"/>
      <c r="GW14" s="212"/>
      <c r="GX14" s="212"/>
      <c r="GY14" s="212"/>
      <c r="GZ14" s="212"/>
      <c r="HA14" s="212"/>
      <c r="HB14" s="213"/>
      <c r="HC14" s="54"/>
      <c r="HD14" s="41"/>
      <c r="HE14" s="42"/>
      <c r="HF14" s="41"/>
      <c r="HG14" s="209"/>
      <c r="HH14" s="209"/>
      <c r="HI14" s="209"/>
      <c r="HJ14" s="209"/>
      <c r="HK14" s="209"/>
      <c r="HL14" s="209"/>
      <c r="HM14" s="209"/>
      <c r="HN14" s="209"/>
      <c r="HO14" s="209"/>
      <c r="HP14" s="209"/>
      <c r="HQ14" s="209"/>
      <c r="HR14" s="209"/>
      <c r="HS14" s="209"/>
      <c r="HT14" s="209"/>
      <c r="HU14" s="209"/>
      <c r="HV14" s="209"/>
      <c r="HW14" s="209"/>
      <c r="HX14" s="209"/>
      <c r="HY14" s="209"/>
      <c r="HZ14" s="209"/>
      <c r="IA14" s="209"/>
      <c r="IB14" s="209"/>
      <c r="IC14" s="209"/>
      <c r="ID14" s="209"/>
      <c r="IE14" s="209"/>
      <c r="IF14" s="41"/>
      <c r="IG14" s="41"/>
    </row>
    <row r="15" spans="1:241" ht="20.100000000000001" customHeight="1" x14ac:dyDescent="0.2">
      <c r="A15" s="172" t="str">
        <f>IF(入力票!C9=0,"　",入力票!C9)</f>
        <v>　</v>
      </c>
      <c r="B15" s="173"/>
      <c r="C15" s="173"/>
      <c r="D15" s="173"/>
      <c r="E15" s="173"/>
      <c r="F15" s="174"/>
      <c r="G15" s="215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6"/>
      <c r="AU15" s="172" t="str">
        <f>IF(入力票!C10=0,"",入力票!C10)</f>
        <v/>
      </c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4"/>
      <c r="BO15" s="41"/>
      <c r="BP15" s="41"/>
      <c r="BQ15" s="42"/>
      <c r="BR15" s="43"/>
      <c r="BS15" s="41"/>
      <c r="BT15" s="41"/>
      <c r="BU15" s="172" t="str">
        <f>IF(入力票!C9=0,"　",入力票!C9)</f>
        <v>　</v>
      </c>
      <c r="BV15" s="173"/>
      <c r="BW15" s="173"/>
      <c r="BX15" s="173"/>
      <c r="BY15" s="173"/>
      <c r="BZ15" s="174"/>
      <c r="CA15" s="215"/>
      <c r="CB15" s="214"/>
      <c r="CC15" s="214"/>
      <c r="CD15" s="214"/>
      <c r="CE15" s="214"/>
      <c r="CF15" s="214"/>
      <c r="CG15" s="214"/>
      <c r="CH15" s="214"/>
      <c r="CI15" s="214"/>
      <c r="CJ15" s="214"/>
      <c r="CK15" s="214"/>
      <c r="CL15" s="214"/>
      <c r="CM15" s="214"/>
      <c r="CN15" s="214"/>
      <c r="CO15" s="214"/>
      <c r="CP15" s="214"/>
      <c r="CQ15" s="214"/>
      <c r="CR15" s="214"/>
      <c r="CS15" s="214"/>
      <c r="CT15" s="214"/>
      <c r="CU15" s="214"/>
      <c r="CV15" s="214"/>
      <c r="CW15" s="214"/>
      <c r="CX15" s="214"/>
      <c r="CY15" s="214"/>
      <c r="CZ15" s="214"/>
      <c r="DA15" s="214"/>
      <c r="DB15" s="214"/>
      <c r="DC15" s="214"/>
      <c r="DD15" s="214"/>
      <c r="DE15" s="214"/>
      <c r="DF15" s="214"/>
      <c r="DG15" s="214"/>
      <c r="DH15" s="214"/>
      <c r="DI15" s="214"/>
      <c r="DJ15" s="214"/>
      <c r="DK15" s="214"/>
      <c r="DL15" s="214"/>
      <c r="DM15" s="214"/>
      <c r="DN15" s="216"/>
      <c r="DO15" s="172" t="str">
        <f>IF(入力票!C10=0,"",入力票!C10)</f>
        <v/>
      </c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4"/>
      <c r="EI15" s="41"/>
      <c r="EJ15" s="41"/>
      <c r="EK15" s="42"/>
      <c r="EL15" s="43"/>
      <c r="EM15" s="41"/>
      <c r="EN15" s="41"/>
      <c r="EO15" s="172" t="str">
        <f>IF(入力票!C9=0,"　",入力票!C9)</f>
        <v>　</v>
      </c>
      <c r="EP15" s="173"/>
      <c r="EQ15" s="173"/>
      <c r="ER15" s="173"/>
      <c r="ES15" s="173"/>
      <c r="ET15" s="174"/>
      <c r="EU15" s="215"/>
      <c r="EV15" s="214"/>
      <c r="EW15" s="214"/>
      <c r="EX15" s="214"/>
      <c r="EY15" s="214"/>
      <c r="EZ15" s="214"/>
      <c r="FA15" s="214"/>
      <c r="FB15" s="214"/>
      <c r="FC15" s="214"/>
      <c r="FD15" s="214"/>
      <c r="FE15" s="214"/>
      <c r="FF15" s="214"/>
      <c r="FG15" s="214"/>
      <c r="FH15" s="214"/>
      <c r="FI15" s="214"/>
      <c r="FJ15" s="214"/>
      <c r="FK15" s="214"/>
      <c r="FL15" s="214"/>
      <c r="FM15" s="214"/>
      <c r="FN15" s="214"/>
      <c r="FO15" s="214"/>
      <c r="FP15" s="214"/>
      <c r="FQ15" s="214"/>
      <c r="FR15" s="214"/>
      <c r="FS15" s="214"/>
      <c r="FT15" s="214"/>
      <c r="FU15" s="214"/>
      <c r="FV15" s="214"/>
      <c r="FW15" s="214"/>
      <c r="FX15" s="214"/>
      <c r="FY15" s="214"/>
      <c r="FZ15" s="214"/>
      <c r="GA15" s="214"/>
      <c r="GB15" s="214"/>
      <c r="GC15" s="214"/>
      <c r="GD15" s="214"/>
      <c r="GE15" s="214"/>
      <c r="GF15" s="214"/>
      <c r="GG15" s="214"/>
      <c r="GH15" s="216"/>
      <c r="GI15" s="172" t="str">
        <f>IF(入力票!C10=0,"",入力票!C10)</f>
        <v/>
      </c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4"/>
      <c r="HC15" s="46"/>
      <c r="HD15" s="41"/>
      <c r="HE15" s="42"/>
      <c r="HF15" s="41"/>
      <c r="HG15" s="45" t="s">
        <v>17</v>
      </c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</row>
    <row r="16" spans="1:241" ht="6.9" customHeight="1" x14ac:dyDescent="0.2">
      <c r="A16" s="211" t="s">
        <v>21</v>
      </c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3"/>
      <c r="AM16" s="211" t="s">
        <v>8</v>
      </c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2"/>
      <c r="BB16" s="212"/>
      <c r="BC16" s="212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3"/>
      <c r="BO16" s="41"/>
      <c r="BP16" s="41"/>
      <c r="BQ16" s="42"/>
      <c r="BR16" s="43"/>
      <c r="BS16" s="41"/>
      <c r="BT16" s="41"/>
      <c r="BU16" s="211" t="s">
        <v>21</v>
      </c>
      <c r="BV16" s="212"/>
      <c r="BW16" s="212"/>
      <c r="BX16" s="212"/>
      <c r="BY16" s="212"/>
      <c r="BZ16" s="212"/>
      <c r="CA16" s="212"/>
      <c r="CB16" s="212"/>
      <c r="CC16" s="212"/>
      <c r="CD16" s="212"/>
      <c r="CE16" s="212"/>
      <c r="CF16" s="212"/>
      <c r="CG16" s="212"/>
      <c r="CH16" s="212"/>
      <c r="CI16" s="212"/>
      <c r="CJ16" s="212"/>
      <c r="CK16" s="212"/>
      <c r="CL16" s="212"/>
      <c r="CM16" s="212"/>
      <c r="CN16" s="212"/>
      <c r="CO16" s="212"/>
      <c r="CP16" s="212"/>
      <c r="CQ16" s="212"/>
      <c r="CR16" s="212"/>
      <c r="CS16" s="212"/>
      <c r="CT16" s="212"/>
      <c r="CU16" s="212"/>
      <c r="CV16" s="212"/>
      <c r="CW16" s="212"/>
      <c r="CX16" s="212"/>
      <c r="CY16" s="212"/>
      <c r="CZ16" s="212"/>
      <c r="DA16" s="212"/>
      <c r="DB16" s="212"/>
      <c r="DC16" s="212"/>
      <c r="DD16" s="212"/>
      <c r="DE16" s="212"/>
      <c r="DF16" s="213"/>
      <c r="DG16" s="211" t="s">
        <v>8</v>
      </c>
      <c r="DH16" s="212"/>
      <c r="DI16" s="212"/>
      <c r="DJ16" s="212"/>
      <c r="DK16" s="212"/>
      <c r="DL16" s="212"/>
      <c r="DM16" s="212"/>
      <c r="DN16" s="212"/>
      <c r="DO16" s="212"/>
      <c r="DP16" s="212"/>
      <c r="DQ16" s="212"/>
      <c r="DR16" s="212"/>
      <c r="DS16" s="212"/>
      <c r="DT16" s="212"/>
      <c r="DU16" s="212"/>
      <c r="DV16" s="212"/>
      <c r="DW16" s="212"/>
      <c r="DX16" s="212"/>
      <c r="DY16" s="212"/>
      <c r="DZ16" s="212"/>
      <c r="EA16" s="212"/>
      <c r="EB16" s="212"/>
      <c r="EC16" s="212"/>
      <c r="ED16" s="212"/>
      <c r="EE16" s="212"/>
      <c r="EF16" s="212"/>
      <c r="EG16" s="212"/>
      <c r="EH16" s="213"/>
      <c r="EI16" s="41"/>
      <c r="EJ16" s="41"/>
      <c r="EK16" s="42"/>
      <c r="EL16" s="43"/>
      <c r="EM16" s="41"/>
      <c r="EN16" s="41"/>
      <c r="EO16" s="211" t="s">
        <v>21</v>
      </c>
      <c r="EP16" s="212"/>
      <c r="EQ16" s="212"/>
      <c r="ER16" s="212"/>
      <c r="ES16" s="212"/>
      <c r="ET16" s="212"/>
      <c r="EU16" s="212"/>
      <c r="EV16" s="212"/>
      <c r="EW16" s="212"/>
      <c r="EX16" s="212"/>
      <c r="EY16" s="212"/>
      <c r="EZ16" s="212"/>
      <c r="FA16" s="212"/>
      <c r="FB16" s="212"/>
      <c r="FC16" s="212"/>
      <c r="FD16" s="212"/>
      <c r="FE16" s="212"/>
      <c r="FF16" s="212"/>
      <c r="FG16" s="212"/>
      <c r="FH16" s="212"/>
      <c r="FI16" s="212"/>
      <c r="FJ16" s="212"/>
      <c r="FK16" s="212"/>
      <c r="FL16" s="212"/>
      <c r="FM16" s="212"/>
      <c r="FN16" s="212"/>
      <c r="FO16" s="212"/>
      <c r="FP16" s="212"/>
      <c r="FQ16" s="212"/>
      <c r="FR16" s="212"/>
      <c r="FS16" s="212"/>
      <c r="FT16" s="212"/>
      <c r="FU16" s="212"/>
      <c r="FV16" s="212"/>
      <c r="FW16" s="212"/>
      <c r="FX16" s="212"/>
      <c r="FY16" s="212"/>
      <c r="FZ16" s="213"/>
      <c r="GA16" s="211" t="s">
        <v>8</v>
      </c>
      <c r="GB16" s="212"/>
      <c r="GC16" s="212"/>
      <c r="GD16" s="212"/>
      <c r="GE16" s="212"/>
      <c r="GF16" s="212"/>
      <c r="GG16" s="212"/>
      <c r="GH16" s="212"/>
      <c r="GI16" s="212"/>
      <c r="GJ16" s="212"/>
      <c r="GK16" s="212"/>
      <c r="GL16" s="212"/>
      <c r="GM16" s="212"/>
      <c r="GN16" s="212"/>
      <c r="GO16" s="212"/>
      <c r="GP16" s="212"/>
      <c r="GQ16" s="212"/>
      <c r="GR16" s="212"/>
      <c r="GS16" s="212"/>
      <c r="GT16" s="212"/>
      <c r="GU16" s="212"/>
      <c r="GV16" s="212"/>
      <c r="GW16" s="212"/>
      <c r="GX16" s="212"/>
      <c r="GY16" s="212"/>
      <c r="GZ16" s="212"/>
      <c r="HA16" s="212"/>
      <c r="HB16" s="213"/>
      <c r="HC16" s="54"/>
      <c r="HD16" s="41"/>
      <c r="HE16" s="42"/>
      <c r="HF16" s="41"/>
      <c r="HG16" s="209" t="s">
        <v>61</v>
      </c>
      <c r="HH16" s="209"/>
      <c r="HI16" s="209"/>
      <c r="HJ16" s="209"/>
      <c r="HK16" s="209"/>
      <c r="HL16" s="209"/>
      <c r="HM16" s="209"/>
      <c r="HN16" s="209"/>
      <c r="HO16" s="209"/>
      <c r="HP16" s="209"/>
      <c r="HQ16" s="209"/>
      <c r="HR16" s="209"/>
      <c r="HS16" s="209"/>
      <c r="HT16" s="209"/>
      <c r="HU16" s="209"/>
      <c r="HV16" s="209"/>
      <c r="HW16" s="209"/>
      <c r="HX16" s="209"/>
      <c r="HY16" s="209"/>
      <c r="HZ16" s="209"/>
      <c r="IA16" s="209"/>
      <c r="IB16" s="209"/>
      <c r="IC16" s="209"/>
      <c r="ID16" s="209"/>
      <c r="IE16" s="209"/>
      <c r="IF16" s="41"/>
      <c r="IG16" s="41"/>
    </row>
    <row r="17" spans="1:241" ht="13.5" customHeight="1" x14ac:dyDescent="0.2">
      <c r="A17" s="55"/>
      <c r="B17" s="56">
        <v>15</v>
      </c>
      <c r="C17" s="197" t="str">
        <f>IF(入力票!C11=0,"",入力票!C11)</f>
        <v/>
      </c>
      <c r="D17" s="197"/>
      <c r="E17" s="197"/>
      <c r="F17" s="197"/>
      <c r="G17" s="255" t="s">
        <v>25</v>
      </c>
      <c r="H17" s="255"/>
      <c r="I17" s="197" t="str">
        <f>IF(入力票!E11=0,"",入力票!E11)</f>
        <v/>
      </c>
      <c r="J17" s="197"/>
      <c r="K17" s="197"/>
      <c r="L17" s="197"/>
      <c r="M17" s="255" t="s">
        <v>25</v>
      </c>
      <c r="N17" s="255"/>
      <c r="O17" s="197" t="str">
        <f>IF(入力票!G11=0,"",入力票!G11)</f>
        <v/>
      </c>
      <c r="P17" s="197"/>
      <c r="Q17" s="197"/>
      <c r="R17" s="197"/>
      <c r="S17" s="198" t="s">
        <v>26</v>
      </c>
      <c r="T17" s="199"/>
      <c r="U17" s="197" t="str">
        <f>IF(入力票!C12=0,"",入力票!C12)</f>
        <v/>
      </c>
      <c r="V17" s="197"/>
      <c r="W17" s="197"/>
      <c r="X17" s="197"/>
      <c r="Y17" s="255" t="s">
        <v>25</v>
      </c>
      <c r="Z17" s="255"/>
      <c r="AA17" s="197" t="str">
        <f>IF(入力票!E12=0,"",入力票!E12)</f>
        <v/>
      </c>
      <c r="AB17" s="197"/>
      <c r="AC17" s="197"/>
      <c r="AD17" s="197"/>
      <c r="AE17" s="255" t="s">
        <v>25</v>
      </c>
      <c r="AF17" s="255"/>
      <c r="AG17" s="197" t="str">
        <f>IF(入力票!G12=0,"",入力票!G12)</f>
        <v/>
      </c>
      <c r="AH17" s="197"/>
      <c r="AI17" s="197"/>
      <c r="AJ17" s="197"/>
      <c r="AK17" s="198" t="s">
        <v>27</v>
      </c>
      <c r="AL17" s="203"/>
      <c r="AM17" s="205"/>
      <c r="AN17" s="206"/>
      <c r="AO17" s="164" t="str">
        <f>IF(入力票!C13=0,"",入力票!C13)</f>
        <v/>
      </c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56"/>
      <c r="BB17" s="156"/>
      <c r="BC17" s="194" t="s">
        <v>7</v>
      </c>
      <c r="BD17" s="156"/>
      <c r="BE17" s="195" t="s">
        <v>28</v>
      </c>
      <c r="BF17" s="156"/>
      <c r="BG17" s="156"/>
      <c r="BH17" s="156"/>
      <c r="BI17" s="156"/>
      <c r="BJ17" s="156"/>
      <c r="BK17" s="156"/>
      <c r="BL17" s="156"/>
      <c r="BM17" s="156"/>
      <c r="BN17" s="57"/>
      <c r="BO17" s="41"/>
      <c r="BP17" s="41"/>
      <c r="BQ17" s="42"/>
      <c r="BR17" s="43"/>
      <c r="BS17" s="41"/>
      <c r="BT17" s="41"/>
      <c r="BU17" s="55"/>
      <c r="BV17" s="56">
        <v>15</v>
      </c>
      <c r="BW17" s="197" t="str">
        <f>IF(入力票!C11=0,"",入力票!C11)</f>
        <v/>
      </c>
      <c r="BX17" s="197"/>
      <c r="BY17" s="197"/>
      <c r="BZ17" s="197"/>
      <c r="CA17" s="201" t="s">
        <v>25</v>
      </c>
      <c r="CB17" s="201"/>
      <c r="CC17" s="197" t="str">
        <f>IF(入力票!E11=0,"",入力票!E11)</f>
        <v/>
      </c>
      <c r="CD17" s="197"/>
      <c r="CE17" s="197"/>
      <c r="CF17" s="197"/>
      <c r="CG17" s="201" t="s">
        <v>25</v>
      </c>
      <c r="CH17" s="201"/>
      <c r="CI17" s="197" t="str">
        <f>IF(入力票!G11=0,"",入力票!G11)</f>
        <v/>
      </c>
      <c r="CJ17" s="197"/>
      <c r="CK17" s="197"/>
      <c r="CL17" s="197"/>
      <c r="CM17" s="198" t="s">
        <v>26</v>
      </c>
      <c r="CN17" s="198"/>
      <c r="CO17" s="197" t="str">
        <f>IF(入力票!C12=0,"",入力票!C12)</f>
        <v/>
      </c>
      <c r="CP17" s="197"/>
      <c r="CQ17" s="197"/>
      <c r="CR17" s="197"/>
      <c r="CS17" s="201" t="s">
        <v>25</v>
      </c>
      <c r="CT17" s="201"/>
      <c r="CU17" s="197" t="str">
        <f>IF(入力票!E12=0,"",入力票!E12)</f>
        <v/>
      </c>
      <c r="CV17" s="197"/>
      <c r="CW17" s="197"/>
      <c r="CX17" s="197"/>
      <c r="CY17" s="201" t="s">
        <v>25</v>
      </c>
      <c r="CZ17" s="201"/>
      <c r="DA17" s="197" t="str">
        <f>IF(入力票!G12=0,"",入力票!G12)</f>
        <v/>
      </c>
      <c r="DB17" s="197"/>
      <c r="DC17" s="197"/>
      <c r="DD17" s="197"/>
      <c r="DE17" s="198" t="s">
        <v>27</v>
      </c>
      <c r="DF17" s="203"/>
      <c r="DG17" s="205"/>
      <c r="DH17" s="206"/>
      <c r="DI17" s="164" t="str">
        <f>IF(入力票!C13=0,"",入力票!C13)</f>
        <v/>
      </c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  <c r="DT17" s="164"/>
      <c r="DU17" s="156"/>
      <c r="DV17" s="156"/>
      <c r="DW17" s="194" t="s">
        <v>7</v>
      </c>
      <c r="DX17" s="156"/>
      <c r="DY17" s="195" t="s">
        <v>28</v>
      </c>
      <c r="DZ17" s="156"/>
      <c r="EA17" s="156"/>
      <c r="EB17" s="156"/>
      <c r="EC17" s="156"/>
      <c r="ED17" s="156"/>
      <c r="EE17" s="156"/>
      <c r="EF17" s="156"/>
      <c r="EG17" s="156"/>
      <c r="EH17" s="57"/>
      <c r="EI17" s="41"/>
      <c r="EJ17" s="41"/>
      <c r="EK17" s="42"/>
      <c r="EL17" s="43"/>
      <c r="EM17" s="41"/>
      <c r="EN17" s="41"/>
      <c r="EO17" s="55"/>
      <c r="EP17" s="56">
        <v>15</v>
      </c>
      <c r="EQ17" s="197" t="str">
        <f>IF(入力票!C11=0,"",入力票!C11)</f>
        <v/>
      </c>
      <c r="ER17" s="197"/>
      <c r="ES17" s="197"/>
      <c r="ET17" s="197"/>
      <c r="EU17" s="201" t="s">
        <v>25</v>
      </c>
      <c r="EV17" s="201"/>
      <c r="EW17" s="197" t="str">
        <f>IF(入力票!E11=0,"",入力票!E11)</f>
        <v/>
      </c>
      <c r="EX17" s="197"/>
      <c r="EY17" s="197"/>
      <c r="EZ17" s="197"/>
      <c r="FA17" s="201" t="s">
        <v>25</v>
      </c>
      <c r="FB17" s="201"/>
      <c r="FC17" s="197" t="str">
        <f>IF(入力票!G11=0,"",入力票!G11)</f>
        <v/>
      </c>
      <c r="FD17" s="197"/>
      <c r="FE17" s="197"/>
      <c r="FF17" s="197"/>
      <c r="FG17" s="198" t="s">
        <v>26</v>
      </c>
      <c r="FH17" s="199"/>
      <c r="FI17" s="197" t="str">
        <f>IF(入力票!C12=0,"",入力票!C12)</f>
        <v/>
      </c>
      <c r="FJ17" s="197"/>
      <c r="FK17" s="197"/>
      <c r="FL17" s="197"/>
      <c r="FM17" s="201" t="s">
        <v>25</v>
      </c>
      <c r="FN17" s="201"/>
      <c r="FO17" s="197" t="str">
        <f>IF(入力票!E12=0,"",入力票!E12)</f>
        <v/>
      </c>
      <c r="FP17" s="197"/>
      <c r="FQ17" s="197"/>
      <c r="FR17" s="197"/>
      <c r="FS17" s="201" t="s">
        <v>25</v>
      </c>
      <c r="FT17" s="201"/>
      <c r="FU17" s="197" t="str">
        <f>IF(入力票!G12=0,"",入力票!G12)</f>
        <v/>
      </c>
      <c r="FV17" s="197"/>
      <c r="FW17" s="197"/>
      <c r="FX17" s="197"/>
      <c r="FY17" s="198" t="s">
        <v>27</v>
      </c>
      <c r="FZ17" s="203"/>
      <c r="GA17" s="205"/>
      <c r="GB17" s="206"/>
      <c r="GC17" s="164" t="str">
        <f>IF(入力票!C13=0,"",入力票!C13)</f>
        <v/>
      </c>
      <c r="GD17" s="164"/>
      <c r="GE17" s="164"/>
      <c r="GF17" s="164"/>
      <c r="GG17" s="164"/>
      <c r="GH17" s="164"/>
      <c r="GI17" s="164"/>
      <c r="GJ17" s="164"/>
      <c r="GK17" s="164"/>
      <c r="GL17" s="164"/>
      <c r="GM17" s="164"/>
      <c r="GN17" s="164"/>
      <c r="GO17" s="156"/>
      <c r="GP17" s="156"/>
      <c r="GQ17" s="194" t="s">
        <v>7</v>
      </c>
      <c r="GR17" s="156"/>
      <c r="GS17" s="195" t="s">
        <v>28</v>
      </c>
      <c r="GT17" s="156"/>
      <c r="GU17" s="156"/>
      <c r="GV17" s="156"/>
      <c r="GW17" s="156"/>
      <c r="GX17" s="156"/>
      <c r="GY17" s="156"/>
      <c r="GZ17" s="156"/>
      <c r="HA17" s="156"/>
      <c r="HB17" s="57"/>
      <c r="HC17" s="43"/>
      <c r="HD17" s="41"/>
      <c r="HE17" s="42"/>
      <c r="HF17" s="41"/>
      <c r="HG17" s="209"/>
      <c r="HH17" s="209"/>
      <c r="HI17" s="209"/>
      <c r="HJ17" s="209"/>
      <c r="HK17" s="209"/>
      <c r="HL17" s="209"/>
      <c r="HM17" s="209"/>
      <c r="HN17" s="209"/>
      <c r="HO17" s="209"/>
      <c r="HP17" s="209"/>
      <c r="HQ17" s="209"/>
      <c r="HR17" s="209"/>
      <c r="HS17" s="209"/>
      <c r="HT17" s="209"/>
      <c r="HU17" s="209"/>
      <c r="HV17" s="209"/>
      <c r="HW17" s="209"/>
      <c r="HX17" s="209"/>
      <c r="HY17" s="209"/>
      <c r="HZ17" s="209"/>
      <c r="IA17" s="209"/>
      <c r="IB17" s="209"/>
      <c r="IC17" s="209"/>
      <c r="ID17" s="209"/>
      <c r="IE17" s="209"/>
      <c r="IF17" s="41"/>
      <c r="IG17" s="41"/>
    </row>
    <row r="18" spans="1:241" ht="5.0999999999999996" customHeight="1" x14ac:dyDescent="0.2">
      <c r="A18" s="58"/>
      <c r="B18" s="59"/>
      <c r="C18" s="59"/>
      <c r="D18" s="60"/>
      <c r="E18" s="59"/>
      <c r="F18" s="59"/>
      <c r="G18" s="259"/>
      <c r="H18" s="259"/>
      <c r="I18" s="59"/>
      <c r="J18" s="60"/>
      <c r="K18" s="59"/>
      <c r="L18" s="59"/>
      <c r="M18" s="259"/>
      <c r="N18" s="259"/>
      <c r="O18" s="59"/>
      <c r="P18" s="60"/>
      <c r="Q18" s="61"/>
      <c r="R18" s="62"/>
      <c r="S18" s="200"/>
      <c r="T18" s="200"/>
      <c r="U18" s="62"/>
      <c r="V18" s="63"/>
      <c r="W18" s="64"/>
      <c r="X18" s="64"/>
      <c r="Y18" s="256"/>
      <c r="Z18" s="256"/>
      <c r="AA18" s="64"/>
      <c r="AB18" s="65"/>
      <c r="AC18" s="64"/>
      <c r="AD18" s="64"/>
      <c r="AE18" s="256"/>
      <c r="AF18" s="256"/>
      <c r="AG18" s="64"/>
      <c r="AH18" s="65"/>
      <c r="AI18" s="64"/>
      <c r="AJ18" s="66"/>
      <c r="AK18" s="257"/>
      <c r="AL18" s="258"/>
      <c r="AM18" s="253"/>
      <c r="AN18" s="254"/>
      <c r="AO18" s="196"/>
      <c r="AP18" s="196"/>
      <c r="AQ18" s="196"/>
      <c r="AR18" s="196"/>
      <c r="AS18" s="196"/>
      <c r="AT18" s="196"/>
      <c r="AU18" s="196"/>
      <c r="AV18" s="196"/>
      <c r="AW18" s="196"/>
      <c r="AX18" s="196"/>
      <c r="AY18" s="196"/>
      <c r="AZ18" s="196"/>
      <c r="BA18" s="119"/>
      <c r="BB18" s="119"/>
      <c r="BC18" s="119"/>
      <c r="BD18" s="119"/>
      <c r="BE18" s="119"/>
      <c r="BF18" s="119"/>
      <c r="BG18" s="119"/>
      <c r="BH18" s="119"/>
      <c r="BI18" s="119"/>
      <c r="BJ18" s="119"/>
      <c r="BK18" s="119"/>
      <c r="BL18" s="119"/>
      <c r="BM18" s="119"/>
      <c r="BN18" s="67"/>
      <c r="BO18" s="41"/>
      <c r="BP18" s="41"/>
      <c r="BQ18" s="42"/>
      <c r="BR18" s="43"/>
      <c r="BS18" s="41"/>
      <c r="BT18" s="41"/>
      <c r="BU18" s="58"/>
      <c r="BV18" s="59"/>
      <c r="BW18" s="68"/>
      <c r="BX18" s="69"/>
      <c r="BY18" s="68"/>
      <c r="BZ18" s="68"/>
      <c r="CA18" s="202"/>
      <c r="CB18" s="202"/>
      <c r="CC18" s="68"/>
      <c r="CD18" s="69"/>
      <c r="CE18" s="68"/>
      <c r="CF18" s="68"/>
      <c r="CG18" s="202"/>
      <c r="CH18" s="202"/>
      <c r="CI18" s="68"/>
      <c r="CJ18" s="69"/>
      <c r="CK18" s="70"/>
      <c r="CL18" s="83"/>
      <c r="CM18" s="210"/>
      <c r="CN18" s="210"/>
      <c r="CO18" s="83"/>
      <c r="CP18" s="71"/>
      <c r="CQ18" s="68"/>
      <c r="CR18" s="68"/>
      <c r="CS18" s="202"/>
      <c r="CT18" s="202"/>
      <c r="CU18" s="68"/>
      <c r="CV18" s="69"/>
      <c r="CW18" s="68"/>
      <c r="CX18" s="68"/>
      <c r="CY18" s="202"/>
      <c r="CZ18" s="202"/>
      <c r="DA18" s="68"/>
      <c r="DB18" s="69"/>
      <c r="DC18" s="68"/>
      <c r="DD18" s="72"/>
      <c r="DE18" s="200"/>
      <c r="DF18" s="204"/>
      <c r="DG18" s="207"/>
      <c r="DH18" s="208"/>
      <c r="DI18" s="196"/>
      <c r="DJ18" s="196"/>
      <c r="DK18" s="196"/>
      <c r="DL18" s="196"/>
      <c r="DM18" s="196"/>
      <c r="DN18" s="196"/>
      <c r="DO18" s="196"/>
      <c r="DP18" s="196"/>
      <c r="DQ18" s="196"/>
      <c r="DR18" s="196"/>
      <c r="DS18" s="196"/>
      <c r="DT18" s="196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53"/>
      <c r="EI18" s="41"/>
      <c r="EJ18" s="41"/>
      <c r="EK18" s="42"/>
      <c r="EL18" s="43"/>
      <c r="EM18" s="41"/>
      <c r="EN18" s="41"/>
      <c r="EO18" s="58"/>
      <c r="EP18" s="59"/>
      <c r="EQ18" s="68"/>
      <c r="ER18" s="69"/>
      <c r="ES18" s="68"/>
      <c r="ET18" s="68"/>
      <c r="EU18" s="202"/>
      <c r="EV18" s="202"/>
      <c r="EW18" s="68"/>
      <c r="EX18" s="69"/>
      <c r="EY18" s="68"/>
      <c r="EZ18" s="68"/>
      <c r="FA18" s="202"/>
      <c r="FB18" s="202"/>
      <c r="FC18" s="68"/>
      <c r="FD18" s="69"/>
      <c r="FE18" s="70"/>
      <c r="FF18" s="83"/>
      <c r="FG18" s="200"/>
      <c r="FH18" s="200"/>
      <c r="FI18" s="83"/>
      <c r="FJ18" s="71"/>
      <c r="FK18" s="68"/>
      <c r="FL18" s="68"/>
      <c r="FM18" s="202"/>
      <c r="FN18" s="202"/>
      <c r="FO18" s="68"/>
      <c r="FP18" s="69"/>
      <c r="FQ18" s="68"/>
      <c r="FR18" s="68"/>
      <c r="FS18" s="202"/>
      <c r="FT18" s="202"/>
      <c r="FU18" s="68"/>
      <c r="FV18" s="69"/>
      <c r="FW18" s="68"/>
      <c r="FX18" s="72"/>
      <c r="FY18" s="200"/>
      <c r="FZ18" s="204"/>
      <c r="GA18" s="207"/>
      <c r="GB18" s="208"/>
      <c r="GC18" s="196"/>
      <c r="GD18" s="196"/>
      <c r="GE18" s="196"/>
      <c r="GF18" s="196"/>
      <c r="GG18" s="196"/>
      <c r="GH18" s="196"/>
      <c r="GI18" s="196"/>
      <c r="GJ18" s="196"/>
      <c r="GK18" s="196"/>
      <c r="GL18" s="196"/>
      <c r="GM18" s="196"/>
      <c r="GN18" s="196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53"/>
      <c r="HC18" s="43"/>
      <c r="HD18" s="41"/>
      <c r="HE18" s="42"/>
      <c r="HF18" s="41"/>
      <c r="HG18" s="209"/>
      <c r="HH18" s="209"/>
      <c r="HI18" s="209"/>
      <c r="HJ18" s="209"/>
      <c r="HK18" s="209"/>
      <c r="HL18" s="209"/>
      <c r="HM18" s="209"/>
      <c r="HN18" s="209"/>
      <c r="HO18" s="209"/>
      <c r="HP18" s="209"/>
      <c r="HQ18" s="209"/>
      <c r="HR18" s="209"/>
      <c r="HS18" s="209"/>
      <c r="HT18" s="209"/>
      <c r="HU18" s="209"/>
      <c r="HV18" s="209"/>
      <c r="HW18" s="209"/>
      <c r="HX18" s="209"/>
      <c r="HY18" s="209"/>
      <c r="HZ18" s="209"/>
      <c r="IA18" s="209"/>
      <c r="IB18" s="209"/>
      <c r="IC18" s="209"/>
      <c r="ID18" s="209"/>
      <c r="IE18" s="209"/>
      <c r="IF18" s="41"/>
      <c r="IG18" s="41"/>
    </row>
    <row r="19" spans="1:241" ht="7.5" customHeight="1" x14ac:dyDescent="0.2">
      <c r="A19" s="163" t="s">
        <v>2</v>
      </c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58" t="s">
        <v>29</v>
      </c>
      <c r="S19" s="170"/>
      <c r="T19" s="170"/>
      <c r="U19" s="170"/>
      <c r="V19" s="171"/>
      <c r="W19" s="188" t="s">
        <v>30</v>
      </c>
      <c r="X19" s="189"/>
      <c r="Y19" s="189"/>
      <c r="Z19" s="189"/>
      <c r="AA19" s="191" t="s">
        <v>31</v>
      </c>
      <c r="AB19" s="189"/>
      <c r="AC19" s="189"/>
      <c r="AD19" s="192"/>
      <c r="AE19" s="189" t="s">
        <v>32</v>
      </c>
      <c r="AF19" s="189"/>
      <c r="AG19" s="189"/>
      <c r="AH19" s="189"/>
      <c r="AI19" s="191" t="s">
        <v>33</v>
      </c>
      <c r="AJ19" s="189"/>
      <c r="AK19" s="189"/>
      <c r="AL19" s="190"/>
      <c r="AM19" s="191" t="s">
        <v>30</v>
      </c>
      <c r="AN19" s="189"/>
      <c r="AO19" s="189"/>
      <c r="AP19" s="192"/>
      <c r="AQ19" s="188" t="s">
        <v>31</v>
      </c>
      <c r="AR19" s="189"/>
      <c r="AS19" s="189"/>
      <c r="AT19" s="190"/>
      <c r="AU19" s="189" t="s">
        <v>34</v>
      </c>
      <c r="AV19" s="189"/>
      <c r="AW19" s="189"/>
      <c r="AX19" s="189"/>
      <c r="AY19" s="191" t="s">
        <v>33</v>
      </c>
      <c r="AZ19" s="189"/>
      <c r="BA19" s="189"/>
      <c r="BB19" s="192"/>
      <c r="BC19" s="189" t="s">
        <v>30</v>
      </c>
      <c r="BD19" s="189"/>
      <c r="BE19" s="189"/>
      <c r="BF19" s="189"/>
      <c r="BG19" s="191" t="s">
        <v>31</v>
      </c>
      <c r="BH19" s="189"/>
      <c r="BI19" s="189"/>
      <c r="BJ19" s="190"/>
      <c r="BK19" s="191" t="s">
        <v>35</v>
      </c>
      <c r="BL19" s="189"/>
      <c r="BM19" s="189"/>
      <c r="BN19" s="192"/>
      <c r="BO19" s="41"/>
      <c r="BP19" s="41"/>
      <c r="BQ19" s="42"/>
      <c r="BR19" s="43"/>
      <c r="BS19" s="41"/>
      <c r="BT19" s="41"/>
      <c r="BU19" s="163" t="s">
        <v>2</v>
      </c>
      <c r="BV19" s="164"/>
      <c r="BW19" s="164"/>
      <c r="BX19" s="164"/>
      <c r="BY19" s="164"/>
      <c r="BZ19" s="164"/>
      <c r="CA19" s="164"/>
      <c r="CB19" s="164"/>
      <c r="CC19" s="164"/>
      <c r="CD19" s="164"/>
      <c r="CE19" s="164"/>
      <c r="CF19" s="164"/>
      <c r="CG19" s="164"/>
      <c r="CH19" s="164"/>
      <c r="CI19" s="164"/>
      <c r="CJ19" s="164"/>
      <c r="CK19" s="164"/>
      <c r="CL19" s="158" t="s">
        <v>29</v>
      </c>
      <c r="CM19" s="170"/>
      <c r="CN19" s="170"/>
      <c r="CO19" s="170"/>
      <c r="CP19" s="171"/>
      <c r="CQ19" s="188" t="s">
        <v>30</v>
      </c>
      <c r="CR19" s="189"/>
      <c r="CS19" s="189"/>
      <c r="CT19" s="190"/>
      <c r="CU19" s="191" t="s">
        <v>31</v>
      </c>
      <c r="CV19" s="189"/>
      <c r="CW19" s="189"/>
      <c r="CX19" s="192"/>
      <c r="CY19" s="188" t="s">
        <v>32</v>
      </c>
      <c r="CZ19" s="189"/>
      <c r="DA19" s="189"/>
      <c r="DB19" s="190"/>
      <c r="DC19" s="191" t="s">
        <v>33</v>
      </c>
      <c r="DD19" s="189"/>
      <c r="DE19" s="189"/>
      <c r="DF19" s="190"/>
      <c r="DG19" s="191" t="s">
        <v>30</v>
      </c>
      <c r="DH19" s="189"/>
      <c r="DI19" s="189"/>
      <c r="DJ19" s="192"/>
      <c r="DK19" s="188" t="s">
        <v>31</v>
      </c>
      <c r="DL19" s="189"/>
      <c r="DM19" s="189"/>
      <c r="DN19" s="190"/>
      <c r="DO19" s="191" t="s">
        <v>34</v>
      </c>
      <c r="DP19" s="189"/>
      <c r="DQ19" s="189"/>
      <c r="DR19" s="190"/>
      <c r="DS19" s="191" t="s">
        <v>33</v>
      </c>
      <c r="DT19" s="189"/>
      <c r="DU19" s="189"/>
      <c r="DV19" s="192"/>
      <c r="DW19" s="188" t="s">
        <v>30</v>
      </c>
      <c r="DX19" s="189"/>
      <c r="DY19" s="189"/>
      <c r="DZ19" s="190"/>
      <c r="EA19" s="191" t="s">
        <v>31</v>
      </c>
      <c r="EB19" s="189"/>
      <c r="EC19" s="189"/>
      <c r="ED19" s="190"/>
      <c r="EE19" s="191" t="s">
        <v>35</v>
      </c>
      <c r="EF19" s="189"/>
      <c r="EG19" s="189"/>
      <c r="EH19" s="192"/>
      <c r="EI19" s="41"/>
      <c r="EJ19" s="41"/>
      <c r="EK19" s="42"/>
      <c r="EL19" s="43"/>
      <c r="EM19" s="41"/>
      <c r="EN19" s="41"/>
      <c r="EO19" s="163" t="s">
        <v>2</v>
      </c>
      <c r="EP19" s="164"/>
      <c r="EQ19" s="164"/>
      <c r="ER19" s="164"/>
      <c r="ES19" s="164"/>
      <c r="ET19" s="164"/>
      <c r="EU19" s="164"/>
      <c r="EV19" s="164"/>
      <c r="EW19" s="164"/>
      <c r="EX19" s="164"/>
      <c r="EY19" s="164"/>
      <c r="EZ19" s="164"/>
      <c r="FA19" s="164"/>
      <c r="FB19" s="164"/>
      <c r="FC19" s="164"/>
      <c r="FD19" s="164"/>
      <c r="FE19" s="164"/>
      <c r="FF19" s="158" t="s">
        <v>29</v>
      </c>
      <c r="FG19" s="170"/>
      <c r="FH19" s="170"/>
      <c r="FI19" s="170"/>
      <c r="FJ19" s="171"/>
      <c r="FK19" s="188" t="s">
        <v>30</v>
      </c>
      <c r="FL19" s="189"/>
      <c r="FM19" s="189"/>
      <c r="FN19" s="189"/>
      <c r="FO19" s="191" t="s">
        <v>31</v>
      </c>
      <c r="FP19" s="189"/>
      <c r="FQ19" s="189"/>
      <c r="FR19" s="189"/>
      <c r="FS19" s="188" t="s">
        <v>32</v>
      </c>
      <c r="FT19" s="189"/>
      <c r="FU19" s="189"/>
      <c r="FV19" s="190"/>
      <c r="FW19" s="189" t="s">
        <v>33</v>
      </c>
      <c r="FX19" s="189"/>
      <c r="FY19" s="189"/>
      <c r="FZ19" s="189"/>
      <c r="GA19" s="191" t="s">
        <v>30</v>
      </c>
      <c r="GB19" s="189"/>
      <c r="GC19" s="189"/>
      <c r="GD19" s="192"/>
      <c r="GE19" s="189" t="s">
        <v>31</v>
      </c>
      <c r="GF19" s="189"/>
      <c r="GG19" s="189"/>
      <c r="GH19" s="190"/>
      <c r="GI19" s="189" t="s">
        <v>34</v>
      </c>
      <c r="GJ19" s="189"/>
      <c r="GK19" s="189"/>
      <c r="GL19" s="189"/>
      <c r="GM19" s="191" t="s">
        <v>33</v>
      </c>
      <c r="GN19" s="189"/>
      <c r="GO19" s="189"/>
      <c r="GP19" s="189"/>
      <c r="GQ19" s="188" t="s">
        <v>30</v>
      </c>
      <c r="GR19" s="189"/>
      <c r="GS19" s="189"/>
      <c r="GT19" s="190"/>
      <c r="GU19" s="189" t="s">
        <v>31</v>
      </c>
      <c r="GV19" s="189"/>
      <c r="GW19" s="189"/>
      <c r="GX19" s="190"/>
      <c r="GY19" s="189" t="s">
        <v>35</v>
      </c>
      <c r="GZ19" s="189"/>
      <c r="HA19" s="189"/>
      <c r="HB19" s="192"/>
      <c r="HC19" s="43"/>
      <c r="HD19" s="41"/>
      <c r="HE19" s="42"/>
      <c r="HF19" s="41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41"/>
      <c r="IG19" s="41"/>
    </row>
    <row r="20" spans="1:241" ht="17.25" customHeight="1" x14ac:dyDescent="0.2">
      <c r="A20" s="184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85"/>
      <c r="S20" s="186"/>
      <c r="T20" s="186"/>
      <c r="U20" s="186"/>
      <c r="V20" s="187"/>
      <c r="W20" s="180" t="str">
        <f>MID(TEXT(入力票!C14,"??????????0"),1,1)</f>
        <v xml:space="preserve"> </v>
      </c>
      <c r="X20" s="181"/>
      <c r="Y20" s="181"/>
      <c r="Z20" s="181"/>
      <c r="AA20" s="182" t="str">
        <f>MID(TEXT(入力票!C14,"??????????0"),2,1)</f>
        <v xml:space="preserve"> </v>
      </c>
      <c r="AB20" s="181"/>
      <c r="AC20" s="181"/>
      <c r="AD20" s="183"/>
      <c r="AE20" s="181" t="str">
        <f>MID(TEXT(入力票!C14,"??????????0"),3,1)</f>
        <v xml:space="preserve"> </v>
      </c>
      <c r="AF20" s="181"/>
      <c r="AG20" s="181"/>
      <c r="AH20" s="181"/>
      <c r="AI20" s="182" t="str">
        <f>MID(TEXT(入力票!C14,"??????????0"),4,1)</f>
        <v xml:space="preserve"> </v>
      </c>
      <c r="AJ20" s="181"/>
      <c r="AK20" s="181"/>
      <c r="AL20" s="193"/>
      <c r="AM20" s="181" t="str">
        <f>MID(TEXT(入力票!C14,"??????????0"),5,1)</f>
        <v xml:space="preserve"> </v>
      </c>
      <c r="AN20" s="181"/>
      <c r="AO20" s="181"/>
      <c r="AP20" s="183"/>
      <c r="AQ20" s="181" t="str">
        <f>MID(TEXT(入力票!C14,"??????????0"),6,1)</f>
        <v xml:space="preserve"> </v>
      </c>
      <c r="AR20" s="181"/>
      <c r="AS20" s="181"/>
      <c r="AT20" s="193"/>
      <c r="AU20" s="181" t="str">
        <f>MID(TEXT(入力票!C14,"??????????0"),7,1)</f>
        <v xml:space="preserve"> </v>
      </c>
      <c r="AV20" s="181"/>
      <c r="AW20" s="181"/>
      <c r="AX20" s="181"/>
      <c r="AY20" s="182" t="str">
        <f>MID(TEXT(入力票!C14,"??????????0"),8,1)</f>
        <v xml:space="preserve"> </v>
      </c>
      <c r="AZ20" s="181"/>
      <c r="BA20" s="181"/>
      <c r="BB20" s="183"/>
      <c r="BC20" s="181" t="str">
        <f>MID(TEXT(入力票!C14,"??????????0"),9,1)</f>
        <v xml:space="preserve"> </v>
      </c>
      <c r="BD20" s="181"/>
      <c r="BE20" s="181"/>
      <c r="BF20" s="181"/>
      <c r="BG20" s="182" t="str">
        <f>MID(TEXT(入力票!C14,"??????????0"),10,1)</f>
        <v xml:space="preserve"> </v>
      </c>
      <c r="BH20" s="181"/>
      <c r="BI20" s="181"/>
      <c r="BJ20" s="193"/>
      <c r="BK20" s="182" t="str">
        <f>MID(TEXT(入力票!C14,"???????????"),11,1)</f>
        <v xml:space="preserve"> </v>
      </c>
      <c r="BL20" s="181"/>
      <c r="BM20" s="181"/>
      <c r="BN20" s="183"/>
      <c r="BO20" s="41"/>
      <c r="BP20" s="41"/>
      <c r="BQ20" s="42"/>
      <c r="BR20" s="43"/>
      <c r="BS20" s="41"/>
      <c r="BT20" s="41"/>
      <c r="BU20" s="184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1"/>
      <c r="CG20" s="111"/>
      <c r="CH20" s="111"/>
      <c r="CI20" s="111"/>
      <c r="CJ20" s="111"/>
      <c r="CK20" s="111"/>
      <c r="CL20" s="185"/>
      <c r="CM20" s="186"/>
      <c r="CN20" s="186"/>
      <c r="CO20" s="186"/>
      <c r="CP20" s="187"/>
      <c r="CQ20" s="180" t="str">
        <f>MID(TEXT(入力票!C14,"??????????0"),1,1)</f>
        <v xml:space="preserve"> </v>
      </c>
      <c r="CR20" s="181"/>
      <c r="CS20" s="181"/>
      <c r="CT20" s="181"/>
      <c r="CU20" s="182" t="str">
        <f>MID(TEXT(入力票!C14,"??????????0"),2,1)</f>
        <v xml:space="preserve"> </v>
      </c>
      <c r="CV20" s="181"/>
      <c r="CW20" s="181"/>
      <c r="CX20" s="183"/>
      <c r="CY20" s="181" t="str">
        <f>MID(TEXT(入力票!C14,"??????????0"),3,1)</f>
        <v xml:space="preserve"> </v>
      </c>
      <c r="CZ20" s="181"/>
      <c r="DA20" s="181"/>
      <c r="DB20" s="181"/>
      <c r="DC20" s="182" t="str">
        <f>MID(TEXT(入力票!C14,"??????????0"),4,1)</f>
        <v xml:space="preserve"> </v>
      </c>
      <c r="DD20" s="181"/>
      <c r="DE20" s="181"/>
      <c r="DF20" s="193"/>
      <c r="DG20" s="181" t="str">
        <f>MID(TEXT(入力票!C14,"??????????0"),5,1)</f>
        <v xml:space="preserve"> </v>
      </c>
      <c r="DH20" s="181"/>
      <c r="DI20" s="181"/>
      <c r="DJ20" s="183"/>
      <c r="DK20" s="181" t="str">
        <f>MID(TEXT(入力票!C14,"??????????0"),6,1)</f>
        <v xml:space="preserve"> </v>
      </c>
      <c r="DL20" s="181"/>
      <c r="DM20" s="181"/>
      <c r="DN20" s="193"/>
      <c r="DO20" s="181" t="str">
        <f>MID(TEXT(入力票!C14,"??????????0"),7,1)</f>
        <v xml:space="preserve"> </v>
      </c>
      <c r="DP20" s="181"/>
      <c r="DQ20" s="181"/>
      <c r="DR20" s="181"/>
      <c r="DS20" s="182" t="str">
        <f>MID(TEXT(入力票!C14,"??????????0"),8,1)</f>
        <v xml:space="preserve"> </v>
      </c>
      <c r="DT20" s="181"/>
      <c r="DU20" s="181"/>
      <c r="DV20" s="183"/>
      <c r="DW20" s="181" t="str">
        <f>MID(TEXT(入力票!C14,"??????????0"),9,1)</f>
        <v xml:space="preserve"> </v>
      </c>
      <c r="DX20" s="181"/>
      <c r="DY20" s="181"/>
      <c r="DZ20" s="181"/>
      <c r="EA20" s="182" t="str">
        <f>MID(TEXT(入力票!C14,"??????????0"),10,1)</f>
        <v xml:space="preserve"> </v>
      </c>
      <c r="EB20" s="181"/>
      <c r="EC20" s="181"/>
      <c r="ED20" s="193"/>
      <c r="EE20" s="182" t="str">
        <f>MID(TEXT(入力票!C14,"???????????"),11,1)</f>
        <v xml:space="preserve"> </v>
      </c>
      <c r="EF20" s="181"/>
      <c r="EG20" s="181"/>
      <c r="EH20" s="183"/>
      <c r="EI20" s="41"/>
      <c r="EJ20" s="41"/>
      <c r="EK20" s="42"/>
      <c r="EL20" s="43"/>
      <c r="EM20" s="41"/>
      <c r="EN20" s="41"/>
      <c r="EO20" s="184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85"/>
      <c r="FG20" s="186"/>
      <c r="FH20" s="186"/>
      <c r="FI20" s="186"/>
      <c r="FJ20" s="187"/>
      <c r="FK20" s="180" t="str">
        <f>MID(TEXT(入力票!C14,"??????????0"),1,1)</f>
        <v xml:space="preserve"> </v>
      </c>
      <c r="FL20" s="181"/>
      <c r="FM20" s="181"/>
      <c r="FN20" s="181"/>
      <c r="FO20" s="182" t="str">
        <f>MID(TEXT(入力票!C14,"??????????0"),2,1)</f>
        <v xml:space="preserve"> </v>
      </c>
      <c r="FP20" s="181"/>
      <c r="FQ20" s="181"/>
      <c r="FR20" s="183"/>
      <c r="FS20" s="181" t="str">
        <f>MID(TEXT(入力票!C14,"??????????0"),3,1)</f>
        <v xml:space="preserve"> </v>
      </c>
      <c r="FT20" s="181"/>
      <c r="FU20" s="181"/>
      <c r="FV20" s="181"/>
      <c r="FW20" s="182" t="str">
        <f>MID(TEXT(入力票!C14,"??????????0"),4,1)</f>
        <v xml:space="preserve"> </v>
      </c>
      <c r="FX20" s="181"/>
      <c r="FY20" s="181"/>
      <c r="FZ20" s="193"/>
      <c r="GA20" s="181" t="str">
        <f>MID(TEXT(入力票!C14,"??????????0"),5,1)</f>
        <v xml:space="preserve"> </v>
      </c>
      <c r="GB20" s="181"/>
      <c r="GC20" s="181"/>
      <c r="GD20" s="183"/>
      <c r="GE20" s="181" t="str">
        <f>MID(TEXT(入力票!C14,"??????????0"),6,1)</f>
        <v xml:space="preserve"> </v>
      </c>
      <c r="GF20" s="181"/>
      <c r="GG20" s="181"/>
      <c r="GH20" s="193"/>
      <c r="GI20" s="181" t="str">
        <f>MID(TEXT(入力票!C14,"??????????0"),7,1)</f>
        <v xml:space="preserve"> </v>
      </c>
      <c r="GJ20" s="181"/>
      <c r="GK20" s="181"/>
      <c r="GL20" s="181"/>
      <c r="GM20" s="182" t="str">
        <f>MID(TEXT(入力票!C14,"??????????0"),8,1)</f>
        <v xml:space="preserve"> </v>
      </c>
      <c r="GN20" s="181"/>
      <c r="GO20" s="181"/>
      <c r="GP20" s="183"/>
      <c r="GQ20" s="181" t="str">
        <f>MID(TEXT(入力票!C14,"??????????0"),9,1)</f>
        <v xml:space="preserve"> </v>
      </c>
      <c r="GR20" s="181"/>
      <c r="GS20" s="181"/>
      <c r="GT20" s="181"/>
      <c r="GU20" s="182" t="str">
        <f>MID(TEXT(入力票!C14,"??????????0"),10,1)</f>
        <v xml:space="preserve"> </v>
      </c>
      <c r="GV20" s="181"/>
      <c r="GW20" s="181"/>
      <c r="GX20" s="193"/>
      <c r="GY20" s="182" t="str">
        <f>MID(TEXT(入力票!C14,"???????????"),11,1)</f>
        <v xml:space="preserve"> </v>
      </c>
      <c r="GZ20" s="181"/>
      <c r="HA20" s="181"/>
      <c r="HB20" s="183"/>
      <c r="HC20" s="74"/>
      <c r="HD20" s="41"/>
      <c r="HE20" s="42"/>
      <c r="HF20" s="41"/>
      <c r="HG20" s="45" t="s">
        <v>63</v>
      </c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</row>
    <row r="21" spans="1:241" ht="24.9" customHeight="1" x14ac:dyDescent="0.2">
      <c r="A21" s="172" t="s">
        <v>4</v>
      </c>
      <c r="B21" s="173"/>
      <c r="C21" s="173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4"/>
      <c r="R21" s="175" t="s">
        <v>36</v>
      </c>
      <c r="S21" s="176"/>
      <c r="T21" s="176"/>
      <c r="U21" s="176"/>
      <c r="V21" s="177"/>
      <c r="W21" s="168" t="str">
        <f>MID(TEXT(入力票!C15,"??????????0"),1,1)</f>
        <v xml:space="preserve"> </v>
      </c>
      <c r="X21" s="166"/>
      <c r="Y21" s="166"/>
      <c r="Z21" s="167"/>
      <c r="AA21" s="168" t="str">
        <f>MID(TEXT(入力票!C15,"??????????0"),2,1)</f>
        <v xml:space="preserve"> </v>
      </c>
      <c r="AB21" s="166"/>
      <c r="AC21" s="166"/>
      <c r="AD21" s="169"/>
      <c r="AE21" s="166" t="str">
        <f>MID(TEXT(入力票!C15,"??????????0"),3,1)</f>
        <v xml:space="preserve"> </v>
      </c>
      <c r="AF21" s="166"/>
      <c r="AG21" s="166"/>
      <c r="AH21" s="167"/>
      <c r="AI21" s="168" t="str">
        <f>MID(TEXT(入力票!C15,"??????????0"),4,1)</f>
        <v xml:space="preserve"> </v>
      </c>
      <c r="AJ21" s="166"/>
      <c r="AK21" s="166"/>
      <c r="AL21" s="167"/>
      <c r="AM21" s="168" t="str">
        <f>MID(TEXT(入力票!C15,"??????????0"),5,1)</f>
        <v xml:space="preserve"> </v>
      </c>
      <c r="AN21" s="166"/>
      <c r="AO21" s="166"/>
      <c r="AP21" s="169"/>
      <c r="AQ21" s="166" t="str">
        <f>MID(TEXT(入力票!C15,"??????????0"),6,1)</f>
        <v xml:space="preserve"> </v>
      </c>
      <c r="AR21" s="166"/>
      <c r="AS21" s="166"/>
      <c r="AT21" s="167"/>
      <c r="AU21" s="168" t="str">
        <f>MID(TEXT(入力票!C15,"??????????0"),7,1)</f>
        <v xml:space="preserve"> </v>
      </c>
      <c r="AV21" s="166"/>
      <c r="AW21" s="166"/>
      <c r="AX21" s="167"/>
      <c r="AY21" s="168" t="str">
        <f>MID(TEXT(入力票!C15,"??????????0"),8,1)</f>
        <v xml:space="preserve"> </v>
      </c>
      <c r="AZ21" s="166"/>
      <c r="BA21" s="166"/>
      <c r="BB21" s="169"/>
      <c r="BC21" s="166" t="str">
        <f>MID(TEXT(入力票!C15,"??????????0"),9,1)</f>
        <v xml:space="preserve"> </v>
      </c>
      <c r="BD21" s="166"/>
      <c r="BE21" s="166"/>
      <c r="BF21" s="167"/>
      <c r="BG21" s="168" t="str">
        <f>MID(TEXT(入力票!C15,"??????????0"),10,1)</f>
        <v xml:space="preserve"> </v>
      </c>
      <c r="BH21" s="166"/>
      <c r="BI21" s="166"/>
      <c r="BJ21" s="167"/>
      <c r="BK21" s="166" t="str">
        <f>MID(TEXT(入力票!C15,"???????????"),11,1)</f>
        <v xml:space="preserve"> </v>
      </c>
      <c r="BL21" s="166"/>
      <c r="BM21" s="166"/>
      <c r="BN21" s="169"/>
      <c r="BO21" s="41"/>
      <c r="BP21" s="41"/>
      <c r="BQ21" s="42"/>
      <c r="BR21" s="43"/>
      <c r="BS21" s="41"/>
      <c r="BT21" s="41"/>
      <c r="BU21" s="172" t="s">
        <v>4</v>
      </c>
      <c r="BV21" s="173"/>
      <c r="BW21" s="173"/>
      <c r="BX21" s="173"/>
      <c r="BY21" s="173"/>
      <c r="BZ21" s="173"/>
      <c r="CA21" s="173"/>
      <c r="CB21" s="173"/>
      <c r="CC21" s="173"/>
      <c r="CD21" s="173"/>
      <c r="CE21" s="173"/>
      <c r="CF21" s="173"/>
      <c r="CG21" s="173"/>
      <c r="CH21" s="173"/>
      <c r="CI21" s="173"/>
      <c r="CJ21" s="173"/>
      <c r="CK21" s="174"/>
      <c r="CL21" s="175" t="s">
        <v>36</v>
      </c>
      <c r="CM21" s="178"/>
      <c r="CN21" s="178"/>
      <c r="CO21" s="178"/>
      <c r="CP21" s="179"/>
      <c r="CQ21" s="168" t="str">
        <f>MID(TEXT(入力票!C15,"??????????0"),1,1)</f>
        <v xml:space="preserve"> </v>
      </c>
      <c r="CR21" s="166"/>
      <c r="CS21" s="166"/>
      <c r="CT21" s="167"/>
      <c r="CU21" s="168" t="str">
        <f>MID(TEXT(入力票!C15,"??????????0"),2,1)</f>
        <v xml:space="preserve"> </v>
      </c>
      <c r="CV21" s="166"/>
      <c r="CW21" s="166"/>
      <c r="CX21" s="169"/>
      <c r="CY21" s="166" t="str">
        <f>MID(TEXT(入力票!C15,"??????????0"),3,1)</f>
        <v xml:space="preserve"> </v>
      </c>
      <c r="CZ21" s="166"/>
      <c r="DA21" s="166"/>
      <c r="DB21" s="167"/>
      <c r="DC21" s="168" t="str">
        <f>MID(TEXT(入力票!C15,"??????????0"),4,1)</f>
        <v xml:space="preserve"> </v>
      </c>
      <c r="DD21" s="166"/>
      <c r="DE21" s="166"/>
      <c r="DF21" s="167"/>
      <c r="DG21" s="168" t="str">
        <f>MID(TEXT(入力票!C15,"??????????0"),5,1)</f>
        <v xml:space="preserve"> </v>
      </c>
      <c r="DH21" s="166"/>
      <c r="DI21" s="166"/>
      <c r="DJ21" s="169"/>
      <c r="DK21" s="166" t="str">
        <f>MID(TEXT(入力票!C15,"??????????0"),6,1)</f>
        <v xml:space="preserve"> </v>
      </c>
      <c r="DL21" s="166"/>
      <c r="DM21" s="166"/>
      <c r="DN21" s="167"/>
      <c r="DO21" s="168" t="str">
        <f>MID(TEXT(入力票!C15,"??????????0"),7,1)</f>
        <v xml:space="preserve"> </v>
      </c>
      <c r="DP21" s="166"/>
      <c r="DQ21" s="166"/>
      <c r="DR21" s="167"/>
      <c r="DS21" s="168" t="str">
        <f>MID(TEXT(入力票!C15,"??????????0"),8,1)</f>
        <v xml:space="preserve"> </v>
      </c>
      <c r="DT21" s="166"/>
      <c r="DU21" s="166"/>
      <c r="DV21" s="169"/>
      <c r="DW21" s="166" t="str">
        <f>MID(TEXT(入力票!C15,"??????????0"),9,1)</f>
        <v xml:space="preserve"> </v>
      </c>
      <c r="DX21" s="166"/>
      <c r="DY21" s="166"/>
      <c r="DZ21" s="167"/>
      <c r="EA21" s="168" t="str">
        <f>MID(TEXT(入力票!C15,"??????????0"),10,1)</f>
        <v xml:space="preserve"> </v>
      </c>
      <c r="EB21" s="166"/>
      <c r="EC21" s="166"/>
      <c r="ED21" s="167"/>
      <c r="EE21" s="166" t="str">
        <f>MID(TEXT(入力票!C15,"???????????"),11,1)</f>
        <v xml:space="preserve"> </v>
      </c>
      <c r="EF21" s="166"/>
      <c r="EG21" s="166"/>
      <c r="EH21" s="169"/>
      <c r="EI21" s="41"/>
      <c r="EJ21" s="41"/>
      <c r="EK21" s="42"/>
      <c r="EL21" s="43"/>
      <c r="EM21" s="41"/>
      <c r="EN21" s="41"/>
      <c r="EO21" s="172" t="s">
        <v>4</v>
      </c>
      <c r="EP21" s="173"/>
      <c r="EQ21" s="173"/>
      <c r="ER21" s="173"/>
      <c r="ES21" s="173"/>
      <c r="ET21" s="173"/>
      <c r="EU21" s="173"/>
      <c r="EV21" s="173"/>
      <c r="EW21" s="173"/>
      <c r="EX21" s="173"/>
      <c r="EY21" s="173"/>
      <c r="EZ21" s="173"/>
      <c r="FA21" s="173"/>
      <c r="FB21" s="173"/>
      <c r="FC21" s="173"/>
      <c r="FD21" s="173"/>
      <c r="FE21" s="174"/>
      <c r="FF21" s="175" t="s">
        <v>36</v>
      </c>
      <c r="FG21" s="176"/>
      <c r="FH21" s="176"/>
      <c r="FI21" s="176"/>
      <c r="FJ21" s="177"/>
      <c r="FK21" s="168" t="str">
        <f>MID(TEXT(入力票!C15,"??????????0"),1,1)</f>
        <v xml:space="preserve"> </v>
      </c>
      <c r="FL21" s="166"/>
      <c r="FM21" s="166"/>
      <c r="FN21" s="167"/>
      <c r="FO21" s="168" t="str">
        <f>MID(TEXT(入力票!C15,"??????????0"),2,1)</f>
        <v xml:space="preserve"> </v>
      </c>
      <c r="FP21" s="166"/>
      <c r="FQ21" s="166"/>
      <c r="FR21" s="169"/>
      <c r="FS21" s="166" t="str">
        <f>MID(TEXT(入力票!C15,"??????????0"),3,1)</f>
        <v xml:space="preserve"> </v>
      </c>
      <c r="FT21" s="166"/>
      <c r="FU21" s="166"/>
      <c r="FV21" s="167"/>
      <c r="FW21" s="168" t="str">
        <f>MID(TEXT(入力票!C15,"??????????0"),4,1)</f>
        <v xml:space="preserve"> </v>
      </c>
      <c r="FX21" s="166"/>
      <c r="FY21" s="166"/>
      <c r="FZ21" s="167"/>
      <c r="GA21" s="168" t="str">
        <f>MID(TEXT(入力票!C15,"??????????0"),5,1)</f>
        <v xml:space="preserve"> </v>
      </c>
      <c r="GB21" s="166"/>
      <c r="GC21" s="166"/>
      <c r="GD21" s="169"/>
      <c r="GE21" s="166" t="str">
        <f>MID(TEXT(入力票!C15,"??????????0"),6,1)</f>
        <v xml:space="preserve"> </v>
      </c>
      <c r="GF21" s="166"/>
      <c r="GG21" s="166"/>
      <c r="GH21" s="167"/>
      <c r="GI21" s="168" t="str">
        <f>MID(TEXT(入力票!C15,"??????????0"),7,1)</f>
        <v xml:space="preserve"> </v>
      </c>
      <c r="GJ21" s="166"/>
      <c r="GK21" s="166"/>
      <c r="GL21" s="167"/>
      <c r="GM21" s="168" t="str">
        <f>MID(TEXT(入力票!C15,"??????????0"),8,1)</f>
        <v xml:space="preserve"> </v>
      </c>
      <c r="GN21" s="166"/>
      <c r="GO21" s="166"/>
      <c r="GP21" s="169"/>
      <c r="GQ21" s="166" t="str">
        <f>MID(TEXT(入力票!C15,"??????????0"),9,1)</f>
        <v xml:space="preserve"> </v>
      </c>
      <c r="GR21" s="166"/>
      <c r="GS21" s="166"/>
      <c r="GT21" s="167"/>
      <c r="GU21" s="168" t="str">
        <f>MID(TEXT(入力票!C15,"??????????0"),10,1)</f>
        <v xml:space="preserve"> </v>
      </c>
      <c r="GV21" s="166"/>
      <c r="GW21" s="166"/>
      <c r="GX21" s="167"/>
      <c r="GY21" s="166" t="str">
        <f>MID(TEXT(入力票!C15,"???????????"),11,1)</f>
        <v xml:space="preserve"> </v>
      </c>
      <c r="GZ21" s="166"/>
      <c r="HA21" s="166"/>
      <c r="HB21" s="169"/>
      <c r="HC21" s="75"/>
      <c r="HD21" s="41"/>
      <c r="HE21" s="42"/>
      <c r="HF21" s="41"/>
      <c r="HG21" s="114" t="s">
        <v>75</v>
      </c>
      <c r="HH21" s="114"/>
      <c r="HI21" s="114"/>
      <c r="HJ21" s="114"/>
      <c r="HK21" s="114"/>
      <c r="HL21" s="114"/>
      <c r="HM21" s="114"/>
      <c r="HN21" s="114"/>
      <c r="HO21" s="114"/>
      <c r="HP21" s="114"/>
      <c r="HQ21" s="114"/>
      <c r="HR21" s="114"/>
      <c r="HS21" s="114"/>
      <c r="HT21" s="114"/>
      <c r="HU21" s="114"/>
      <c r="HV21" s="114"/>
      <c r="HW21" s="114"/>
      <c r="HX21" s="114"/>
      <c r="HY21" s="114"/>
      <c r="HZ21" s="114"/>
      <c r="IA21" s="114"/>
      <c r="IB21" s="114"/>
      <c r="IC21" s="114"/>
      <c r="ID21" s="114"/>
      <c r="IE21" s="114"/>
      <c r="IF21" s="41"/>
      <c r="IG21" s="41"/>
    </row>
    <row r="22" spans="1:241" ht="24.9" customHeight="1" x14ac:dyDescent="0.2">
      <c r="A22" s="172" t="s">
        <v>5</v>
      </c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4"/>
      <c r="R22" s="175" t="s">
        <v>1</v>
      </c>
      <c r="S22" s="176"/>
      <c r="T22" s="176"/>
      <c r="U22" s="176"/>
      <c r="V22" s="177"/>
      <c r="W22" s="168" t="str">
        <f>MID(TEXT(入力票!C16,"??????????0"),1,1)</f>
        <v xml:space="preserve"> </v>
      </c>
      <c r="X22" s="166"/>
      <c r="Y22" s="166"/>
      <c r="Z22" s="167"/>
      <c r="AA22" s="168" t="str">
        <f>MID(TEXT(入力票!C16,"??????????0"),2,1)</f>
        <v xml:space="preserve"> </v>
      </c>
      <c r="AB22" s="166"/>
      <c r="AC22" s="166"/>
      <c r="AD22" s="169"/>
      <c r="AE22" s="166" t="str">
        <f>MID(TEXT(入力票!C16,"??????????0"),3,1)</f>
        <v xml:space="preserve"> </v>
      </c>
      <c r="AF22" s="166"/>
      <c r="AG22" s="166"/>
      <c r="AH22" s="167"/>
      <c r="AI22" s="168" t="str">
        <f>MID(TEXT(入力票!C16,"??????????0"),4,1)</f>
        <v xml:space="preserve"> </v>
      </c>
      <c r="AJ22" s="166"/>
      <c r="AK22" s="166"/>
      <c r="AL22" s="167"/>
      <c r="AM22" s="168" t="str">
        <f>MID(TEXT(入力票!C16,"??????????0"),5,1)</f>
        <v xml:space="preserve"> </v>
      </c>
      <c r="AN22" s="166"/>
      <c r="AO22" s="166"/>
      <c r="AP22" s="169"/>
      <c r="AQ22" s="166" t="str">
        <f>MID(TEXT(入力票!C16,"??????????0"),6,1)</f>
        <v xml:space="preserve"> </v>
      </c>
      <c r="AR22" s="166"/>
      <c r="AS22" s="166"/>
      <c r="AT22" s="167"/>
      <c r="AU22" s="168" t="str">
        <f>MID(TEXT(入力票!C16,"??????????0"),7,1)</f>
        <v xml:space="preserve"> </v>
      </c>
      <c r="AV22" s="166"/>
      <c r="AW22" s="166"/>
      <c r="AX22" s="167"/>
      <c r="AY22" s="168" t="str">
        <f>MID(TEXT(入力票!C16,"??????????0"),8,1)</f>
        <v xml:space="preserve"> </v>
      </c>
      <c r="AZ22" s="166"/>
      <c r="BA22" s="166"/>
      <c r="BB22" s="169"/>
      <c r="BC22" s="166" t="str">
        <f>MID(TEXT(入力票!C16,"??????????0"),9,1)</f>
        <v xml:space="preserve"> </v>
      </c>
      <c r="BD22" s="166"/>
      <c r="BE22" s="166"/>
      <c r="BF22" s="167"/>
      <c r="BG22" s="168" t="str">
        <f>MID(TEXT(入力票!C16,"??????????0"),10,1)</f>
        <v xml:space="preserve"> </v>
      </c>
      <c r="BH22" s="166"/>
      <c r="BI22" s="166"/>
      <c r="BJ22" s="167"/>
      <c r="BK22" s="166" t="str">
        <f>MID(TEXT(入力票!C16,"???????????"),11,1)</f>
        <v xml:space="preserve"> </v>
      </c>
      <c r="BL22" s="166"/>
      <c r="BM22" s="166"/>
      <c r="BN22" s="169"/>
      <c r="BO22" s="41"/>
      <c r="BP22" s="41"/>
      <c r="BQ22" s="42"/>
      <c r="BR22" s="43"/>
      <c r="BS22" s="41"/>
      <c r="BT22" s="41"/>
      <c r="BU22" s="172" t="s">
        <v>5</v>
      </c>
      <c r="BV22" s="173"/>
      <c r="BW22" s="173"/>
      <c r="BX22" s="173"/>
      <c r="BY22" s="173"/>
      <c r="BZ22" s="173"/>
      <c r="CA22" s="173"/>
      <c r="CB22" s="173"/>
      <c r="CC22" s="173"/>
      <c r="CD22" s="173"/>
      <c r="CE22" s="173"/>
      <c r="CF22" s="173"/>
      <c r="CG22" s="173"/>
      <c r="CH22" s="173"/>
      <c r="CI22" s="173"/>
      <c r="CJ22" s="173"/>
      <c r="CK22" s="174"/>
      <c r="CL22" s="175" t="s">
        <v>1</v>
      </c>
      <c r="CM22" s="178"/>
      <c r="CN22" s="178"/>
      <c r="CO22" s="178"/>
      <c r="CP22" s="179"/>
      <c r="CQ22" s="168" t="str">
        <f>MID(TEXT(入力票!C16,"??????????0"),1,1)</f>
        <v xml:space="preserve"> </v>
      </c>
      <c r="CR22" s="166"/>
      <c r="CS22" s="166"/>
      <c r="CT22" s="167"/>
      <c r="CU22" s="168" t="str">
        <f>MID(TEXT(入力票!C16,"??????????0"),2,1)</f>
        <v xml:space="preserve"> </v>
      </c>
      <c r="CV22" s="166"/>
      <c r="CW22" s="166"/>
      <c r="CX22" s="169"/>
      <c r="CY22" s="166" t="str">
        <f>MID(TEXT(入力票!C16,"??????????0"),3,1)</f>
        <v xml:space="preserve"> </v>
      </c>
      <c r="CZ22" s="166"/>
      <c r="DA22" s="166"/>
      <c r="DB22" s="167"/>
      <c r="DC22" s="168" t="str">
        <f>MID(TEXT(入力票!C16,"??????????0"),4,1)</f>
        <v xml:space="preserve"> </v>
      </c>
      <c r="DD22" s="166"/>
      <c r="DE22" s="166"/>
      <c r="DF22" s="167"/>
      <c r="DG22" s="168" t="str">
        <f>MID(TEXT(入力票!C16,"??????????0"),5,1)</f>
        <v xml:space="preserve"> </v>
      </c>
      <c r="DH22" s="166"/>
      <c r="DI22" s="166"/>
      <c r="DJ22" s="169"/>
      <c r="DK22" s="166" t="str">
        <f>MID(TEXT(入力票!C16,"??????????0"),6,1)</f>
        <v xml:space="preserve"> </v>
      </c>
      <c r="DL22" s="166"/>
      <c r="DM22" s="166"/>
      <c r="DN22" s="167"/>
      <c r="DO22" s="168" t="str">
        <f>MID(TEXT(入力票!C16,"??????????0"),7,1)</f>
        <v xml:space="preserve"> </v>
      </c>
      <c r="DP22" s="166"/>
      <c r="DQ22" s="166"/>
      <c r="DR22" s="167"/>
      <c r="DS22" s="168" t="str">
        <f>MID(TEXT(入力票!C16,"??????????0"),8,1)</f>
        <v xml:space="preserve"> </v>
      </c>
      <c r="DT22" s="166"/>
      <c r="DU22" s="166"/>
      <c r="DV22" s="169"/>
      <c r="DW22" s="166" t="str">
        <f>MID(TEXT(入力票!C16,"??????????0"),9,1)</f>
        <v xml:space="preserve"> </v>
      </c>
      <c r="DX22" s="166"/>
      <c r="DY22" s="166"/>
      <c r="DZ22" s="167"/>
      <c r="EA22" s="168" t="str">
        <f>MID(TEXT(入力票!C16,"??????????0"),10,1)</f>
        <v xml:space="preserve"> </v>
      </c>
      <c r="EB22" s="166"/>
      <c r="EC22" s="166"/>
      <c r="ED22" s="167"/>
      <c r="EE22" s="166" t="str">
        <f>MID(TEXT(入力票!C16,"???????????"),11,1)</f>
        <v xml:space="preserve"> </v>
      </c>
      <c r="EF22" s="166"/>
      <c r="EG22" s="166"/>
      <c r="EH22" s="169"/>
      <c r="EI22" s="41"/>
      <c r="EJ22" s="41"/>
      <c r="EK22" s="42"/>
      <c r="EL22" s="43"/>
      <c r="EM22" s="41"/>
      <c r="EN22" s="41"/>
      <c r="EO22" s="172" t="s">
        <v>5</v>
      </c>
      <c r="EP22" s="173"/>
      <c r="EQ22" s="173"/>
      <c r="ER22" s="173"/>
      <c r="ES22" s="173"/>
      <c r="ET22" s="173"/>
      <c r="EU22" s="173"/>
      <c r="EV22" s="173"/>
      <c r="EW22" s="173"/>
      <c r="EX22" s="173"/>
      <c r="EY22" s="173"/>
      <c r="EZ22" s="173"/>
      <c r="FA22" s="173"/>
      <c r="FB22" s="173"/>
      <c r="FC22" s="173"/>
      <c r="FD22" s="173"/>
      <c r="FE22" s="174"/>
      <c r="FF22" s="175" t="s">
        <v>1</v>
      </c>
      <c r="FG22" s="176"/>
      <c r="FH22" s="176"/>
      <c r="FI22" s="176"/>
      <c r="FJ22" s="177"/>
      <c r="FK22" s="168" t="str">
        <f>MID(TEXT(入力票!C16,"??????????0"),1,1)</f>
        <v xml:space="preserve"> </v>
      </c>
      <c r="FL22" s="166"/>
      <c r="FM22" s="166"/>
      <c r="FN22" s="167"/>
      <c r="FO22" s="168" t="str">
        <f>MID(TEXT(入力票!C16,"??????????0"),2,1)</f>
        <v xml:space="preserve"> </v>
      </c>
      <c r="FP22" s="166"/>
      <c r="FQ22" s="166"/>
      <c r="FR22" s="169"/>
      <c r="FS22" s="166" t="str">
        <f>MID(TEXT(入力票!C16,"??????????0"),3,1)</f>
        <v xml:space="preserve"> </v>
      </c>
      <c r="FT22" s="166"/>
      <c r="FU22" s="166"/>
      <c r="FV22" s="167"/>
      <c r="FW22" s="168" t="str">
        <f>MID(TEXT(入力票!C16,"??????????0"),4,1)</f>
        <v xml:space="preserve"> </v>
      </c>
      <c r="FX22" s="166"/>
      <c r="FY22" s="166"/>
      <c r="FZ22" s="167"/>
      <c r="GA22" s="168" t="str">
        <f>MID(TEXT(入力票!C16,"??????????0"),5,1)</f>
        <v xml:space="preserve"> </v>
      </c>
      <c r="GB22" s="166"/>
      <c r="GC22" s="166"/>
      <c r="GD22" s="169"/>
      <c r="GE22" s="166" t="str">
        <f>MID(TEXT(入力票!C16,"??????????0"),6,1)</f>
        <v xml:space="preserve"> </v>
      </c>
      <c r="GF22" s="166"/>
      <c r="GG22" s="166"/>
      <c r="GH22" s="167"/>
      <c r="GI22" s="168" t="str">
        <f>MID(TEXT(入力票!C16,"??????????0"),7,1)</f>
        <v xml:space="preserve"> </v>
      </c>
      <c r="GJ22" s="166"/>
      <c r="GK22" s="166"/>
      <c r="GL22" s="167"/>
      <c r="GM22" s="168" t="str">
        <f>MID(TEXT(入力票!C16,"??????????0"),8,1)</f>
        <v xml:space="preserve"> </v>
      </c>
      <c r="GN22" s="166"/>
      <c r="GO22" s="166"/>
      <c r="GP22" s="169"/>
      <c r="GQ22" s="166" t="str">
        <f>MID(TEXT(入力票!C16,"??????????0"),9,1)</f>
        <v xml:space="preserve"> </v>
      </c>
      <c r="GR22" s="166"/>
      <c r="GS22" s="166"/>
      <c r="GT22" s="167"/>
      <c r="GU22" s="168" t="str">
        <f>MID(TEXT(入力票!C16,"??????????0"),10,1)</f>
        <v xml:space="preserve"> </v>
      </c>
      <c r="GV22" s="166"/>
      <c r="GW22" s="166"/>
      <c r="GX22" s="167"/>
      <c r="GY22" s="166" t="str">
        <f>MID(TEXT(入力票!C16,"???????????"),11,1)</f>
        <v xml:space="preserve"> </v>
      </c>
      <c r="GZ22" s="166"/>
      <c r="HA22" s="166"/>
      <c r="HB22" s="169"/>
      <c r="HC22" s="75"/>
      <c r="HD22" s="41"/>
      <c r="HE22" s="42"/>
      <c r="HF22" s="41"/>
      <c r="HG22" s="114"/>
      <c r="HH22" s="114"/>
      <c r="HI22" s="114"/>
      <c r="HJ22" s="114"/>
      <c r="HK22" s="114"/>
      <c r="HL22" s="114"/>
      <c r="HM22" s="114"/>
      <c r="HN22" s="114"/>
      <c r="HO22" s="114"/>
      <c r="HP22" s="114"/>
      <c r="HQ22" s="114"/>
      <c r="HR22" s="114"/>
      <c r="HS22" s="114"/>
      <c r="HT22" s="114"/>
      <c r="HU22" s="114"/>
      <c r="HV22" s="114"/>
      <c r="HW22" s="114"/>
      <c r="HX22" s="114"/>
      <c r="HY22" s="114"/>
      <c r="HZ22" s="114"/>
      <c r="IA22" s="114"/>
      <c r="IB22" s="114"/>
      <c r="IC22" s="114"/>
      <c r="ID22" s="114"/>
      <c r="IE22" s="114"/>
      <c r="IF22" s="41"/>
      <c r="IG22" s="41"/>
    </row>
    <row r="23" spans="1:241" ht="24.9" customHeight="1" thickBot="1" x14ac:dyDescent="0.25">
      <c r="A23" s="163" t="s">
        <v>3</v>
      </c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5"/>
      <c r="R23" s="158" t="s">
        <v>37</v>
      </c>
      <c r="S23" s="159"/>
      <c r="T23" s="159"/>
      <c r="U23" s="159"/>
      <c r="V23" s="160"/>
      <c r="W23" s="161" t="str">
        <f>MID(TEXT(入力票!C17,"??????????0"),1,1)</f>
        <v xml:space="preserve"> </v>
      </c>
      <c r="X23" s="156"/>
      <c r="Y23" s="156"/>
      <c r="Z23" s="162"/>
      <c r="AA23" s="161" t="str">
        <f>MID(TEXT(入力票!C17,"??????????0"),2,1)</f>
        <v xml:space="preserve"> </v>
      </c>
      <c r="AB23" s="156"/>
      <c r="AC23" s="156"/>
      <c r="AD23" s="157"/>
      <c r="AE23" s="156" t="str">
        <f>MID(TEXT(入力票!C17,"??????????0"),3,1)</f>
        <v xml:space="preserve"> </v>
      </c>
      <c r="AF23" s="156"/>
      <c r="AG23" s="156"/>
      <c r="AH23" s="162"/>
      <c r="AI23" s="161" t="str">
        <f>MID(TEXT(入力票!C17,"??????????0"),4,1)</f>
        <v xml:space="preserve"> </v>
      </c>
      <c r="AJ23" s="156"/>
      <c r="AK23" s="156"/>
      <c r="AL23" s="162"/>
      <c r="AM23" s="161" t="str">
        <f>MID(TEXT(入力票!C17,"??????????0"),5,1)</f>
        <v xml:space="preserve"> </v>
      </c>
      <c r="AN23" s="156"/>
      <c r="AO23" s="156"/>
      <c r="AP23" s="157"/>
      <c r="AQ23" s="156" t="str">
        <f>MID(TEXT(入力票!C17,"??????????0"),6,1)</f>
        <v xml:space="preserve"> </v>
      </c>
      <c r="AR23" s="156"/>
      <c r="AS23" s="156"/>
      <c r="AT23" s="162"/>
      <c r="AU23" s="161" t="str">
        <f>MID(TEXT(入力票!C17,"??????????0"),7,1)</f>
        <v xml:space="preserve"> </v>
      </c>
      <c r="AV23" s="156"/>
      <c r="AW23" s="156"/>
      <c r="AX23" s="162"/>
      <c r="AY23" s="161" t="str">
        <f>MID(TEXT(入力票!C17,"??????????0"),8,1)</f>
        <v xml:space="preserve"> </v>
      </c>
      <c r="AZ23" s="156"/>
      <c r="BA23" s="156"/>
      <c r="BB23" s="157"/>
      <c r="BC23" s="156" t="str">
        <f>MID(TEXT(入力票!C17,"??????????0"),9,1)</f>
        <v xml:space="preserve"> </v>
      </c>
      <c r="BD23" s="156"/>
      <c r="BE23" s="156"/>
      <c r="BF23" s="162"/>
      <c r="BG23" s="161" t="str">
        <f>MID(TEXT(入力票!C17,"??????????0"),10,1)</f>
        <v xml:space="preserve"> </v>
      </c>
      <c r="BH23" s="156"/>
      <c r="BI23" s="156"/>
      <c r="BJ23" s="162"/>
      <c r="BK23" s="156" t="str">
        <f>MID(TEXT(入力票!C17,"???????????"),11,1)</f>
        <v xml:space="preserve"> </v>
      </c>
      <c r="BL23" s="156"/>
      <c r="BM23" s="156"/>
      <c r="BN23" s="157"/>
      <c r="BO23" s="41"/>
      <c r="BP23" s="41"/>
      <c r="BQ23" s="42"/>
      <c r="BR23" s="43"/>
      <c r="BS23" s="41"/>
      <c r="BT23" s="41"/>
      <c r="BU23" s="163" t="s">
        <v>3</v>
      </c>
      <c r="BV23" s="164"/>
      <c r="BW23" s="164"/>
      <c r="BX23" s="164"/>
      <c r="BY23" s="164"/>
      <c r="BZ23" s="164"/>
      <c r="CA23" s="164"/>
      <c r="CB23" s="164"/>
      <c r="CC23" s="164"/>
      <c r="CD23" s="164"/>
      <c r="CE23" s="164"/>
      <c r="CF23" s="164"/>
      <c r="CG23" s="164"/>
      <c r="CH23" s="164"/>
      <c r="CI23" s="164"/>
      <c r="CJ23" s="164"/>
      <c r="CK23" s="165"/>
      <c r="CL23" s="158" t="s">
        <v>37</v>
      </c>
      <c r="CM23" s="170"/>
      <c r="CN23" s="170"/>
      <c r="CO23" s="170"/>
      <c r="CP23" s="171"/>
      <c r="CQ23" s="161" t="str">
        <f>MID(TEXT(入力票!C17,"??????????0"),1,1)</f>
        <v xml:space="preserve"> </v>
      </c>
      <c r="CR23" s="156"/>
      <c r="CS23" s="156"/>
      <c r="CT23" s="162"/>
      <c r="CU23" s="161" t="str">
        <f>MID(TEXT(入力票!C17,"??????????0"),2,1)</f>
        <v xml:space="preserve"> </v>
      </c>
      <c r="CV23" s="156"/>
      <c r="CW23" s="156"/>
      <c r="CX23" s="157"/>
      <c r="CY23" s="156" t="str">
        <f>MID(TEXT(入力票!C17,"??????????0"),3,1)</f>
        <v xml:space="preserve"> </v>
      </c>
      <c r="CZ23" s="156"/>
      <c r="DA23" s="156"/>
      <c r="DB23" s="162"/>
      <c r="DC23" s="161" t="str">
        <f>MID(TEXT(入力票!C17,"??????????0"),4,1)</f>
        <v xml:space="preserve"> </v>
      </c>
      <c r="DD23" s="156"/>
      <c r="DE23" s="156"/>
      <c r="DF23" s="162"/>
      <c r="DG23" s="161" t="str">
        <f>MID(TEXT(入力票!C17,"??????????0"),5,1)</f>
        <v xml:space="preserve"> </v>
      </c>
      <c r="DH23" s="156"/>
      <c r="DI23" s="156"/>
      <c r="DJ23" s="157"/>
      <c r="DK23" s="156" t="str">
        <f>MID(TEXT(入力票!C17,"??????????0"),6,1)</f>
        <v xml:space="preserve"> </v>
      </c>
      <c r="DL23" s="156"/>
      <c r="DM23" s="156"/>
      <c r="DN23" s="162"/>
      <c r="DO23" s="161" t="str">
        <f>MID(TEXT(入力票!C17,"??????????0"),7,1)</f>
        <v xml:space="preserve"> </v>
      </c>
      <c r="DP23" s="156"/>
      <c r="DQ23" s="156"/>
      <c r="DR23" s="162"/>
      <c r="DS23" s="161" t="str">
        <f>MID(TEXT(入力票!C17,"??????????0"),8,1)</f>
        <v xml:space="preserve"> </v>
      </c>
      <c r="DT23" s="156"/>
      <c r="DU23" s="156"/>
      <c r="DV23" s="157"/>
      <c r="DW23" s="156" t="str">
        <f>MID(TEXT(入力票!C17,"??????????0"),9,1)</f>
        <v xml:space="preserve"> </v>
      </c>
      <c r="DX23" s="156"/>
      <c r="DY23" s="156"/>
      <c r="DZ23" s="162"/>
      <c r="EA23" s="161" t="str">
        <f>MID(TEXT(入力票!C17,"??????????0"),10,1)</f>
        <v xml:space="preserve"> </v>
      </c>
      <c r="EB23" s="156"/>
      <c r="EC23" s="156"/>
      <c r="ED23" s="162"/>
      <c r="EE23" s="156" t="str">
        <f>MID(TEXT(入力票!C17,"???????????"),11,1)</f>
        <v xml:space="preserve"> </v>
      </c>
      <c r="EF23" s="156"/>
      <c r="EG23" s="156"/>
      <c r="EH23" s="157"/>
      <c r="EI23" s="41"/>
      <c r="EJ23" s="41"/>
      <c r="EK23" s="42"/>
      <c r="EL23" s="43"/>
      <c r="EM23" s="41"/>
      <c r="EN23" s="41"/>
      <c r="EO23" s="163" t="s">
        <v>3</v>
      </c>
      <c r="EP23" s="164"/>
      <c r="EQ23" s="164"/>
      <c r="ER23" s="164"/>
      <c r="ES23" s="164"/>
      <c r="ET23" s="164"/>
      <c r="EU23" s="164"/>
      <c r="EV23" s="164"/>
      <c r="EW23" s="164"/>
      <c r="EX23" s="164"/>
      <c r="EY23" s="164"/>
      <c r="EZ23" s="164"/>
      <c r="FA23" s="164"/>
      <c r="FB23" s="164"/>
      <c r="FC23" s="164"/>
      <c r="FD23" s="164"/>
      <c r="FE23" s="165"/>
      <c r="FF23" s="158" t="s">
        <v>37</v>
      </c>
      <c r="FG23" s="159"/>
      <c r="FH23" s="159"/>
      <c r="FI23" s="159"/>
      <c r="FJ23" s="160"/>
      <c r="FK23" s="161" t="str">
        <f>MID(TEXT(入力票!C17,"??????????0"),1,1)</f>
        <v xml:space="preserve"> </v>
      </c>
      <c r="FL23" s="156"/>
      <c r="FM23" s="156"/>
      <c r="FN23" s="162"/>
      <c r="FO23" s="161" t="str">
        <f>MID(TEXT(入力票!C17,"??????????0"),2,1)</f>
        <v xml:space="preserve"> </v>
      </c>
      <c r="FP23" s="156"/>
      <c r="FQ23" s="156"/>
      <c r="FR23" s="157"/>
      <c r="FS23" s="156" t="str">
        <f>MID(TEXT(入力票!C17,"??????????0"),3,1)</f>
        <v xml:space="preserve"> </v>
      </c>
      <c r="FT23" s="156"/>
      <c r="FU23" s="156"/>
      <c r="FV23" s="162"/>
      <c r="FW23" s="161" t="str">
        <f>MID(TEXT(入力票!C17,"??????????0"),4,1)</f>
        <v xml:space="preserve"> </v>
      </c>
      <c r="FX23" s="156"/>
      <c r="FY23" s="156"/>
      <c r="FZ23" s="162"/>
      <c r="GA23" s="161" t="str">
        <f>MID(TEXT(入力票!C17,"??????????0"),5,1)</f>
        <v xml:space="preserve"> </v>
      </c>
      <c r="GB23" s="156"/>
      <c r="GC23" s="156"/>
      <c r="GD23" s="157"/>
      <c r="GE23" s="156" t="str">
        <f>MID(TEXT(入力票!C17,"??????????0"),6,1)</f>
        <v xml:space="preserve"> </v>
      </c>
      <c r="GF23" s="156"/>
      <c r="GG23" s="156"/>
      <c r="GH23" s="162"/>
      <c r="GI23" s="161" t="str">
        <f>MID(TEXT(入力票!C17,"??????????0"),7,1)</f>
        <v xml:space="preserve"> </v>
      </c>
      <c r="GJ23" s="156"/>
      <c r="GK23" s="156"/>
      <c r="GL23" s="162"/>
      <c r="GM23" s="161" t="str">
        <f>MID(TEXT(入力票!C17,"??????????0"),8,1)</f>
        <v xml:space="preserve"> </v>
      </c>
      <c r="GN23" s="156"/>
      <c r="GO23" s="156"/>
      <c r="GP23" s="157"/>
      <c r="GQ23" s="156" t="str">
        <f>MID(TEXT(入力票!C17,"??????????0"),9,1)</f>
        <v xml:space="preserve"> </v>
      </c>
      <c r="GR23" s="156"/>
      <c r="GS23" s="156"/>
      <c r="GT23" s="162"/>
      <c r="GU23" s="161" t="str">
        <f>MID(TEXT(入力票!C17,"??????????0"),10,1)</f>
        <v xml:space="preserve"> </v>
      </c>
      <c r="GV23" s="156"/>
      <c r="GW23" s="156"/>
      <c r="GX23" s="162"/>
      <c r="GY23" s="156" t="str">
        <f>MID(TEXT(入力票!C17,"???????????"),11,1)</f>
        <v xml:space="preserve"> </v>
      </c>
      <c r="GZ23" s="156"/>
      <c r="HA23" s="156"/>
      <c r="HB23" s="157"/>
      <c r="HC23" s="75"/>
      <c r="HD23" s="41"/>
      <c r="HE23" s="42"/>
      <c r="HF23" s="41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41"/>
      <c r="IG23" s="41"/>
    </row>
    <row r="24" spans="1:241" ht="24.9" customHeight="1" thickBot="1" x14ac:dyDescent="0.25">
      <c r="A24" s="146" t="s">
        <v>6</v>
      </c>
      <c r="B24" s="147"/>
      <c r="C24" s="147"/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8"/>
      <c r="R24" s="149" t="s">
        <v>38</v>
      </c>
      <c r="S24" s="150"/>
      <c r="T24" s="150"/>
      <c r="U24" s="150"/>
      <c r="V24" s="151"/>
      <c r="W24" s="139" t="str">
        <f>MID(TEXT(入力票!C18,"??????????0"),1,1)</f>
        <v xml:space="preserve"> </v>
      </c>
      <c r="X24" s="140"/>
      <c r="Y24" s="140"/>
      <c r="Z24" s="141"/>
      <c r="AA24" s="139" t="str">
        <f>MID(TEXT(入力票!C18,"??????????0"),2,1)</f>
        <v xml:space="preserve"> </v>
      </c>
      <c r="AB24" s="140"/>
      <c r="AC24" s="140"/>
      <c r="AD24" s="142"/>
      <c r="AE24" s="140" t="str">
        <f>MID(TEXT(入力票!C18,"??????????0"),3,1)</f>
        <v xml:space="preserve"> </v>
      </c>
      <c r="AF24" s="140"/>
      <c r="AG24" s="140"/>
      <c r="AH24" s="141"/>
      <c r="AI24" s="139" t="str">
        <f>MID(TEXT(入力票!C18,"??????????0"),4,1)</f>
        <v xml:space="preserve"> </v>
      </c>
      <c r="AJ24" s="140"/>
      <c r="AK24" s="140"/>
      <c r="AL24" s="141"/>
      <c r="AM24" s="139" t="str">
        <f>MID(TEXT(入力票!C18,"??????????0"),5,1)</f>
        <v xml:space="preserve"> </v>
      </c>
      <c r="AN24" s="140"/>
      <c r="AO24" s="140"/>
      <c r="AP24" s="142"/>
      <c r="AQ24" s="140" t="str">
        <f>MID(TEXT(入力票!C18,"??????????0"),6,1)</f>
        <v xml:space="preserve"> </v>
      </c>
      <c r="AR24" s="140"/>
      <c r="AS24" s="140"/>
      <c r="AT24" s="141"/>
      <c r="AU24" s="139" t="str">
        <f>MID(TEXT(入力票!C18,"??????????0"),7,1)</f>
        <v xml:space="preserve"> </v>
      </c>
      <c r="AV24" s="140"/>
      <c r="AW24" s="140"/>
      <c r="AX24" s="141"/>
      <c r="AY24" s="139" t="str">
        <f>MID(TEXT(入力票!C18,"??????????0"),8,1)</f>
        <v xml:space="preserve"> </v>
      </c>
      <c r="AZ24" s="140"/>
      <c r="BA24" s="140"/>
      <c r="BB24" s="142"/>
      <c r="BC24" s="140" t="str">
        <f>MID(TEXT(入力票!C18,"??????????0"),9,1)</f>
        <v xml:space="preserve"> </v>
      </c>
      <c r="BD24" s="140"/>
      <c r="BE24" s="140"/>
      <c r="BF24" s="141"/>
      <c r="BG24" s="139" t="str">
        <f>MID(TEXT(入力票!C18,"??????????0"),10,1)</f>
        <v xml:space="preserve"> </v>
      </c>
      <c r="BH24" s="140"/>
      <c r="BI24" s="140"/>
      <c r="BJ24" s="141"/>
      <c r="BK24" s="140" t="str">
        <f>MID(TEXT(入力票!C18,"???????????"),11,1)</f>
        <v xml:space="preserve"> </v>
      </c>
      <c r="BL24" s="140"/>
      <c r="BM24" s="140"/>
      <c r="BN24" s="145"/>
      <c r="BO24" s="41"/>
      <c r="BP24" s="41"/>
      <c r="BQ24" s="42"/>
      <c r="BR24" s="43"/>
      <c r="BS24" s="41"/>
      <c r="BT24" s="41"/>
      <c r="BU24" s="146" t="s">
        <v>6</v>
      </c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8"/>
      <c r="CL24" s="149" t="s">
        <v>38</v>
      </c>
      <c r="CM24" s="152"/>
      <c r="CN24" s="152"/>
      <c r="CO24" s="152"/>
      <c r="CP24" s="153"/>
      <c r="CQ24" s="139" t="str">
        <f>MID(TEXT(入力票!C18,"??????????0"),1,1)</f>
        <v xml:space="preserve"> </v>
      </c>
      <c r="CR24" s="140"/>
      <c r="CS24" s="140"/>
      <c r="CT24" s="141"/>
      <c r="CU24" s="139" t="str">
        <f>MID(TEXT(入力票!C18,"??????????0"),2,1)</f>
        <v xml:space="preserve"> </v>
      </c>
      <c r="CV24" s="140"/>
      <c r="CW24" s="140"/>
      <c r="CX24" s="142"/>
      <c r="CY24" s="140" t="str">
        <f>MID(TEXT(入力票!C18,"??????????0"),3,1)</f>
        <v xml:space="preserve"> </v>
      </c>
      <c r="CZ24" s="140"/>
      <c r="DA24" s="140"/>
      <c r="DB24" s="141"/>
      <c r="DC24" s="139" t="str">
        <f>MID(TEXT(入力票!C18,"??????????0"),4,1)</f>
        <v xml:space="preserve"> </v>
      </c>
      <c r="DD24" s="140"/>
      <c r="DE24" s="140"/>
      <c r="DF24" s="141"/>
      <c r="DG24" s="139" t="str">
        <f>MID(TEXT(入力票!C18,"??????????0"),5,1)</f>
        <v xml:space="preserve"> </v>
      </c>
      <c r="DH24" s="140"/>
      <c r="DI24" s="140"/>
      <c r="DJ24" s="142"/>
      <c r="DK24" s="140" t="str">
        <f>MID(TEXT(入力票!C18,"??????????0"),6,1)</f>
        <v xml:space="preserve"> </v>
      </c>
      <c r="DL24" s="140"/>
      <c r="DM24" s="140"/>
      <c r="DN24" s="141"/>
      <c r="DO24" s="139" t="str">
        <f>MID(TEXT(入力票!C18,"??????????0"),7,1)</f>
        <v xml:space="preserve"> </v>
      </c>
      <c r="DP24" s="140"/>
      <c r="DQ24" s="140"/>
      <c r="DR24" s="141"/>
      <c r="DS24" s="139" t="str">
        <f>MID(TEXT(入力票!C18,"??????????0"),8,1)</f>
        <v xml:space="preserve"> </v>
      </c>
      <c r="DT24" s="140"/>
      <c r="DU24" s="140"/>
      <c r="DV24" s="142"/>
      <c r="DW24" s="140" t="str">
        <f>MID(TEXT(入力票!C18,"??????????0"),9,1)</f>
        <v xml:space="preserve"> </v>
      </c>
      <c r="DX24" s="140"/>
      <c r="DY24" s="140"/>
      <c r="DZ24" s="141"/>
      <c r="EA24" s="139" t="str">
        <f>MID(TEXT(入力票!C18,"??????????0"),10,1)</f>
        <v xml:space="preserve"> </v>
      </c>
      <c r="EB24" s="140"/>
      <c r="EC24" s="140"/>
      <c r="ED24" s="141"/>
      <c r="EE24" s="140" t="str">
        <f>MID(TEXT(入力票!C18,"???????????"),11,1)</f>
        <v xml:space="preserve"> </v>
      </c>
      <c r="EF24" s="140"/>
      <c r="EG24" s="140"/>
      <c r="EH24" s="145"/>
      <c r="EI24" s="41"/>
      <c r="EJ24" s="41"/>
      <c r="EK24" s="42"/>
      <c r="EL24" s="43"/>
      <c r="EM24" s="41"/>
      <c r="EN24" s="41"/>
      <c r="EO24" s="146" t="s">
        <v>6</v>
      </c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8"/>
      <c r="FF24" s="149" t="s">
        <v>38</v>
      </c>
      <c r="FG24" s="150"/>
      <c r="FH24" s="150"/>
      <c r="FI24" s="150"/>
      <c r="FJ24" s="151"/>
      <c r="FK24" s="139" t="str">
        <f>MID(TEXT(入力票!C18,"??????????0"),1,1)</f>
        <v xml:space="preserve"> </v>
      </c>
      <c r="FL24" s="140"/>
      <c r="FM24" s="140"/>
      <c r="FN24" s="141"/>
      <c r="FO24" s="139" t="str">
        <f>MID(TEXT(入力票!C18,"??????????0"),2,1)</f>
        <v xml:space="preserve"> </v>
      </c>
      <c r="FP24" s="140"/>
      <c r="FQ24" s="140"/>
      <c r="FR24" s="142"/>
      <c r="FS24" s="140" t="str">
        <f>MID(TEXT(入力票!C18,"??????????0"),3,1)</f>
        <v xml:space="preserve"> </v>
      </c>
      <c r="FT24" s="140"/>
      <c r="FU24" s="140"/>
      <c r="FV24" s="141"/>
      <c r="FW24" s="139" t="str">
        <f>MID(TEXT(入力票!C18,"??????????0"),4,1)</f>
        <v xml:space="preserve"> </v>
      </c>
      <c r="FX24" s="140"/>
      <c r="FY24" s="140"/>
      <c r="FZ24" s="141"/>
      <c r="GA24" s="139" t="str">
        <f>MID(TEXT(入力票!C18,"??????????0"),5,1)</f>
        <v xml:space="preserve"> </v>
      </c>
      <c r="GB24" s="140"/>
      <c r="GC24" s="140"/>
      <c r="GD24" s="142"/>
      <c r="GE24" s="140" t="str">
        <f>MID(TEXT(入力票!C18,"??????????0"),6,1)</f>
        <v xml:space="preserve"> </v>
      </c>
      <c r="GF24" s="140"/>
      <c r="GG24" s="140"/>
      <c r="GH24" s="141"/>
      <c r="GI24" s="139" t="str">
        <f>MID(TEXT(入力票!C18,"??????????0"),7,1)</f>
        <v xml:space="preserve"> </v>
      </c>
      <c r="GJ24" s="140"/>
      <c r="GK24" s="140"/>
      <c r="GL24" s="141"/>
      <c r="GM24" s="139" t="str">
        <f>MID(TEXT(入力票!C18,"??????????0"),8,1)</f>
        <v xml:space="preserve"> </v>
      </c>
      <c r="GN24" s="140"/>
      <c r="GO24" s="140"/>
      <c r="GP24" s="142"/>
      <c r="GQ24" s="140" t="str">
        <f>MID(TEXT(入力票!C18,"??????????0"),9,1)</f>
        <v xml:space="preserve"> </v>
      </c>
      <c r="GR24" s="140"/>
      <c r="GS24" s="140"/>
      <c r="GT24" s="141"/>
      <c r="GU24" s="139" t="str">
        <f>MID(TEXT(入力票!C18,"??????????0"),10,1)</f>
        <v xml:space="preserve"> </v>
      </c>
      <c r="GV24" s="140"/>
      <c r="GW24" s="140"/>
      <c r="GX24" s="141"/>
      <c r="GY24" s="140" t="str">
        <f>MID(TEXT(入力票!C18,"???????????"),11,1)</f>
        <v xml:space="preserve"> </v>
      </c>
      <c r="GZ24" s="140"/>
      <c r="HA24" s="140"/>
      <c r="HB24" s="145"/>
      <c r="HC24" s="75"/>
      <c r="HD24" s="41"/>
      <c r="HE24" s="42"/>
      <c r="HF24" s="41"/>
      <c r="HG24" s="114" t="s">
        <v>18</v>
      </c>
      <c r="HH24" s="114"/>
      <c r="HI24" s="114"/>
      <c r="HJ24" s="114"/>
      <c r="HK24" s="114"/>
      <c r="HL24" s="114"/>
      <c r="HM24" s="114"/>
      <c r="HN24" s="114"/>
      <c r="HO24" s="114"/>
      <c r="HP24" s="114"/>
      <c r="HQ24" s="114"/>
      <c r="HR24" s="114"/>
      <c r="HS24" s="114"/>
      <c r="HT24" s="114"/>
      <c r="HU24" s="114"/>
      <c r="HV24" s="114"/>
      <c r="HW24" s="114"/>
      <c r="HX24" s="114"/>
      <c r="HY24" s="114"/>
      <c r="HZ24" s="114"/>
      <c r="IA24" s="114"/>
      <c r="IB24" s="114"/>
      <c r="IC24" s="114"/>
      <c r="ID24" s="114"/>
      <c r="IE24" s="114"/>
      <c r="IF24" s="41"/>
      <c r="IG24" s="41"/>
    </row>
    <row r="25" spans="1:241" ht="23.1" customHeight="1" x14ac:dyDescent="0.2">
      <c r="A25" s="137" t="s">
        <v>13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38"/>
      <c r="L25" s="77"/>
      <c r="M25" s="125" t="str">
        <f>IF(入力票!C19=0,"　",入力票!C19)</f>
        <v>　</v>
      </c>
      <c r="N25" s="125"/>
      <c r="O25" s="125"/>
      <c r="P25" s="125"/>
      <c r="Q25" s="124" t="s">
        <v>22</v>
      </c>
      <c r="R25" s="124"/>
      <c r="S25" s="124"/>
      <c r="T25" s="124"/>
      <c r="U25" s="78"/>
      <c r="V25" s="125" t="str">
        <f>IF(入力票!E19=0,"　",入力票!E19)</f>
        <v>　</v>
      </c>
      <c r="W25" s="125"/>
      <c r="X25" s="125"/>
      <c r="Y25" s="125"/>
      <c r="Z25" s="124" t="s">
        <v>23</v>
      </c>
      <c r="AA25" s="124"/>
      <c r="AB25" s="124"/>
      <c r="AC25" s="124"/>
      <c r="AD25" s="78"/>
      <c r="AE25" s="125" t="str">
        <f>IF(入力票!G19=0,"　",入力票!G19)</f>
        <v>　</v>
      </c>
      <c r="AF25" s="125"/>
      <c r="AG25" s="125"/>
      <c r="AH25" s="125"/>
      <c r="AI25" s="124" t="s">
        <v>24</v>
      </c>
      <c r="AJ25" s="124"/>
      <c r="AK25" s="124"/>
      <c r="AL25" s="126"/>
      <c r="AM25" s="127" t="s">
        <v>14</v>
      </c>
      <c r="AN25" s="128"/>
      <c r="AO25" s="128"/>
      <c r="AP25" s="129"/>
      <c r="AQ25" s="240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41"/>
      <c r="BP25" s="41"/>
      <c r="BQ25" s="42"/>
      <c r="BR25" s="43"/>
      <c r="BS25" s="41"/>
      <c r="BT25" s="41"/>
      <c r="BU25" s="137" t="s">
        <v>13</v>
      </c>
      <c r="BV25" s="125"/>
      <c r="BW25" s="125"/>
      <c r="BX25" s="125"/>
      <c r="BY25" s="125"/>
      <c r="BZ25" s="125"/>
      <c r="CA25" s="125"/>
      <c r="CB25" s="125"/>
      <c r="CC25" s="125"/>
      <c r="CD25" s="125"/>
      <c r="CE25" s="138"/>
      <c r="CF25" s="77"/>
      <c r="CG25" s="125" t="str">
        <f>IF(入力票!C19=0,"　",入力票!C19)</f>
        <v>　</v>
      </c>
      <c r="CH25" s="125"/>
      <c r="CI25" s="125"/>
      <c r="CJ25" s="125"/>
      <c r="CK25" s="124" t="s">
        <v>22</v>
      </c>
      <c r="CL25" s="124"/>
      <c r="CM25" s="124"/>
      <c r="CN25" s="124"/>
      <c r="CO25" s="78"/>
      <c r="CP25" s="125" t="str">
        <f>IF(入力票!E19=0,"　",入力票!E19)</f>
        <v>　</v>
      </c>
      <c r="CQ25" s="125"/>
      <c r="CR25" s="125"/>
      <c r="CS25" s="125"/>
      <c r="CT25" s="124" t="s">
        <v>23</v>
      </c>
      <c r="CU25" s="124"/>
      <c r="CV25" s="124"/>
      <c r="CW25" s="124"/>
      <c r="CX25" s="78"/>
      <c r="CY25" s="125" t="str">
        <f>IF(入力票!G19=0,"　",入力票!G19)</f>
        <v>　</v>
      </c>
      <c r="CZ25" s="125"/>
      <c r="DA25" s="125"/>
      <c r="DB25" s="125"/>
      <c r="DC25" s="124" t="s">
        <v>24</v>
      </c>
      <c r="DD25" s="124"/>
      <c r="DE25" s="124"/>
      <c r="DF25" s="126"/>
      <c r="DG25" s="127" t="s">
        <v>14</v>
      </c>
      <c r="DH25" s="128"/>
      <c r="DI25" s="128"/>
      <c r="DJ25" s="129"/>
      <c r="DK25" s="115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7"/>
      <c r="EI25" s="41"/>
      <c r="EJ25" s="41"/>
      <c r="EK25" s="42"/>
      <c r="EL25" s="43"/>
      <c r="EM25" s="41"/>
      <c r="EN25" s="41"/>
      <c r="EO25" s="137" t="s">
        <v>13</v>
      </c>
      <c r="EP25" s="125"/>
      <c r="EQ25" s="125"/>
      <c r="ER25" s="125"/>
      <c r="ES25" s="125"/>
      <c r="ET25" s="125"/>
      <c r="EU25" s="125"/>
      <c r="EV25" s="125"/>
      <c r="EW25" s="125"/>
      <c r="EX25" s="125"/>
      <c r="EY25" s="138"/>
      <c r="EZ25" s="77"/>
      <c r="FA25" s="125" t="str">
        <f>IF(入力票!C19=0,"　",入力票!C19)</f>
        <v>　</v>
      </c>
      <c r="FB25" s="125"/>
      <c r="FC25" s="125"/>
      <c r="FD25" s="125"/>
      <c r="FE25" s="124" t="s">
        <v>22</v>
      </c>
      <c r="FF25" s="124"/>
      <c r="FG25" s="124"/>
      <c r="FH25" s="124"/>
      <c r="FI25" s="78"/>
      <c r="FJ25" s="125" t="str">
        <f>IF(入力票!E19=0,"　",入力票!E19)</f>
        <v>　</v>
      </c>
      <c r="FK25" s="125"/>
      <c r="FL25" s="125"/>
      <c r="FM25" s="125"/>
      <c r="FN25" s="124" t="s">
        <v>23</v>
      </c>
      <c r="FO25" s="124"/>
      <c r="FP25" s="124"/>
      <c r="FQ25" s="124"/>
      <c r="FR25" s="78"/>
      <c r="FS25" s="125" t="str">
        <f>IF(入力票!G19=0,"　",入力票!G19)</f>
        <v>　</v>
      </c>
      <c r="FT25" s="125"/>
      <c r="FU25" s="125"/>
      <c r="FV25" s="125"/>
      <c r="FW25" s="124" t="s">
        <v>24</v>
      </c>
      <c r="FX25" s="124"/>
      <c r="FY25" s="124"/>
      <c r="FZ25" s="126"/>
      <c r="GA25" s="127" t="s">
        <v>14</v>
      </c>
      <c r="GB25" s="128"/>
      <c r="GC25" s="128"/>
      <c r="GD25" s="129"/>
      <c r="GE25" s="115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7"/>
      <c r="HC25" s="46"/>
      <c r="HD25" s="41"/>
      <c r="HE25" s="42"/>
      <c r="HF25" s="41"/>
      <c r="HG25" s="114"/>
      <c r="HH25" s="114"/>
      <c r="HI25" s="114"/>
      <c r="HJ25" s="114"/>
      <c r="HK25" s="114"/>
      <c r="HL25" s="114"/>
      <c r="HM25" s="114"/>
      <c r="HN25" s="114"/>
      <c r="HO25" s="114"/>
      <c r="HP25" s="114"/>
      <c r="HQ25" s="114"/>
      <c r="HR25" s="114"/>
      <c r="HS25" s="114"/>
      <c r="HT25" s="114"/>
      <c r="HU25" s="114"/>
      <c r="HV25" s="114"/>
      <c r="HW25" s="114"/>
      <c r="HX25" s="114"/>
      <c r="HY25" s="114"/>
      <c r="HZ25" s="114"/>
      <c r="IA25" s="114"/>
      <c r="IB25" s="114"/>
      <c r="IC25" s="114"/>
      <c r="ID25" s="114"/>
      <c r="IE25" s="114"/>
      <c r="IF25" s="41"/>
      <c r="IG25" s="41"/>
    </row>
    <row r="26" spans="1:241" ht="9" customHeight="1" x14ac:dyDescent="0.2">
      <c r="A26" s="241" t="s">
        <v>89</v>
      </c>
      <c r="B26" s="241"/>
      <c r="C26" s="241"/>
      <c r="D26" s="241"/>
      <c r="E26" s="241"/>
      <c r="F26" s="241"/>
      <c r="G26" s="241"/>
      <c r="H26" s="241"/>
      <c r="I26" s="241"/>
      <c r="J26" s="241"/>
      <c r="K26" s="241"/>
      <c r="L26" s="242" t="s">
        <v>92</v>
      </c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  <c r="AJ26" s="242"/>
      <c r="AK26" s="242"/>
      <c r="AL26" s="243"/>
      <c r="AM26" s="130"/>
      <c r="AN26" s="131"/>
      <c r="AO26" s="131"/>
      <c r="AP26" s="132"/>
      <c r="AQ26" s="118"/>
      <c r="AR26" s="119"/>
      <c r="AS26" s="119"/>
      <c r="AT26" s="119"/>
      <c r="AU26" s="119"/>
      <c r="AV26" s="119"/>
      <c r="AW26" s="119"/>
      <c r="AX26" s="119"/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19"/>
      <c r="BM26" s="119"/>
      <c r="BN26" s="120"/>
      <c r="BO26" s="41"/>
      <c r="BP26" s="41"/>
      <c r="BQ26" s="42"/>
      <c r="BR26" s="43"/>
      <c r="BS26" s="41"/>
      <c r="BT26" s="41"/>
      <c r="BU26" s="106" t="s">
        <v>88</v>
      </c>
      <c r="BV26" s="107"/>
      <c r="BW26" s="107"/>
      <c r="BX26" s="107"/>
      <c r="BY26" s="107"/>
      <c r="BZ26" s="107"/>
      <c r="CA26" s="107"/>
      <c r="CB26" s="107"/>
      <c r="CC26" s="107"/>
      <c r="CD26" s="107"/>
      <c r="CE26" s="107"/>
      <c r="CF26" s="108" t="s">
        <v>58</v>
      </c>
      <c r="CG26" s="108"/>
      <c r="CH26" s="108"/>
      <c r="CI26" s="108"/>
      <c r="CJ26" s="108"/>
      <c r="CK26" s="108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30"/>
      <c r="DH26" s="131"/>
      <c r="DI26" s="131"/>
      <c r="DJ26" s="132"/>
      <c r="DK26" s="118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/>
      <c r="DZ26" s="119"/>
      <c r="EA26" s="119"/>
      <c r="EB26" s="119"/>
      <c r="EC26" s="119"/>
      <c r="ED26" s="119"/>
      <c r="EE26" s="119"/>
      <c r="EF26" s="119"/>
      <c r="EG26" s="119"/>
      <c r="EH26" s="120"/>
      <c r="EI26" s="41"/>
      <c r="EJ26" s="41"/>
      <c r="EK26" s="42"/>
      <c r="EL26" s="43"/>
      <c r="EM26" s="41"/>
      <c r="EN26" s="41"/>
      <c r="EO26" s="154" t="s">
        <v>78</v>
      </c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5"/>
      <c r="GA26" s="130"/>
      <c r="GB26" s="131"/>
      <c r="GC26" s="131"/>
      <c r="GD26" s="132"/>
      <c r="GE26" s="118"/>
      <c r="GF26" s="119"/>
      <c r="GG26" s="119"/>
      <c r="GH26" s="119"/>
      <c r="GI26" s="119"/>
      <c r="GJ26" s="119"/>
      <c r="GK26" s="119"/>
      <c r="GL26" s="119"/>
      <c r="GM26" s="119"/>
      <c r="GN26" s="119"/>
      <c r="GO26" s="119"/>
      <c r="GP26" s="119"/>
      <c r="GQ26" s="119"/>
      <c r="GR26" s="119"/>
      <c r="GS26" s="119"/>
      <c r="GT26" s="119"/>
      <c r="GU26" s="119"/>
      <c r="GV26" s="119"/>
      <c r="GW26" s="119"/>
      <c r="GX26" s="119"/>
      <c r="GY26" s="119"/>
      <c r="GZ26" s="119"/>
      <c r="HA26" s="119"/>
      <c r="HB26" s="120"/>
      <c r="HC26" s="46"/>
      <c r="HD26" s="41"/>
      <c r="HE26" s="42"/>
      <c r="HF26" s="41"/>
      <c r="HG26" s="114"/>
      <c r="HH26" s="114"/>
      <c r="HI26" s="114"/>
      <c r="HJ26" s="114"/>
      <c r="HK26" s="114"/>
      <c r="HL26" s="114"/>
      <c r="HM26" s="114"/>
      <c r="HN26" s="114"/>
      <c r="HO26" s="114"/>
      <c r="HP26" s="114"/>
      <c r="HQ26" s="114"/>
      <c r="HR26" s="114"/>
      <c r="HS26" s="114"/>
      <c r="HT26" s="114"/>
      <c r="HU26" s="114"/>
      <c r="HV26" s="114"/>
      <c r="HW26" s="114"/>
      <c r="HX26" s="114"/>
      <c r="HY26" s="114"/>
      <c r="HZ26" s="114"/>
      <c r="IA26" s="114"/>
      <c r="IB26" s="114"/>
      <c r="IC26" s="114"/>
      <c r="ID26" s="114"/>
      <c r="IE26" s="114"/>
      <c r="IF26" s="41"/>
      <c r="IG26" s="41"/>
    </row>
    <row r="27" spans="1:241" ht="3.75" customHeight="1" x14ac:dyDescent="0.2">
      <c r="A27" s="241"/>
      <c r="B27" s="241"/>
      <c r="C27" s="241"/>
      <c r="D27" s="241"/>
      <c r="E27" s="241"/>
      <c r="F27" s="241"/>
      <c r="G27" s="241"/>
      <c r="H27" s="241"/>
      <c r="I27" s="241"/>
      <c r="J27" s="241"/>
      <c r="K27" s="241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4"/>
      <c r="AL27" s="245"/>
      <c r="AM27" s="130"/>
      <c r="AN27" s="133"/>
      <c r="AO27" s="133"/>
      <c r="AP27" s="132"/>
      <c r="AQ27" s="118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19"/>
      <c r="BM27" s="119"/>
      <c r="BN27" s="120"/>
      <c r="BO27" s="41"/>
      <c r="BP27" s="41"/>
      <c r="BQ27" s="42"/>
      <c r="BR27" s="43"/>
      <c r="BS27" s="41"/>
      <c r="BT27" s="41"/>
      <c r="BU27" s="107"/>
      <c r="BV27" s="107"/>
      <c r="BW27" s="107"/>
      <c r="BX27" s="107"/>
      <c r="BY27" s="107"/>
      <c r="BZ27" s="107"/>
      <c r="CA27" s="107"/>
      <c r="CB27" s="107"/>
      <c r="CC27" s="107"/>
      <c r="CD27" s="107"/>
      <c r="CE27" s="107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30"/>
      <c r="DH27" s="133"/>
      <c r="DI27" s="133"/>
      <c r="DJ27" s="132"/>
      <c r="DK27" s="118"/>
      <c r="DL27" s="119"/>
      <c r="DM27" s="119"/>
      <c r="DN27" s="119"/>
      <c r="DO27" s="119"/>
      <c r="DP27" s="119"/>
      <c r="DQ27" s="119"/>
      <c r="DR27" s="119"/>
      <c r="DS27" s="119"/>
      <c r="DT27" s="119"/>
      <c r="DU27" s="119"/>
      <c r="DV27" s="119"/>
      <c r="DW27" s="119"/>
      <c r="DX27" s="119"/>
      <c r="DY27" s="119"/>
      <c r="DZ27" s="119"/>
      <c r="EA27" s="119"/>
      <c r="EB27" s="119"/>
      <c r="EC27" s="119"/>
      <c r="ED27" s="119"/>
      <c r="EE27" s="119"/>
      <c r="EF27" s="119"/>
      <c r="EG27" s="119"/>
      <c r="EH27" s="120"/>
      <c r="EI27" s="41"/>
      <c r="EJ27" s="41"/>
      <c r="EK27" s="42"/>
      <c r="EL27" s="43"/>
      <c r="EM27" s="41"/>
      <c r="EO27" s="143"/>
      <c r="EP27" s="143"/>
      <c r="EQ27" s="143"/>
      <c r="ER27" s="143"/>
      <c r="ES27" s="143"/>
      <c r="ET27" s="143"/>
      <c r="EU27" s="143"/>
      <c r="EV27" s="143"/>
      <c r="EW27" s="143"/>
      <c r="EX27" s="143"/>
      <c r="EY27" s="143"/>
      <c r="EZ27" s="143"/>
      <c r="FA27" s="143"/>
      <c r="FB27" s="143"/>
      <c r="FC27" s="143"/>
      <c r="FD27" s="143"/>
      <c r="FE27" s="143"/>
      <c r="FF27" s="143"/>
      <c r="FG27" s="143"/>
      <c r="FH27" s="143"/>
      <c r="FI27" s="143"/>
      <c r="FJ27" s="143"/>
      <c r="FK27" s="143"/>
      <c r="FL27" s="143"/>
      <c r="FM27" s="143"/>
      <c r="FN27" s="143"/>
      <c r="FO27" s="143"/>
      <c r="FP27" s="143"/>
      <c r="FQ27" s="143"/>
      <c r="FR27" s="143"/>
      <c r="FS27" s="143"/>
      <c r="FT27" s="143"/>
      <c r="FU27" s="143"/>
      <c r="FV27" s="143"/>
      <c r="FW27" s="143"/>
      <c r="FX27" s="143"/>
      <c r="FY27" s="143"/>
      <c r="FZ27" s="144"/>
      <c r="GA27" s="130"/>
      <c r="GB27" s="133"/>
      <c r="GC27" s="133"/>
      <c r="GD27" s="132"/>
      <c r="GE27" s="118"/>
      <c r="GF27" s="119"/>
      <c r="GG27" s="119"/>
      <c r="GH27" s="119"/>
      <c r="GI27" s="119"/>
      <c r="GJ27" s="119"/>
      <c r="GK27" s="119"/>
      <c r="GL27" s="119"/>
      <c r="GM27" s="119"/>
      <c r="GN27" s="119"/>
      <c r="GO27" s="119"/>
      <c r="GP27" s="119"/>
      <c r="GQ27" s="119"/>
      <c r="GR27" s="119"/>
      <c r="GS27" s="119"/>
      <c r="GT27" s="119"/>
      <c r="GU27" s="119"/>
      <c r="GV27" s="119"/>
      <c r="GW27" s="119"/>
      <c r="GX27" s="119"/>
      <c r="GY27" s="119"/>
      <c r="GZ27" s="119"/>
      <c r="HA27" s="119"/>
      <c r="HB27" s="120"/>
      <c r="HC27" s="46"/>
      <c r="HD27" s="41"/>
      <c r="HE27" s="42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</row>
    <row r="28" spans="1:241" ht="12" customHeight="1" x14ac:dyDescent="0.2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7"/>
      <c r="AM28" s="130"/>
      <c r="AN28" s="133"/>
      <c r="AO28" s="133"/>
      <c r="AP28" s="132"/>
      <c r="AQ28" s="118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19"/>
      <c r="BM28" s="119"/>
      <c r="BN28" s="120"/>
      <c r="BO28" s="41"/>
      <c r="BP28" s="41"/>
      <c r="BQ28" s="42"/>
      <c r="BR28" s="43"/>
      <c r="BS28" s="41"/>
      <c r="BT28" s="41"/>
      <c r="BU28" s="107"/>
      <c r="BV28" s="107"/>
      <c r="BW28" s="107"/>
      <c r="BX28" s="107"/>
      <c r="BY28" s="107"/>
      <c r="BZ28" s="107"/>
      <c r="CA28" s="107"/>
      <c r="CB28" s="107"/>
      <c r="CC28" s="107"/>
      <c r="CD28" s="107"/>
      <c r="CE28" s="107"/>
      <c r="CF28" s="108" t="s">
        <v>35</v>
      </c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30"/>
      <c r="DH28" s="133"/>
      <c r="DI28" s="133"/>
      <c r="DJ28" s="132"/>
      <c r="DK28" s="118"/>
      <c r="DL28" s="119"/>
      <c r="DM28" s="119"/>
      <c r="DN28" s="119"/>
      <c r="DO28" s="119"/>
      <c r="DP28" s="119"/>
      <c r="DQ28" s="119"/>
      <c r="DR28" s="119"/>
      <c r="DS28" s="119"/>
      <c r="DT28" s="119"/>
      <c r="DU28" s="119"/>
      <c r="DV28" s="119"/>
      <c r="DW28" s="119"/>
      <c r="DX28" s="119"/>
      <c r="DY28" s="119"/>
      <c r="DZ28" s="119"/>
      <c r="EA28" s="119"/>
      <c r="EB28" s="119"/>
      <c r="EC28" s="119"/>
      <c r="ED28" s="119"/>
      <c r="EE28" s="119"/>
      <c r="EF28" s="119"/>
      <c r="EG28" s="119"/>
      <c r="EH28" s="120"/>
      <c r="EI28" s="41"/>
      <c r="EJ28" s="41"/>
      <c r="EK28" s="42"/>
      <c r="EL28" s="43"/>
      <c r="EM28" s="41"/>
      <c r="EO28" s="99"/>
      <c r="EP28" s="99"/>
      <c r="EQ28" s="99"/>
      <c r="ER28" s="99"/>
      <c r="ES28" s="99"/>
      <c r="ET28" s="99"/>
      <c r="EU28" s="99"/>
      <c r="EV28" s="99"/>
      <c r="EW28" s="99"/>
      <c r="EX28" s="99"/>
      <c r="EY28" s="99"/>
      <c r="EZ28" s="99"/>
      <c r="FA28" s="99"/>
      <c r="FB28" s="99"/>
      <c r="FC28" s="99"/>
      <c r="FD28" s="99"/>
      <c r="FE28" s="99"/>
      <c r="FF28" s="99"/>
      <c r="FG28" s="99"/>
      <c r="FH28" s="99"/>
      <c r="FI28" s="99"/>
      <c r="FJ28" s="99"/>
      <c r="FK28" s="99"/>
      <c r="FL28" s="99"/>
      <c r="FM28" s="99"/>
      <c r="FN28" s="99"/>
      <c r="FO28" s="99"/>
      <c r="FP28" s="99"/>
      <c r="FQ28" s="99"/>
      <c r="FR28" s="99"/>
      <c r="FS28" s="99"/>
      <c r="FT28" s="99"/>
      <c r="FU28" s="99"/>
      <c r="FV28" s="99"/>
      <c r="FW28" s="99"/>
      <c r="FX28" s="99"/>
      <c r="FY28" s="99"/>
      <c r="FZ28" s="100"/>
      <c r="GA28" s="130"/>
      <c r="GB28" s="133"/>
      <c r="GC28" s="133"/>
      <c r="GD28" s="132"/>
      <c r="GE28" s="118"/>
      <c r="GF28" s="119"/>
      <c r="GG28" s="119"/>
      <c r="GH28" s="119"/>
      <c r="GI28" s="119"/>
      <c r="GJ28" s="119"/>
      <c r="GK28" s="119"/>
      <c r="GL28" s="119"/>
      <c r="GM28" s="119"/>
      <c r="GN28" s="119"/>
      <c r="GO28" s="119"/>
      <c r="GP28" s="119"/>
      <c r="GQ28" s="119"/>
      <c r="GR28" s="119"/>
      <c r="GS28" s="119"/>
      <c r="GT28" s="119"/>
      <c r="GU28" s="119"/>
      <c r="GV28" s="119"/>
      <c r="GW28" s="119"/>
      <c r="GX28" s="119"/>
      <c r="GY28" s="119"/>
      <c r="GZ28" s="119"/>
      <c r="HA28" s="119"/>
      <c r="HB28" s="120"/>
      <c r="HC28" s="46"/>
      <c r="HD28" s="41"/>
      <c r="HE28" s="42"/>
      <c r="HF28" s="41"/>
      <c r="HG28" s="113" t="s">
        <v>64</v>
      </c>
      <c r="HH28" s="113"/>
      <c r="HI28" s="113"/>
      <c r="HJ28" s="113"/>
      <c r="HK28" s="113"/>
      <c r="HL28" s="113"/>
      <c r="HM28" s="113"/>
      <c r="HN28" s="113"/>
      <c r="HO28" s="113"/>
      <c r="HP28" s="113"/>
      <c r="HQ28" s="113"/>
      <c r="HR28" s="113"/>
      <c r="HS28" s="113"/>
      <c r="HT28" s="113"/>
      <c r="HU28" s="113"/>
      <c r="HV28" s="113"/>
      <c r="HW28" s="113"/>
      <c r="HX28" s="81"/>
      <c r="HY28" s="81"/>
      <c r="HZ28" s="81"/>
      <c r="IA28" s="81"/>
      <c r="IB28" s="81"/>
      <c r="IC28" s="81"/>
      <c r="ID28" s="81"/>
      <c r="IE28" s="81"/>
      <c r="IF28" s="41"/>
      <c r="IG28" s="41"/>
    </row>
    <row r="29" spans="1:241" ht="17.100000000000001" customHeight="1" x14ac:dyDescent="0.2">
      <c r="A29" s="248" t="s">
        <v>81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50"/>
      <c r="L29" s="248" t="s">
        <v>87</v>
      </c>
      <c r="M29" s="251"/>
      <c r="N29" s="251"/>
      <c r="O29" s="251"/>
      <c r="P29" s="251"/>
      <c r="Q29" s="251"/>
      <c r="R29" s="251"/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2"/>
      <c r="AM29" s="130"/>
      <c r="AN29" s="133"/>
      <c r="AO29" s="133"/>
      <c r="AP29" s="132"/>
      <c r="AQ29" s="118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20"/>
      <c r="BO29" s="41"/>
      <c r="BP29" s="41"/>
      <c r="BQ29" s="42"/>
      <c r="BR29" s="43"/>
      <c r="BS29" s="41"/>
      <c r="BT29" s="41"/>
      <c r="BU29" s="109" t="s">
        <v>79</v>
      </c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10"/>
      <c r="DG29" s="130"/>
      <c r="DH29" s="133"/>
      <c r="DI29" s="133"/>
      <c r="DJ29" s="132"/>
      <c r="DK29" s="118"/>
      <c r="DL29" s="119"/>
      <c r="DM29" s="119"/>
      <c r="DN29" s="119"/>
      <c r="DO29" s="119"/>
      <c r="DP29" s="119"/>
      <c r="DQ29" s="119"/>
      <c r="DR29" s="119"/>
      <c r="DS29" s="119"/>
      <c r="DT29" s="119"/>
      <c r="DU29" s="119"/>
      <c r="DV29" s="119"/>
      <c r="DW29" s="119"/>
      <c r="DX29" s="119"/>
      <c r="DY29" s="119"/>
      <c r="DZ29" s="119"/>
      <c r="EA29" s="119"/>
      <c r="EB29" s="119"/>
      <c r="EC29" s="119"/>
      <c r="ED29" s="119"/>
      <c r="EE29" s="119"/>
      <c r="EF29" s="119"/>
      <c r="EG29" s="119"/>
      <c r="EH29" s="120"/>
      <c r="EI29" s="41"/>
      <c r="EJ29" s="41"/>
      <c r="EK29" s="42"/>
      <c r="EL29" s="43"/>
      <c r="EM29" s="41"/>
      <c r="EN29" s="3"/>
      <c r="EO29" s="99"/>
      <c r="EP29" s="99"/>
      <c r="EQ29" s="99"/>
      <c r="ER29" s="99"/>
      <c r="ES29" s="99"/>
      <c r="ET29" s="99"/>
      <c r="EU29" s="99"/>
      <c r="EV29" s="99"/>
      <c r="EW29" s="99"/>
      <c r="EX29" s="99"/>
      <c r="EY29" s="99"/>
      <c r="EZ29" s="99"/>
      <c r="FA29" s="99"/>
      <c r="FB29" s="99"/>
      <c r="FC29" s="99"/>
      <c r="FD29" s="99"/>
      <c r="FE29" s="99"/>
      <c r="FF29" s="99"/>
      <c r="FG29" s="99"/>
      <c r="FH29" s="99"/>
      <c r="FI29" s="99"/>
      <c r="FJ29" s="99"/>
      <c r="FK29" s="99"/>
      <c r="FL29" s="99"/>
      <c r="FM29" s="99"/>
      <c r="FN29" s="99"/>
      <c r="FO29" s="99"/>
      <c r="FP29" s="99"/>
      <c r="FQ29" s="99"/>
      <c r="FR29" s="99"/>
      <c r="FS29" s="99"/>
      <c r="FT29" s="99"/>
      <c r="FU29" s="99"/>
      <c r="FV29" s="99"/>
      <c r="FW29" s="99"/>
      <c r="FX29" s="99"/>
      <c r="FY29" s="99"/>
      <c r="FZ29" s="100"/>
      <c r="GA29" s="130"/>
      <c r="GB29" s="133"/>
      <c r="GC29" s="133"/>
      <c r="GD29" s="132"/>
      <c r="GE29" s="118"/>
      <c r="GF29" s="119"/>
      <c r="GG29" s="119"/>
      <c r="GH29" s="119"/>
      <c r="GI29" s="119"/>
      <c r="GJ29" s="119"/>
      <c r="GK29" s="119"/>
      <c r="GL29" s="119"/>
      <c r="GM29" s="119"/>
      <c r="GN29" s="119"/>
      <c r="GO29" s="119"/>
      <c r="GP29" s="119"/>
      <c r="GQ29" s="119"/>
      <c r="GR29" s="119"/>
      <c r="GS29" s="119"/>
      <c r="GT29" s="119"/>
      <c r="GU29" s="119"/>
      <c r="GV29" s="119"/>
      <c r="GW29" s="119"/>
      <c r="GX29" s="119"/>
      <c r="GY29" s="119"/>
      <c r="GZ29" s="119"/>
      <c r="HA29" s="119"/>
      <c r="HB29" s="120"/>
      <c r="HC29" s="46"/>
      <c r="HD29" s="41"/>
      <c r="HE29" s="42"/>
      <c r="HF29" s="41"/>
      <c r="HG29" s="81"/>
      <c r="HH29" s="114" t="s">
        <v>76</v>
      </c>
      <c r="HI29" s="114"/>
      <c r="HJ29" s="114"/>
      <c r="HK29" s="114"/>
      <c r="HL29" s="114"/>
      <c r="HM29" s="114"/>
      <c r="HN29" s="114"/>
      <c r="HO29" s="114"/>
      <c r="HP29" s="114"/>
      <c r="HQ29" s="114"/>
      <c r="HR29" s="114"/>
      <c r="HS29" s="114"/>
      <c r="HT29" s="114"/>
      <c r="HU29" s="114"/>
      <c r="HV29" s="114"/>
      <c r="HW29" s="114"/>
      <c r="HX29" s="114"/>
      <c r="HY29" s="114"/>
      <c r="HZ29" s="114"/>
      <c r="IA29" s="114"/>
      <c r="IB29" s="114"/>
      <c r="IC29" s="114"/>
      <c r="ID29" s="114"/>
      <c r="IE29" s="114"/>
      <c r="IF29" s="41"/>
      <c r="IG29" s="41"/>
    </row>
    <row r="30" spans="1:241" ht="17.100000000000001" customHeight="1" x14ac:dyDescent="0.2">
      <c r="A30" s="143" t="s">
        <v>82</v>
      </c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34"/>
      <c r="AN30" s="135"/>
      <c r="AO30" s="135"/>
      <c r="AP30" s="136"/>
      <c r="AQ30" s="121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3"/>
      <c r="BO30" s="41"/>
      <c r="BP30" s="41"/>
      <c r="BQ30" s="42"/>
      <c r="BR30" s="43"/>
      <c r="BS30" s="41"/>
      <c r="BT30" s="41"/>
      <c r="BU30" s="143" t="s">
        <v>83</v>
      </c>
      <c r="BV30" s="143"/>
      <c r="BW30" s="143"/>
      <c r="BX30" s="143"/>
      <c r="BY30" s="143"/>
      <c r="BZ30" s="143"/>
      <c r="CA30" s="143"/>
      <c r="CB30" s="143"/>
      <c r="CC30" s="143"/>
      <c r="CD30" s="143"/>
      <c r="CE30" s="143"/>
      <c r="CF30" s="143"/>
      <c r="CG30" s="143"/>
      <c r="CH30" s="143"/>
      <c r="CI30" s="143"/>
      <c r="CJ30" s="143"/>
      <c r="CK30" s="143"/>
      <c r="CL30" s="143"/>
      <c r="CM30" s="143"/>
      <c r="CN30" s="143"/>
      <c r="CO30" s="143"/>
      <c r="CP30" s="143"/>
      <c r="CQ30" s="143"/>
      <c r="CR30" s="143"/>
      <c r="CS30" s="143"/>
      <c r="CT30" s="143"/>
      <c r="CU30" s="143"/>
      <c r="CV30" s="143"/>
      <c r="CW30" s="143"/>
      <c r="CX30" s="143"/>
      <c r="CY30" s="143"/>
      <c r="CZ30" s="143"/>
      <c r="DA30" s="143"/>
      <c r="DB30" s="143"/>
      <c r="DC30" s="143"/>
      <c r="DD30" s="143"/>
      <c r="DE30" s="143"/>
      <c r="DF30" s="144"/>
      <c r="DG30" s="134"/>
      <c r="DH30" s="135"/>
      <c r="DI30" s="135"/>
      <c r="DJ30" s="136"/>
      <c r="DK30" s="121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2"/>
      <c r="DW30" s="122"/>
      <c r="DX30" s="122"/>
      <c r="DY30" s="122"/>
      <c r="DZ30" s="122"/>
      <c r="EA30" s="122"/>
      <c r="EB30" s="122"/>
      <c r="EC30" s="122"/>
      <c r="ED30" s="122"/>
      <c r="EE30" s="122"/>
      <c r="EF30" s="122"/>
      <c r="EG30" s="122"/>
      <c r="EH30" s="123"/>
      <c r="EI30" s="41"/>
      <c r="EJ30" s="41"/>
      <c r="EK30" s="42"/>
      <c r="EL30" s="43"/>
      <c r="EM30" s="41"/>
      <c r="EN30" s="101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34"/>
      <c r="GB30" s="135"/>
      <c r="GC30" s="135"/>
      <c r="GD30" s="136"/>
      <c r="GE30" s="121"/>
      <c r="GF30" s="122"/>
      <c r="GG30" s="122"/>
      <c r="GH30" s="122"/>
      <c r="GI30" s="122"/>
      <c r="GJ30" s="122"/>
      <c r="GK30" s="122"/>
      <c r="GL30" s="122"/>
      <c r="GM30" s="122"/>
      <c r="GN30" s="122"/>
      <c r="GO30" s="122"/>
      <c r="GP30" s="122"/>
      <c r="GQ30" s="122"/>
      <c r="GR30" s="122"/>
      <c r="GS30" s="122"/>
      <c r="GT30" s="122"/>
      <c r="GU30" s="122"/>
      <c r="GV30" s="122"/>
      <c r="GW30" s="122"/>
      <c r="GX30" s="122"/>
      <c r="GY30" s="122"/>
      <c r="GZ30" s="122"/>
      <c r="HA30" s="122"/>
      <c r="HB30" s="123"/>
      <c r="HC30" s="46"/>
      <c r="HD30" s="41"/>
      <c r="HE30" s="42"/>
      <c r="HF30" s="41"/>
      <c r="HG30" s="81"/>
      <c r="HH30" s="114"/>
      <c r="HI30" s="114"/>
      <c r="HJ30" s="114"/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114"/>
      <c r="ID30" s="114"/>
      <c r="IE30" s="114"/>
      <c r="IF30" s="41"/>
      <c r="IG30" s="41"/>
    </row>
    <row r="31" spans="1:241" ht="18" customHeight="1" x14ac:dyDescent="0.2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43"/>
      <c r="BP31" s="43"/>
      <c r="BQ31" s="42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102"/>
      <c r="DH31" s="102"/>
      <c r="DI31" s="102"/>
      <c r="DJ31" s="102"/>
      <c r="DK31" s="102"/>
      <c r="DL31" s="102"/>
      <c r="DM31" s="102"/>
      <c r="DN31" s="102"/>
      <c r="DO31" s="102"/>
      <c r="DP31" s="102"/>
      <c r="DQ31" s="102"/>
      <c r="DR31" s="102"/>
      <c r="DS31" s="102"/>
      <c r="DT31" s="102"/>
      <c r="DU31" s="102"/>
      <c r="DV31" s="102"/>
      <c r="DW31" s="102"/>
      <c r="DX31" s="102"/>
      <c r="DY31" s="102"/>
      <c r="DZ31" s="102"/>
      <c r="EA31" s="102"/>
      <c r="EB31" s="102"/>
      <c r="EC31" s="102"/>
      <c r="ED31" s="102"/>
      <c r="EE31" s="102"/>
      <c r="EF31" s="102"/>
      <c r="EG31" s="102"/>
      <c r="EH31" s="102"/>
      <c r="EI31" s="43"/>
      <c r="EJ31" s="43"/>
      <c r="EK31" s="42"/>
      <c r="EL31" s="43"/>
      <c r="EM31" s="43"/>
      <c r="EN31" s="4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86"/>
      <c r="GB31" s="86"/>
      <c r="GC31" s="86"/>
      <c r="GD31" s="86"/>
      <c r="GE31" s="86"/>
      <c r="GF31" s="86"/>
      <c r="GG31" s="86"/>
      <c r="GH31" s="86"/>
      <c r="GI31" s="86"/>
      <c r="GJ31" s="86"/>
      <c r="GK31" s="86"/>
      <c r="GL31" s="86"/>
      <c r="GM31" s="86"/>
      <c r="GN31" s="86"/>
      <c r="GO31" s="86"/>
      <c r="GP31" s="86"/>
      <c r="GQ31" s="86"/>
      <c r="GR31" s="86"/>
      <c r="GS31" s="86"/>
      <c r="GT31" s="86"/>
      <c r="GU31" s="86"/>
      <c r="GV31" s="86"/>
      <c r="GW31" s="86"/>
      <c r="GX31" s="86"/>
      <c r="GY31" s="86"/>
      <c r="GZ31" s="86"/>
      <c r="HA31" s="86"/>
      <c r="HB31" s="86"/>
      <c r="HC31" s="43"/>
      <c r="HD31" s="43"/>
      <c r="HE31" s="42"/>
      <c r="HF31" s="41"/>
      <c r="HG31" s="81"/>
      <c r="HH31" s="114"/>
      <c r="HI31" s="114"/>
      <c r="HJ31" s="114"/>
      <c r="HK31" s="114"/>
      <c r="HL31" s="114"/>
      <c r="HM31" s="114"/>
      <c r="HN31" s="114"/>
      <c r="HO31" s="114"/>
      <c r="HP31" s="114"/>
      <c r="HQ31" s="114"/>
      <c r="HR31" s="114"/>
      <c r="HS31" s="114"/>
      <c r="HT31" s="114"/>
      <c r="HU31" s="114"/>
      <c r="HV31" s="114"/>
      <c r="HW31" s="114"/>
      <c r="HX31" s="114"/>
      <c r="HY31" s="114"/>
      <c r="HZ31" s="114"/>
      <c r="IA31" s="114"/>
      <c r="IB31" s="114"/>
      <c r="IC31" s="114"/>
      <c r="ID31" s="114"/>
      <c r="IE31" s="114"/>
      <c r="IF31" s="41"/>
      <c r="IG31" s="41"/>
    </row>
    <row r="32" spans="1:241" ht="9.75" customHeight="1" x14ac:dyDescent="0.2">
      <c r="A32" s="43"/>
      <c r="B32" s="43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2"/>
      <c r="BR32" s="84"/>
      <c r="BS32" s="43"/>
      <c r="BT32" s="43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97"/>
      <c r="CP32" s="97"/>
      <c r="CQ32" s="97"/>
      <c r="CR32" s="97"/>
      <c r="CS32" s="97"/>
      <c r="CT32" s="97"/>
      <c r="CU32" s="97"/>
      <c r="CV32" s="97"/>
      <c r="CW32" s="97"/>
      <c r="CX32" s="97"/>
      <c r="CY32" s="97"/>
      <c r="CZ32" s="97"/>
      <c r="DA32" s="97"/>
      <c r="DB32" s="97"/>
      <c r="DC32" s="97"/>
      <c r="DD32" s="97"/>
      <c r="DE32" s="97"/>
      <c r="DF32" s="97"/>
      <c r="DG32" s="97"/>
      <c r="DH32" s="97"/>
      <c r="DI32" s="97"/>
      <c r="DJ32" s="97"/>
      <c r="DK32" s="97"/>
      <c r="DL32" s="97"/>
      <c r="DM32" s="97"/>
      <c r="DN32" s="97"/>
      <c r="DO32" s="97"/>
      <c r="DP32" s="97"/>
      <c r="DQ32" s="97"/>
      <c r="DR32" s="97"/>
      <c r="DS32" s="97"/>
      <c r="DT32" s="97"/>
      <c r="DU32" s="97"/>
      <c r="DV32" s="97"/>
      <c r="DW32" s="97"/>
      <c r="DX32" s="97"/>
      <c r="DY32" s="97"/>
      <c r="DZ32" s="97"/>
      <c r="EA32" s="97"/>
      <c r="EB32" s="97"/>
      <c r="EC32" s="97"/>
      <c r="ED32" s="97"/>
      <c r="EE32" s="97"/>
      <c r="EF32" s="97"/>
      <c r="EG32" s="97"/>
      <c r="EH32" s="97"/>
      <c r="EI32" s="43"/>
      <c r="EJ32" s="43"/>
      <c r="EK32" s="42"/>
      <c r="EL32" s="84"/>
      <c r="EM32" s="43"/>
      <c r="EN32" s="4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43"/>
      <c r="HD32" s="43"/>
      <c r="HE32" s="42"/>
      <c r="HF32" s="41"/>
      <c r="HG32" s="81"/>
      <c r="HH32" s="114"/>
      <c r="HI32" s="114"/>
      <c r="HJ32" s="114"/>
      <c r="HK32" s="114"/>
      <c r="HL32" s="114"/>
      <c r="HM32" s="114"/>
      <c r="HN32" s="114"/>
      <c r="HO32" s="114"/>
      <c r="HP32" s="114"/>
      <c r="HQ32" s="114"/>
      <c r="HR32" s="114"/>
      <c r="HS32" s="114"/>
      <c r="HT32" s="114"/>
      <c r="HU32" s="114"/>
      <c r="HV32" s="114"/>
      <c r="HW32" s="114"/>
      <c r="HX32" s="114"/>
      <c r="HY32" s="114"/>
      <c r="HZ32" s="114"/>
      <c r="IA32" s="114"/>
      <c r="IB32" s="114"/>
      <c r="IC32" s="114"/>
      <c r="ID32" s="114"/>
      <c r="IE32" s="114"/>
      <c r="IF32" s="41"/>
      <c r="IG32" s="41"/>
    </row>
    <row r="33" spans="1:241" s="2" customFormat="1" ht="9.75" customHeight="1" x14ac:dyDescent="0.15">
      <c r="A33" s="85"/>
      <c r="B33" s="8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7"/>
      <c r="BR33" s="88"/>
      <c r="BS33" s="85"/>
      <c r="BT33" s="86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6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7"/>
      <c r="EL33" s="88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6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6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7"/>
      <c r="HF33" s="94"/>
      <c r="HG33" s="81"/>
      <c r="HH33" s="114"/>
      <c r="HI33" s="114"/>
      <c r="HJ33" s="114"/>
      <c r="HK33" s="114"/>
      <c r="HL33" s="114"/>
      <c r="HM33" s="114"/>
      <c r="HN33" s="114"/>
      <c r="HO33" s="114"/>
      <c r="HP33" s="114"/>
      <c r="HQ33" s="114"/>
      <c r="HR33" s="114"/>
      <c r="HS33" s="114"/>
      <c r="HT33" s="114"/>
      <c r="HU33" s="114"/>
      <c r="HV33" s="114"/>
      <c r="HW33" s="114"/>
      <c r="HX33" s="114"/>
      <c r="HY33" s="114"/>
      <c r="HZ33" s="114"/>
      <c r="IA33" s="114"/>
      <c r="IB33" s="114"/>
      <c r="IC33" s="114"/>
      <c r="ID33" s="114"/>
      <c r="IE33" s="114"/>
      <c r="IF33" s="94"/>
      <c r="IG33" s="94"/>
    </row>
    <row r="34" spans="1:241" s="2" customFormat="1" ht="15" customHeight="1" x14ac:dyDescent="0.15">
      <c r="A34" s="105" t="s">
        <v>85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90"/>
      <c r="BP34" s="90"/>
      <c r="BQ34" s="91"/>
      <c r="BR34" s="92"/>
      <c r="BS34" s="89"/>
      <c r="BT34" s="90"/>
      <c r="BU34" s="105" t="s">
        <v>84</v>
      </c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89"/>
      <c r="EJ34" s="89"/>
      <c r="EK34" s="91"/>
      <c r="EL34" s="92"/>
      <c r="EM34" s="89"/>
      <c r="EN34" s="89"/>
      <c r="EO34" s="105" t="s">
        <v>86</v>
      </c>
      <c r="EP34" s="105"/>
      <c r="EQ34" s="105"/>
      <c r="ER34" s="105"/>
      <c r="ES34" s="105"/>
      <c r="ET34" s="105"/>
      <c r="EU34" s="105"/>
      <c r="EV34" s="105"/>
      <c r="EW34" s="105"/>
      <c r="EX34" s="105"/>
      <c r="EY34" s="105"/>
      <c r="EZ34" s="105"/>
      <c r="FA34" s="105"/>
      <c r="FB34" s="105"/>
      <c r="FC34" s="105"/>
      <c r="FD34" s="105"/>
      <c r="FE34" s="105"/>
      <c r="FF34" s="105"/>
      <c r="FG34" s="105"/>
      <c r="FH34" s="105"/>
      <c r="FI34" s="105"/>
      <c r="FJ34" s="105"/>
      <c r="FK34" s="105"/>
      <c r="FL34" s="105"/>
      <c r="FM34" s="105"/>
      <c r="FN34" s="105"/>
      <c r="FO34" s="105"/>
      <c r="FP34" s="105"/>
      <c r="FQ34" s="105"/>
      <c r="FR34" s="105"/>
      <c r="FS34" s="105"/>
      <c r="FT34" s="105"/>
      <c r="FU34" s="105"/>
      <c r="FV34" s="105"/>
      <c r="FW34" s="105"/>
      <c r="FX34" s="105"/>
      <c r="FY34" s="105"/>
      <c r="FZ34" s="105"/>
      <c r="GA34" s="105"/>
      <c r="GB34" s="105"/>
      <c r="GC34" s="105"/>
      <c r="GD34" s="105"/>
      <c r="GE34" s="105"/>
      <c r="GF34" s="105"/>
      <c r="GG34" s="105"/>
      <c r="GH34" s="105"/>
      <c r="GI34" s="105"/>
      <c r="GJ34" s="105"/>
      <c r="GK34" s="105"/>
      <c r="GL34" s="105"/>
      <c r="GM34" s="105"/>
      <c r="GN34" s="105"/>
      <c r="GO34" s="105"/>
      <c r="GP34" s="105"/>
      <c r="GQ34" s="105"/>
      <c r="GR34" s="105"/>
      <c r="GS34" s="105"/>
      <c r="GT34" s="105"/>
      <c r="GU34" s="105"/>
      <c r="GV34" s="105"/>
      <c r="GW34" s="105"/>
      <c r="GX34" s="105"/>
      <c r="GY34" s="105"/>
      <c r="GZ34" s="105"/>
      <c r="HA34" s="105"/>
      <c r="HB34" s="105"/>
      <c r="HC34" s="89"/>
      <c r="HD34" s="89"/>
      <c r="HE34" s="91"/>
      <c r="HF34" s="94"/>
      <c r="HG34" s="81"/>
      <c r="HH34" s="81"/>
      <c r="HI34" s="81"/>
      <c r="HJ34" s="81"/>
      <c r="HK34" s="81"/>
      <c r="HL34" s="81"/>
      <c r="HM34" s="81"/>
      <c r="HN34" s="81"/>
      <c r="HO34" s="81"/>
      <c r="HP34" s="81"/>
      <c r="HQ34" s="81"/>
      <c r="HR34" s="81"/>
      <c r="HS34" s="81"/>
      <c r="HT34" s="81"/>
      <c r="HU34" s="81"/>
      <c r="HV34" s="81"/>
      <c r="HW34" s="81"/>
      <c r="HX34" s="81"/>
      <c r="HY34" s="81"/>
      <c r="HZ34" s="81"/>
      <c r="IA34" s="81"/>
      <c r="IB34" s="81"/>
      <c r="IC34" s="81"/>
      <c r="ID34" s="81"/>
      <c r="IE34" s="81"/>
      <c r="IF34" s="94"/>
      <c r="IG34" s="94"/>
    </row>
    <row r="35" spans="1:241" s="2" customFormat="1" ht="4.5" customHeight="1" x14ac:dyDescent="0.2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3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  <c r="DG35" s="94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4"/>
      <c r="DZ35" s="94"/>
      <c r="EA35" s="94"/>
      <c r="EB35" s="94"/>
      <c r="EC35" s="94"/>
      <c r="ED35" s="94"/>
      <c r="EE35" s="94"/>
      <c r="EF35" s="94"/>
      <c r="EG35" s="94"/>
      <c r="EH35" s="94"/>
      <c r="EI35" s="94"/>
      <c r="EJ35" s="94"/>
      <c r="EK35" s="94"/>
      <c r="EL35" s="94"/>
      <c r="EM35" s="94"/>
      <c r="EN35" s="94"/>
      <c r="EO35" s="94"/>
      <c r="EP35" s="94"/>
      <c r="EQ35" s="94"/>
      <c r="ER35" s="94"/>
      <c r="ES35" s="94"/>
      <c r="ET35" s="94"/>
      <c r="EU35" s="94"/>
      <c r="EV35" s="94"/>
      <c r="EW35" s="94"/>
      <c r="EX35" s="94"/>
      <c r="EY35" s="94"/>
      <c r="EZ35" s="94"/>
      <c r="FA35" s="94"/>
      <c r="FB35" s="94"/>
      <c r="FC35" s="94"/>
      <c r="FD35" s="94"/>
      <c r="FE35" s="94"/>
      <c r="FF35" s="94"/>
      <c r="FG35" s="94"/>
      <c r="FH35" s="94"/>
      <c r="FI35" s="94"/>
      <c r="FJ35" s="94"/>
      <c r="FK35" s="94"/>
      <c r="FL35" s="94"/>
      <c r="FM35" s="94"/>
      <c r="FN35" s="94"/>
      <c r="FO35" s="94"/>
      <c r="FP35" s="94"/>
      <c r="FQ35" s="94"/>
      <c r="FR35" s="94"/>
      <c r="FS35" s="94"/>
      <c r="FT35" s="94"/>
      <c r="FU35" s="94"/>
      <c r="FV35" s="94"/>
      <c r="FW35" s="94"/>
      <c r="FX35" s="94"/>
      <c r="FY35" s="94"/>
      <c r="FZ35" s="94"/>
      <c r="GA35" s="94"/>
      <c r="GB35" s="94"/>
      <c r="GC35" s="94"/>
      <c r="GD35" s="94"/>
      <c r="GE35" s="94"/>
      <c r="GF35" s="94"/>
      <c r="GG35" s="94"/>
      <c r="GH35" s="94"/>
      <c r="GI35" s="94"/>
      <c r="GJ35" s="94"/>
      <c r="GK35" s="94"/>
      <c r="GL35" s="94"/>
      <c r="GM35" s="94"/>
      <c r="GN35" s="94"/>
      <c r="GO35" s="94"/>
      <c r="GP35" s="94"/>
      <c r="GQ35" s="94"/>
      <c r="GR35" s="94"/>
      <c r="GS35" s="94"/>
      <c r="GT35" s="94"/>
      <c r="GU35" s="94"/>
      <c r="GV35" s="94"/>
      <c r="GW35" s="94"/>
      <c r="GX35" s="94"/>
      <c r="GY35" s="94"/>
      <c r="GZ35" s="94"/>
      <c r="HA35" s="94"/>
      <c r="HB35" s="94"/>
      <c r="HC35" s="94"/>
      <c r="HD35" s="94"/>
      <c r="HE35" s="94"/>
      <c r="HF35" s="94"/>
      <c r="HG35" s="94"/>
      <c r="HH35" s="94"/>
      <c r="HI35" s="94"/>
      <c r="HJ35" s="94"/>
      <c r="HK35" s="94"/>
      <c r="HL35" s="94"/>
      <c r="HM35" s="94"/>
      <c r="HN35" s="94"/>
      <c r="HO35" s="94"/>
      <c r="HP35" s="94"/>
      <c r="HQ35" s="94"/>
      <c r="HR35" s="94"/>
      <c r="HS35" s="94"/>
      <c r="HT35" s="94"/>
      <c r="HU35" s="94"/>
      <c r="HV35" s="94"/>
      <c r="HW35" s="94"/>
      <c r="HX35" s="94"/>
      <c r="HY35" s="94"/>
      <c r="HZ35" s="94"/>
      <c r="IA35" s="94"/>
      <c r="IB35" s="94"/>
      <c r="IC35" s="94"/>
      <c r="ID35" s="94"/>
      <c r="IE35" s="94"/>
      <c r="IF35" s="94"/>
      <c r="IG35" s="94"/>
    </row>
    <row r="36" spans="1:241" s="2" customFormat="1" ht="15" customHeight="1" x14ac:dyDescent="0.2">
      <c r="A36" s="94"/>
      <c r="B36" s="93"/>
      <c r="C36" s="112" t="s">
        <v>44</v>
      </c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12"/>
      <c r="CC36" s="112"/>
      <c r="CD36" s="112"/>
      <c r="CE36" s="112"/>
      <c r="CF36" s="112"/>
      <c r="CG36" s="112"/>
      <c r="CH36" s="112"/>
      <c r="CI36" s="112"/>
      <c r="CJ36" s="112"/>
      <c r="CK36" s="112"/>
      <c r="CL36" s="112"/>
      <c r="CM36" s="112"/>
      <c r="CN36" s="112"/>
      <c r="CO36" s="112"/>
      <c r="CP36" s="112"/>
      <c r="CQ36" s="112"/>
      <c r="CR36" s="112"/>
      <c r="CS36" s="112"/>
      <c r="CT36" s="112"/>
      <c r="CU36" s="112"/>
      <c r="CV36" s="112"/>
      <c r="CW36" s="112"/>
      <c r="CX36" s="112"/>
      <c r="CY36" s="112"/>
      <c r="CZ36" s="112"/>
      <c r="DA36" s="112"/>
      <c r="DB36" s="112"/>
      <c r="DC36" s="112"/>
      <c r="DD36" s="112"/>
      <c r="DE36" s="112"/>
      <c r="DF36" s="112"/>
      <c r="DG36" s="112"/>
      <c r="DH36" s="112"/>
      <c r="DI36" s="112"/>
      <c r="DJ36" s="112"/>
      <c r="DK36" s="112"/>
      <c r="DL36" s="112"/>
      <c r="DM36" s="112"/>
      <c r="DN36" s="112"/>
      <c r="DO36" s="112"/>
      <c r="DP36" s="112"/>
      <c r="DQ36" s="112"/>
      <c r="DR36" s="112"/>
      <c r="DS36" s="112"/>
      <c r="DT36" s="112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112"/>
      <c r="GF36" s="112"/>
      <c r="GG36" s="112"/>
      <c r="GH36" s="112"/>
      <c r="GI36" s="112"/>
      <c r="GJ36" s="112"/>
      <c r="GK36" s="112"/>
      <c r="GL36" s="112"/>
      <c r="GM36" s="112"/>
      <c r="GN36" s="112"/>
      <c r="GO36" s="112"/>
      <c r="GP36" s="112"/>
      <c r="GQ36" s="112"/>
      <c r="GR36" s="112"/>
      <c r="GS36" s="112"/>
      <c r="GT36" s="112"/>
      <c r="GU36" s="112"/>
      <c r="GV36" s="112"/>
      <c r="GW36" s="112"/>
      <c r="GX36" s="112"/>
      <c r="GY36" s="112"/>
      <c r="GZ36" s="112"/>
      <c r="HA36" s="112"/>
      <c r="HB36" s="112"/>
      <c r="HC36" s="112"/>
      <c r="HD36" s="112"/>
      <c r="HE36" s="112"/>
      <c r="HF36" s="94"/>
      <c r="HG36" s="94"/>
      <c r="HH36" s="94"/>
      <c r="HI36" s="94"/>
      <c r="HJ36" s="94"/>
      <c r="HK36" s="94"/>
      <c r="HL36" s="94"/>
      <c r="HM36" s="94"/>
      <c r="HN36" s="94"/>
      <c r="HO36" s="94"/>
      <c r="HP36" s="94"/>
      <c r="HQ36" s="94"/>
      <c r="HR36" s="94"/>
      <c r="HS36" s="94"/>
      <c r="HT36" s="94"/>
      <c r="HU36" s="94"/>
      <c r="HV36" s="94"/>
      <c r="HW36" s="94"/>
      <c r="HX36" s="94"/>
      <c r="HY36" s="94"/>
      <c r="HZ36" s="94"/>
      <c r="IA36" s="94"/>
      <c r="IB36" s="94"/>
      <c r="IC36" s="94"/>
      <c r="ID36" s="94"/>
      <c r="IE36" s="94"/>
      <c r="IF36" s="94"/>
      <c r="IG36" s="94"/>
    </row>
    <row r="37" spans="1:241" s="2" customFormat="1" ht="9.9" customHeight="1" x14ac:dyDescent="0.2">
      <c r="A37" s="94"/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3"/>
      <c r="AA37" s="94"/>
      <c r="AB37" s="94"/>
      <c r="AC37" s="94"/>
      <c r="AD37" s="94"/>
      <c r="AE37" s="94"/>
      <c r="AF37" s="94"/>
      <c r="AG37" s="94"/>
      <c r="AH37" s="94"/>
      <c r="AI37" s="94"/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94"/>
      <c r="BD37" s="94"/>
      <c r="BE37" s="94"/>
      <c r="BF37" s="94"/>
      <c r="BG37" s="94"/>
      <c r="BH37" s="94"/>
      <c r="BI37" s="94"/>
      <c r="BJ37" s="94"/>
      <c r="BK37" s="94"/>
      <c r="BL37" s="94"/>
      <c r="BM37" s="94"/>
      <c r="BN37" s="94"/>
      <c r="BO37" s="94"/>
      <c r="BP37" s="94"/>
      <c r="BQ37" s="94"/>
      <c r="BR37" s="94"/>
      <c r="BS37" s="94"/>
      <c r="BT37" s="94"/>
      <c r="BU37" s="94"/>
      <c r="BV37" s="94"/>
      <c r="BW37" s="94"/>
      <c r="BX37" s="94"/>
      <c r="BY37" s="94"/>
      <c r="BZ37" s="94"/>
      <c r="CA37" s="94"/>
      <c r="CB37" s="94"/>
      <c r="CC37" s="94"/>
      <c r="CD37" s="94"/>
      <c r="CE37" s="94"/>
      <c r="CF37" s="94"/>
      <c r="CG37" s="94"/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94"/>
      <c r="CT37" s="94"/>
      <c r="CU37" s="94"/>
      <c r="CV37" s="94"/>
      <c r="CW37" s="94"/>
      <c r="CX37" s="94"/>
      <c r="CY37" s="94"/>
      <c r="CZ37" s="94"/>
      <c r="DA37" s="94"/>
      <c r="DB37" s="94"/>
      <c r="DC37" s="94"/>
      <c r="DD37" s="94"/>
      <c r="DE37" s="94"/>
      <c r="DF37" s="94"/>
      <c r="DG37" s="94"/>
      <c r="DH37" s="94"/>
      <c r="DI37" s="94"/>
      <c r="DJ37" s="94"/>
      <c r="DK37" s="94"/>
      <c r="DL37" s="94"/>
      <c r="DM37" s="94"/>
      <c r="DN37" s="94"/>
      <c r="DO37" s="94"/>
      <c r="DP37" s="94"/>
      <c r="DQ37" s="94"/>
      <c r="DR37" s="94"/>
      <c r="DS37" s="94"/>
      <c r="DT37" s="94"/>
      <c r="DU37" s="94"/>
      <c r="DV37" s="94"/>
      <c r="DW37" s="94"/>
      <c r="DX37" s="94"/>
      <c r="DY37" s="94"/>
      <c r="DZ37" s="94"/>
      <c r="EA37" s="94"/>
      <c r="EB37" s="94"/>
      <c r="EC37" s="94"/>
      <c r="ED37" s="94"/>
      <c r="EE37" s="94"/>
      <c r="EF37" s="94"/>
      <c r="EG37" s="94"/>
      <c r="EH37" s="94"/>
      <c r="EI37" s="94"/>
      <c r="EJ37" s="94"/>
      <c r="EK37" s="94"/>
      <c r="EL37" s="94"/>
      <c r="EM37" s="94"/>
      <c r="EN37" s="94"/>
      <c r="EO37" s="94"/>
      <c r="EP37" s="94"/>
      <c r="EQ37" s="94"/>
      <c r="ER37" s="94"/>
      <c r="ES37" s="94"/>
      <c r="ET37" s="94"/>
      <c r="EU37" s="94"/>
      <c r="EV37" s="94"/>
      <c r="EW37" s="94"/>
      <c r="EX37" s="94"/>
      <c r="EY37" s="94"/>
      <c r="EZ37" s="94"/>
      <c r="FA37" s="94"/>
      <c r="FB37" s="94"/>
      <c r="FC37" s="94"/>
      <c r="FD37" s="94"/>
      <c r="FE37" s="94"/>
      <c r="FF37" s="94"/>
      <c r="FG37" s="94"/>
      <c r="FH37" s="94"/>
      <c r="FI37" s="94"/>
      <c r="FJ37" s="94"/>
      <c r="FK37" s="94"/>
      <c r="FL37" s="94"/>
      <c r="FM37" s="94"/>
      <c r="FN37" s="94"/>
      <c r="FO37" s="94"/>
      <c r="FP37" s="94"/>
      <c r="FQ37" s="94"/>
      <c r="FR37" s="94"/>
      <c r="FS37" s="94"/>
      <c r="FT37" s="94"/>
      <c r="FU37" s="94"/>
      <c r="FV37" s="94"/>
      <c r="FW37" s="94"/>
      <c r="FX37" s="94"/>
      <c r="FY37" s="94"/>
      <c r="FZ37" s="94"/>
      <c r="GA37" s="94"/>
      <c r="GB37" s="94"/>
      <c r="GC37" s="94"/>
      <c r="GD37" s="94"/>
      <c r="GE37" s="94"/>
      <c r="GF37" s="94"/>
      <c r="GG37" s="94"/>
      <c r="GH37" s="94"/>
      <c r="GI37" s="94"/>
      <c r="GJ37" s="94"/>
      <c r="GK37" s="94"/>
      <c r="GL37" s="94"/>
      <c r="GM37" s="94"/>
      <c r="GN37" s="94"/>
      <c r="GO37" s="94"/>
      <c r="GP37" s="94"/>
      <c r="GQ37" s="94"/>
      <c r="GR37" s="94"/>
      <c r="GS37" s="94"/>
      <c r="GT37" s="94"/>
      <c r="GU37" s="94"/>
      <c r="GV37" s="94"/>
      <c r="GW37" s="94"/>
      <c r="GX37" s="94"/>
      <c r="GY37" s="94"/>
      <c r="GZ37" s="94"/>
      <c r="HA37" s="94"/>
      <c r="HB37" s="94"/>
      <c r="HC37" s="94"/>
      <c r="HD37" s="94"/>
      <c r="HE37" s="94"/>
      <c r="HF37" s="94"/>
      <c r="HG37" s="94"/>
      <c r="HH37" s="94"/>
      <c r="HI37" s="94"/>
      <c r="HJ37" s="94"/>
      <c r="HK37" s="94"/>
      <c r="HL37" s="94"/>
      <c r="HM37" s="94"/>
      <c r="HN37" s="94"/>
      <c r="HO37" s="94"/>
      <c r="HP37" s="94"/>
      <c r="HQ37" s="94"/>
      <c r="HR37" s="94"/>
      <c r="HS37" s="94"/>
      <c r="HT37" s="94"/>
      <c r="HU37" s="94"/>
      <c r="HV37" s="94"/>
      <c r="HW37" s="94"/>
      <c r="HX37" s="94"/>
      <c r="HY37" s="94"/>
      <c r="HZ37" s="94"/>
      <c r="IA37" s="94"/>
      <c r="IB37" s="94"/>
      <c r="IC37" s="94"/>
      <c r="ID37" s="94"/>
      <c r="IE37" s="94"/>
      <c r="IF37" s="94"/>
      <c r="IG37" s="94"/>
    </row>
    <row r="38" spans="1:241" s="2" customFormat="1" ht="9.9" customHeight="1" x14ac:dyDescent="0.2">
      <c r="A38" s="94"/>
      <c r="B38" s="93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5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4"/>
      <c r="CJ38" s="94"/>
      <c r="CK38" s="94"/>
      <c r="CL38" s="94"/>
      <c r="CM38" s="94"/>
      <c r="CN38" s="94"/>
      <c r="CO38" s="94"/>
      <c r="CP38" s="94"/>
      <c r="CQ38" s="94"/>
      <c r="CR38" s="94"/>
      <c r="CS38" s="94"/>
      <c r="CT38" s="94"/>
      <c r="CU38" s="94"/>
      <c r="CV38" s="94"/>
      <c r="CW38" s="94"/>
      <c r="CX38" s="94"/>
      <c r="CY38" s="94"/>
      <c r="CZ38" s="94"/>
      <c r="DA38" s="94"/>
      <c r="DB38" s="94"/>
      <c r="DC38" s="94"/>
      <c r="DD38" s="94"/>
      <c r="DE38" s="94"/>
      <c r="DF38" s="94"/>
      <c r="DG38" s="94"/>
      <c r="DH38" s="94"/>
      <c r="DI38" s="94"/>
      <c r="DJ38" s="94"/>
      <c r="DK38" s="94"/>
      <c r="DL38" s="94"/>
      <c r="DM38" s="94"/>
      <c r="DN38" s="94"/>
      <c r="DO38" s="94"/>
      <c r="DP38" s="94"/>
      <c r="DQ38" s="94"/>
      <c r="DR38" s="94"/>
      <c r="DS38" s="94"/>
      <c r="DT38" s="94"/>
      <c r="DU38" s="94"/>
      <c r="DV38" s="94"/>
      <c r="DW38" s="94"/>
      <c r="DX38" s="94"/>
      <c r="DY38" s="94"/>
      <c r="DZ38" s="94"/>
      <c r="EA38" s="94"/>
      <c r="EB38" s="94"/>
      <c r="EC38" s="94"/>
      <c r="ED38" s="94"/>
      <c r="EE38" s="94"/>
      <c r="EF38" s="94"/>
      <c r="EG38" s="94"/>
      <c r="EH38" s="94"/>
      <c r="EI38" s="94"/>
      <c r="EJ38" s="94"/>
      <c r="EK38" s="94"/>
      <c r="EL38" s="94"/>
      <c r="EM38" s="94"/>
      <c r="EN38" s="94"/>
      <c r="EO38" s="94"/>
      <c r="EP38" s="94"/>
      <c r="EQ38" s="94"/>
      <c r="ER38" s="94"/>
      <c r="ES38" s="94"/>
      <c r="ET38" s="94"/>
      <c r="EU38" s="94"/>
      <c r="EV38" s="94"/>
      <c r="EW38" s="94"/>
      <c r="EX38" s="94"/>
      <c r="EY38" s="94"/>
      <c r="EZ38" s="94"/>
      <c r="FA38" s="94"/>
      <c r="FB38" s="94"/>
      <c r="FC38" s="94"/>
      <c r="FD38" s="94"/>
      <c r="FE38" s="94"/>
      <c r="FF38" s="94"/>
      <c r="FG38" s="94"/>
      <c r="FH38" s="94"/>
      <c r="FI38" s="94"/>
      <c r="FJ38" s="94"/>
      <c r="FK38" s="94"/>
      <c r="FL38" s="94"/>
      <c r="FM38" s="94"/>
      <c r="FN38" s="94"/>
      <c r="FO38" s="94"/>
      <c r="FP38" s="94"/>
      <c r="FQ38" s="94"/>
      <c r="FR38" s="94"/>
      <c r="FS38" s="94"/>
      <c r="FT38" s="94"/>
      <c r="FU38" s="94"/>
      <c r="FV38" s="94"/>
      <c r="FW38" s="94"/>
      <c r="FX38" s="94"/>
      <c r="FY38" s="94"/>
      <c r="FZ38" s="94"/>
      <c r="GA38" s="94"/>
      <c r="GB38" s="94"/>
      <c r="GC38" s="94"/>
      <c r="GD38" s="94"/>
      <c r="GE38" s="94"/>
      <c r="GF38" s="94"/>
      <c r="GG38" s="94"/>
      <c r="GH38" s="94"/>
      <c r="GI38" s="94"/>
      <c r="GJ38" s="94"/>
      <c r="GK38" s="94"/>
      <c r="GL38" s="94"/>
      <c r="GM38" s="94"/>
      <c r="GN38" s="94"/>
      <c r="GO38" s="94"/>
      <c r="GP38" s="94"/>
      <c r="GQ38" s="94"/>
      <c r="GR38" s="94"/>
      <c r="GS38" s="94"/>
      <c r="GT38" s="94"/>
      <c r="GU38" s="94"/>
      <c r="GV38" s="94"/>
      <c r="GW38" s="94"/>
      <c r="GX38" s="94"/>
      <c r="GY38" s="94"/>
      <c r="GZ38" s="94"/>
      <c r="HA38" s="94"/>
      <c r="HB38" s="94"/>
      <c r="HC38" s="94"/>
      <c r="HD38" s="94"/>
      <c r="HE38" s="94"/>
      <c r="HF38" s="94"/>
      <c r="HG38" s="94"/>
      <c r="HH38" s="94"/>
      <c r="HI38" s="94"/>
      <c r="HJ38" s="94"/>
      <c r="HK38" s="94"/>
      <c r="HL38" s="94"/>
      <c r="HM38" s="94"/>
      <c r="HN38" s="94"/>
      <c r="HO38" s="94"/>
      <c r="HP38" s="94"/>
      <c r="HQ38" s="94"/>
      <c r="HR38" s="94"/>
      <c r="HS38" s="94"/>
      <c r="HT38" s="94"/>
      <c r="HU38" s="94"/>
      <c r="HV38" s="94"/>
      <c r="HW38" s="94"/>
      <c r="HX38" s="94"/>
      <c r="HY38" s="94"/>
      <c r="HZ38" s="94"/>
      <c r="IA38" s="94"/>
      <c r="IB38" s="94"/>
      <c r="IC38" s="94"/>
      <c r="ID38" s="94"/>
      <c r="IE38" s="94"/>
      <c r="IF38" s="94"/>
      <c r="IG38" s="94"/>
    </row>
    <row r="39" spans="1:241" s="2" customFormat="1" ht="9.9" customHeight="1" x14ac:dyDescent="0.2">
      <c r="A39" s="94"/>
      <c r="B39" s="94"/>
      <c r="C39" s="94"/>
      <c r="D39" s="94"/>
      <c r="E39" s="9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5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  <c r="AN39" s="94"/>
      <c r="AO39" s="94"/>
      <c r="AP39" s="94"/>
      <c r="AQ39" s="94"/>
      <c r="AR39" s="94"/>
      <c r="AS39" s="94"/>
      <c r="AT39" s="94"/>
      <c r="AU39" s="94"/>
      <c r="AV39" s="94"/>
      <c r="AW39" s="94"/>
      <c r="AX39" s="94"/>
      <c r="AY39" s="94"/>
      <c r="AZ39" s="94"/>
      <c r="BA39" s="94"/>
      <c r="BB39" s="95"/>
      <c r="BC39" s="94"/>
      <c r="BD39" s="94"/>
      <c r="BE39" s="94"/>
      <c r="BF39" s="94"/>
      <c r="BG39" s="94"/>
      <c r="BH39" s="94"/>
      <c r="BI39" s="94"/>
      <c r="BJ39" s="94"/>
      <c r="BK39" s="94"/>
      <c r="BL39" s="94"/>
      <c r="BM39" s="94"/>
      <c r="BN39" s="94"/>
      <c r="BO39" s="94"/>
      <c r="BP39" s="94"/>
      <c r="BQ39" s="94"/>
      <c r="BR39" s="94"/>
      <c r="BS39" s="94"/>
      <c r="BT39" s="94"/>
      <c r="BU39" s="94"/>
      <c r="BV39" s="94"/>
      <c r="BW39" s="94"/>
      <c r="BX39" s="94"/>
      <c r="BY39" s="94"/>
      <c r="BZ39" s="94"/>
      <c r="CA39" s="94"/>
      <c r="CB39" s="94"/>
      <c r="CC39" s="94"/>
      <c r="CD39" s="94"/>
      <c r="CE39" s="94"/>
      <c r="CF39" s="94"/>
      <c r="CG39" s="94"/>
      <c r="CH39" s="94"/>
      <c r="CI39" s="94"/>
      <c r="CJ39" s="94"/>
      <c r="CK39" s="94"/>
      <c r="CL39" s="94"/>
      <c r="CM39" s="94"/>
      <c r="CN39" s="94"/>
      <c r="CO39" s="94"/>
      <c r="CP39" s="94"/>
      <c r="CQ39" s="94"/>
      <c r="CR39" s="94"/>
      <c r="CS39" s="94"/>
      <c r="CT39" s="94"/>
      <c r="CU39" s="94"/>
      <c r="CV39" s="94"/>
      <c r="CW39" s="94"/>
      <c r="CX39" s="94"/>
      <c r="CY39" s="94"/>
      <c r="CZ39" s="94"/>
      <c r="DA39" s="94"/>
      <c r="DB39" s="94"/>
      <c r="DC39" s="94"/>
      <c r="DD39" s="94"/>
      <c r="DE39" s="94"/>
      <c r="DF39" s="94"/>
      <c r="DG39" s="94"/>
      <c r="DH39" s="94"/>
      <c r="DI39" s="94"/>
      <c r="DJ39" s="94"/>
      <c r="DK39" s="94"/>
      <c r="DL39" s="94"/>
      <c r="DM39" s="94"/>
      <c r="DN39" s="94"/>
      <c r="DO39" s="94"/>
      <c r="DP39" s="94"/>
      <c r="DQ39" s="94"/>
      <c r="DR39" s="94"/>
      <c r="DS39" s="94"/>
      <c r="DT39" s="94"/>
      <c r="DU39" s="94"/>
      <c r="DV39" s="94"/>
      <c r="DW39" s="94"/>
      <c r="DX39" s="94"/>
      <c r="DY39" s="94"/>
      <c r="DZ39" s="94"/>
      <c r="EA39" s="94"/>
      <c r="EB39" s="94"/>
      <c r="EC39" s="94"/>
      <c r="ED39" s="94"/>
      <c r="EE39" s="94"/>
      <c r="EF39" s="94"/>
      <c r="EG39" s="94"/>
      <c r="EH39" s="94"/>
      <c r="EI39" s="94"/>
      <c r="EJ39" s="94"/>
      <c r="EK39" s="93"/>
      <c r="EL39" s="94"/>
      <c r="EM39" s="94"/>
      <c r="EN39" s="94"/>
      <c r="EO39" s="94"/>
      <c r="EP39" s="94"/>
      <c r="EQ39" s="94"/>
      <c r="ER39" s="94"/>
      <c r="ES39" s="94"/>
      <c r="ET39" s="94"/>
      <c r="EU39" s="94"/>
      <c r="EV39" s="94"/>
      <c r="EW39" s="94"/>
      <c r="EX39" s="94"/>
      <c r="EY39" s="94"/>
      <c r="EZ39" s="94"/>
      <c r="FA39" s="94"/>
      <c r="FB39" s="94"/>
      <c r="FC39" s="94"/>
      <c r="FD39" s="94"/>
      <c r="FE39" s="94"/>
      <c r="FF39" s="94"/>
      <c r="FG39" s="94"/>
      <c r="FH39" s="94"/>
      <c r="FI39" s="94"/>
      <c r="FJ39" s="94"/>
      <c r="FK39" s="94"/>
      <c r="FL39" s="94"/>
      <c r="FM39" s="94"/>
      <c r="FN39" s="94"/>
      <c r="FO39" s="94"/>
      <c r="FP39" s="94"/>
      <c r="FQ39" s="94"/>
      <c r="FR39" s="94"/>
      <c r="FS39" s="94"/>
      <c r="FT39" s="94"/>
      <c r="FU39" s="94"/>
      <c r="FV39" s="94"/>
      <c r="FW39" s="94"/>
      <c r="FX39" s="94"/>
      <c r="FY39" s="94"/>
      <c r="FZ39" s="94"/>
      <c r="GA39" s="94"/>
      <c r="GB39" s="94"/>
      <c r="GC39" s="94"/>
      <c r="GD39" s="94"/>
      <c r="GE39" s="94"/>
      <c r="GF39" s="94"/>
      <c r="GG39" s="94"/>
      <c r="GH39" s="94"/>
      <c r="GI39" s="94"/>
      <c r="GJ39" s="94"/>
      <c r="GK39" s="94"/>
      <c r="GL39" s="94"/>
      <c r="GM39" s="94"/>
      <c r="GN39" s="94"/>
      <c r="GO39" s="94"/>
      <c r="GP39" s="94"/>
      <c r="GQ39" s="94"/>
      <c r="GR39" s="94"/>
      <c r="GS39" s="94"/>
      <c r="GT39" s="94"/>
      <c r="GU39" s="94"/>
      <c r="GV39" s="94"/>
      <c r="GW39" s="94"/>
      <c r="GX39" s="94"/>
      <c r="GY39" s="94"/>
      <c r="GZ39" s="94"/>
      <c r="HA39" s="94"/>
      <c r="HB39" s="94"/>
      <c r="HC39" s="94"/>
      <c r="HD39" s="94"/>
      <c r="HE39" s="94"/>
      <c r="HF39" s="94"/>
      <c r="HG39" s="94"/>
      <c r="HH39" s="94"/>
      <c r="HI39" s="94"/>
      <c r="HJ39" s="94"/>
      <c r="HK39" s="94"/>
      <c r="HL39" s="94"/>
      <c r="HM39" s="94"/>
      <c r="HN39" s="94"/>
      <c r="HO39" s="94"/>
      <c r="HP39" s="94"/>
      <c r="HQ39" s="94"/>
      <c r="HR39" s="94"/>
      <c r="HS39" s="94"/>
      <c r="HT39" s="94"/>
      <c r="HU39" s="94"/>
      <c r="HV39" s="94"/>
      <c r="HW39" s="94"/>
      <c r="HX39" s="94"/>
      <c r="HY39" s="94"/>
      <c r="HZ39" s="94"/>
      <c r="IA39" s="94"/>
      <c r="IB39" s="94"/>
      <c r="IC39" s="94"/>
      <c r="ID39" s="94"/>
      <c r="IE39" s="94"/>
      <c r="IF39" s="94"/>
      <c r="IG39" s="94"/>
    </row>
    <row r="41" spans="1:241" x14ac:dyDescent="0.2"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82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</row>
    <row r="42" spans="1:241" ht="13.5" customHeight="1" x14ac:dyDescent="0.2"/>
  </sheetData>
  <mergeCells count="473">
    <mergeCell ref="BU2:CF2"/>
    <mergeCell ref="EO2:EZ2"/>
    <mergeCell ref="BU3:BV3"/>
    <mergeCell ref="BW3:BX3"/>
    <mergeCell ref="BY3:BZ3"/>
    <mergeCell ref="CA3:CB3"/>
    <mergeCell ref="CC3:CD3"/>
    <mergeCell ref="CE3:CF3"/>
    <mergeCell ref="A2:L2"/>
    <mergeCell ref="A3:B3"/>
    <mergeCell ref="C3:D3"/>
    <mergeCell ref="E3:F3"/>
    <mergeCell ref="G3:H3"/>
    <mergeCell ref="I3:J3"/>
    <mergeCell ref="EO3:EP3"/>
    <mergeCell ref="EQ3:ER3"/>
    <mergeCell ref="ES3:ET3"/>
    <mergeCell ref="A7:AA7"/>
    <mergeCell ref="AB7:BN7"/>
    <mergeCell ref="A8:U8"/>
    <mergeCell ref="V8:BN8"/>
    <mergeCell ref="A9:BN9"/>
    <mergeCell ref="A10:BN11"/>
    <mergeCell ref="K3:L3"/>
    <mergeCell ref="A4:L4"/>
    <mergeCell ref="A5:L5"/>
    <mergeCell ref="A6:AA6"/>
    <mergeCell ref="AB6:BN6"/>
    <mergeCell ref="A12:BN12"/>
    <mergeCell ref="BH13:BM13"/>
    <mergeCell ref="A14:F14"/>
    <mergeCell ref="G14:AT14"/>
    <mergeCell ref="AU14:BN14"/>
    <mergeCell ref="A15:F15"/>
    <mergeCell ref="G15:H15"/>
    <mergeCell ref="I15:J15"/>
    <mergeCell ref="K15:L15"/>
    <mergeCell ref="M15:N15"/>
    <mergeCell ref="AM15:AN15"/>
    <mergeCell ref="AO15:AP15"/>
    <mergeCell ref="AQ15:AR15"/>
    <mergeCell ref="AS15:AT15"/>
    <mergeCell ref="AU15:BN15"/>
    <mergeCell ref="A16:AL16"/>
    <mergeCell ref="AM16:BN16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M17:AN18"/>
    <mergeCell ref="AO17:AZ18"/>
    <mergeCell ref="BA17:BB18"/>
    <mergeCell ref="BC17:BD18"/>
    <mergeCell ref="BE17:BM18"/>
    <mergeCell ref="A19:Q20"/>
    <mergeCell ref="R19:V20"/>
    <mergeCell ref="W19:Z19"/>
    <mergeCell ref="AA19:AD19"/>
    <mergeCell ref="AE19:AH19"/>
    <mergeCell ref="U17:X17"/>
    <mergeCell ref="Y17:Z18"/>
    <mergeCell ref="AA17:AD17"/>
    <mergeCell ref="AE17:AF18"/>
    <mergeCell ref="AG17:AJ17"/>
    <mergeCell ref="AK17:AL18"/>
    <mergeCell ref="C17:F17"/>
    <mergeCell ref="G17:H18"/>
    <mergeCell ref="I17:L17"/>
    <mergeCell ref="M17:N18"/>
    <mergeCell ref="O17:R17"/>
    <mergeCell ref="S17:T18"/>
    <mergeCell ref="A21:Q21"/>
    <mergeCell ref="R21:V21"/>
    <mergeCell ref="W21:Z21"/>
    <mergeCell ref="AA21:AD21"/>
    <mergeCell ref="AE21:AH21"/>
    <mergeCell ref="AI21:AL21"/>
    <mergeCell ref="AM21:AP21"/>
    <mergeCell ref="BG19:BJ19"/>
    <mergeCell ref="BK19:BN19"/>
    <mergeCell ref="W20:Z20"/>
    <mergeCell ref="AA20:AD20"/>
    <mergeCell ref="AE20:AH20"/>
    <mergeCell ref="AI20:AL20"/>
    <mergeCell ref="AM20:AP20"/>
    <mergeCell ref="AQ20:AT20"/>
    <mergeCell ref="AU20:AX20"/>
    <mergeCell ref="AY20:BB20"/>
    <mergeCell ref="AI19:AL19"/>
    <mergeCell ref="AM19:AP19"/>
    <mergeCell ref="AQ19:AT19"/>
    <mergeCell ref="AU19:AX19"/>
    <mergeCell ref="AY19:BB19"/>
    <mergeCell ref="BC19:BF19"/>
    <mergeCell ref="AQ21:AT21"/>
    <mergeCell ref="AU21:AX21"/>
    <mergeCell ref="AY21:BB21"/>
    <mergeCell ref="BC21:BF21"/>
    <mergeCell ref="BG21:BJ21"/>
    <mergeCell ref="BK21:BN21"/>
    <mergeCell ref="BC20:BF20"/>
    <mergeCell ref="BG20:BJ20"/>
    <mergeCell ref="BK20:BN20"/>
    <mergeCell ref="BK22:BN22"/>
    <mergeCell ref="AM22:AP22"/>
    <mergeCell ref="AQ22:AT22"/>
    <mergeCell ref="AU22:AX22"/>
    <mergeCell ref="AY22:BB22"/>
    <mergeCell ref="BC22:BF22"/>
    <mergeCell ref="BG22:BJ22"/>
    <mergeCell ref="A22:Q22"/>
    <mergeCell ref="R22:V22"/>
    <mergeCell ref="W22:Z22"/>
    <mergeCell ref="AA22:AD22"/>
    <mergeCell ref="AE22:AH22"/>
    <mergeCell ref="AI22:AL22"/>
    <mergeCell ref="AY23:BB23"/>
    <mergeCell ref="BC23:BF23"/>
    <mergeCell ref="BG23:BJ23"/>
    <mergeCell ref="BK23:BN23"/>
    <mergeCell ref="A24:Q24"/>
    <mergeCell ref="R24:V24"/>
    <mergeCell ref="W24:Z24"/>
    <mergeCell ref="AA24:AD24"/>
    <mergeCell ref="AE24:AH24"/>
    <mergeCell ref="AI24:AL24"/>
    <mergeCell ref="A23:Q23"/>
    <mergeCell ref="R23:V23"/>
    <mergeCell ref="W23:Z23"/>
    <mergeCell ref="AA23:AD23"/>
    <mergeCell ref="AE23:AH23"/>
    <mergeCell ref="AI23:AL23"/>
    <mergeCell ref="AM23:AP23"/>
    <mergeCell ref="AQ23:AT23"/>
    <mergeCell ref="AU23:AX23"/>
    <mergeCell ref="BK24:BN24"/>
    <mergeCell ref="AM24:AP24"/>
    <mergeCell ref="AQ24:AT24"/>
    <mergeCell ref="AU24:AX24"/>
    <mergeCell ref="AY24:BB24"/>
    <mergeCell ref="A25:K25"/>
    <mergeCell ref="M25:P25"/>
    <mergeCell ref="Q25:T25"/>
    <mergeCell ref="V25:Y25"/>
    <mergeCell ref="Z25:AC25"/>
    <mergeCell ref="AE25:AH25"/>
    <mergeCell ref="AI25:AL25"/>
    <mergeCell ref="AM25:AP30"/>
    <mergeCell ref="AQ25:BN30"/>
    <mergeCell ref="A30:AL31"/>
    <mergeCell ref="A26:K28"/>
    <mergeCell ref="L26:AL28"/>
    <mergeCell ref="A29:K29"/>
    <mergeCell ref="L29:AL29"/>
    <mergeCell ref="BC24:BF24"/>
    <mergeCell ref="BG24:BJ24"/>
    <mergeCell ref="EO6:FO6"/>
    <mergeCell ref="FP6:HB6"/>
    <mergeCell ref="BU7:CU7"/>
    <mergeCell ref="CV7:EH7"/>
    <mergeCell ref="EO7:FO7"/>
    <mergeCell ref="FP7:HB7"/>
    <mergeCell ref="BU4:CF4"/>
    <mergeCell ref="EO4:EZ4"/>
    <mergeCell ref="BU10:EH11"/>
    <mergeCell ref="EO10:HB11"/>
    <mergeCell ref="EB13:EG13"/>
    <mergeCell ref="GV13:HA13"/>
    <mergeCell ref="EU15:EV15"/>
    <mergeCell ref="CW15:CX15"/>
    <mergeCell ref="CY15:CZ15"/>
    <mergeCell ref="DA15:DB15"/>
    <mergeCell ref="DC15:DD15"/>
    <mergeCell ref="DE15:DF15"/>
    <mergeCell ref="DG15:DH15"/>
    <mergeCell ref="GG15:GH15"/>
    <mergeCell ref="GI15:HB15"/>
    <mergeCell ref="BU16:DF16"/>
    <mergeCell ref="BU8:CO8"/>
    <mergeCell ref="CP8:EH8"/>
    <mergeCell ref="EO8:FI8"/>
    <mergeCell ref="FJ8:HB8"/>
    <mergeCell ref="BU9:EH9"/>
    <mergeCell ref="EO9:HB9"/>
    <mergeCell ref="HG4:IE7"/>
    <mergeCell ref="BU5:CF5"/>
    <mergeCell ref="CR5:DR5"/>
    <mergeCell ref="DS5:DW5"/>
    <mergeCell ref="EO5:EZ5"/>
    <mergeCell ref="FG5:GM5"/>
    <mergeCell ref="BU6:CU6"/>
    <mergeCell ref="CV6:EH6"/>
    <mergeCell ref="HG9:IE9"/>
    <mergeCell ref="FG3:GY4"/>
    <mergeCell ref="EU3:EV3"/>
    <mergeCell ref="EW3:EX3"/>
    <mergeCell ref="EY3:EZ3"/>
    <mergeCell ref="DI15:DJ15"/>
    <mergeCell ref="DK15:DL15"/>
    <mergeCell ref="DM15:DN15"/>
    <mergeCell ref="DO15:EH15"/>
    <mergeCell ref="EO15:ET15"/>
    <mergeCell ref="HG11:IE11"/>
    <mergeCell ref="BU12:EH12"/>
    <mergeCell ref="EO12:HB12"/>
    <mergeCell ref="EW15:EX15"/>
    <mergeCell ref="EY15:EZ15"/>
    <mergeCell ref="FA15:FB15"/>
    <mergeCell ref="FC15:FD15"/>
    <mergeCell ref="FE15:FF15"/>
    <mergeCell ref="FG15:FH15"/>
    <mergeCell ref="HG13:IE14"/>
    <mergeCell ref="BU14:BZ14"/>
    <mergeCell ref="CA14:DN14"/>
    <mergeCell ref="DO14:EH14"/>
    <mergeCell ref="EO14:ET14"/>
    <mergeCell ref="EU14:GH14"/>
    <mergeCell ref="GI14:HB14"/>
    <mergeCell ref="CK15:CL15"/>
    <mergeCell ref="CM15:CN15"/>
    <mergeCell ref="CO15:CP15"/>
    <mergeCell ref="CQ15:CR15"/>
    <mergeCell ref="CS15:CT15"/>
    <mergeCell ref="CU15:CV15"/>
    <mergeCell ref="BU15:BZ15"/>
    <mergeCell ref="CA15:CB15"/>
    <mergeCell ref="CC15:CD15"/>
    <mergeCell ref="CE15:CF15"/>
    <mergeCell ref="CG15:CH15"/>
    <mergeCell ref="CI15:CJ15"/>
    <mergeCell ref="FU15:FV15"/>
    <mergeCell ref="FW15:FX15"/>
    <mergeCell ref="FY15:FZ15"/>
    <mergeCell ref="GA15:GB15"/>
    <mergeCell ref="GC15:GD15"/>
    <mergeCell ref="GE15:GF15"/>
    <mergeCell ref="FI15:FJ15"/>
    <mergeCell ref="FK15:FL15"/>
    <mergeCell ref="FM15:FN15"/>
    <mergeCell ref="FO15:FP15"/>
    <mergeCell ref="FQ15:FR15"/>
    <mergeCell ref="FS15:FT15"/>
    <mergeCell ref="HG16:IE18"/>
    <mergeCell ref="BW17:BZ17"/>
    <mergeCell ref="CA17:CB18"/>
    <mergeCell ref="CC17:CF17"/>
    <mergeCell ref="CG17:CH18"/>
    <mergeCell ref="CI17:CL17"/>
    <mergeCell ref="CM17:CN18"/>
    <mergeCell ref="CO17:CR17"/>
    <mergeCell ref="CS17:CT18"/>
    <mergeCell ref="CU17:CX17"/>
    <mergeCell ref="EQ17:ET17"/>
    <mergeCell ref="EU17:EV18"/>
    <mergeCell ref="EW17:EZ17"/>
    <mergeCell ref="FA17:FB18"/>
    <mergeCell ref="CY17:CZ18"/>
    <mergeCell ref="DA17:DD17"/>
    <mergeCell ref="DE17:DF18"/>
    <mergeCell ref="DG17:DH18"/>
    <mergeCell ref="DI17:DT18"/>
    <mergeCell ref="DU17:DV18"/>
    <mergeCell ref="GS17:HA18"/>
    <mergeCell ref="DG16:EH16"/>
    <mergeCell ref="EO16:FZ16"/>
    <mergeCell ref="GA16:HB16"/>
    <mergeCell ref="GC17:GN18"/>
    <mergeCell ref="GO17:GP18"/>
    <mergeCell ref="GQ17:GR18"/>
    <mergeCell ref="FC17:FF17"/>
    <mergeCell ref="FG17:FH18"/>
    <mergeCell ref="FI17:FL17"/>
    <mergeCell ref="FM17:FN18"/>
    <mergeCell ref="FO17:FR17"/>
    <mergeCell ref="FS17:FT18"/>
    <mergeCell ref="FU17:FX17"/>
    <mergeCell ref="FY17:FZ18"/>
    <mergeCell ref="GA17:GB18"/>
    <mergeCell ref="DW17:DX18"/>
    <mergeCell ref="DY17:EG18"/>
    <mergeCell ref="EE20:EH20"/>
    <mergeCell ref="GI19:GL19"/>
    <mergeCell ref="GM19:GP19"/>
    <mergeCell ref="GQ19:GT19"/>
    <mergeCell ref="GU19:GX19"/>
    <mergeCell ref="GY19:HB19"/>
    <mergeCell ref="CQ20:CT20"/>
    <mergeCell ref="CU20:CX20"/>
    <mergeCell ref="CY20:DB20"/>
    <mergeCell ref="DC20:DF20"/>
    <mergeCell ref="DG20:DJ20"/>
    <mergeCell ref="FK19:FN19"/>
    <mergeCell ref="FO19:FR19"/>
    <mergeCell ref="FS19:FV19"/>
    <mergeCell ref="FW19:FZ19"/>
    <mergeCell ref="GA19:GD19"/>
    <mergeCell ref="GE19:GH19"/>
    <mergeCell ref="DS19:DV19"/>
    <mergeCell ref="DW19:DZ19"/>
    <mergeCell ref="EA19:ED19"/>
    <mergeCell ref="EE19:EH19"/>
    <mergeCell ref="EO19:FE20"/>
    <mergeCell ref="GI20:GL20"/>
    <mergeCell ref="GM20:GP20"/>
    <mergeCell ref="GQ20:GT20"/>
    <mergeCell ref="GU20:GX20"/>
    <mergeCell ref="GY20:HB20"/>
    <mergeCell ref="GA20:GD20"/>
    <mergeCell ref="GE20:GH20"/>
    <mergeCell ref="GQ21:GT21"/>
    <mergeCell ref="GU21:GX21"/>
    <mergeCell ref="GY21:HB21"/>
    <mergeCell ref="GE21:GH21"/>
    <mergeCell ref="GI21:GL21"/>
    <mergeCell ref="GM21:GP21"/>
    <mergeCell ref="GA21:GD21"/>
    <mergeCell ref="BU22:CK22"/>
    <mergeCell ref="CL22:CP22"/>
    <mergeCell ref="CQ22:CT22"/>
    <mergeCell ref="CU22:CX22"/>
    <mergeCell ref="CY22:DB22"/>
    <mergeCell ref="DC22:DF22"/>
    <mergeCell ref="FW20:FZ20"/>
    <mergeCell ref="DK20:DN20"/>
    <mergeCell ref="DO20:DR20"/>
    <mergeCell ref="DS20:DV20"/>
    <mergeCell ref="DW20:DZ20"/>
    <mergeCell ref="EA20:ED20"/>
    <mergeCell ref="FF19:FJ20"/>
    <mergeCell ref="DO21:DR21"/>
    <mergeCell ref="DS21:DV21"/>
    <mergeCell ref="DW21:DZ21"/>
    <mergeCell ref="DK19:DN19"/>
    <mergeCell ref="DO19:DR19"/>
    <mergeCell ref="FW21:FZ21"/>
    <mergeCell ref="EA21:ED21"/>
    <mergeCell ref="EE21:EH21"/>
    <mergeCell ref="EO21:FE21"/>
    <mergeCell ref="FF21:FJ21"/>
    <mergeCell ref="FK21:FN21"/>
    <mergeCell ref="FS21:FV21"/>
    <mergeCell ref="BU21:CK21"/>
    <mergeCell ref="CL21:CP21"/>
    <mergeCell ref="CQ21:CT21"/>
    <mergeCell ref="CU21:CX21"/>
    <mergeCell ref="CY21:DB21"/>
    <mergeCell ref="FK20:FN20"/>
    <mergeCell ref="FO20:FR20"/>
    <mergeCell ref="FS20:FV20"/>
    <mergeCell ref="BU19:CK20"/>
    <mergeCell ref="CL19:CP20"/>
    <mergeCell ref="CQ19:CT19"/>
    <mergeCell ref="CU19:CX19"/>
    <mergeCell ref="CY19:DB19"/>
    <mergeCell ref="DC19:DF19"/>
    <mergeCell ref="DG19:DJ19"/>
    <mergeCell ref="FO21:FR21"/>
    <mergeCell ref="DS22:DV22"/>
    <mergeCell ref="DW22:DZ22"/>
    <mergeCell ref="EA22:ED22"/>
    <mergeCell ref="DC21:DF21"/>
    <mergeCell ref="DG21:DJ21"/>
    <mergeCell ref="DK21:DN21"/>
    <mergeCell ref="FF22:FJ22"/>
    <mergeCell ref="FK22:FN22"/>
    <mergeCell ref="FO22:FR22"/>
    <mergeCell ref="DO22:DR22"/>
    <mergeCell ref="DG22:DJ22"/>
    <mergeCell ref="DK22:DN22"/>
    <mergeCell ref="FS22:FV22"/>
    <mergeCell ref="GU22:GX22"/>
    <mergeCell ref="GY22:HB22"/>
    <mergeCell ref="BU23:CK23"/>
    <mergeCell ref="CL23:CP23"/>
    <mergeCell ref="CQ23:CT23"/>
    <mergeCell ref="CU23:CX23"/>
    <mergeCell ref="CY23:DB23"/>
    <mergeCell ref="DC23:DF23"/>
    <mergeCell ref="DG23:DJ23"/>
    <mergeCell ref="DK23:DN23"/>
    <mergeCell ref="FW22:FZ22"/>
    <mergeCell ref="GA22:GD22"/>
    <mergeCell ref="GE22:GH22"/>
    <mergeCell ref="GI22:GL22"/>
    <mergeCell ref="GM22:GP22"/>
    <mergeCell ref="GQ22:GT22"/>
    <mergeCell ref="EE22:EH22"/>
    <mergeCell ref="EO22:FE22"/>
    <mergeCell ref="GE23:GH23"/>
    <mergeCell ref="GI23:GL23"/>
    <mergeCell ref="GM23:GP23"/>
    <mergeCell ref="GQ23:GT23"/>
    <mergeCell ref="GU23:GX23"/>
    <mergeCell ref="CY24:DB24"/>
    <mergeCell ref="DO24:DR24"/>
    <mergeCell ref="EO26:FZ27"/>
    <mergeCell ref="GY23:HB23"/>
    <mergeCell ref="FF23:FJ23"/>
    <mergeCell ref="FK23:FN23"/>
    <mergeCell ref="FO23:FR23"/>
    <mergeCell ref="FS23:FV23"/>
    <mergeCell ref="FW23:FZ23"/>
    <mergeCell ref="GA23:GD23"/>
    <mergeCell ref="GU24:GX24"/>
    <mergeCell ref="GY24:HB24"/>
    <mergeCell ref="GA24:GD24"/>
    <mergeCell ref="GE24:GH24"/>
    <mergeCell ref="FW24:FZ24"/>
    <mergeCell ref="EO23:FE23"/>
    <mergeCell ref="DC24:DF24"/>
    <mergeCell ref="DG24:DJ24"/>
    <mergeCell ref="DK24:DN24"/>
    <mergeCell ref="DO23:DR23"/>
    <mergeCell ref="DS23:DV23"/>
    <mergeCell ref="DW23:DZ23"/>
    <mergeCell ref="EA23:ED23"/>
    <mergeCell ref="EE23:EH23"/>
    <mergeCell ref="EO34:HB34"/>
    <mergeCell ref="BU25:CE25"/>
    <mergeCell ref="CG25:CJ25"/>
    <mergeCell ref="CK25:CN25"/>
    <mergeCell ref="CP25:CS25"/>
    <mergeCell ref="CT25:CW25"/>
    <mergeCell ref="FK24:FN24"/>
    <mergeCell ref="FO24:FR24"/>
    <mergeCell ref="FS24:FV24"/>
    <mergeCell ref="CY25:DB25"/>
    <mergeCell ref="DC25:DF25"/>
    <mergeCell ref="DG25:DJ30"/>
    <mergeCell ref="DK25:EH30"/>
    <mergeCell ref="DS24:DV24"/>
    <mergeCell ref="DW24:DZ24"/>
    <mergeCell ref="EA24:ED24"/>
    <mergeCell ref="EE24:EH24"/>
    <mergeCell ref="EO24:FE24"/>
    <mergeCell ref="FF24:FJ24"/>
    <mergeCell ref="BU24:CK24"/>
    <mergeCell ref="BU34:EH34"/>
    <mergeCell ref="CL24:CP24"/>
    <mergeCell ref="CQ24:CT24"/>
    <mergeCell ref="CU24:CX24"/>
    <mergeCell ref="A34:BN34"/>
    <mergeCell ref="BU26:CE28"/>
    <mergeCell ref="CF28:DF28"/>
    <mergeCell ref="CF26:DF27"/>
    <mergeCell ref="BU29:DF29"/>
    <mergeCell ref="X5:BC5"/>
    <mergeCell ref="C36:HE36"/>
    <mergeCell ref="HG28:HW28"/>
    <mergeCell ref="HG21:IE22"/>
    <mergeCell ref="HG24:IE26"/>
    <mergeCell ref="HH29:IE33"/>
    <mergeCell ref="GE25:HB30"/>
    <mergeCell ref="FE25:FH25"/>
    <mergeCell ref="FJ25:FM25"/>
    <mergeCell ref="FN25:FQ25"/>
    <mergeCell ref="FS25:FV25"/>
    <mergeCell ref="FW25:FZ25"/>
    <mergeCell ref="GA25:GD30"/>
    <mergeCell ref="EO25:EY25"/>
    <mergeCell ref="FA25:FD25"/>
    <mergeCell ref="GI24:GL24"/>
    <mergeCell ref="GM24:GP24"/>
    <mergeCell ref="GQ24:GT24"/>
    <mergeCell ref="BU30:DF30"/>
  </mergeCells>
  <phoneticPr fontId="1"/>
  <pageMargins left="0" right="0" top="0" bottom="0" header="0" footer="0"/>
  <pageSetup paperSize="9" scale="88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入力票</vt:lpstr>
      <vt:lpstr>納付書（印刷画面）</vt:lpstr>
      <vt:lpstr>'納付書（印刷画面）'!Print_Area</vt:lpstr>
    </vt:vector>
  </TitlesOfParts>
  <Company>IT推進課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M32F9CLH</dc:creator>
  <cp:lastModifiedBy>stdroot34</cp:lastModifiedBy>
  <cp:lastPrinted>2025-10-28T00:58:24Z</cp:lastPrinted>
  <dcterms:created xsi:type="dcterms:W3CDTF">2005-02-03T07:49:05Z</dcterms:created>
  <dcterms:modified xsi:type="dcterms:W3CDTF">2025-10-28T00:59:03Z</dcterms:modified>
</cp:coreProperties>
</file>