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Ⅸ　警察、消防及び災害\施行\"/>
    </mc:Choice>
  </mc:AlternateContent>
  <bookViews>
    <workbookView xWindow="0" yWindow="0" windowWidth="23040" windowHeight="9096"/>
  </bookViews>
  <sheets>
    <sheet name="運転免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/>
  <c r="I12" i="1"/>
  <c r="J12" i="1"/>
  <c r="K12" i="1"/>
  <c r="L12" i="1"/>
  <c r="H12" i="1" l="1"/>
</calcChain>
</file>

<file path=xl/sharedStrings.xml><?xml version="1.0" encoding="utf-8"?>
<sst xmlns="http://schemas.openxmlformats.org/spreadsheetml/2006/main" count="74" uniqueCount="32">
  <si>
    <t>　免　　許</t>
    <phoneticPr fontId="3"/>
  </si>
  <si>
    <t>（単位　　人、％）</t>
    <rPh sb="1" eb="3">
      <t>タンイ</t>
    </rPh>
    <rPh sb="5" eb="6">
      <t>ヒト</t>
    </rPh>
    <phoneticPr fontId="3"/>
  </si>
  <si>
    <t>年　　　　次</t>
    <rPh sb="0" eb="1">
      <t>トシ</t>
    </rPh>
    <rPh sb="5" eb="6">
      <t>ツギ</t>
    </rPh>
    <phoneticPr fontId="3"/>
  </si>
  <si>
    <t>運　　　　転　　　　免　　　　許　　　　人　　　　口</t>
    <rPh sb="0" eb="1">
      <t>ウン</t>
    </rPh>
    <rPh sb="5" eb="6">
      <t>テン</t>
    </rPh>
    <rPh sb="10" eb="11">
      <t>メン</t>
    </rPh>
    <rPh sb="15" eb="16">
      <t>モト</t>
    </rPh>
    <rPh sb="20" eb="21">
      <t>ニン</t>
    </rPh>
    <rPh sb="25" eb="26">
      <t>クチ</t>
    </rPh>
    <phoneticPr fontId="3"/>
  </si>
  <si>
    <t>運　　　転　　　免　　　許　　　証　　　交　　　付　　　状　　　況</t>
    <rPh sb="0" eb="1">
      <t>ウン</t>
    </rPh>
    <rPh sb="4" eb="5">
      <t>テン</t>
    </rPh>
    <rPh sb="8" eb="9">
      <t>メン</t>
    </rPh>
    <rPh sb="12" eb="13">
      <t>モト</t>
    </rPh>
    <rPh sb="16" eb="17">
      <t>ショウ</t>
    </rPh>
    <rPh sb="20" eb="21">
      <t>コウ</t>
    </rPh>
    <rPh sb="24" eb="25">
      <t>ヅケ</t>
    </rPh>
    <rPh sb="28" eb="29">
      <t>ジョウ</t>
    </rPh>
    <rPh sb="32" eb="33">
      <t>キョウ</t>
    </rPh>
    <phoneticPr fontId="3"/>
  </si>
  <si>
    <t>運　転　免　許　保　有　者　数</t>
  </si>
  <si>
    <t>運　転　免　許　適　齢　人　口</t>
    <rPh sb="12" eb="13">
      <t>ヒト</t>
    </rPh>
    <rPh sb="14" eb="15">
      <t>クチ</t>
    </rPh>
    <phoneticPr fontId="3"/>
  </si>
  <si>
    <t>運　転　免　許　保　有　率　</t>
    <rPh sb="0" eb="1">
      <t>ウン</t>
    </rPh>
    <rPh sb="2" eb="3">
      <t>テン</t>
    </rPh>
    <rPh sb="4" eb="5">
      <t>メン</t>
    </rPh>
    <rPh sb="6" eb="7">
      <t>モト</t>
    </rPh>
    <rPh sb="8" eb="9">
      <t>タモツ</t>
    </rPh>
    <rPh sb="10" eb="11">
      <t>ユウ</t>
    </rPh>
    <rPh sb="12" eb="13">
      <t>リツ</t>
    </rPh>
    <phoneticPr fontId="3"/>
  </si>
  <si>
    <t>市　　内　　計</t>
    <rPh sb="0" eb="1">
      <t>シ</t>
    </rPh>
    <rPh sb="3" eb="4">
      <t>ナイ</t>
    </rPh>
    <rPh sb="6" eb="7">
      <t>ケイ</t>
    </rPh>
    <phoneticPr fontId="3"/>
  </si>
  <si>
    <t>長　　崎　　署</t>
    <rPh sb="0" eb="1">
      <t>チョウ</t>
    </rPh>
    <rPh sb="3" eb="4">
      <t>ザキ</t>
    </rPh>
    <rPh sb="6" eb="7">
      <t>ショ</t>
    </rPh>
    <phoneticPr fontId="3"/>
  </si>
  <si>
    <t>大　　浦　　署</t>
    <rPh sb="0" eb="1">
      <t>ダイ</t>
    </rPh>
    <rPh sb="3" eb="4">
      <t>ウラ</t>
    </rPh>
    <rPh sb="6" eb="7">
      <t>ショ</t>
    </rPh>
    <phoneticPr fontId="3"/>
  </si>
  <si>
    <t>稲　　佐　　署</t>
    <rPh sb="0" eb="1">
      <t>イネ</t>
    </rPh>
    <rPh sb="3" eb="4">
      <t>タスク</t>
    </rPh>
    <rPh sb="6" eb="7">
      <t>ショ</t>
    </rPh>
    <phoneticPr fontId="3"/>
  </si>
  <si>
    <t>浦　　上　　署</t>
    <rPh sb="0" eb="1">
      <t>ウラ</t>
    </rPh>
    <rPh sb="3" eb="4">
      <t>ウエ</t>
    </rPh>
    <rPh sb="6" eb="7">
      <t>ショ</t>
    </rPh>
    <phoneticPr fontId="3"/>
  </si>
  <si>
    <t>時　　津　　署</t>
    <rPh sb="0" eb="1">
      <t>ジ</t>
    </rPh>
    <rPh sb="3" eb="4">
      <t>ツ</t>
    </rPh>
    <rPh sb="6" eb="7">
      <t>ショ</t>
    </rPh>
    <phoneticPr fontId="3"/>
  </si>
  <si>
    <t>総　　数</t>
    <rPh sb="0" eb="1">
      <t>フサ</t>
    </rPh>
    <rPh sb="3" eb="4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</si>
  <si>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</si>
  <si>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</si>
  <si>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新　　規</t>
    <rPh sb="0" eb="1">
      <t>シン</t>
    </rPh>
    <rPh sb="3" eb="4">
      <t>キ</t>
    </rPh>
    <phoneticPr fontId="3"/>
  </si>
  <si>
    <t>更新再交付</t>
    <rPh sb="0" eb="1">
      <t>サラ</t>
    </rPh>
    <rPh sb="1" eb="2">
      <t>シン</t>
    </rPh>
    <phoneticPr fontId="3"/>
  </si>
  <si>
    <t>資料　　長崎県警察本部（交通統計）</t>
    <rPh sb="0" eb="2">
      <t>シリョウ</t>
    </rPh>
    <rPh sb="4" eb="7">
      <t>ナガサキケン</t>
    </rPh>
    <rPh sb="7" eb="9">
      <t>ケイサツ</t>
    </rPh>
    <rPh sb="9" eb="11">
      <t>ホンブ</t>
    </rPh>
    <rPh sb="12" eb="14">
      <t>コウツウ</t>
    </rPh>
    <rPh sb="14" eb="16">
      <t>トウケイ</t>
    </rPh>
    <phoneticPr fontId="3"/>
  </si>
  <si>
    <t>　　　　　（注1）運転免許適齢人口とは各年12月末現在で16歳以上の住民基本台帳登録人口を指す。</t>
    <rPh sb="6" eb="7">
      <t>チュウ</t>
    </rPh>
    <rPh sb="9" eb="11">
      <t>ウンテン</t>
    </rPh>
    <rPh sb="11" eb="13">
      <t>メンキョ</t>
    </rPh>
    <rPh sb="13" eb="15">
      <t>テキレイ</t>
    </rPh>
    <rPh sb="15" eb="17">
      <t>ジンコウ</t>
    </rPh>
    <rPh sb="19" eb="21">
      <t>カクネン</t>
    </rPh>
    <rPh sb="23" eb="24">
      <t>ガツ</t>
    </rPh>
    <rPh sb="24" eb="25">
      <t>マツ</t>
    </rPh>
    <rPh sb="25" eb="27">
      <t>ゲンザイ</t>
    </rPh>
    <rPh sb="30" eb="31">
      <t>サイ</t>
    </rPh>
    <rPh sb="31" eb="33">
      <t>イジョウ</t>
    </rPh>
    <rPh sb="34" eb="36">
      <t>ジュウミン</t>
    </rPh>
    <rPh sb="36" eb="38">
      <t>キホン</t>
    </rPh>
    <rPh sb="38" eb="40">
      <t>ダイチョウ</t>
    </rPh>
    <rPh sb="40" eb="42">
      <t>トウロク</t>
    </rPh>
    <rPh sb="42" eb="44">
      <t>ジンコウ</t>
    </rPh>
    <rPh sb="45" eb="46">
      <t>サ</t>
    </rPh>
    <phoneticPr fontId="3"/>
  </si>
  <si>
    <t xml:space="preserve"> </t>
    <phoneticPr fontId="3"/>
  </si>
  <si>
    <t>免許センター</t>
    <rPh sb="0" eb="2">
      <t>メンキョ</t>
    </rPh>
    <phoneticPr fontId="3"/>
  </si>
  <si>
    <t>運　　転　</t>
    <rPh sb="0" eb="1">
      <t>ウン</t>
    </rPh>
    <rPh sb="3" eb="4">
      <t>テン</t>
    </rPh>
    <phoneticPr fontId="3"/>
  </si>
  <si>
    <t>　　本表は、長崎市における運転免許人口及び長崎市内４署管内（長崎署、大浦署、稲佐署、浦上署）における運転免許証交付状況を掲げたもので、数値は各年末現在のものである。</t>
    <rPh sb="2" eb="3">
      <t>ホン</t>
    </rPh>
    <rPh sb="3" eb="4">
      <t>ヒョウ</t>
    </rPh>
    <rPh sb="6" eb="9">
      <t>ナガサキシ</t>
    </rPh>
    <rPh sb="13" eb="15">
      <t>ウンテン</t>
    </rPh>
    <rPh sb="15" eb="17">
      <t>メンキョ</t>
    </rPh>
    <rPh sb="17" eb="19">
      <t>ジンコウ</t>
    </rPh>
    <rPh sb="19" eb="20">
      <t>オヨ</t>
    </rPh>
    <rPh sb="60" eb="61">
      <t>カカ</t>
    </rPh>
    <phoneticPr fontId="3"/>
  </si>
  <si>
    <t>　　　　　（注2）令和2年4月から長崎運転免許センターが開設されたことに伴い、長崎署、大浦署、稲佐署、浦上署の免許窓口が閉鎖され、令和2年3月末までとなっている。</t>
    <rPh sb="6" eb="7">
      <t>チュウ</t>
    </rPh>
    <rPh sb="9" eb="11">
      <t>レイワ</t>
    </rPh>
    <rPh sb="12" eb="13">
      <t>ネン</t>
    </rPh>
    <rPh sb="14" eb="15">
      <t>ガツ</t>
    </rPh>
    <rPh sb="17" eb="19">
      <t>ナガサキ</t>
    </rPh>
    <rPh sb="19" eb="23">
      <t>ウンテンメンキョ</t>
    </rPh>
    <rPh sb="28" eb="30">
      <t>カイセツ</t>
    </rPh>
    <rPh sb="36" eb="37">
      <t>トモナ</t>
    </rPh>
    <rPh sb="39" eb="41">
      <t>ナガサキ</t>
    </rPh>
    <rPh sb="41" eb="42">
      <t>ショ</t>
    </rPh>
    <rPh sb="43" eb="46">
      <t>オオウラショ</t>
    </rPh>
    <rPh sb="47" eb="50">
      <t>イナサショ</t>
    </rPh>
    <rPh sb="51" eb="53">
      <t>ウラカミ</t>
    </rPh>
    <rPh sb="53" eb="54">
      <t>ショ</t>
    </rPh>
    <rPh sb="55" eb="57">
      <t>メンキョ</t>
    </rPh>
    <rPh sb="57" eb="59">
      <t>マドグチ</t>
    </rPh>
    <rPh sb="60" eb="62">
      <t>ヘイサ</t>
    </rPh>
    <rPh sb="65" eb="67">
      <t>レイワ</t>
    </rPh>
    <rPh sb="68" eb="69">
      <t>ネン</t>
    </rPh>
    <rPh sb="70" eb="72">
      <t>ガツマツ</t>
    </rPh>
    <phoneticPr fontId="3"/>
  </si>
  <si>
    <t>３　年</t>
  </si>
  <si>
    <t>-</t>
  </si>
  <si>
    <t>４　年</t>
  </si>
  <si>
    <t>令和　２　年</t>
    <rPh sb="0" eb="2">
      <t>レイワ</t>
    </rPh>
    <phoneticPr fontId="3"/>
  </si>
  <si>
    <t>5　年</t>
  </si>
  <si>
    <t>6　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</si>
</sst>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.0_ ;_ * \-#,##0.0_ ;_ * &quot;-&quot;_ ;_ @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right" vertical="center"/>
    </xf>
    <xf numFmtId="41" fontId="4" fillId="0" borderId="12" xfId="2" applyNumberFormat="1" applyFont="1" applyFill="1" applyBorder="1" applyAlignment="1">
      <alignment horizontal="right"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41" fontId="4" fillId="0" borderId="0" xfId="2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>
      <alignment horizontal="right" vertical="center"/>
    </xf>
    <xf numFmtId="176" fontId="4" fillId="0" borderId="5" xfId="3" applyNumberFormat="1" applyFont="1" applyFill="1" applyBorder="1" applyAlignment="1">
      <alignment horizontal="right" vertical="center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right" vertical="center"/>
    </xf>
    <xf numFmtId="41" fontId="4" fillId="0" borderId="15" xfId="2" applyNumberFormat="1" applyFont="1" applyFill="1" applyBorder="1" applyAlignment="1">
      <alignment horizontal="right" vertical="center"/>
    </xf>
    <xf numFmtId="41" fontId="4" fillId="0" borderId="1" xfId="2" applyNumberFormat="1" applyFont="1" applyFill="1" applyBorder="1" applyAlignment="1" applyProtection="1">
      <alignment horizontal="right" vertical="center"/>
      <protection locked="0"/>
    </xf>
    <xf numFmtId="41" fontId="4" fillId="0" borderId="1" xfId="2" applyNumberFormat="1" applyFont="1" applyFill="1" applyBorder="1" applyAlignment="1">
      <alignment horizontal="right" vertical="center"/>
    </xf>
    <xf numFmtId="176" fontId="4" fillId="0" borderId="1" xfId="3" applyNumberFormat="1" applyFont="1" applyFill="1" applyBorder="1" applyAlignment="1">
      <alignment horizontal="right" vertical="center"/>
    </xf>
    <xf numFmtId="176" fontId="4" fillId="0" borderId="13" xfId="3" applyNumberFormat="1" applyFont="1" applyFill="1" applyBorder="1" applyAlignment="1">
      <alignment horizontal="right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showGridLines="0" tabSelected="1" zoomScaleNormal="100" workbookViewId="0">
      <selection activeCell="C15" sqref="C15"/>
    </sheetView>
  </sheetViews>
  <sheetFormatPr defaultColWidth="9" defaultRowHeight="9.6" x14ac:dyDescent="0.45"/>
  <cols>
    <col min="1" max="1" width="9" style="17" customWidth="1"/>
    <col min="2" max="10" width="9.09765625" style="17" customWidth="1"/>
    <col min="11" max="11" width="7.5" style="17" customWidth="1"/>
    <col min="12" max="12" width="7.59765625" style="17" customWidth="1"/>
    <col min="13" max="13" width="7.5" style="17" customWidth="1"/>
    <col min="14" max="14" width="7.59765625" style="17" customWidth="1"/>
    <col min="15" max="15" width="7.5" style="17" customWidth="1"/>
    <col min="16" max="16" width="7.59765625" style="17" customWidth="1"/>
    <col min="17" max="17" width="7.5" style="17" customWidth="1"/>
    <col min="18" max="18" width="7.59765625" style="17" customWidth="1"/>
    <col min="19" max="19" width="7.5" style="17" customWidth="1"/>
    <col min="20" max="20" width="7.59765625" style="17" customWidth="1"/>
    <col min="21" max="21" width="7.5" style="17" customWidth="1"/>
    <col min="22" max="22" width="7.59765625" style="17" customWidth="1"/>
    <col min="23" max="23" width="7.5" style="17" customWidth="1"/>
    <col min="24" max="24" width="7.59765625" style="17" customWidth="1"/>
    <col min="25" max="46" width="2.5" style="17" customWidth="1"/>
    <col min="47" max="16384" width="9" style="17"/>
  </cols>
  <sheetData>
    <row r="1" spans="1:25" ht="21" customHeight="1" x14ac:dyDescent="0.4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2" t="s">
        <v>0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5" ht="6" customHeight="1" x14ac:dyDescent="0.45">
      <c r="A2" s="1"/>
      <c r="B2" s="2"/>
      <c r="C2" s="2"/>
      <c r="D2" s="2"/>
      <c r="E2" s="2"/>
      <c r="F2" s="2"/>
      <c r="G2" s="2"/>
      <c r="H2" s="2"/>
      <c r="I2" s="2"/>
      <c r="J2" s="2"/>
    </row>
    <row r="3" spans="1:25" ht="13.5" customHeight="1" x14ac:dyDescent="0.45">
      <c r="A3" s="17" t="s">
        <v>24</v>
      </c>
    </row>
    <row r="4" spans="1:25" ht="13.5" customHeight="1" thickBot="1" x14ac:dyDescent="0.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U4" s="3"/>
      <c r="X4" s="4" t="s">
        <v>1</v>
      </c>
    </row>
    <row r="5" spans="1:25" ht="18.75" customHeight="1" x14ac:dyDescent="0.45">
      <c r="A5" s="25" t="s">
        <v>2</v>
      </c>
      <c r="B5" s="28" t="s">
        <v>3</v>
      </c>
      <c r="C5" s="29"/>
      <c r="D5" s="29"/>
      <c r="E5" s="29"/>
      <c r="F5" s="29"/>
      <c r="G5" s="29"/>
      <c r="H5" s="29"/>
      <c r="I5" s="29"/>
      <c r="J5" s="30"/>
      <c r="K5" s="29" t="s">
        <v>4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5" ht="16.5" customHeight="1" x14ac:dyDescent="0.45">
      <c r="A6" s="26"/>
      <c r="B6" s="19"/>
      <c r="C6" s="20" t="s">
        <v>5</v>
      </c>
      <c r="D6" s="18"/>
      <c r="E6" s="19"/>
      <c r="F6" s="20" t="s">
        <v>6</v>
      </c>
      <c r="G6" s="18"/>
      <c r="H6" s="31" t="s">
        <v>7</v>
      </c>
      <c r="I6" s="31"/>
      <c r="J6" s="31"/>
      <c r="K6" s="27" t="s">
        <v>8</v>
      </c>
      <c r="L6" s="31"/>
      <c r="M6" s="31" t="s">
        <v>9</v>
      </c>
      <c r="N6" s="31"/>
      <c r="O6" s="31" t="s">
        <v>10</v>
      </c>
      <c r="P6" s="31"/>
      <c r="Q6" s="31" t="s">
        <v>11</v>
      </c>
      <c r="R6" s="31"/>
      <c r="S6" s="31" t="s">
        <v>12</v>
      </c>
      <c r="T6" s="32"/>
      <c r="U6" s="31" t="s">
        <v>22</v>
      </c>
      <c r="V6" s="32"/>
      <c r="W6" s="31" t="s">
        <v>13</v>
      </c>
      <c r="X6" s="32"/>
    </row>
    <row r="7" spans="1:25" ht="16.5" customHeight="1" x14ac:dyDescent="0.45">
      <c r="A7" s="27"/>
      <c r="B7" s="7" t="s">
        <v>14</v>
      </c>
      <c r="C7" s="6" t="s">
        <v>15</v>
      </c>
      <c r="D7" s="5" t="s">
        <v>16</v>
      </c>
      <c r="E7" s="6" t="s">
        <v>14</v>
      </c>
      <c r="F7" s="6" t="s">
        <v>15</v>
      </c>
      <c r="G7" s="6" t="s">
        <v>16</v>
      </c>
      <c r="H7" s="6" t="s">
        <v>14</v>
      </c>
      <c r="I7" s="6" t="s">
        <v>15</v>
      </c>
      <c r="J7" s="6" t="s">
        <v>16</v>
      </c>
      <c r="K7" s="5" t="s">
        <v>17</v>
      </c>
      <c r="L7" s="6" t="s">
        <v>18</v>
      </c>
      <c r="M7" s="7" t="s">
        <v>17</v>
      </c>
      <c r="N7" s="6" t="s">
        <v>18</v>
      </c>
      <c r="O7" s="7" t="s">
        <v>17</v>
      </c>
      <c r="P7" s="6" t="s">
        <v>18</v>
      </c>
      <c r="Q7" s="7" t="s">
        <v>17</v>
      </c>
      <c r="R7" s="6" t="s">
        <v>18</v>
      </c>
      <c r="S7" s="7" t="s">
        <v>17</v>
      </c>
      <c r="T7" s="7" t="s">
        <v>18</v>
      </c>
      <c r="U7" s="7" t="s">
        <v>17</v>
      </c>
      <c r="V7" s="7" t="s">
        <v>18</v>
      </c>
      <c r="W7" s="7" t="s">
        <v>17</v>
      </c>
      <c r="X7" s="7" t="s">
        <v>18</v>
      </c>
    </row>
    <row r="8" spans="1:25" ht="30" customHeight="1" x14ac:dyDescent="0.45">
      <c r="A8" s="8" t="s">
        <v>29</v>
      </c>
      <c r="B8" s="9">
        <v>244525</v>
      </c>
      <c r="C8" s="10">
        <v>132863</v>
      </c>
      <c r="D8" s="10">
        <v>111662</v>
      </c>
      <c r="E8" s="11">
        <v>360368</v>
      </c>
      <c r="F8" s="10">
        <v>163916</v>
      </c>
      <c r="G8" s="10">
        <v>196452</v>
      </c>
      <c r="H8" s="12">
        <v>67.854248989921416</v>
      </c>
      <c r="I8" s="12">
        <v>81.055540642768236</v>
      </c>
      <c r="J8" s="13">
        <v>56.839329709038346</v>
      </c>
      <c r="K8" s="11">
        <v>22</v>
      </c>
      <c r="L8" s="11">
        <v>7882</v>
      </c>
      <c r="M8" s="10">
        <v>10</v>
      </c>
      <c r="N8" s="10">
        <v>2582</v>
      </c>
      <c r="O8" s="10">
        <v>4</v>
      </c>
      <c r="P8" s="10">
        <v>1781</v>
      </c>
      <c r="Q8" s="10">
        <v>1</v>
      </c>
      <c r="R8" s="10">
        <v>898</v>
      </c>
      <c r="S8" s="10">
        <v>7</v>
      </c>
      <c r="T8" s="10">
        <v>2621</v>
      </c>
      <c r="U8" s="10">
        <v>7</v>
      </c>
      <c r="V8" s="10">
        <v>2621</v>
      </c>
      <c r="W8" s="10">
        <v>7</v>
      </c>
      <c r="X8" s="10">
        <v>7644</v>
      </c>
    </row>
    <row r="9" spans="1:25" ht="30" customHeight="1" x14ac:dyDescent="0.45">
      <c r="A9" s="8" t="s">
        <v>26</v>
      </c>
      <c r="B9" s="9">
        <v>242135</v>
      </c>
      <c r="C9" s="10">
        <v>131285</v>
      </c>
      <c r="D9" s="10">
        <v>110850</v>
      </c>
      <c r="E9" s="11">
        <v>356132</v>
      </c>
      <c r="F9" s="10">
        <v>161944</v>
      </c>
      <c r="G9" s="10">
        <v>194188</v>
      </c>
      <c r="H9" s="12">
        <v>67.990239574090509</v>
      </c>
      <c r="I9" s="12">
        <v>81.06814701378255</v>
      </c>
      <c r="J9" s="13">
        <v>57.083856880960717</v>
      </c>
      <c r="K9" s="11">
        <v>276</v>
      </c>
      <c r="L9" s="11">
        <v>46560</v>
      </c>
      <c r="M9" s="10" t="s">
        <v>27</v>
      </c>
      <c r="N9" s="10" t="s">
        <v>27</v>
      </c>
      <c r="O9" s="10" t="s">
        <v>27</v>
      </c>
      <c r="P9" s="10" t="s">
        <v>27</v>
      </c>
      <c r="Q9" s="10" t="s">
        <v>27</v>
      </c>
      <c r="R9" s="10" t="s">
        <v>27</v>
      </c>
      <c r="S9" s="10" t="s">
        <v>27</v>
      </c>
      <c r="T9" s="10" t="s">
        <v>27</v>
      </c>
      <c r="U9" s="10">
        <v>276</v>
      </c>
      <c r="V9" s="10">
        <v>46560</v>
      </c>
      <c r="W9" s="10">
        <v>3</v>
      </c>
      <c r="X9" s="10">
        <v>6514</v>
      </c>
    </row>
    <row r="10" spans="1:25" ht="30" customHeight="1" x14ac:dyDescent="0.45">
      <c r="A10" s="8" t="s">
        <v>28</v>
      </c>
      <c r="B10" s="9">
        <v>240202</v>
      </c>
      <c r="C10" s="10">
        <v>130087</v>
      </c>
      <c r="D10" s="10">
        <v>110115</v>
      </c>
      <c r="E10" s="11">
        <v>352530</v>
      </c>
      <c r="F10" s="10">
        <v>160585</v>
      </c>
      <c r="G10" s="10">
        <v>191945</v>
      </c>
      <c r="H10" s="12">
        <v>68.099999999999994</v>
      </c>
      <c r="I10" s="12">
        <v>81</v>
      </c>
      <c r="J10" s="13">
        <v>57.4</v>
      </c>
      <c r="K10" s="11">
        <v>385</v>
      </c>
      <c r="L10" s="11">
        <v>47567</v>
      </c>
      <c r="M10" s="10" t="s">
        <v>27</v>
      </c>
      <c r="N10" s="10" t="s">
        <v>27</v>
      </c>
      <c r="O10" s="10" t="s">
        <v>27</v>
      </c>
      <c r="P10" s="10" t="s">
        <v>27</v>
      </c>
      <c r="Q10" s="10" t="s">
        <v>27</v>
      </c>
      <c r="R10" s="10" t="s">
        <v>27</v>
      </c>
      <c r="S10" s="10" t="s">
        <v>27</v>
      </c>
      <c r="T10" s="10" t="s">
        <v>27</v>
      </c>
      <c r="U10" s="10">
        <v>385</v>
      </c>
      <c r="V10" s="10">
        <v>47567</v>
      </c>
      <c r="W10" s="10">
        <v>4</v>
      </c>
      <c r="X10" s="10">
        <v>6061</v>
      </c>
    </row>
    <row r="11" spans="1:25" ht="30" customHeight="1" x14ac:dyDescent="0.45">
      <c r="A11" s="8" t="s">
        <v>30</v>
      </c>
      <c r="B11" s="9">
        <v>238396</v>
      </c>
      <c r="C11" s="10">
        <v>128826</v>
      </c>
      <c r="D11" s="10">
        <v>109570</v>
      </c>
      <c r="E11" s="11">
        <v>348784</v>
      </c>
      <c r="F11" s="11">
        <v>159149</v>
      </c>
      <c r="G11" s="11">
        <v>189635</v>
      </c>
      <c r="H11" s="15">
        <v>68.400000000000006</v>
      </c>
      <c r="I11" s="15">
        <v>80.900000000000006</v>
      </c>
      <c r="J11" s="14">
        <v>57.8</v>
      </c>
      <c r="K11" s="11">
        <v>354</v>
      </c>
      <c r="L11" s="11">
        <v>47856</v>
      </c>
      <c r="M11" s="11" t="s">
        <v>27</v>
      </c>
      <c r="N11" s="11" t="s">
        <v>27</v>
      </c>
      <c r="O11" s="11" t="s">
        <v>27</v>
      </c>
      <c r="P11" s="11" t="s">
        <v>27</v>
      </c>
      <c r="Q11" s="11" t="s">
        <v>27</v>
      </c>
      <c r="R11" s="11" t="s">
        <v>27</v>
      </c>
      <c r="S11" s="11" t="s">
        <v>27</v>
      </c>
      <c r="T11" s="11" t="s">
        <v>27</v>
      </c>
      <c r="U11" s="11">
        <v>354</v>
      </c>
      <c r="V11" s="11">
        <v>47856</v>
      </c>
      <c r="W11" s="11" t="s">
        <v>27</v>
      </c>
      <c r="X11" s="11">
        <v>5593</v>
      </c>
      <c r="Y11" s="11"/>
    </row>
    <row r="12" spans="1:25" ht="30" customHeight="1" thickBot="1" x14ac:dyDescent="0.5">
      <c r="A12" s="33" t="s">
        <v>31</v>
      </c>
      <c r="B12" s="34">
        <f>SUM(C12:D12)</f>
        <v>236545</v>
      </c>
      <c r="C12" s="35">
        <v>127662</v>
      </c>
      <c r="D12" s="35">
        <v>108883</v>
      </c>
      <c r="E12" s="36">
        <f>SUM(F12:G12)</f>
        <v>345295</v>
      </c>
      <c r="F12" s="35">
        <v>157625</v>
      </c>
      <c r="G12" s="35">
        <v>187670</v>
      </c>
      <c r="H12" s="37">
        <f>ROUND(B12/E12*100,1)</f>
        <v>68.5</v>
      </c>
      <c r="I12" s="37">
        <f t="shared" ref="I12:J12" si="0">ROUND(C12/F12*100,1)</f>
        <v>81</v>
      </c>
      <c r="J12" s="38">
        <f t="shared" si="0"/>
        <v>58</v>
      </c>
      <c r="K12" s="36">
        <f>SUM(M12,O12,Q12,S12,U12)</f>
        <v>306</v>
      </c>
      <c r="L12" s="36">
        <f t="shared" ref="L12" si="1">SUM(N12,P12,R12,T12,V12)</f>
        <v>49869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306</v>
      </c>
      <c r="V12" s="35">
        <v>49869</v>
      </c>
      <c r="W12" s="35">
        <v>2</v>
      </c>
      <c r="X12" s="35">
        <v>5894</v>
      </c>
    </row>
    <row r="13" spans="1:25" ht="13.5" customHeight="1" x14ac:dyDescent="0.4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6"/>
    </row>
    <row r="14" spans="1:25" ht="13.5" customHeight="1" x14ac:dyDescent="0.45">
      <c r="A14" s="24" t="s">
        <v>20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25" x14ac:dyDescent="0.45">
      <c r="A15" s="17" t="s">
        <v>25</v>
      </c>
      <c r="E15" s="16"/>
    </row>
    <row r="20" spans="5:5" x14ac:dyDescent="0.45">
      <c r="E20" s="17" t="s">
        <v>21</v>
      </c>
    </row>
    <row r="36" ht="9" customHeight="1" x14ac:dyDescent="0.45"/>
  </sheetData>
  <mergeCells count="16">
    <mergeCell ref="A1:J1"/>
    <mergeCell ref="K1:X1"/>
    <mergeCell ref="A13:J13"/>
    <mergeCell ref="K13:N13"/>
    <mergeCell ref="A14:J14"/>
    <mergeCell ref="A5:A7"/>
    <mergeCell ref="B5:J5"/>
    <mergeCell ref="K5:X5"/>
    <mergeCell ref="H6:J6"/>
    <mergeCell ref="K6:L6"/>
    <mergeCell ref="M6:N6"/>
    <mergeCell ref="O6:P6"/>
    <mergeCell ref="Q6:R6"/>
    <mergeCell ref="S6:T6"/>
    <mergeCell ref="W6:X6"/>
    <mergeCell ref="U6:V6"/>
  </mergeCells>
  <phoneticPr fontId="2"/>
  <pageMargins left="0.59055118110236227" right="0.59055118110236227" top="0.78740157480314965" bottom="0.78740157480314965" header="0.51181102362204722" footer="0.51181102362204722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運転免許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脇山 優輝</dc:creator>
  <cp:lastModifiedBy>小河原 克嗣</cp:lastModifiedBy>
  <cp:lastPrinted>2023-05-01T05:22:17Z</cp:lastPrinted>
  <dcterms:created xsi:type="dcterms:W3CDTF">2023-03-08T06:41:18Z</dcterms:created>
  <dcterms:modified xsi:type="dcterms:W3CDTF">2025-11-19T02:09:47Z</dcterms:modified>
</cp:coreProperties>
</file>