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"/>
    </mc:Choice>
  </mc:AlternateContent>
  <bookViews>
    <workbookView xWindow="-108" yWindow="-108" windowWidth="23256" windowHeight="12456"/>
  </bookViews>
  <sheets>
    <sheet name="R6年度 " sheetId="4" r:id="rId1"/>
    <sheet name="R5年度" sheetId="3" r:id="rId2"/>
    <sheet name="R4年度" sheetId="1" r:id="rId3"/>
    <sheet name="R3年度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B23" i="4"/>
  <c r="B22" i="4"/>
  <c r="B21" i="4"/>
  <c r="B20" i="4"/>
  <c r="B19" i="4"/>
  <c r="B18" i="4"/>
  <c r="B17" i="4"/>
  <c r="B16" i="4"/>
  <c r="B15" i="4"/>
  <c r="B14" i="4"/>
  <c r="B13" i="4"/>
  <c r="B12" i="4"/>
  <c r="I10" i="4"/>
  <c r="H10" i="4"/>
  <c r="G10" i="4"/>
  <c r="F10" i="4"/>
  <c r="E10" i="4"/>
  <c r="D10" i="4"/>
  <c r="C10" i="4"/>
  <c r="B12" i="3" l="1"/>
  <c r="C10" i="3" l="1"/>
  <c r="D10" i="3"/>
  <c r="E10" i="3"/>
  <c r="F10" i="3"/>
  <c r="G10" i="3"/>
  <c r="H10" i="3"/>
  <c r="I10" i="3"/>
  <c r="B23" i="3"/>
  <c r="B22" i="3"/>
  <c r="B21" i="3"/>
  <c r="B19" i="3"/>
  <c r="B18" i="3"/>
  <c r="B17" i="3"/>
  <c r="B16" i="3"/>
  <c r="B15" i="3"/>
  <c r="B14" i="3"/>
  <c r="B13" i="3"/>
  <c r="B10" i="3" l="1"/>
  <c r="B20" i="3"/>
  <c r="C12" i="1"/>
  <c r="C15" i="1"/>
  <c r="C23" i="1" l="1"/>
  <c r="C13" i="1"/>
  <c r="C14" i="1"/>
  <c r="C16" i="1"/>
  <c r="C17" i="1"/>
  <c r="C18" i="1"/>
  <c r="C19" i="1"/>
  <c r="C20" i="1"/>
  <c r="C21" i="1"/>
  <c r="C22" i="1"/>
  <c r="F23" i="1"/>
  <c r="F13" i="1"/>
  <c r="F14" i="1"/>
  <c r="F15" i="1"/>
  <c r="F16" i="1"/>
  <c r="F17" i="1"/>
  <c r="F18" i="1"/>
  <c r="F19" i="1"/>
  <c r="F20" i="1"/>
  <c r="F21" i="1"/>
  <c r="F22" i="1"/>
  <c r="F12" i="1"/>
  <c r="B12" i="1" s="1"/>
  <c r="C10" i="1" l="1"/>
  <c r="B23" i="1" l="1"/>
  <c r="B22" i="1"/>
  <c r="B21" i="1"/>
  <c r="B20" i="1"/>
  <c r="B19" i="1"/>
  <c r="B18" i="1"/>
  <c r="B17" i="1"/>
  <c r="B16" i="1"/>
  <c r="B15" i="1"/>
  <c r="B14" i="1"/>
  <c r="B13" i="1"/>
  <c r="B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<sst xmlns="http://schemas.openxmlformats.org/spreadsheetml/2006/main" count="124" uniqueCount="41">
  <si>
    <t>(単位　　人）</t>
    <rPh sb="1" eb="3">
      <t>タンイ</t>
    </rPh>
    <rPh sb="5" eb="6">
      <t>ニン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</si>
  <si>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</si>
  <si>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総　　　数</t>
    <rPh sb="0" eb="1">
      <t>ソウ</t>
    </rPh>
    <rPh sb="4" eb="5">
      <t>スウ</t>
    </rPh>
    <phoneticPr fontId="2"/>
  </si>
  <si>
    <t>個　　　　　人</t>
    <rPh sb="0" eb="1">
      <t>コ</t>
    </rPh>
    <rPh sb="6" eb="7">
      <t>ジン</t>
    </rPh>
    <phoneticPr fontId="2"/>
  </si>
  <si>
    <t>団　　　　　体</t>
    <rPh sb="0" eb="1">
      <t>ダン</t>
    </rPh>
    <rPh sb="6" eb="7">
      <t>カラダ</t>
    </rPh>
    <phoneticPr fontId="2"/>
  </si>
  <si>
    <t>計</t>
    <rPh sb="0" eb="1">
      <t>ケイ</t>
    </rPh>
    <phoneticPr fontId="2"/>
  </si>
  <si>
    <t>一　　般</t>
    <rPh sb="0" eb="1">
      <t>イチ</t>
    </rPh>
    <rPh sb="3" eb="4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</si>
  <si>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</si>
  <si>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６月　</t>
    <rPh sb="1" eb="2">
      <t>ガツ</t>
    </rPh>
    <phoneticPr fontId="1"/>
  </si>
  <si>
    <t>７月　</t>
    <rPh sb="1" eb="2">
      <t>ガツ</t>
    </rPh>
    <phoneticPr fontId="1"/>
  </si>
  <si>
    <t>８月　</t>
    <rPh sb="1" eb="2">
      <t>ガツ</t>
    </rPh>
    <phoneticPr fontId="1"/>
  </si>
  <si>
    <t>９月　</t>
    <rPh sb="1" eb="2">
      <t>ガツ</t>
    </rPh>
    <phoneticPr fontId="1"/>
  </si>
  <si>
    <t>１０月　</t>
    <rPh sb="2" eb="3">
      <t>ガツ</t>
    </rPh>
    <phoneticPr fontId="1"/>
  </si>
  <si>
    <t>１１月　</t>
    <rPh sb="2" eb="3">
      <t>ガツ</t>
    </rPh>
    <phoneticPr fontId="1"/>
  </si>
  <si>
    <t>１２月　</t>
    <rPh sb="2" eb="3">
      <t>ガツ</t>
    </rPh>
    <phoneticPr fontId="1"/>
  </si>
  <si>
    <t>２月　</t>
    <rPh sb="1" eb="2">
      <t>ガツ</t>
    </rPh>
    <phoneticPr fontId="1"/>
  </si>
  <si>
    <t>３月　</t>
    <rPh sb="1" eb="2">
      <t>ガツ</t>
    </rPh>
    <phoneticPr fontId="1"/>
  </si>
  <si>
    <t>無　　料　</t>
    <rPh sb="0" eb="1">
      <t>ム</t>
    </rPh>
    <rPh sb="3" eb="4">
      <t>リョウ</t>
    </rPh>
    <phoneticPr fontId="2"/>
  </si>
  <si>
    <t>５月　</t>
    <rPh sb="1" eb="2">
      <t>ガツ</t>
    </rPh>
    <phoneticPr fontId="1"/>
  </si>
  <si>
    <t>　２年度　</t>
    <rPh sb="2" eb="4">
      <t>ネンド</t>
    </rPh>
    <rPh sb="3" eb="4">
      <t>ド</t>
    </rPh>
    <phoneticPr fontId="1"/>
  </si>
  <si>
    <t>長　崎　ペ　ン　ギ　ン　水　族　館　入　館　者　数</t>
    <rPh sb="0" eb="1">
      <t>チョウ</t>
    </rPh>
    <rPh sb="2" eb="3">
      <t>ザキ</t>
    </rPh>
    <rPh sb="12" eb="13">
      <t>ミズ</t>
    </rPh>
    <rPh sb="14" eb="15">
      <t>ゾク</t>
    </rPh>
    <rPh sb="16" eb="17">
      <t>カン</t>
    </rPh>
    <rPh sb="18" eb="19">
      <t>ニュウ</t>
    </rPh>
    <rPh sb="20" eb="21">
      <t>カン</t>
    </rPh>
    <rPh sb="22" eb="23">
      <t>シャ</t>
    </rPh>
    <rPh sb="24" eb="25">
      <t>スウ</t>
    </rPh>
    <phoneticPr fontId="2"/>
  </si>
  <si>
    <t>平成３０年度　</t>
    <rPh sb="0" eb="2">
      <t>ヘイセイ</t>
    </rPh>
    <rPh sb="5" eb="6">
      <t>ド</t>
    </rPh>
    <phoneticPr fontId="1"/>
  </si>
  <si>
    <t>令和元年度　</t>
    <rPh sb="0" eb="2">
      <t>レイワ</t>
    </rPh>
    <rPh sb="2" eb="4">
      <t>ガンネン</t>
    </rPh>
    <rPh sb="4" eb="5">
      <t>ド</t>
    </rPh>
    <phoneticPr fontId="1"/>
  </si>
  <si>
    <t>　４年度　</t>
    <rPh sb="2" eb="4">
      <t>ネンド</t>
    </rPh>
    <rPh sb="3" eb="4">
      <t>ド</t>
    </rPh>
    <phoneticPr fontId="1"/>
  </si>
  <si>
    <t>　３年度　</t>
    <rPh sb="2" eb="4">
      <t>ネンド</t>
    </rPh>
    <rPh sb="3" eb="4">
      <t>ド</t>
    </rPh>
    <phoneticPr fontId="1"/>
  </si>
  <si>
    <t>令和４年４月　</t>
    <rPh sb="0" eb="2">
      <t>レイワ</t>
    </rPh>
    <rPh sb="3" eb="4">
      <t>ネン</t>
    </rPh>
    <rPh sb="5" eb="6">
      <t>ガツ</t>
    </rPh>
    <phoneticPr fontId="2"/>
  </si>
  <si>
    <t>５年１月　</t>
    <rPh sb="1" eb="2">
      <t>ネン</t>
    </rPh>
    <phoneticPr fontId="2"/>
  </si>
  <si>
    <t>資料　　市水産農林政策課</t>
    <rPh sb="0" eb="2">
      <t>シリョウ</t>
    </rPh>
    <rPh sb="4" eb="5">
      <t>シ</t>
    </rPh>
    <rPh sb="5" eb="7">
      <t>スイサン</t>
    </rPh>
    <rPh sb="7" eb="9">
      <t>ノウリン</t>
    </rPh>
    <rPh sb="9" eb="11">
      <t>セイサク</t>
    </rPh>
    <rPh sb="11" eb="12">
      <t>カ</t>
    </rPh>
    <phoneticPr fontId="2"/>
  </si>
  <si>
    <t>３０年度　</t>
    <rPh sb="3" eb="4">
      <t>ド</t>
    </rPh>
    <phoneticPr fontId="1"/>
  </si>
  <si>
    <t>　3年度　</t>
    <rPh sb="2" eb="4">
      <t>ネンド</t>
    </rPh>
    <rPh sb="3" eb="4">
      <t>ド</t>
    </rPh>
    <phoneticPr fontId="1"/>
  </si>
  <si>
    <t>令和３年４月　</t>
    <rPh sb="0" eb="2">
      <t>レイワ</t>
    </rPh>
    <rPh sb="3" eb="4">
      <t>ネン</t>
    </rPh>
    <rPh sb="5" eb="6">
      <t>ガツ</t>
    </rPh>
    <phoneticPr fontId="2"/>
  </si>
  <si>
    <t>４年１月　</t>
    <rPh sb="1" eb="2">
      <t>ネン</t>
    </rPh>
    <phoneticPr fontId="2"/>
  </si>
  <si>
    <t>平成２９年度　</t>
    <rPh sb="5" eb="6">
      <t>ド</t>
    </rPh>
    <phoneticPr fontId="1"/>
  </si>
  <si>
    <t>資料　　市水産農林政策課　　（注）令和3年4月28日～6月7日、8月10日～9月12日、令和4年1月23日～2月20日は、新型コロナウイルス感染拡大の影響により、臨時休館</t>
    <rPh sb="0" eb="2">
      <t>シリョウ</t>
    </rPh>
    <rPh sb="4" eb="5">
      <t>シ</t>
    </rPh>
    <rPh sb="5" eb="7">
      <t>スイサン</t>
    </rPh>
    <rPh sb="7" eb="9">
      <t>ノウリン</t>
    </rPh>
    <rPh sb="9" eb="11">
      <t>セイサク</t>
    </rPh>
    <rPh sb="11" eb="12">
      <t>カ</t>
    </rPh>
    <phoneticPr fontId="2"/>
  </si>
  <si>
    <t>令和５年４月　</t>
    <rPh sb="0" eb="2">
      <t>レイワ</t>
    </rPh>
    <rPh sb="3" eb="4">
      <t>ネン</t>
    </rPh>
    <rPh sb="5" eb="6">
      <t>ガツ</t>
    </rPh>
    <phoneticPr fontId="2"/>
  </si>
  <si>
    <t>６年１月　</t>
    <rPh sb="1" eb="2">
      <t>ネン</t>
    </rPh>
    <phoneticPr fontId="2"/>
  </si>
  <si>
    <t>５年度　</t>
    <rPh sb="1" eb="3">
      <t>ネンド</t>
    </rPh>
    <phoneticPr fontId="2"/>
  </si>
  <si>
    <t>　令和２年度　</t>
    <rPh sb="1" eb="3">
      <t>レイワ</t>
    </rPh>
    <rPh sb="4" eb="6">
      <t>ネンド</t>
    </rPh>
    <rPh sb="5" eb="6">
      <t>ド</t>
    </rPh>
    <phoneticPr fontId="1"/>
  </si>
  <si>
    <t>令和６年４月　</t>
    <rPh sb="0" eb="2">
      <t>レイワ</t>
    </rPh>
    <rPh sb="3" eb="4">
      <t>ネン</t>
    </rPh>
    <rPh sb="5" eb="6">
      <t>ガツ</t>
    </rPh>
    <phoneticPr fontId="2"/>
  </si>
  <si>
    <t>７年１月　</t>
    <rPh sb="1" eb="2">
      <t>ネン</t>
    </rPh>
    <phoneticPr fontId="2"/>
  </si>
  <si>
    <t>６年度　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</si>
</sst>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73">
    <xf numFmtId="0" fontId="0" fillId="0" borderId="0" xfId="0"/>
    <xf numFmtId="41" fontId="3" fillId="0" borderId="13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3" fillId="0" borderId="1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vertical="center"/>
    </xf>
    <xf numFmtId="49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41" fontId="3" fillId="0" borderId="13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zoomScale="150" zoomScaleNormal="150" workbookViewId="0">
      <selection activeCell="I10" sqref="I10"/>
    </sheetView>
  </sheetViews>
  <sheetFormatPr defaultColWidth="1.33203125" defaultRowHeight="9.6" x14ac:dyDescent="0.2"/>
  <cols>
    <col min="1" max="1" width="10.6640625" style="69" customWidth="1"/>
    <col min="2" max="2" width="10.109375" style="39" customWidth="1"/>
    <col min="3" max="4" width="10.33203125" style="39" customWidth="1"/>
    <col min="5" max="5" width="11.44140625" style="39" bestFit="1" customWidth="1"/>
    <col min="6" max="7" width="10.33203125" style="39" customWidth="1"/>
    <col min="8" max="8" width="11.44140625" style="39" customWidth="1"/>
    <col min="9" max="9" width="10.109375" style="39" customWidth="1"/>
    <col min="10" max="11" width="8.109375" style="39" customWidth="1"/>
    <col min="12" max="16384" width="1.33203125" style="39"/>
  </cols>
  <sheetData>
    <row r="1" spans="1:9" ht="17.25" customHeight="1" x14ac:dyDescent="0.2">
      <c r="A1" s="38" t="s">
        <v>20</v>
      </c>
      <c r="B1" s="38"/>
      <c r="C1" s="38"/>
      <c r="D1" s="38"/>
      <c r="E1" s="38"/>
      <c r="F1" s="38"/>
      <c r="G1" s="38"/>
      <c r="H1" s="38"/>
      <c r="I1" s="38"/>
    </row>
    <row r="2" spans="1:9" ht="3.75" customHeight="1" x14ac:dyDescent="0.2">
      <c r="A2" s="40"/>
      <c r="B2" s="41"/>
      <c r="C2" s="41"/>
      <c r="D2" s="42"/>
      <c r="E2" s="42"/>
      <c r="F2" s="42"/>
      <c r="G2" s="42"/>
    </row>
    <row r="3" spans="1:9" ht="11.25" customHeight="1" thickBot="1" x14ac:dyDescent="0.25">
      <c r="A3" s="43"/>
      <c r="B3" s="44"/>
      <c r="C3" s="44"/>
      <c r="D3" s="44"/>
      <c r="E3" s="44"/>
      <c r="F3" s="44"/>
      <c r="G3" s="45"/>
      <c r="H3" s="45"/>
      <c r="I3" s="45" t="s">
        <v>0</v>
      </c>
    </row>
    <row r="4" spans="1:9" ht="11.25" customHeight="1" x14ac:dyDescent="0.2">
      <c r="A4" s="46" t="s">
        <v>1</v>
      </c>
      <c r="B4" s="47" t="s">
        <v>2</v>
      </c>
      <c r="C4" s="48" t="s">
        <v>3</v>
      </c>
      <c r="D4" s="48"/>
      <c r="E4" s="49"/>
      <c r="F4" s="50" t="s">
        <v>4</v>
      </c>
      <c r="G4" s="48"/>
      <c r="H4" s="49"/>
      <c r="I4" s="51" t="s">
        <v>17</v>
      </c>
    </row>
    <row r="5" spans="1:9" ht="11.25" customHeight="1" x14ac:dyDescent="0.2">
      <c r="A5" s="52"/>
      <c r="B5" s="53"/>
      <c r="C5" s="54" t="s">
        <v>5</v>
      </c>
      <c r="D5" s="55" t="s">
        <v>6</v>
      </c>
      <c r="E5" s="56" t="s">
        <v>7</v>
      </c>
      <c r="F5" s="55" t="s">
        <v>5</v>
      </c>
      <c r="G5" s="55" t="s">
        <v>6</v>
      </c>
      <c r="H5" s="56" t="s">
        <v>7</v>
      </c>
      <c r="I5" s="57"/>
    </row>
    <row r="6" spans="1:9" ht="11.25" customHeight="1" x14ac:dyDescent="0.2">
      <c r="A6" s="58" t="s">
        <v>37</v>
      </c>
      <c r="B6" s="59">
        <v>120408</v>
      </c>
      <c r="C6" s="60">
        <v>86558</v>
      </c>
      <c r="D6" s="60">
        <v>64284</v>
      </c>
      <c r="E6" s="60">
        <v>22274</v>
      </c>
      <c r="F6" s="60">
        <v>2949</v>
      </c>
      <c r="G6" s="60">
        <v>1488</v>
      </c>
      <c r="H6" s="60">
        <v>1461</v>
      </c>
      <c r="I6" s="60">
        <v>30901</v>
      </c>
    </row>
    <row r="7" spans="1:9" ht="11.25" customHeight="1" x14ac:dyDescent="0.2">
      <c r="A7" s="58" t="s">
        <v>24</v>
      </c>
      <c r="B7" s="59">
        <v>138693</v>
      </c>
      <c r="C7" s="60">
        <v>97797</v>
      </c>
      <c r="D7" s="60">
        <v>70198</v>
      </c>
      <c r="E7" s="60">
        <v>27599</v>
      </c>
      <c r="F7" s="60">
        <v>6858</v>
      </c>
      <c r="G7" s="60">
        <v>3558</v>
      </c>
      <c r="H7" s="60">
        <v>3300</v>
      </c>
      <c r="I7" s="60">
        <v>34038</v>
      </c>
    </row>
    <row r="8" spans="1:9" ht="11.25" customHeight="1" x14ac:dyDescent="0.2">
      <c r="A8" s="58" t="s">
        <v>23</v>
      </c>
      <c r="B8" s="61">
        <v>218498</v>
      </c>
      <c r="C8" s="62">
        <v>162368</v>
      </c>
      <c r="D8" s="62">
        <v>117121</v>
      </c>
      <c r="E8" s="62">
        <v>45247</v>
      </c>
      <c r="F8" s="62">
        <v>8958</v>
      </c>
      <c r="G8" s="62">
        <v>5330</v>
      </c>
      <c r="H8" s="62">
        <v>3628</v>
      </c>
      <c r="I8" s="62">
        <v>47172</v>
      </c>
    </row>
    <row r="9" spans="1:9" ht="11.25" customHeight="1" x14ac:dyDescent="0.2">
      <c r="A9" s="58" t="s">
        <v>36</v>
      </c>
      <c r="B9" s="61">
        <v>245550</v>
      </c>
      <c r="C9" s="62">
        <v>183902</v>
      </c>
      <c r="D9" s="62">
        <v>132896</v>
      </c>
      <c r="E9" s="62">
        <v>51006</v>
      </c>
      <c r="F9" s="62">
        <v>12417</v>
      </c>
      <c r="G9" s="62">
        <v>7781</v>
      </c>
      <c r="H9" s="62">
        <v>4636</v>
      </c>
      <c r="I9" s="62">
        <v>49231</v>
      </c>
    </row>
    <row r="10" spans="1:9" ht="11.25" customHeight="1" x14ac:dyDescent="0.2">
      <c r="A10" s="58" t="s">
        <v>40</v>
      </c>
      <c r="B10" s="61">
        <f>SUM(B12:B23)</f>
        <v>253479</v>
      </c>
      <c r="C10" s="62">
        <f t="shared" ref="C10:I10" si="0">SUM(C12:C23)</f>
        <v>185548</v>
      </c>
      <c r="D10" s="62">
        <f t="shared" si="0"/>
        <v>135763</v>
      </c>
      <c r="E10" s="62">
        <f t="shared" si="0"/>
        <v>49785</v>
      </c>
      <c r="F10" s="62">
        <f t="shared" si="0"/>
        <v>18345</v>
      </c>
      <c r="G10" s="62">
        <f t="shared" si="0"/>
        <v>13142</v>
      </c>
      <c r="H10" s="62">
        <f t="shared" si="0"/>
        <v>5203</v>
      </c>
      <c r="I10" s="62">
        <f t="shared" si="0"/>
        <v>49586</v>
      </c>
    </row>
    <row r="11" spans="1:9" ht="6.75" customHeight="1" x14ac:dyDescent="0.2">
      <c r="A11" s="71"/>
      <c r="B11" s="62"/>
      <c r="C11" s="62"/>
      <c r="D11" s="62"/>
      <c r="E11" s="63"/>
      <c r="F11" s="62"/>
      <c r="G11" s="63"/>
      <c r="H11" s="64"/>
      <c r="I11" s="64"/>
    </row>
    <row r="12" spans="1:9" ht="11.25" customHeight="1" x14ac:dyDescent="0.2">
      <c r="A12" s="58" t="s">
        <v>38</v>
      </c>
      <c r="B12" s="61">
        <f>SUM(C12,F12,I12)</f>
        <v>16656</v>
      </c>
      <c r="C12" s="62">
        <v>12766</v>
      </c>
      <c r="D12" s="62">
        <v>9214</v>
      </c>
      <c r="E12" s="62">
        <v>3552</v>
      </c>
      <c r="F12" s="62">
        <v>499</v>
      </c>
      <c r="G12" s="62">
        <v>347</v>
      </c>
      <c r="H12" s="62">
        <v>152</v>
      </c>
      <c r="I12" s="62">
        <v>3391</v>
      </c>
    </row>
    <row r="13" spans="1:9" ht="11.25" customHeight="1" x14ac:dyDescent="0.2">
      <c r="A13" s="71" t="s">
        <v>18</v>
      </c>
      <c r="B13" s="61">
        <f t="shared" ref="B13:B23" si="1">SUM(C13,F13,I13)</f>
        <v>21929</v>
      </c>
      <c r="C13" s="62">
        <v>16152</v>
      </c>
      <c r="D13" s="62">
        <v>11977</v>
      </c>
      <c r="E13" s="62">
        <v>4175</v>
      </c>
      <c r="F13" s="62">
        <v>1278</v>
      </c>
      <c r="G13" s="62">
        <v>783</v>
      </c>
      <c r="H13" s="62">
        <v>495</v>
      </c>
      <c r="I13" s="62">
        <v>4499</v>
      </c>
    </row>
    <row r="14" spans="1:9" ht="11.25" customHeight="1" x14ac:dyDescent="0.2">
      <c r="A14" s="71" t="s">
        <v>8</v>
      </c>
      <c r="B14" s="61">
        <f t="shared" si="1"/>
        <v>16429</v>
      </c>
      <c r="C14" s="62">
        <v>11139</v>
      </c>
      <c r="D14" s="62">
        <v>8493</v>
      </c>
      <c r="E14" s="62">
        <v>2646</v>
      </c>
      <c r="F14" s="62">
        <v>1147</v>
      </c>
      <c r="G14" s="62">
        <v>789</v>
      </c>
      <c r="H14" s="62">
        <v>358</v>
      </c>
      <c r="I14" s="62">
        <v>4143</v>
      </c>
    </row>
    <row r="15" spans="1:9" ht="11.25" customHeight="1" x14ac:dyDescent="0.2">
      <c r="A15" s="71" t="s">
        <v>9</v>
      </c>
      <c r="B15" s="61">
        <f t="shared" si="1"/>
        <v>23078</v>
      </c>
      <c r="C15" s="62">
        <v>15749</v>
      </c>
      <c r="D15" s="62">
        <v>11263</v>
      </c>
      <c r="E15" s="63">
        <v>4486</v>
      </c>
      <c r="F15" s="62">
        <v>3106</v>
      </c>
      <c r="G15" s="63">
        <v>1980</v>
      </c>
      <c r="H15" s="64">
        <v>1126</v>
      </c>
      <c r="I15" s="64">
        <v>4223</v>
      </c>
    </row>
    <row r="16" spans="1:9" ht="11.25" customHeight="1" x14ac:dyDescent="0.2">
      <c r="A16" s="71" t="s">
        <v>10</v>
      </c>
      <c r="B16" s="61">
        <f t="shared" si="1"/>
        <v>42715</v>
      </c>
      <c r="C16" s="62">
        <v>34028</v>
      </c>
      <c r="D16" s="62">
        <v>22929</v>
      </c>
      <c r="E16" s="62">
        <v>11099</v>
      </c>
      <c r="F16" s="62">
        <v>2941</v>
      </c>
      <c r="G16" s="63">
        <v>1965</v>
      </c>
      <c r="H16" s="64">
        <v>976</v>
      </c>
      <c r="I16" s="64">
        <v>5746</v>
      </c>
    </row>
    <row r="17" spans="1:9" ht="11.25" customHeight="1" x14ac:dyDescent="0.2">
      <c r="A17" s="71" t="s">
        <v>11</v>
      </c>
      <c r="B17" s="61">
        <f t="shared" si="1"/>
        <v>23933</v>
      </c>
      <c r="C17" s="62">
        <v>17598</v>
      </c>
      <c r="D17" s="62">
        <v>13203</v>
      </c>
      <c r="E17" s="63">
        <v>4395</v>
      </c>
      <c r="F17" s="62">
        <v>1229</v>
      </c>
      <c r="G17" s="63">
        <v>817</v>
      </c>
      <c r="H17" s="64">
        <v>412</v>
      </c>
      <c r="I17" s="64">
        <v>5106</v>
      </c>
    </row>
    <row r="18" spans="1:9" ht="11.25" customHeight="1" x14ac:dyDescent="0.2">
      <c r="A18" s="71" t="s">
        <v>12</v>
      </c>
      <c r="B18" s="61">
        <f t="shared" si="1"/>
        <v>16855</v>
      </c>
      <c r="C18" s="62">
        <v>11014</v>
      </c>
      <c r="D18" s="62">
        <v>8511</v>
      </c>
      <c r="E18" s="63">
        <v>2503</v>
      </c>
      <c r="F18" s="62">
        <v>1702</v>
      </c>
      <c r="G18" s="63">
        <v>1346</v>
      </c>
      <c r="H18" s="64">
        <v>356</v>
      </c>
      <c r="I18" s="64">
        <v>4139</v>
      </c>
    </row>
    <row r="19" spans="1:9" ht="11.25" customHeight="1" x14ac:dyDescent="0.2">
      <c r="A19" s="71" t="s">
        <v>13</v>
      </c>
      <c r="B19" s="61">
        <f t="shared" si="1"/>
        <v>16590</v>
      </c>
      <c r="C19" s="62">
        <v>11253</v>
      </c>
      <c r="D19" s="62">
        <v>8811</v>
      </c>
      <c r="E19" s="63">
        <v>2442</v>
      </c>
      <c r="F19" s="62">
        <v>1925</v>
      </c>
      <c r="G19" s="63">
        <v>1606</v>
      </c>
      <c r="H19" s="64">
        <v>319</v>
      </c>
      <c r="I19" s="64">
        <v>3412</v>
      </c>
    </row>
    <row r="20" spans="1:9" ht="11.25" customHeight="1" x14ac:dyDescent="0.2">
      <c r="A20" s="71" t="s">
        <v>14</v>
      </c>
      <c r="B20" s="61">
        <f t="shared" si="1"/>
        <v>18447</v>
      </c>
      <c r="C20" s="62">
        <v>13060</v>
      </c>
      <c r="D20" s="62">
        <v>9652</v>
      </c>
      <c r="E20" s="63">
        <v>3408</v>
      </c>
      <c r="F20" s="62">
        <v>1855</v>
      </c>
      <c r="G20" s="63">
        <v>1496</v>
      </c>
      <c r="H20" s="64">
        <v>359</v>
      </c>
      <c r="I20" s="64">
        <v>3532</v>
      </c>
    </row>
    <row r="21" spans="1:9" ht="11.25" customHeight="1" x14ac:dyDescent="0.2">
      <c r="A21" s="71" t="s">
        <v>39</v>
      </c>
      <c r="B21" s="61">
        <f t="shared" si="1"/>
        <v>17614</v>
      </c>
      <c r="C21" s="62">
        <v>13027</v>
      </c>
      <c r="D21" s="62">
        <v>9484</v>
      </c>
      <c r="E21" s="63">
        <v>3543</v>
      </c>
      <c r="F21" s="62">
        <v>903</v>
      </c>
      <c r="G21" s="63">
        <v>752</v>
      </c>
      <c r="H21" s="64">
        <v>151</v>
      </c>
      <c r="I21" s="64">
        <v>3684</v>
      </c>
    </row>
    <row r="22" spans="1:9" ht="11.25" customHeight="1" x14ac:dyDescent="0.2">
      <c r="A22" s="71" t="s">
        <v>15</v>
      </c>
      <c r="B22" s="61">
        <f t="shared" si="1"/>
        <v>18729</v>
      </c>
      <c r="C22" s="62">
        <v>14307</v>
      </c>
      <c r="D22" s="62">
        <v>10876</v>
      </c>
      <c r="E22" s="62">
        <v>3431</v>
      </c>
      <c r="F22" s="62">
        <v>927</v>
      </c>
      <c r="G22" s="63">
        <v>654</v>
      </c>
      <c r="H22" s="64">
        <v>273</v>
      </c>
      <c r="I22" s="64">
        <v>3495</v>
      </c>
    </row>
    <row r="23" spans="1:9" ht="11.25" customHeight="1" thickBot="1" x14ac:dyDescent="0.25">
      <c r="A23" s="72" t="s">
        <v>16</v>
      </c>
      <c r="B23" s="61">
        <f t="shared" si="1"/>
        <v>20504</v>
      </c>
      <c r="C23" s="62">
        <v>15455</v>
      </c>
      <c r="D23" s="65">
        <v>11350</v>
      </c>
      <c r="E23" s="66">
        <v>4105</v>
      </c>
      <c r="F23" s="62">
        <v>833</v>
      </c>
      <c r="G23" s="66">
        <v>607</v>
      </c>
      <c r="H23" s="67">
        <v>226</v>
      </c>
      <c r="I23" s="67">
        <v>4216</v>
      </c>
    </row>
    <row r="24" spans="1:9" ht="11.25" customHeight="1" x14ac:dyDescent="0.2">
      <c r="A24" s="68" t="s">
        <v>27</v>
      </c>
      <c r="B24" s="68"/>
      <c r="C24" s="68"/>
      <c r="D24" s="68"/>
      <c r="E24" s="68"/>
      <c r="F24" s="68"/>
      <c r="G24" s="68"/>
      <c r="H24" s="68"/>
      <c r="I24" s="68"/>
    </row>
    <row r="25" spans="1:9" x14ac:dyDescent="0.2">
      <c r="B25" s="70"/>
      <c r="C25" s="70"/>
      <c r="F25" s="70"/>
    </row>
    <row r="26" spans="1:9" x14ac:dyDescent="0.2">
      <c r="A26" s="39"/>
      <c r="F26" s="70"/>
    </row>
    <row r="27" spans="1:9" x14ac:dyDescent="0.2">
      <c r="B27" s="70"/>
      <c r="C27" s="70"/>
      <c r="F27" s="70"/>
    </row>
    <row r="28" spans="1:9" x14ac:dyDescent="0.2">
      <c r="B28" s="70"/>
      <c r="C28" s="70"/>
      <c r="F28" s="70"/>
    </row>
    <row r="29" spans="1:9" x14ac:dyDescent="0.2">
      <c r="B29" s="70"/>
      <c r="C29" s="70"/>
      <c r="F29" s="70"/>
    </row>
    <row r="30" spans="1:9" x14ac:dyDescent="0.2">
      <c r="B30" s="70"/>
      <c r="C30" s="70"/>
      <c r="F30" s="70"/>
    </row>
    <row r="31" spans="1:9" x14ac:dyDescent="0.2">
      <c r="B31" s="70"/>
      <c r="C31" s="70"/>
      <c r="F31" s="70"/>
    </row>
    <row r="32" spans="1:9" x14ac:dyDescent="0.2">
      <c r="B32" s="70"/>
      <c r="C32" s="70"/>
      <c r="F32" s="70"/>
    </row>
    <row r="33" spans="2:6" x14ac:dyDescent="0.2">
      <c r="B33" s="70"/>
      <c r="C33" s="70"/>
      <c r="F33" s="70"/>
    </row>
    <row r="34" spans="2:6" x14ac:dyDescent="0.2">
      <c r="B34" s="70"/>
      <c r="C34" s="70"/>
      <c r="F34" s="70"/>
    </row>
    <row r="35" spans="2:6" x14ac:dyDescent="0.2">
      <c r="B35" s="70"/>
      <c r="C35" s="70"/>
      <c r="F35" s="70"/>
    </row>
    <row r="36" spans="2:6" x14ac:dyDescent="0.2">
      <c r="B36" s="70"/>
      <c r="C36" s="70"/>
      <c r="F36" s="70"/>
    </row>
    <row r="37" spans="2:6" x14ac:dyDescent="0.2">
      <c r="B37" s="70"/>
      <c r="C37" s="70"/>
      <c r="F37" s="70"/>
    </row>
    <row r="38" spans="2:6" x14ac:dyDescent="0.2">
      <c r="C38" s="70"/>
      <c r="F38" s="70"/>
    </row>
    <row r="39" spans="2:6" x14ac:dyDescent="0.2">
      <c r="B39" s="70"/>
      <c r="C39" s="70"/>
      <c r="F39" s="70"/>
    </row>
    <row r="40" spans="2:6" x14ac:dyDescent="0.2">
      <c r="F40" s="70"/>
    </row>
    <row r="41" spans="2:6" x14ac:dyDescent="0.2">
      <c r="F41" s="70"/>
    </row>
    <row r="42" spans="2:6" x14ac:dyDescent="0.2">
      <c r="F42" s="70"/>
    </row>
  </sheetData>
  <mergeCells count="6">
    <mergeCell ref="A1:I1"/>
    <mergeCell ref="A4:A5"/>
    <mergeCell ref="B4:B5"/>
    <mergeCell ref="C4:E4"/>
    <mergeCell ref="F4:H4"/>
    <mergeCell ref="I4:I5"/>
  </mergeCells>
  <phoneticPr fontId="2"/>
  <pageMargins left="0.4724409448818898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50" zoomScaleNormal="150" workbookViewId="0">
      <selection activeCell="D16" sqref="D16"/>
    </sheetView>
  </sheetViews>
  <sheetFormatPr defaultColWidth="1.33203125" defaultRowHeight="9.6" x14ac:dyDescent="0.2"/>
  <cols>
    <col min="1" max="1" width="10.6640625" style="17" customWidth="1"/>
    <col min="2" max="2" width="10.109375" style="3" customWidth="1"/>
    <col min="3" max="4" width="10.33203125" style="3" customWidth="1"/>
    <col min="5" max="5" width="11.44140625" style="3" bestFit="1" customWidth="1"/>
    <col min="6" max="7" width="10.33203125" style="3" customWidth="1"/>
    <col min="8" max="8" width="11.44140625" style="3" customWidth="1"/>
    <col min="9" max="9" width="10.109375" style="3" customWidth="1"/>
    <col min="10" max="11" width="8.109375" style="3" customWidth="1"/>
    <col min="12" max="16384" width="1.33203125" style="3"/>
  </cols>
  <sheetData>
    <row r="1" spans="1:9" ht="17.2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9" ht="3.75" customHeight="1" x14ac:dyDescent="0.2">
      <c r="A2" s="4"/>
      <c r="B2" s="19"/>
      <c r="C2" s="19"/>
      <c r="D2" s="5"/>
      <c r="E2" s="5"/>
      <c r="F2" s="5"/>
      <c r="G2" s="5"/>
    </row>
    <row r="3" spans="1:9" ht="11.25" customHeight="1" thickBot="1" x14ac:dyDescent="0.25">
      <c r="A3" s="6"/>
      <c r="B3" s="7"/>
      <c r="C3" s="7"/>
      <c r="D3" s="7"/>
      <c r="E3" s="7"/>
      <c r="F3" s="7"/>
      <c r="G3" s="8"/>
      <c r="H3" s="8"/>
      <c r="I3" s="8" t="s">
        <v>0</v>
      </c>
    </row>
    <row r="4" spans="1:9" ht="11.25" customHeight="1" x14ac:dyDescent="0.2">
      <c r="A4" s="29" t="s">
        <v>1</v>
      </c>
      <c r="B4" s="31" t="s">
        <v>2</v>
      </c>
      <c r="C4" s="33" t="s">
        <v>3</v>
      </c>
      <c r="D4" s="33"/>
      <c r="E4" s="34"/>
      <c r="F4" s="35" t="s">
        <v>4</v>
      </c>
      <c r="G4" s="33"/>
      <c r="H4" s="34"/>
      <c r="I4" s="36" t="s">
        <v>17</v>
      </c>
    </row>
    <row r="5" spans="1:9" ht="11.25" customHeight="1" x14ac:dyDescent="0.2">
      <c r="A5" s="30"/>
      <c r="B5" s="32"/>
      <c r="C5" s="9" t="s">
        <v>5</v>
      </c>
      <c r="D5" s="10" t="s">
        <v>6</v>
      </c>
      <c r="E5" s="11" t="s">
        <v>7</v>
      </c>
      <c r="F5" s="10" t="s">
        <v>5</v>
      </c>
      <c r="G5" s="10" t="s">
        <v>6</v>
      </c>
      <c r="H5" s="11" t="s">
        <v>7</v>
      </c>
      <c r="I5" s="37"/>
    </row>
    <row r="6" spans="1:9" ht="11.25" customHeight="1" x14ac:dyDescent="0.2">
      <c r="A6" s="12" t="s">
        <v>22</v>
      </c>
      <c r="B6" s="13">
        <v>261804</v>
      </c>
      <c r="C6" s="14">
        <v>180690</v>
      </c>
      <c r="D6" s="14">
        <v>132831</v>
      </c>
      <c r="E6" s="14">
        <v>47859</v>
      </c>
      <c r="F6" s="14">
        <v>22129</v>
      </c>
      <c r="G6" s="14">
        <v>15308</v>
      </c>
      <c r="H6" s="14">
        <v>6821</v>
      </c>
      <c r="I6" s="14">
        <v>58985</v>
      </c>
    </row>
    <row r="7" spans="1:9" ht="11.25" customHeight="1" x14ac:dyDescent="0.2">
      <c r="A7" s="12" t="s">
        <v>19</v>
      </c>
      <c r="B7" s="13">
        <v>120408</v>
      </c>
      <c r="C7" s="14">
        <v>86558</v>
      </c>
      <c r="D7" s="14">
        <v>64284</v>
      </c>
      <c r="E7" s="14">
        <v>22274</v>
      </c>
      <c r="F7" s="14">
        <v>2949</v>
      </c>
      <c r="G7" s="14">
        <v>1488</v>
      </c>
      <c r="H7" s="14">
        <v>1461</v>
      </c>
      <c r="I7" s="14">
        <v>30901</v>
      </c>
    </row>
    <row r="8" spans="1:9" ht="11.25" customHeight="1" x14ac:dyDescent="0.2">
      <c r="A8" s="12" t="s">
        <v>24</v>
      </c>
      <c r="B8" s="1">
        <v>138693</v>
      </c>
      <c r="C8" s="2">
        <v>97797</v>
      </c>
      <c r="D8" s="2">
        <v>70198</v>
      </c>
      <c r="E8" s="2">
        <v>27599</v>
      </c>
      <c r="F8" s="2">
        <v>6858</v>
      </c>
      <c r="G8" s="2">
        <v>3558</v>
      </c>
      <c r="H8" s="2">
        <v>3300</v>
      </c>
      <c r="I8" s="2">
        <v>34038</v>
      </c>
    </row>
    <row r="9" spans="1:9" ht="11.25" customHeight="1" x14ac:dyDescent="0.2">
      <c r="A9" s="12" t="s">
        <v>23</v>
      </c>
      <c r="B9" s="1">
        <v>218498</v>
      </c>
      <c r="C9" s="2">
        <v>162368</v>
      </c>
      <c r="D9" s="2">
        <v>117121</v>
      </c>
      <c r="E9" s="2">
        <v>45247</v>
      </c>
      <c r="F9" s="2">
        <v>8958</v>
      </c>
      <c r="G9" s="2">
        <v>5330</v>
      </c>
      <c r="H9" s="2">
        <v>3628</v>
      </c>
      <c r="I9" s="2">
        <v>47172</v>
      </c>
    </row>
    <row r="10" spans="1:9" ht="11.25" customHeight="1" x14ac:dyDescent="0.2">
      <c r="A10" s="15" t="s">
        <v>36</v>
      </c>
      <c r="B10" s="2">
        <f>SUM(B12:B23)</f>
        <v>245550</v>
      </c>
      <c r="C10" s="2">
        <f t="shared" ref="C10:I10" si="0">SUM(C12:C23)</f>
        <v>183902</v>
      </c>
      <c r="D10" s="2">
        <f t="shared" si="0"/>
        <v>132896</v>
      </c>
      <c r="E10" s="2">
        <f t="shared" si="0"/>
        <v>51006</v>
      </c>
      <c r="F10" s="2">
        <f t="shared" si="0"/>
        <v>12417</v>
      </c>
      <c r="G10" s="2">
        <f t="shared" si="0"/>
        <v>7781</v>
      </c>
      <c r="H10" s="2">
        <f t="shared" si="0"/>
        <v>4636</v>
      </c>
      <c r="I10" s="2">
        <f t="shared" si="0"/>
        <v>49231</v>
      </c>
    </row>
    <row r="11" spans="1:9" ht="6.75" customHeight="1" x14ac:dyDescent="0.2">
      <c r="A11" s="15"/>
      <c r="B11" s="2"/>
      <c r="C11" s="2"/>
      <c r="D11" s="2"/>
      <c r="E11" s="20"/>
      <c r="F11" s="2"/>
      <c r="G11" s="20"/>
      <c r="H11" s="21"/>
      <c r="I11" s="21"/>
    </row>
    <row r="12" spans="1:9" ht="11.25" customHeight="1" x14ac:dyDescent="0.2">
      <c r="A12" s="12" t="s">
        <v>34</v>
      </c>
      <c r="B12" s="1">
        <f>SUM(C12,F12,I12)</f>
        <v>16240</v>
      </c>
      <c r="C12" s="2">
        <v>12238</v>
      </c>
      <c r="D12" s="2">
        <v>8590</v>
      </c>
      <c r="E12" s="2">
        <v>3648</v>
      </c>
      <c r="F12" s="2">
        <v>509</v>
      </c>
      <c r="G12" s="2">
        <v>271</v>
      </c>
      <c r="H12" s="2">
        <v>238</v>
      </c>
      <c r="I12" s="2">
        <v>3493</v>
      </c>
    </row>
    <row r="13" spans="1:9" ht="11.25" customHeight="1" x14ac:dyDescent="0.2">
      <c r="A13" s="15" t="s">
        <v>18</v>
      </c>
      <c r="B13" s="1">
        <f t="shared" ref="B13:B23" si="1">SUM(C13,F13,I13)</f>
        <v>26687</v>
      </c>
      <c r="C13" s="2">
        <v>20505</v>
      </c>
      <c r="D13" s="2">
        <v>14848</v>
      </c>
      <c r="E13" s="2">
        <v>5657</v>
      </c>
      <c r="F13" s="2">
        <v>1430</v>
      </c>
      <c r="G13" s="2">
        <v>712</v>
      </c>
      <c r="H13" s="2">
        <v>718</v>
      </c>
      <c r="I13" s="2">
        <v>4752</v>
      </c>
    </row>
    <row r="14" spans="1:9" ht="11.25" customHeight="1" x14ac:dyDescent="0.2">
      <c r="A14" s="15" t="s">
        <v>8</v>
      </c>
      <c r="B14" s="1">
        <f t="shared" si="1"/>
        <v>16321</v>
      </c>
      <c r="C14" s="2">
        <v>11154</v>
      </c>
      <c r="D14" s="2">
        <v>8460</v>
      </c>
      <c r="E14" s="2">
        <v>2694</v>
      </c>
      <c r="F14" s="2">
        <v>1088</v>
      </c>
      <c r="G14" s="2">
        <v>467</v>
      </c>
      <c r="H14" s="2">
        <v>621</v>
      </c>
      <c r="I14" s="2">
        <v>4079</v>
      </c>
    </row>
    <row r="15" spans="1:9" ht="11.25" customHeight="1" x14ac:dyDescent="0.2">
      <c r="A15" s="15" t="s">
        <v>9</v>
      </c>
      <c r="B15" s="1">
        <f t="shared" si="1"/>
        <v>23816</v>
      </c>
      <c r="C15" s="2">
        <v>17617</v>
      </c>
      <c r="D15" s="2">
        <v>12411</v>
      </c>
      <c r="E15" s="20">
        <v>5206</v>
      </c>
      <c r="F15" s="2">
        <v>1468</v>
      </c>
      <c r="G15" s="20">
        <v>915</v>
      </c>
      <c r="H15" s="21">
        <v>553</v>
      </c>
      <c r="I15" s="21">
        <v>4731</v>
      </c>
    </row>
    <row r="16" spans="1:9" ht="11.25" customHeight="1" x14ac:dyDescent="0.2">
      <c r="A16" s="15" t="s">
        <v>10</v>
      </c>
      <c r="B16" s="1">
        <f t="shared" si="1"/>
        <v>37736</v>
      </c>
      <c r="C16" s="2">
        <v>30675</v>
      </c>
      <c r="D16" s="2">
        <v>20325</v>
      </c>
      <c r="E16" s="2">
        <v>10350</v>
      </c>
      <c r="F16" s="2">
        <v>1421</v>
      </c>
      <c r="G16" s="20">
        <v>867</v>
      </c>
      <c r="H16" s="21">
        <v>554</v>
      </c>
      <c r="I16" s="21">
        <v>5640</v>
      </c>
    </row>
    <row r="17" spans="1:9" ht="11.25" customHeight="1" x14ac:dyDescent="0.2">
      <c r="A17" s="15" t="s">
        <v>11</v>
      </c>
      <c r="B17" s="1">
        <f t="shared" si="1"/>
        <v>19388</v>
      </c>
      <c r="C17" s="2">
        <v>14565</v>
      </c>
      <c r="D17" s="2">
        <v>11274</v>
      </c>
      <c r="E17" s="20">
        <v>3291</v>
      </c>
      <c r="F17" s="2">
        <v>378</v>
      </c>
      <c r="G17" s="20">
        <v>352</v>
      </c>
      <c r="H17" s="21">
        <v>26</v>
      </c>
      <c r="I17" s="21">
        <v>4445</v>
      </c>
    </row>
    <row r="18" spans="1:9" ht="11.25" customHeight="1" x14ac:dyDescent="0.2">
      <c r="A18" s="15" t="s">
        <v>12</v>
      </c>
      <c r="B18" s="1">
        <f t="shared" si="1"/>
        <v>15402</v>
      </c>
      <c r="C18" s="2">
        <v>10789</v>
      </c>
      <c r="D18" s="2">
        <v>8207</v>
      </c>
      <c r="E18" s="20">
        <v>2582</v>
      </c>
      <c r="F18" s="2">
        <v>1060</v>
      </c>
      <c r="G18" s="20">
        <v>805</v>
      </c>
      <c r="H18" s="21">
        <v>255</v>
      </c>
      <c r="I18" s="21">
        <v>3553</v>
      </c>
    </row>
    <row r="19" spans="1:9" ht="11.25" customHeight="1" x14ac:dyDescent="0.2">
      <c r="A19" s="15" t="s">
        <v>13</v>
      </c>
      <c r="B19" s="1">
        <f t="shared" si="1"/>
        <v>15094</v>
      </c>
      <c r="C19" s="2">
        <v>10318</v>
      </c>
      <c r="D19" s="2">
        <v>7770</v>
      </c>
      <c r="E19" s="20">
        <v>2548</v>
      </c>
      <c r="F19" s="2">
        <v>1559</v>
      </c>
      <c r="G19" s="20">
        <v>939</v>
      </c>
      <c r="H19" s="21">
        <v>620</v>
      </c>
      <c r="I19" s="21">
        <v>3217</v>
      </c>
    </row>
    <row r="20" spans="1:9" ht="11.25" customHeight="1" x14ac:dyDescent="0.2">
      <c r="A20" s="15" t="s">
        <v>14</v>
      </c>
      <c r="B20" s="1">
        <f t="shared" si="1"/>
        <v>15019</v>
      </c>
      <c r="C20" s="2">
        <v>11318</v>
      </c>
      <c r="D20" s="2">
        <v>8301</v>
      </c>
      <c r="E20" s="20">
        <v>3017</v>
      </c>
      <c r="F20" s="2">
        <v>738</v>
      </c>
      <c r="G20" s="20">
        <v>622</v>
      </c>
      <c r="H20" s="21">
        <v>116</v>
      </c>
      <c r="I20" s="21">
        <v>2963</v>
      </c>
    </row>
    <row r="21" spans="1:9" ht="11.25" customHeight="1" x14ac:dyDescent="0.2">
      <c r="A21" s="15" t="s">
        <v>35</v>
      </c>
      <c r="B21" s="1">
        <f t="shared" si="1"/>
        <v>17952</v>
      </c>
      <c r="C21" s="2">
        <v>13116</v>
      </c>
      <c r="D21" s="2">
        <v>9429</v>
      </c>
      <c r="E21" s="20">
        <v>3687</v>
      </c>
      <c r="F21" s="2">
        <v>757</v>
      </c>
      <c r="G21" s="20">
        <v>583</v>
      </c>
      <c r="H21" s="21">
        <v>174</v>
      </c>
      <c r="I21" s="21">
        <v>4079</v>
      </c>
    </row>
    <row r="22" spans="1:9" ht="11.25" customHeight="1" x14ac:dyDescent="0.2">
      <c r="A22" s="15" t="s">
        <v>15</v>
      </c>
      <c r="B22" s="1">
        <f t="shared" si="1"/>
        <v>20536</v>
      </c>
      <c r="C22" s="2">
        <v>15509</v>
      </c>
      <c r="D22" s="2">
        <v>11672</v>
      </c>
      <c r="E22" s="2">
        <v>3837</v>
      </c>
      <c r="F22" s="2">
        <v>920</v>
      </c>
      <c r="G22" s="20">
        <v>622</v>
      </c>
      <c r="H22" s="21">
        <v>298</v>
      </c>
      <c r="I22" s="21">
        <v>4107</v>
      </c>
    </row>
    <row r="23" spans="1:9" ht="11.25" customHeight="1" thickBot="1" x14ac:dyDescent="0.25">
      <c r="A23" s="22" t="s">
        <v>16</v>
      </c>
      <c r="B23" s="1">
        <f t="shared" si="1"/>
        <v>21359</v>
      </c>
      <c r="C23" s="2">
        <v>16098</v>
      </c>
      <c r="D23" s="23">
        <v>11609</v>
      </c>
      <c r="E23" s="24">
        <v>4489</v>
      </c>
      <c r="F23" s="2">
        <v>1089</v>
      </c>
      <c r="G23" s="24">
        <v>626</v>
      </c>
      <c r="H23" s="25">
        <v>463</v>
      </c>
      <c r="I23" s="25">
        <v>4172</v>
      </c>
    </row>
    <row r="24" spans="1:9" ht="11.25" customHeight="1" x14ac:dyDescent="0.2">
      <c r="A24" s="16" t="s">
        <v>27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">
      <c r="B25" s="18"/>
      <c r="C25" s="18"/>
      <c r="F25" s="18"/>
    </row>
    <row r="26" spans="1:9" x14ac:dyDescent="0.2">
      <c r="A26" s="3"/>
      <c r="F26" s="18"/>
    </row>
    <row r="27" spans="1:9" x14ac:dyDescent="0.2">
      <c r="B27" s="18"/>
      <c r="C27" s="18"/>
      <c r="F27" s="18"/>
    </row>
    <row r="28" spans="1:9" x14ac:dyDescent="0.2">
      <c r="B28" s="18"/>
      <c r="C28" s="18"/>
      <c r="F28" s="18"/>
    </row>
    <row r="29" spans="1:9" x14ac:dyDescent="0.2">
      <c r="B29" s="18"/>
      <c r="C29" s="18"/>
      <c r="F29" s="18"/>
    </row>
    <row r="30" spans="1:9" x14ac:dyDescent="0.2">
      <c r="B30" s="18"/>
      <c r="C30" s="18"/>
      <c r="F30" s="18"/>
    </row>
    <row r="31" spans="1:9" x14ac:dyDescent="0.2">
      <c r="B31" s="18"/>
      <c r="C31" s="18"/>
      <c r="F31" s="18"/>
    </row>
    <row r="32" spans="1:9" x14ac:dyDescent="0.2">
      <c r="B32" s="18"/>
      <c r="C32" s="18"/>
      <c r="F32" s="18"/>
    </row>
    <row r="33" spans="2:6" x14ac:dyDescent="0.2">
      <c r="B33" s="18"/>
      <c r="C33" s="18"/>
      <c r="F33" s="18"/>
    </row>
    <row r="34" spans="2:6" x14ac:dyDescent="0.2">
      <c r="B34" s="18"/>
      <c r="C34" s="18"/>
      <c r="F34" s="18"/>
    </row>
    <row r="35" spans="2:6" x14ac:dyDescent="0.2">
      <c r="B35" s="18"/>
      <c r="C35" s="18"/>
      <c r="F35" s="18"/>
    </row>
    <row r="36" spans="2:6" x14ac:dyDescent="0.2">
      <c r="B36" s="18"/>
      <c r="C36" s="18"/>
      <c r="F36" s="18"/>
    </row>
    <row r="37" spans="2:6" x14ac:dyDescent="0.2">
      <c r="B37" s="18"/>
      <c r="C37" s="18"/>
      <c r="F37" s="18"/>
    </row>
    <row r="38" spans="2:6" x14ac:dyDescent="0.2">
      <c r="C38" s="18"/>
      <c r="F38" s="18"/>
    </row>
    <row r="39" spans="2:6" x14ac:dyDescent="0.2">
      <c r="F39" s="18"/>
    </row>
    <row r="40" spans="2:6" x14ac:dyDescent="0.2">
      <c r="F40" s="18"/>
    </row>
    <row r="41" spans="2:6" x14ac:dyDescent="0.2">
      <c r="F41" s="18"/>
    </row>
    <row r="42" spans="2:6" x14ac:dyDescent="0.2">
      <c r="F42" s="18"/>
    </row>
  </sheetData>
  <mergeCells count="6">
    <mergeCell ref="A1:I1"/>
    <mergeCell ref="A4:A5"/>
    <mergeCell ref="B4:B5"/>
    <mergeCell ref="C4:E4"/>
    <mergeCell ref="F4:H4"/>
    <mergeCell ref="I4:I5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50" zoomScaleNormal="150" workbookViewId="0">
      <selection activeCell="A3" sqref="A3"/>
    </sheetView>
  </sheetViews>
  <sheetFormatPr defaultColWidth="1.33203125" defaultRowHeight="9.6" x14ac:dyDescent="0.2"/>
  <cols>
    <col min="1" max="1" width="10.6640625" style="17" customWidth="1"/>
    <col min="2" max="2" width="10.109375" style="3" customWidth="1"/>
    <col min="3" max="4" width="10.33203125" style="3" customWidth="1"/>
    <col min="5" max="5" width="11.44140625" style="3" bestFit="1" customWidth="1"/>
    <col min="6" max="7" width="10.33203125" style="3" customWidth="1"/>
    <col min="8" max="8" width="11.44140625" style="3" customWidth="1"/>
    <col min="9" max="9" width="10.109375" style="3" customWidth="1"/>
    <col min="10" max="11" width="8.109375" style="3" customWidth="1"/>
    <col min="12" max="16384" width="1.33203125" style="3"/>
  </cols>
  <sheetData>
    <row r="1" spans="1:9" ht="17.2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9" ht="3.75" customHeight="1" x14ac:dyDescent="0.2">
      <c r="A2" s="4"/>
      <c r="B2" s="19"/>
      <c r="C2" s="19"/>
      <c r="D2" s="5"/>
      <c r="E2" s="5"/>
      <c r="F2" s="5"/>
      <c r="G2" s="5"/>
    </row>
    <row r="3" spans="1:9" ht="11.25" customHeight="1" thickBot="1" x14ac:dyDescent="0.25">
      <c r="A3" s="6"/>
      <c r="B3" s="7"/>
      <c r="C3" s="7"/>
      <c r="D3" s="7"/>
      <c r="E3" s="7"/>
      <c r="F3" s="7"/>
      <c r="G3" s="8"/>
      <c r="H3" s="8"/>
      <c r="I3" s="8" t="s">
        <v>0</v>
      </c>
    </row>
    <row r="4" spans="1:9" ht="11.25" customHeight="1" x14ac:dyDescent="0.2">
      <c r="A4" s="29" t="s">
        <v>1</v>
      </c>
      <c r="B4" s="31" t="s">
        <v>2</v>
      </c>
      <c r="C4" s="33" t="s">
        <v>3</v>
      </c>
      <c r="D4" s="33"/>
      <c r="E4" s="34"/>
      <c r="F4" s="35" t="s">
        <v>4</v>
      </c>
      <c r="G4" s="33"/>
      <c r="H4" s="34"/>
      <c r="I4" s="36" t="s">
        <v>17</v>
      </c>
    </row>
    <row r="5" spans="1:9" ht="11.25" customHeight="1" x14ac:dyDescent="0.2">
      <c r="A5" s="30"/>
      <c r="B5" s="32"/>
      <c r="C5" s="9" t="s">
        <v>5</v>
      </c>
      <c r="D5" s="10" t="s">
        <v>6</v>
      </c>
      <c r="E5" s="11" t="s">
        <v>7</v>
      </c>
      <c r="F5" s="10" t="s">
        <v>5</v>
      </c>
      <c r="G5" s="10" t="s">
        <v>6</v>
      </c>
      <c r="H5" s="11" t="s">
        <v>7</v>
      </c>
      <c r="I5" s="37"/>
    </row>
    <row r="6" spans="1:9" ht="11.25" customHeight="1" x14ac:dyDescent="0.2">
      <c r="A6" s="12" t="s">
        <v>21</v>
      </c>
      <c r="B6" s="13">
        <v>265850</v>
      </c>
      <c r="C6" s="14">
        <v>188847</v>
      </c>
      <c r="D6" s="14">
        <v>138307</v>
      </c>
      <c r="E6" s="14">
        <v>50540</v>
      </c>
      <c r="F6" s="14">
        <v>24773</v>
      </c>
      <c r="G6" s="14">
        <v>18163</v>
      </c>
      <c r="H6" s="14">
        <v>6610</v>
      </c>
      <c r="I6" s="14">
        <v>52230</v>
      </c>
    </row>
    <row r="7" spans="1:9" ht="11.25" customHeight="1" x14ac:dyDescent="0.2">
      <c r="A7" s="12" t="s">
        <v>22</v>
      </c>
      <c r="B7" s="13">
        <v>261804</v>
      </c>
      <c r="C7" s="14">
        <v>180690</v>
      </c>
      <c r="D7" s="14">
        <v>132831</v>
      </c>
      <c r="E7" s="14">
        <v>47859</v>
      </c>
      <c r="F7" s="14">
        <v>22129</v>
      </c>
      <c r="G7" s="14">
        <v>15308</v>
      </c>
      <c r="H7" s="14">
        <v>6821</v>
      </c>
      <c r="I7" s="14">
        <v>58985</v>
      </c>
    </row>
    <row r="8" spans="1:9" ht="11.25" customHeight="1" x14ac:dyDescent="0.2">
      <c r="A8" s="12" t="s">
        <v>19</v>
      </c>
      <c r="B8" s="13">
        <v>120408</v>
      </c>
      <c r="C8" s="14">
        <v>86558</v>
      </c>
      <c r="D8" s="14">
        <v>64284</v>
      </c>
      <c r="E8" s="14">
        <v>22274</v>
      </c>
      <c r="F8" s="14">
        <v>2949</v>
      </c>
      <c r="G8" s="14">
        <v>1488</v>
      </c>
      <c r="H8" s="14">
        <v>1461</v>
      </c>
      <c r="I8" s="14">
        <v>30901</v>
      </c>
    </row>
    <row r="9" spans="1:9" ht="11.25" customHeight="1" x14ac:dyDescent="0.2">
      <c r="A9" s="12" t="s">
        <v>24</v>
      </c>
      <c r="B9" s="1">
        <v>138693</v>
      </c>
      <c r="C9" s="2">
        <v>97797</v>
      </c>
      <c r="D9" s="2">
        <v>70198</v>
      </c>
      <c r="E9" s="2">
        <v>27599</v>
      </c>
      <c r="F9" s="2">
        <v>6858</v>
      </c>
      <c r="G9" s="2">
        <v>3558</v>
      </c>
      <c r="H9" s="2">
        <v>3300</v>
      </c>
      <c r="I9" s="2">
        <v>34038</v>
      </c>
    </row>
    <row r="10" spans="1:9" ht="11.25" customHeight="1" x14ac:dyDescent="0.2">
      <c r="A10" s="12" t="s">
        <v>23</v>
      </c>
      <c r="B10" s="1">
        <f>SUM(B12:B23)</f>
        <v>218498</v>
      </c>
      <c r="C10" s="2">
        <f>SUM(C12:C23)</f>
        <v>162368</v>
      </c>
      <c r="D10" s="2">
        <f t="shared" ref="D10:I10" si="0">SUM(D12:D23)</f>
        <v>117121</v>
      </c>
      <c r="E10" s="2">
        <f t="shared" si="0"/>
        <v>45247</v>
      </c>
      <c r="F10" s="2">
        <f t="shared" si="0"/>
        <v>8958</v>
      </c>
      <c r="G10" s="2">
        <f t="shared" si="0"/>
        <v>5330</v>
      </c>
      <c r="H10" s="2">
        <f t="shared" si="0"/>
        <v>3628</v>
      </c>
      <c r="I10" s="2">
        <f t="shared" si="0"/>
        <v>47172</v>
      </c>
    </row>
    <row r="11" spans="1:9" ht="6.75" customHeight="1" x14ac:dyDescent="0.2">
      <c r="A11" s="15"/>
      <c r="B11" s="2"/>
      <c r="C11" s="2"/>
      <c r="D11" s="2"/>
      <c r="E11" s="20"/>
      <c r="F11" s="2"/>
      <c r="G11" s="20"/>
      <c r="H11" s="21"/>
      <c r="I11" s="21"/>
    </row>
    <row r="12" spans="1:9" ht="11.25" customHeight="1" x14ac:dyDescent="0.2">
      <c r="A12" s="12" t="s">
        <v>25</v>
      </c>
      <c r="B12" s="1">
        <f>SUM(C12,F12,I12)</f>
        <v>15004</v>
      </c>
      <c r="C12" s="2">
        <f>D12+E12</f>
        <v>10662</v>
      </c>
      <c r="D12" s="2">
        <v>7133</v>
      </c>
      <c r="E12" s="2">
        <v>3529</v>
      </c>
      <c r="F12" s="2">
        <f>G12+H12</f>
        <v>1013</v>
      </c>
      <c r="G12" s="2">
        <v>326</v>
      </c>
      <c r="H12" s="2">
        <v>687</v>
      </c>
      <c r="I12" s="2">
        <v>3329</v>
      </c>
    </row>
    <row r="13" spans="1:9" ht="11.25" customHeight="1" x14ac:dyDescent="0.2">
      <c r="A13" s="15" t="s">
        <v>18</v>
      </c>
      <c r="B13" s="1">
        <f t="shared" ref="B13:B23" si="1">SUM(C13,F13,I13)</f>
        <v>21802</v>
      </c>
      <c r="C13" s="2">
        <f t="shared" ref="C13:C22" si="2">D13+E13</f>
        <v>16508</v>
      </c>
      <c r="D13" s="2">
        <v>11870</v>
      </c>
      <c r="E13" s="2">
        <v>4638</v>
      </c>
      <c r="F13" s="2">
        <f t="shared" ref="F13:F22" si="3">G13+H13</f>
        <v>423</v>
      </c>
      <c r="G13" s="2">
        <v>191</v>
      </c>
      <c r="H13" s="2">
        <v>232</v>
      </c>
      <c r="I13" s="2">
        <v>4871</v>
      </c>
    </row>
    <row r="14" spans="1:9" ht="11.25" customHeight="1" x14ac:dyDescent="0.2">
      <c r="A14" s="15" t="s">
        <v>8</v>
      </c>
      <c r="B14" s="1">
        <f t="shared" si="1"/>
        <v>15061</v>
      </c>
      <c r="C14" s="2">
        <f t="shared" si="2"/>
        <v>9820</v>
      </c>
      <c r="D14" s="2">
        <v>7183</v>
      </c>
      <c r="E14" s="2">
        <v>2637</v>
      </c>
      <c r="F14" s="2">
        <f t="shared" si="3"/>
        <v>1179</v>
      </c>
      <c r="G14" s="2">
        <v>345</v>
      </c>
      <c r="H14" s="2">
        <v>834</v>
      </c>
      <c r="I14" s="2">
        <v>4062</v>
      </c>
    </row>
    <row r="15" spans="1:9" ht="11.25" customHeight="1" x14ac:dyDescent="0.2">
      <c r="A15" s="15" t="s">
        <v>9</v>
      </c>
      <c r="B15" s="1">
        <f t="shared" si="1"/>
        <v>19765</v>
      </c>
      <c r="C15" s="2">
        <f>D15+E15</f>
        <v>15046</v>
      </c>
      <c r="D15" s="2">
        <v>10805</v>
      </c>
      <c r="E15" s="20">
        <v>4241</v>
      </c>
      <c r="F15" s="2">
        <f t="shared" si="3"/>
        <v>453</v>
      </c>
      <c r="G15" s="20">
        <v>296</v>
      </c>
      <c r="H15" s="21">
        <v>157</v>
      </c>
      <c r="I15" s="21">
        <v>4266</v>
      </c>
    </row>
    <row r="16" spans="1:9" ht="11.25" customHeight="1" x14ac:dyDescent="0.2">
      <c r="A16" s="15" t="s">
        <v>10</v>
      </c>
      <c r="B16" s="1">
        <f t="shared" si="1"/>
        <v>29103</v>
      </c>
      <c r="C16" s="2">
        <f t="shared" si="2"/>
        <v>24073</v>
      </c>
      <c r="D16" s="2">
        <v>16192</v>
      </c>
      <c r="E16" s="2">
        <v>7881</v>
      </c>
      <c r="F16" s="2">
        <f t="shared" si="3"/>
        <v>453</v>
      </c>
      <c r="G16" s="20">
        <v>193</v>
      </c>
      <c r="H16" s="21">
        <v>260</v>
      </c>
      <c r="I16" s="21">
        <v>4577</v>
      </c>
    </row>
    <row r="17" spans="1:9" ht="11.25" customHeight="1" x14ac:dyDescent="0.2">
      <c r="A17" s="15" t="s">
        <v>11</v>
      </c>
      <c r="B17" s="1">
        <f t="shared" si="1"/>
        <v>15009</v>
      </c>
      <c r="C17" s="2">
        <f t="shared" si="2"/>
        <v>10581</v>
      </c>
      <c r="D17" s="2">
        <v>8091</v>
      </c>
      <c r="E17" s="20">
        <v>2490</v>
      </c>
      <c r="F17" s="2">
        <f t="shared" si="3"/>
        <v>824</v>
      </c>
      <c r="G17" s="20">
        <v>591</v>
      </c>
      <c r="H17" s="21">
        <v>233</v>
      </c>
      <c r="I17" s="21">
        <v>3604</v>
      </c>
    </row>
    <row r="18" spans="1:9" ht="11.25" customHeight="1" x14ac:dyDescent="0.2">
      <c r="A18" s="15" t="s">
        <v>12</v>
      </c>
      <c r="B18" s="1">
        <f t="shared" si="1"/>
        <v>18087</v>
      </c>
      <c r="C18" s="2">
        <f t="shared" si="2"/>
        <v>12730</v>
      </c>
      <c r="D18" s="2">
        <v>9321</v>
      </c>
      <c r="E18" s="20">
        <v>3409</v>
      </c>
      <c r="F18" s="2">
        <f t="shared" si="3"/>
        <v>1002</v>
      </c>
      <c r="G18" s="20">
        <v>832</v>
      </c>
      <c r="H18" s="21">
        <v>170</v>
      </c>
      <c r="I18" s="21">
        <v>4355</v>
      </c>
    </row>
    <row r="19" spans="1:9" ht="11.25" customHeight="1" x14ac:dyDescent="0.2">
      <c r="A19" s="15" t="s">
        <v>13</v>
      </c>
      <c r="B19" s="1">
        <f t="shared" si="1"/>
        <v>15505</v>
      </c>
      <c r="C19" s="2">
        <f t="shared" si="2"/>
        <v>10749</v>
      </c>
      <c r="D19" s="2">
        <v>7926</v>
      </c>
      <c r="E19" s="20">
        <v>2823</v>
      </c>
      <c r="F19" s="2">
        <f t="shared" si="3"/>
        <v>1342</v>
      </c>
      <c r="G19" s="20">
        <v>1060</v>
      </c>
      <c r="H19" s="21">
        <v>282</v>
      </c>
      <c r="I19" s="21">
        <v>3414</v>
      </c>
    </row>
    <row r="20" spans="1:9" ht="11.25" customHeight="1" x14ac:dyDescent="0.2">
      <c r="A20" s="15" t="s">
        <v>14</v>
      </c>
      <c r="B20" s="1">
        <f t="shared" si="1"/>
        <v>15825</v>
      </c>
      <c r="C20" s="2">
        <f t="shared" si="2"/>
        <v>11772</v>
      </c>
      <c r="D20" s="2">
        <v>8749</v>
      </c>
      <c r="E20" s="20">
        <v>3023</v>
      </c>
      <c r="F20" s="2">
        <f t="shared" si="3"/>
        <v>1186</v>
      </c>
      <c r="G20" s="20">
        <v>941</v>
      </c>
      <c r="H20" s="21">
        <v>245</v>
      </c>
      <c r="I20" s="21">
        <v>2867</v>
      </c>
    </row>
    <row r="21" spans="1:9" ht="11.25" customHeight="1" x14ac:dyDescent="0.2">
      <c r="A21" s="15" t="s">
        <v>26</v>
      </c>
      <c r="B21" s="1">
        <f t="shared" si="1"/>
        <v>18049</v>
      </c>
      <c r="C21" s="2">
        <f t="shared" si="2"/>
        <v>14012</v>
      </c>
      <c r="D21" s="2">
        <v>10128</v>
      </c>
      <c r="E21" s="20">
        <v>3884</v>
      </c>
      <c r="F21" s="2">
        <f t="shared" si="3"/>
        <v>184</v>
      </c>
      <c r="G21" s="20">
        <v>156</v>
      </c>
      <c r="H21" s="21">
        <v>28</v>
      </c>
      <c r="I21" s="21">
        <v>3853</v>
      </c>
    </row>
    <row r="22" spans="1:9" ht="11.25" customHeight="1" x14ac:dyDescent="0.2">
      <c r="A22" s="15" t="s">
        <v>15</v>
      </c>
      <c r="B22" s="1">
        <f t="shared" si="1"/>
        <v>16311</v>
      </c>
      <c r="C22" s="2">
        <f t="shared" si="2"/>
        <v>12021</v>
      </c>
      <c r="D22" s="2">
        <v>9229</v>
      </c>
      <c r="E22" s="2">
        <v>2792</v>
      </c>
      <c r="F22" s="2">
        <f t="shared" si="3"/>
        <v>168</v>
      </c>
      <c r="G22" s="20">
        <v>63</v>
      </c>
      <c r="H22" s="21">
        <v>105</v>
      </c>
      <c r="I22" s="21">
        <v>4122</v>
      </c>
    </row>
    <row r="23" spans="1:9" ht="11.25" customHeight="1" thickBot="1" x14ac:dyDescent="0.25">
      <c r="A23" s="22" t="s">
        <v>16</v>
      </c>
      <c r="B23" s="1">
        <f t="shared" si="1"/>
        <v>18977</v>
      </c>
      <c r="C23" s="2">
        <f>D23+E23</f>
        <v>14394</v>
      </c>
      <c r="D23" s="23">
        <v>10494</v>
      </c>
      <c r="E23" s="24">
        <v>3900</v>
      </c>
      <c r="F23" s="2">
        <f>G23+H23</f>
        <v>731</v>
      </c>
      <c r="G23" s="24">
        <v>336</v>
      </c>
      <c r="H23" s="25">
        <v>395</v>
      </c>
      <c r="I23" s="25">
        <v>3852</v>
      </c>
    </row>
    <row r="24" spans="1:9" ht="11.25" customHeight="1" x14ac:dyDescent="0.2">
      <c r="A24" s="16" t="s">
        <v>27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">
      <c r="B25" s="18"/>
      <c r="C25" s="18"/>
      <c r="F25" s="18"/>
    </row>
    <row r="26" spans="1:9" x14ac:dyDescent="0.2">
      <c r="A26" s="3"/>
      <c r="F26" s="18"/>
    </row>
    <row r="27" spans="1:9" x14ac:dyDescent="0.2">
      <c r="B27" s="18"/>
      <c r="C27" s="18"/>
      <c r="F27" s="18"/>
    </row>
    <row r="28" spans="1:9" x14ac:dyDescent="0.2">
      <c r="B28" s="18"/>
      <c r="C28" s="18"/>
      <c r="F28" s="18"/>
    </row>
    <row r="29" spans="1:9" x14ac:dyDescent="0.2">
      <c r="B29" s="18"/>
      <c r="C29" s="18"/>
      <c r="F29" s="18"/>
    </row>
    <row r="30" spans="1:9" x14ac:dyDescent="0.2">
      <c r="B30" s="18"/>
      <c r="C30" s="18"/>
      <c r="F30" s="18"/>
    </row>
    <row r="31" spans="1:9" x14ac:dyDescent="0.2">
      <c r="B31" s="18"/>
      <c r="C31" s="18"/>
      <c r="F31" s="18"/>
    </row>
    <row r="32" spans="1:9" x14ac:dyDescent="0.2">
      <c r="B32" s="18"/>
      <c r="C32" s="18"/>
      <c r="F32" s="18"/>
    </row>
    <row r="33" spans="2:6" x14ac:dyDescent="0.2">
      <c r="B33" s="18"/>
      <c r="C33" s="18"/>
      <c r="F33" s="18"/>
    </row>
    <row r="34" spans="2:6" x14ac:dyDescent="0.2">
      <c r="B34" s="18"/>
      <c r="C34" s="18"/>
      <c r="F34" s="18"/>
    </row>
    <row r="35" spans="2:6" x14ac:dyDescent="0.2">
      <c r="B35" s="18"/>
      <c r="C35" s="18"/>
      <c r="F35" s="18"/>
    </row>
    <row r="36" spans="2:6" x14ac:dyDescent="0.2">
      <c r="B36" s="18"/>
      <c r="C36" s="18"/>
      <c r="F36" s="18"/>
    </row>
    <row r="37" spans="2:6" x14ac:dyDescent="0.2">
      <c r="B37" s="18"/>
      <c r="C37" s="18"/>
      <c r="F37" s="18"/>
    </row>
    <row r="38" spans="2:6" x14ac:dyDescent="0.2">
      <c r="C38" s="18"/>
      <c r="F38" s="18"/>
    </row>
    <row r="39" spans="2:6" x14ac:dyDescent="0.2">
      <c r="F39" s="18"/>
    </row>
    <row r="40" spans="2:6" x14ac:dyDescent="0.2">
      <c r="F40" s="18"/>
    </row>
    <row r="41" spans="2:6" x14ac:dyDescent="0.2">
      <c r="F41" s="18"/>
    </row>
    <row r="42" spans="2:6" x14ac:dyDescent="0.2">
      <c r="F42" s="18"/>
    </row>
  </sheetData>
  <mergeCells count="6">
    <mergeCell ref="A1:I1"/>
    <mergeCell ref="A4:A5"/>
    <mergeCell ref="B4:B5"/>
    <mergeCell ref="C4:E4"/>
    <mergeCell ref="F4:H4"/>
    <mergeCell ref="I4:I5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50" zoomScaleNormal="150" workbookViewId="0">
      <selection activeCell="A3" sqref="A3"/>
    </sheetView>
  </sheetViews>
  <sheetFormatPr defaultColWidth="1.33203125" defaultRowHeight="9.6" x14ac:dyDescent="0.2"/>
  <cols>
    <col min="1" max="1" width="10.6640625" style="17" customWidth="1"/>
    <col min="2" max="2" width="10.109375" style="3" customWidth="1"/>
    <col min="3" max="4" width="10.33203125" style="3" customWidth="1"/>
    <col min="5" max="5" width="11.44140625" style="3" customWidth="1"/>
    <col min="6" max="7" width="10.33203125" style="3" customWidth="1"/>
    <col min="8" max="8" width="11.44140625" style="3" customWidth="1"/>
    <col min="9" max="9" width="10.109375" style="3" customWidth="1"/>
    <col min="10" max="11" width="8.109375" style="3" customWidth="1"/>
    <col min="12" max="16384" width="1.33203125" style="3"/>
  </cols>
  <sheetData>
    <row r="1" spans="1:9" ht="17.2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9" ht="3.75" customHeight="1" x14ac:dyDescent="0.2">
      <c r="A2" s="4"/>
      <c r="B2" s="19"/>
      <c r="C2" s="19"/>
      <c r="D2" s="5"/>
      <c r="E2" s="5"/>
      <c r="F2" s="5"/>
      <c r="G2" s="5"/>
    </row>
    <row r="3" spans="1:9" ht="11.25" customHeight="1" thickBot="1" x14ac:dyDescent="0.25">
      <c r="A3" s="6"/>
      <c r="B3" s="7"/>
      <c r="C3" s="7"/>
      <c r="D3" s="7"/>
      <c r="E3" s="7"/>
      <c r="F3" s="7"/>
      <c r="G3" s="8"/>
      <c r="H3" s="8"/>
      <c r="I3" s="8" t="s">
        <v>0</v>
      </c>
    </row>
    <row r="4" spans="1:9" ht="11.25" customHeight="1" x14ac:dyDescent="0.2">
      <c r="A4" s="29" t="s">
        <v>1</v>
      </c>
      <c r="B4" s="31" t="s">
        <v>2</v>
      </c>
      <c r="C4" s="33" t="s">
        <v>3</v>
      </c>
      <c r="D4" s="33"/>
      <c r="E4" s="34"/>
      <c r="F4" s="35" t="s">
        <v>4</v>
      </c>
      <c r="G4" s="33"/>
      <c r="H4" s="34"/>
      <c r="I4" s="36" t="s">
        <v>17</v>
      </c>
    </row>
    <row r="5" spans="1:9" ht="11.25" customHeight="1" x14ac:dyDescent="0.2">
      <c r="A5" s="30"/>
      <c r="B5" s="32"/>
      <c r="C5" s="9" t="s">
        <v>5</v>
      </c>
      <c r="D5" s="10" t="s">
        <v>6</v>
      </c>
      <c r="E5" s="11" t="s">
        <v>7</v>
      </c>
      <c r="F5" s="10" t="s">
        <v>5</v>
      </c>
      <c r="G5" s="10" t="s">
        <v>6</v>
      </c>
      <c r="H5" s="11" t="s">
        <v>7</v>
      </c>
      <c r="I5" s="37"/>
    </row>
    <row r="6" spans="1:9" ht="11.25" customHeight="1" x14ac:dyDescent="0.2">
      <c r="A6" s="12" t="s">
        <v>32</v>
      </c>
      <c r="B6" s="13">
        <v>265132</v>
      </c>
      <c r="C6" s="14">
        <v>190546</v>
      </c>
      <c r="D6" s="14">
        <v>139989</v>
      </c>
      <c r="E6" s="14">
        <v>50557</v>
      </c>
      <c r="F6" s="14">
        <v>24558</v>
      </c>
      <c r="G6" s="14">
        <v>17685</v>
      </c>
      <c r="H6" s="14">
        <v>6873</v>
      </c>
      <c r="I6" s="14">
        <v>50028</v>
      </c>
    </row>
    <row r="7" spans="1:9" ht="11.25" customHeight="1" x14ac:dyDescent="0.2">
      <c r="A7" s="12" t="s">
        <v>28</v>
      </c>
      <c r="B7" s="13">
        <v>265850</v>
      </c>
      <c r="C7" s="14">
        <v>188847</v>
      </c>
      <c r="D7" s="14">
        <v>138307</v>
      </c>
      <c r="E7" s="14">
        <v>50540</v>
      </c>
      <c r="F7" s="14">
        <v>24773</v>
      </c>
      <c r="G7" s="14">
        <v>18163</v>
      </c>
      <c r="H7" s="14">
        <v>6610</v>
      </c>
      <c r="I7" s="14">
        <v>52230</v>
      </c>
    </row>
    <row r="8" spans="1:9" ht="11.25" customHeight="1" x14ac:dyDescent="0.2">
      <c r="A8" s="12" t="s">
        <v>22</v>
      </c>
      <c r="B8" s="13">
        <v>261804</v>
      </c>
      <c r="C8" s="26">
        <v>180690</v>
      </c>
      <c r="D8" s="26">
        <v>132831</v>
      </c>
      <c r="E8" s="26">
        <v>47859</v>
      </c>
      <c r="F8" s="26">
        <v>22129</v>
      </c>
      <c r="G8" s="26">
        <v>15308</v>
      </c>
      <c r="H8" s="26">
        <v>6821</v>
      </c>
      <c r="I8" s="26">
        <v>58985</v>
      </c>
    </row>
    <row r="9" spans="1:9" ht="11.25" customHeight="1" x14ac:dyDescent="0.2">
      <c r="A9" s="12" t="s">
        <v>19</v>
      </c>
      <c r="B9" s="1">
        <v>120408</v>
      </c>
      <c r="C9" s="2">
        <v>86558</v>
      </c>
      <c r="D9" s="2">
        <v>64284</v>
      </c>
      <c r="E9" s="2">
        <v>22274</v>
      </c>
      <c r="F9" s="2">
        <v>2949</v>
      </c>
      <c r="G9" s="2">
        <v>1488</v>
      </c>
      <c r="H9" s="2">
        <v>1461</v>
      </c>
      <c r="I9" s="2">
        <v>30901</v>
      </c>
    </row>
    <row r="10" spans="1:9" ht="11.25" customHeight="1" x14ac:dyDescent="0.2">
      <c r="A10" s="12" t="s">
        <v>29</v>
      </c>
      <c r="B10" s="1">
        <v>138693</v>
      </c>
      <c r="C10" s="2">
        <v>97797</v>
      </c>
      <c r="D10" s="2">
        <v>70198</v>
      </c>
      <c r="E10" s="2">
        <v>27599</v>
      </c>
      <c r="F10" s="2">
        <v>6858</v>
      </c>
      <c r="G10" s="2">
        <v>3558</v>
      </c>
      <c r="H10" s="2">
        <v>3300</v>
      </c>
      <c r="I10" s="2">
        <v>34038</v>
      </c>
    </row>
    <row r="11" spans="1:9" ht="6.75" customHeight="1" x14ac:dyDescent="0.2">
      <c r="A11" s="15"/>
      <c r="B11" s="2"/>
      <c r="C11" s="2"/>
      <c r="D11" s="2"/>
      <c r="E11" s="20"/>
      <c r="F11" s="2"/>
      <c r="G11" s="20"/>
      <c r="H11" s="21"/>
      <c r="I11" s="21"/>
    </row>
    <row r="12" spans="1:9" ht="11.25" customHeight="1" x14ac:dyDescent="0.2">
      <c r="A12" s="12" t="s">
        <v>30</v>
      </c>
      <c r="B12" s="1">
        <v>10783</v>
      </c>
      <c r="C12" s="2">
        <v>7719</v>
      </c>
      <c r="D12" s="2">
        <v>5029</v>
      </c>
      <c r="E12" s="2">
        <v>2690</v>
      </c>
      <c r="F12" s="2">
        <v>145</v>
      </c>
      <c r="G12" s="2">
        <v>116</v>
      </c>
      <c r="H12" s="2">
        <v>29</v>
      </c>
      <c r="I12" s="2">
        <v>2919</v>
      </c>
    </row>
    <row r="13" spans="1:9" ht="11.25" customHeight="1" x14ac:dyDescent="0.2">
      <c r="A13" s="15" t="s">
        <v>18</v>
      </c>
      <c r="B13" s="1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ht="11.25" customHeight="1" x14ac:dyDescent="0.2">
      <c r="A14" s="15" t="s">
        <v>8</v>
      </c>
      <c r="B14" s="1">
        <v>10370</v>
      </c>
      <c r="C14" s="2">
        <v>6851</v>
      </c>
      <c r="D14" s="2">
        <v>5151</v>
      </c>
      <c r="E14" s="2">
        <v>1700</v>
      </c>
      <c r="F14" s="2">
        <v>85</v>
      </c>
      <c r="G14" s="2">
        <v>26</v>
      </c>
      <c r="H14" s="2">
        <v>59</v>
      </c>
      <c r="I14" s="2">
        <v>3434</v>
      </c>
    </row>
    <row r="15" spans="1:9" ht="11.25" customHeight="1" x14ac:dyDescent="0.2">
      <c r="A15" s="15" t="s">
        <v>9</v>
      </c>
      <c r="B15" s="1">
        <v>21174</v>
      </c>
      <c r="C15" s="2">
        <v>15587</v>
      </c>
      <c r="D15" s="2">
        <v>11151</v>
      </c>
      <c r="E15" s="20">
        <v>4436</v>
      </c>
      <c r="F15" s="2">
        <v>435</v>
      </c>
      <c r="G15" s="20">
        <v>216</v>
      </c>
      <c r="H15" s="21">
        <v>219</v>
      </c>
      <c r="I15" s="21">
        <v>5152</v>
      </c>
    </row>
    <row r="16" spans="1:9" ht="11.25" customHeight="1" x14ac:dyDescent="0.2">
      <c r="A16" s="15" t="s">
        <v>10</v>
      </c>
      <c r="B16" s="1">
        <v>8324</v>
      </c>
      <c r="C16" s="2">
        <v>6255</v>
      </c>
      <c r="D16" s="2">
        <v>4143</v>
      </c>
      <c r="E16" s="2">
        <v>2112</v>
      </c>
      <c r="F16" s="2">
        <v>416</v>
      </c>
      <c r="G16" s="20">
        <v>63</v>
      </c>
      <c r="H16" s="21">
        <v>353</v>
      </c>
      <c r="I16" s="21">
        <v>1653</v>
      </c>
    </row>
    <row r="17" spans="1:9" ht="11.25" customHeight="1" x14ac:dyDescent="0.2">
      <c r="A17" s="15" t="s">
        <v>11</v>
      </c>
      <c r="B17" s="1">
        <v>8948</v>
      </c>
      <c r="C17" s="2">
        <v>6320</v>
      </c>
      <c r="D17" s="2">
        <v>4778</v>
      </c>
      <c r="E17" s="20">
        <v>1542</v>
      </c>
      <c r="F17" s="2">
        <v>78</v>
      </c>
      <c r="G17" s="20">
        <v>29</v>
      </c>
      <c r="H17" s="21">
        <v>49</v>
      </c>
      <c r="I17" s="21">
        <v>2550</v>
      </c>
    </row>
    <row r="18" spans="1:9" ht="11.25" customHeight="1" x14ac:dyDescent="0.2">
      <c r="A18" s="15" t="s">
        <v>12</v>
      </c>
      <c r="B18" s="1">
        <v>16236</v>
      </c>
      <c r="C18" s="2">
        <v>10763</v>
      </c>
      <c r="D18" s="2">
        <v>7648</v>
      </c>
      <c r="E18" s="20">
        <v>3115</v>
      </c>
      <c r="F18" s="2">
        <v>964</v>
      </c>
      <c r="G18" s="20">
        <v>150</v>
      </c>
      <c r="H18" s="21">
        <v>814</v>
      </c>
      <c r="I18" s="21">
        <v>4509</v>
      </c>
    </row>
    <row r="19" spans="1:9" ht="11.25" customHeight="1" x14ac:dyDescent="0.2">
      <c r="A19" s="15" t="s">
        <v>13</v>
      </c>
      <c r="B19" s="1">
        <v>17682</v>
      </c>
      <c r="C19" s="2">
        <v>11726</v>
      </c>
      <c r="D19" s="2">
        <v>8611</v>
      </c>
      <c r="E19" s="20">
        <v>3115</v>
      </c>
      <c r="F19" s="2">
        <v>2063</v>
      </c>
      <c r="G19" s="20">
        <v>1081</v>
      </c>
      <c r="H19" s="21">
        <v>982</v>
      </c>
      <c r="I19" s="21">
        <v>3893</v>
      </c>
    </row>
    <row r="20" spans="1:9" ht="11.25" customHeight="1" x14ac:dyDescent="0.2">
      <c r="A20" s="15" t="s">
        <v>14</v>
      </c>
      <c r="B20" s="1">
        <v>16866</v>
      </c>
      <c r="C20" s="2">
        <v>11731</v>
      </c>
      <c r="D20" s="2">
        <v>8649</v>
      </c>
      <c r="E20" s="20">
        <v>3082</v>
      </c>
      <c r="F20" s="2">
        <v>1876</v>
      </c>
      <c r="G20" s="20">
        <v>1369</v>
      </c>
      <c r="H20" s="21">
        <v>507</v>
      </c>
      <c r="I20" s="21">
        <v>3259</v>
      </c>
    </row>
    <row r="21" spans="1:9" ht="11.25" customHeight="1" x14ac:dyDescent="0.2">
      <c r="A21" s="15" t="s">
        <v>31</v>
      </c>
      <c r="B21" s="1">
        <v>11101</v>
      </c>
      <c r="C21" s="2">
        <v>8396</v>
      </c>
      <c r="D21" s="2">
        <v>5948</v>
      </c>
      <c r="E21" s="20">
        <v>2448</v>
      </c>
      <c r="F21" s="2">
        <v>353</v>
      </c>
      <c r="G21" s="20">
        <v>295</v>
      </c>
      <c r="H21" s="21">
        <v>58</v>
      </c>
      <c r="I21" s="21">
        <v>2352</v>
      </c>
    </row>
    <row r="22" spans="1:9" ht="11.25" customHeight="1" x14ac:dyDescent="0.2">
      <c r="A22" s="15" t="s">
        <v>15</v>
      </c>
      <c r="B22" s="1">
        <v>2583</v>
      </c>
      <c r="C22" s="2">
        <v>1757</v>
      </c>
      <c r="D22" s="2">
        <v>1336</v>
      </c>
      <c r="E22" s="2">
        <v>421</v>
      </c>
      <c r="F22" s="2">
        <v>8</v>
      </c>
      <c r="G22" s="20">
        <v>6</v>
      </c>
      <c r="H22" s="21">
        <v>2</v>
      </c>
      <c r="I22" s="21">
        <v>818</v>
      </c>
    </row>
    <row r="23" spans="1:9" ht="11.25" customHeight="1" thickBot="1" x14ac:dyDescent="0.25">
      <c r="A23" s="22" t="s">
        <v>16</v>
      </c>
      <c r="B23" s="1">
        <v>14626</v>
      </c>
      <c r="C23" s="2">
        <v>10692</v>
      </c>
      <c r="D23" s="23">
        <v>7754</v>
      </c>
      <c r="E23" s="24">
        <v>2938</v>
      </c>
      <c r="F23" s="2">
        <v>435</v>
      </c>
      <c r="G23" s="24">
        <v>207</v>
      </c>
      <c r="H23" s="25">
        <v>228</v>
      </c>
      <c r="I23" s="25">
        <v>3499</v>
      </c>
    </row>
    <row r="24" spans="1:9" ht="11.25" customHeight="1" x14ac:dyDescent="0.2">
      <c r="A24" s="27" t="s">
        <v>33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">
      <c r="B25" s="18"/>
      <c r="C25" s="18"/>
      <c r="F25" s="18"/>
    </row>
    <row r="26" spans="1:9" x14ac:dyDescent="0.2">
      <c r="B26" s="18"/>
      <c r="C26" s="18"/>
      <c r="F26" s="18"/>
    </row>
    <row r="27" spans="1:9" x14ac:dyDescent="0.2">
      <c r="B27" s="18"/>
      <c r="C27" s="18"/>
      <c r="F27" s="18"/>
    </row>
    <row r="28" spans="1:9" x14ac:dyDescent="0.2">
      <c r="B28" s="18"/>
      <c r="C28" s="18"/>
      <c r="F28" s="18"/>
    </row>
    <row r="29" spans="1:9" x14ac:dyDescent="0.2">
      <c r="B29" s="18"/>
      <c r="C29" s="18"/>
      <c r="F29" s="18"/>
    </row>
    <row r="30" spans="1:9" x14ac:dyDescent="0.2">
      <c r="B30" s="18"/>
      <c r="C30" s="18"/>
      <c r="F30" s="18"/>
    </row>
    <row r="31" spans="1:9" x14ac:dyDescent="0.2">
      <c r="B31" s="18"/>
      <c r="C31" s="18"/>
      <c r="F31" s="18"/>
    </row>
    <row r="32" spans="1:9" x14ac:dyDescent="0.2">
      <c r="B32" s="18"/>
      <c r="C32" s="18"/>
      <c r="F32" s="18"/>
    </row>
    <row r="33" spans="2:6" x14ac:dyDescent="0.2">
      <c r="B33" s="18"/>
      <c r="C33" s="18"/>
      <c r="F33" s="18"/>
    </row>
    <row r="34" spans="2:6" x14ac:dyDescent="0.2">
      <c r="B34" s="18"/>
      <c r="C34" s="18"/>
      <c r="F34" s="18"/>
    </row>
    <row r="35" spans="2:6" x14ac:dyDescent="0.2">
      <c r="B35" s="18"/>
      <c r="C35" s="18"/>
      <c r="F35" s="18"/>
    </row>
    <row r="36" spans="2:6" x14ac:dyDescent="0.2">
      <c r="B36" s="18"/>
      <c r="C36" s="18"/>
      <c r="F36" s="18"/>
    </row>
    <row r="37" spans="2:6" x14ac:dyDescent="0.2">
      <c r="B37" s="18"/>
      <c r="C37" s="18"/>
      <c r="F37" s="18"/>
    </row>
    <row r="38" spans="2:6" x14ac:dyDescent="0.2">
      <c r="C38" s="18"/>
      <c r="F38" s="18"/>
    </row>
    <row r="39" spans="2:6" x14ac:dyDescent="0.2">
      <c r="F39" s="18"/>
    </row>
    <row r="40" spans="2:6" x14ac:dyDescent="0.2">
      <c r="F40" s="18"/>
    </row>
    <row r="41" spans="2:6" x14ac:dyDescent="0.2">
      <c r="F41" s="18"/>
    </row>
    <row r="42" spans="2:6" x14ac:dyDescent="0.2">
      <c r="F42" s="18"/>
    </row>
  </sheetData>
  <mergeCells count="6">
    <mergeCell ref="A1:I1"/>
    <mergeCell ref="A4:A5"/>
    <mergeCell ref="B4:B5"/>
    <mergeCell ref="C4:E4"/>
    <mergeCell ref="F4:H4"/>
    <mergeCell ref="I4:I5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R6年度 </vt:lpstr>
      <vt:lpstr>R5年度</vt:lpstr>
      <vt:lpstr>R4年度</vt:lpstr>
      <vt:lpstr>R3年度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2025-12-24T00:14:06Z</dcterms:modified>
</cp:coreProperties>
</file>