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Ⅷ　運輸通信\施行\"/>
    </mc:Choice>
  </mc:AlternateContent>
  <bookViews>
    <workbookView xWindow="0" yWindow="0" windowWidth="23040" windowHeight="9096"/>
  </bookViews>
  <sheets>
    <sheet name="R6" sheetId="8" r:id="rId1"/>
    <sheet name="R5" sheetId="7" r:id="rId2"/>
    <sheet name="R4" sheetId="5" r:id="rId3"/>
    <sheet name="R3" sheetId="6" r:id="rId4"/>
  </sheets>
  <definedNames>
    <definedName name="_xlnm.Print_Area" localSheetId="3">'R3'!$A$1:$L$27</definedName>
    <definedName name="_xlnm.Print_Area" localSheetId="2">'R4'!$A$1:$L$27</definedName>
    <definedName name="_xlnm.Print_Area" localSheetId="1">'R5'!$A$1:$L$27</definedName>
    <definedName name="_xlnm.Print_Area" localSheetId="0">'R6'!$A$1:$L$27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C13" i="8"/>
  <c r="D13" i="8"/>
  <c r="E13" i="8"/>
  <c r="G13" i="8"/>
  <c r="H13" i="8"/>
  <c r="I13" i="8"/>
  <c r="J13" i="8"/>
  <c r="K13" i="8"/>
  <c r="L13" i="8"/>
  <c r="F15" i="8"/>
  <c r="F16" i="8"/>
  <c r="F13" i="8" s="1"/>
  <c r="F17" i="8"/>
  <c r="F18" i="8"/>
  <c r="F19" i="8"/>
  <c r="F20" i="8"/>
  <c r="F21" i="8"/>
  <c r="F22" i="8"/>
  <c r="F23" i="8"/>
  <c r="F24" i="8"/>
  <c r="F25" i="8"/>
  <c r="F26" i="8"/>
  <c r="D13" i="7" l="1"/>
  <c r="F26" i="7"/>
  <c r="F25" i="7"/>
  <c r="F24" i="7"/>
  <c r="F23" i="7"/>
  <c r="F22" i="7"/>
  <c r="F21" i="7"/>
  <c r="F20" i="7"/>
  <c r="F19" i="7"/>
  <c r="F18" i="7"/>
  <c r="F17" i="7"/>
  <c r="F16" i="7"/>
  <c r="F15" i="7"/>
  <c r="L13" i="7"/>
  <c r="K13" i="7"/>
  <c r="J13" i="7"/>
  <c r="I13" i="7"/>
  <c r="H13" i="7"/>
  <c r="G13" i="7"/>
  <c r="E13" i="7"/>
  <c r="C13" i="7"/>
  <c r="B13" i="7"/>
  <c r="F13" i="7" l="1"/>
</calcChain>
</file>

<file path=xl/sharedStrings.xml><?xml version="1.0" encoding="utf-8"?>
<sst xmlns="http://schemas.openxmlformats.org/spreadsheetml/2006/main" count="160" uniqueCount="55">
  <si>
    <t>年　　　　月</t>
    <rPh sb="0" eb="1">
      <t>ネン</t>
    </rPh>
    <rPh sb="5" eb="6">
      <t>ツキ</t>
    </rPh>
    <phoneticPr fontId="4"/>
  </si>
  <si>
    <t>一　　　　　　　　　　　　般　　　　　　　　　　　　乗　　　　　　　　　　　　合</t>
    <rPh sb="0" eb="1">
      <t>１</t>
    </rPh>
    <rPh sb="13" eb="14">
      <t>バン</t>
    </rPh>
    <rPh sb="26" eb="27">
      <t>ジョウ</t>
    </rPh>
    <rPh sb="39" eb="40">
      <t>ゴウ</t>
    </rPh>
    <phoneticPr fontId="4"/>
  </si>
  <si>
    <t>貸　　　　　　　　　　　　　　　切</t>
    <rPh sb="0" eb="1">
      <t>カシ</t>
    </rPh>
    <rPh sb="16" eb="17">
      <t>キリ</t>
    </rPh>
    <phoneticPr fontId="4"/>
  </si>
  <si>
    <t>停留</t>
    <rPh sb="0" eb="2">
      <t>テイリュウ</t>
    </rPh>
    <phoneticPr fontId="4"/>
  </si>
  <si>
    <t>在籍</t>
    <rPh sb="0" eb="2">
      <t>ザイセキ</t>
    </rPh>
    <phoneticPr fontId="4"/>
  </si>
  <si>
    <t>使用車延数</t>
    <rPh sb="0" eb="2">
      <t>シヨウ</t>
    </rPh>
    <rPh sb="2" eb="3">
      <t>シャ</t>
    </rPh>
    <rPh sb="3" eb="4">
      <t>ノ</t>
    </rPh>
    <rPh sb="4" eb="5">
      <t>スウ</t>
    </rPh>
    <phoneticPr fontId="4"/>
  </si>
  <si>
    <t>使用車延数</t>
    <rPh sb="0" eb="2">
      <t>シヨウ</t>
    </rPh>
    <rPh sb="2" eb="3">
      <t>シャ</t>
    </rPh>
    <rPh sb="3" eb="4">
      <t>エン</t>
    </rPh>
    <rPh sb="4" eb="5">
      <t>スウ</t>
    </rPh>
    <phoneticPr fontId="4"/>
  </si>
  <si>
    <t>所数</t>
    <rPh sb="0" eb="1">
      <t>ショ</t>
    </rPh>
    <rPh sb="1" eb="2">
      <t>スウ</t>
    </rPh>
    <phoneticPr fontId="4"/>
  </si>
  <si>
    <t>車数</t>
    <rPh sb="0" eb="1">
      <t>クルマ</t>
    </rPh>
    <rPh sb="1" eb="2">
      <t>カズ</t>
    </rPh>
    <phoneticPr fontId="4"/>
  </si>
  <si>
    <t>総　　　数</t>
    <rPh sb="0" eb="1">
      <t>フサ</t>
    </rPh>
    <rPh sb="4" eb="5">
      <t>カズ</t>
    </rPh>
    <phoneticPr fontId="4"/>
  </si>
  <si>
    <t>定　　　期</t>
    <rPh sb="0" eb="1">
      <t>サダム</t>
    </rPh>
    <rPh sb="4" eb="5">
      <t>キ</t>
    </rPh>
    <phoneticPr fontId="4"/>
  </si>
  <si>
    <t>定　期　外</t>
    <rPh sb="0" eb="1">
      <t>サダム</t>
    </rPh>
    <rPh sb="2" eb="3">
      <t>キ</t>
    </rPh>
    <rPh sb="4" eb="5">
      <t>ガイ</t>
    </rPh>
    <phoneticPr fontId="4"/>
  </si>
  <si>
    <t>１０月</t>
  </si>
  <si>
    <t>１１月</t>
  </si>
  <si>
    <t>１２月</t>
  </si>
  <si>
    <t>バ ス 輸 送 状 況</t>
    <rPh sb="4" eb="5">
      <t>ユ</t>
    </rPh>
    <rPh sb="6" eb="7">
      <t>ソウ</t>
    </rPh>
    <rPh sb="8" eb="9">
      <t>ジョウ</t>
    </rPh>
    <rPh sb="10" eb="11">
      <t>イワン</t>
    </rPh>
    <phoneticPr fontId="4"/>
  </si>
  <si>
    <t>令和４年４月</t>
    <rPh sb="0" eb="2">
      <t>レイワ</t>
    </rPh>
    <rPh sb="3" eb="4">
      <t>ネン</t>
    </rPh>
    <phoneticPr fontId="3"/>
  </si>
  <si>
    <t>令和５年１月</t>
    <rPh sb="0" eb="2">
      <t>レイワ</t>
    </rPh>
    <rPh sb="3" eb="4">
      <t>ネン</t>
    </rPh>
    <phoneticPr fontId="4"/>
  </si>
  <si>
    <t>（単位　　台、千㎞、千人）</t>
    <rPh sb="1" eb="3">
      <t>タンイ</t>
    </rPh>
    <rPh sb="5" eb="6">
      <t>ダイ</t>
    </rPh>
    <rPh sb="7" eb="8">
      <t>セン</t>
    </rPh>
    <rPh sb="10" eb="12">
      <t>センニン</t>
    </rPh>
    <phoneticPr fontId="4"/>
  </si>
  <si>
    <t>運転キロ数</t>
    <rPh sb="0" eb="2">
      <t>ウンテン</t>
    </rPh>
    <rPh sb="4" eb="5">
      <t>スウ</t>
    </rPh>
    <phoneticPr fontId="4"/>
  </si>
  <si>
    <t>乗　　　　 車　　　 　人　　　 　員</t>
    <rPh sb="0" eb="1">
      <t>ジョウ</t>
    </rPh>
    <rPh sb="6" eb="7">
      <t>クルマ</t>
    </rPh>
    <rPh sb="12" eb="13">
      <t>ヒト</t>
    </rPh>
    <rPh sb="18" eb="19">
      <t>イン</t>
    </rPh>
    <phoneticPr fontId="4"/>
  </si>
  <si>
    <t>乗車人員</t>
    <rPh sb="0" eb="2">
      <t>ジョウシャ</t>
    </rPh>
    <rPh sb="2" eb="4">
      <t>ジンイン</t>
    </rPh>
    <phoneticPr fontId="4"/>
  </si>
  <si>
    <t>令和 元年度</t>
    <rPh sb="0" eb="2">
      <t>レイワ</t>
    </rPh>
    <rPh sb="3" eb="4">
      <t>モト</t>
    </rPh>
    <rPh sb="4" eb="5">
      <t>ネン</t>
    </rPh>
    <rPh sb="5" eb="6">
      <t>ド</t>
    </rPh>
    <phoneticPr fontId="4"/>
  </si>
  <si>
    <t xml:space="preserve"> ２年度</t>
    <rPh sb="2" eb="3">
      <t>ネン</t>
    </rPh>
    <rPh sb="3" eb="4">
      <t>ド</t>
    </rPh>
    <phoneticPr fontId="4"/>
  </si>
  <si>
    <t xml:space="preserve"> ３年度</t>
    <rPh sb="2" eb="3">
      <t>ネン</t>
    </rPh>
    <rPh sb="3" eb="4">
      <t>ド</t>
    </rPh>
    <phoneticPr fontId="4"/>
  </si>
  <si>
    <t>資料　長崎県交通局、長崎自動車（株）、長崎バス観光（株）　　　（注） 停留所数及び在籍車数は各年末、月末現在の数値である。</t>
    <rPh sb="32" eb="33">
      <t>チュウ</t>
    </rPh>
    <rPh sb="48" eb="49">
      <t>マツ</t>
    </rPh>
    <rPh sb="52" eb="54">
      <t>ゲンザイ</t>
    </rPh>
    <phoneticPr fontId="4"/>
  </si>
  <si>
    <t>平成３０年度</t>
    <rPh sb="0" eb="2">
      <t>ヘイセイ</t>
    </rPh>
    <rPh sb="4" eb="5">
      <t>ネン</t>
    </rPh>
    <rPh sb="5" eb="6">
      <t>ド</t>
    </rPh>
    <phoneticPr fontId="4"/>
  </si>
  <si>
    <t>４年度</t>
    <rPh sb="1" eb="2">
      <t>ネン</t>
    </rPh>
    <rPh sb="2" eb="3">
      <t>ド</t>
    </rPh>
    <phoneticPr fontId="4"/>
  </si>
  <si>
    <t>５月</t>
  </si>
  <si>
    <t>６月</t>
  </si>
  <si>
    <t>７月</t>
  </si>
  <si>
    <t>８月</t>
  </si>
  <si>
    <t>９月</t>
  </si>
  <si>
    <t>２月</t>
  </si>
  <si>
    <t>３月</t>
  </si>
  <si>
    <t>本表は、長崎県交通局、長崎自動車（株）、長崎バス観光（株）の3社のバス輸送状況を掲げたもので、一般乗合バスは市内所在の各営業所の集計で、</t>
    <rPh sb="0" eb="1">
      <t>ホン</t>
    </rPh>
    <rPh sb="1" eb="2">
      <t>ヒョウ</t>
    </rPh>
    <rPh sb="11" eb="13">
      <t>ナガサキ</t>
    </rPh>
    <rPh sb="13" eb="16">
      <t>ジドウシャ</t>
    </rPh>
    <rPh sb="17" eb="18">
      <t>カブ</t>
    </rPh>
    <rPh sb="20" eb="22">
      <t>ナガサキ</t>
    </rPh>
    <rPh sb="24" eb="26">
      <t>カンコウ</t>
    </rPh>
    <rPh sb="27" eb="28">
      <t>カブ</t>
    </rPh>
    <rPh sb="31" eb="32">
      <t>シャ</t>
    </rPh>
    <rPh sb="35" eb="37">
      <t>ユソウ</t>
    </rPh>
    <rPh sb="37" eb="39">
      <t>ジョウキョウ</t>
    </rPh>
    <rPh sb="40" eb="41">
      <t>カカ</t>
    </rPh>
    <rPh sb="47" eb="49">
      <t>イッパン</t>
    </rPh>
    <rPh sb="49" eb="51">
      <t>ノリアイ</t>
    </rPh>
    <rPh sb="54" eb="56">
      <t>シナイ</t>
    </rPh>
    <rPh sb="56" eb="58">
      <t>ショザイ</t>
    </rPh>
    <rPh sb="59" eb="60">
      <t>カク</t>
    </rPh>
    <rPh sb="60" eb="63">
      <t>エイギョウショ</t>
    </rPh>
    <rPh sb="64" eb="66">
      <t>シュウケイ</t>
    </rPh>
    <phoneticPr fontId="4"/>
  </si>
  <si>
    <t>定期観光バスを含む。貸切バスは県下全営業所の集計である。</t>
    <rPh sb="7" eb="8">
      <t>フク</t>
    </rPh>
    <rPh sb="10" eb="12">
      <t>カシキリ</t>
    </rPh>
    <rPh sb="15" eb="17">
      <t>ケンカ</t>
    </rPh>
    <rPh sb="17" eb="18">
      <t>ゼン</t>
    </rPh>
    <rPh sb="18" eb="21">
      <t>エイギョウショ</t>
    </rPh>
    <rPh sb="22" eb="24">
      <t>シュウケイ</t>
    </rPh>
    <phoneticPr fontId="4"/>
  </si>
  <si>
    <t>平成２９年度</t>
    <rPh sb="0" eb="2">
      <t>ヘイセイ</t>
    </rPh>
    <rPh sb="4" eb="5">
      <t>ネン</t>
    </rPh>
    <rPh sb="5" eb="6">
      <t>ド</t>
    </rPh>
    <phoneticPr fontId="4"/>
  </si>
  <si>
    <t>３０年度</t>
    <rPh sb="2" eb="3">
      <t>ネン</t>
    </rPh>
    <rPh sb="3" eb="4">
      <t>ド</t>
    </rPh>
    <phoneticPr fontId="4"/>
  </si>
  <si>
    <t>令和３年４月</t>
    <rPh sb="0" eb="2">
      <t>レイワ</t>
    </rPh>
    <rPh sb="3" eb="4">
      <t>ネン</t>
    </rPh>
    <phoneticPr fontId="3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</si>
  <si>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</si>
  <si>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</si>
  <si>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</si>
  <si>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</si>
  <si>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</si>
  <si>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令和４年１月</t>
    <rPh sb="0" eb="2">
      <t>レイワ</t>
    </rPh>
    <rPh sb="3" eb="4">
      <t>ネン</t>
    </rPh>
    <phoneticPr fontId="4"/>
  </si>
  <si>
    <t>２月</t>
    <phoneticPr fontId="4"/>
  </si>
  <si>
    <t>３月</t>
    <phoneticPr fontId="4"/>
  </si>
  <si>
    <t>５年度</t>
    <rPh sb="1" eb="2">
      <t>ネン</t>
    </rPh>
    <rPh sb="2" eb="3">
      <t>ド</t>
    </rPh>
    <phoneticPr fontId="4"/>
  </si>
  <si>
    <t>令和５年４月</t>
    <rPh sb="0" eb="2">
      <t>レイワ</t>
    </rPh>
    <rPh sb="3" eb="4">
      <t>ネン</t>
    </rPh>
    <phoneticPr fontId="3"/>
  </si>
  <si>
    <t>令和６年１月</t>
    <rPh sb="0" eb="2">
      <t>レイワ</t>
    </rPh>
    <rPh sb="3" eb="4">
      <t>ネン</t>
    </rPh>
    <phoneticPr fontId="4"/>
  </si>
  <si>
    <t>令和７年１月</t>
    <rPh sb="0" eb="2">
      <t>レイワ</t>
    </rPh>
    <rPh sb="3" eb="4">
      <t>ネン</t>
    </rPh>
    <phoneticPr fontId="4"/>
  </si>
  <si>
    <t>令和６年４月</t>
    <rPh sb="0" eb="2">
      <t>レイワ</t>
    </rPh>
    <rPh sb="3" eb="4">
      <t>ネン</t>
    </rPh>
    <phoneticPr fontId="3"/>
  </si>
  <si>
    <t>６年度</t>
    <rPh sb="1" eb="2">
      <t>ネン</t>
    </rPh>
    <rPh sb="2" eb="3">
      <t>ド</t>
    </rPh>
    <phoneticPr fontId="4"/>
  </si>
  <si>
    <t>令和 ２年度</t>
    <rPh sb="0" eb="2">
      <t>レイワ</t>
    </rPh>
    <rPh sb="4" eb="5">
      <t>ネン</t>
    </rPh>
    <rPh sb="5" eb="6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</si>
</sst>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>
      <alignment vertical="center"/>
    </xf>
    <xf numFmtId="0" fontId="5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76" fontId="2" fillId="0" borderId="0" xfId="2" applyNumberFormat="1" applyFont="1" applyFill="1" applyAlignment="1">
      <alignment horizontal="center" vertical="center"/>
    </xf>
    <xf numFmtId="176" fontId="6" fillId="0" borderId="2" xfId="2" applyNumberFormat="1" applyFont="1" applyFill="1" applyBorder="1" applyAlignment="1">
      <alignment horizontal="center" vertical="center"/>
    </xf>
    <xf numFmtId="176" fontId="6" fillId="0" borderId="4" xfId="2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right" vertical="center"/>
    </xf>
    <xf numFmtId="41" fontId="6" fillId="0" borderId="0" xfId="2" applyNumberFormat="1" applyFont="1" applyFill="1" applyBorder="1" applyAlignment="1">
      <alignment vertical="center"/>
    </xf>
    <xf numFmtId="0" fontId="6" fillId="0" borderId="0" xfId="2" applyFont="1" applyFill="1" applyAlignment="1">
      <alignment vertical="center" shrinkToFit="1"/>
    </xf>
    <xf numFmtId="176" fontId="6" fillId="0" borderId="0" xfId="2" applyNumberFormat="1" applyFont="1" applyFill="1" applyAlignment="1">
      <alignment vertical="center"/>
    </xf>
    <xf numFmtId="0" fontId="2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 indent="2" shrinkToFit="1"/>
    </xf>
    <xf numFmtId="0" fontId="6" fillId="0" borderId="5" xfId="2" applyFont="1" applyFill="1" applyBorder="1" applyAlignment="1"/>
    <xf numFmtId="0" fontId="6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 indent="2" shrinkToFit="1"/>
    </xf>
    <xf numFmtId="41" fontId="6" fillId="0" borderId="0" xfId="1" applyNumberFormat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8" fillId="0" borderId="0" xfId="2" applyFont="1" applyFill="1" applyAlignment="1">
      <alignment horizontal="center" vertical="center"/>
    </xf>
    <xf numFmtId="176" fontId="8" fillId="0" borderId="0" xfId="2" applyNumberFormat="1" applyFont="1" applyFill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176" fontId="10" fillId="0" borderId="2" xfId="2" applyNumberFormat="1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176" fontId="10" fillId="0" borderId="4" xfId="2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right" vertical="center"/>
    </xf>
    <xf numFmtId="41" fontId="10" fillId="0" borderId="0" xfId="2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41" fontId="10" fillId="0" borderId="0" xfId="2" applyNumberFormat="1" applyFont="1" applyFill="1" applyAlignment="1">
      <alignment vertical="center"/>
    </xf>
    <xf numFmtId="0" fontId="10" fillId="0" borderId="5" xfId="2" applyFont="1" applyFill="1" applyBorder="1" applyAlignment="1"/>
    <xf numFmtId="176" fontId="10" fillId="0" borderId="0" xfId="2" applyNumberFormat="1" applyFont="1" applyFill="1" applyAlignment="1">
      <alignment vertical="center"/>
    </xf>
    <xf numFmtId="41" fontId="6" fillId="0" borderId="0" xfId="2" applyNumberFormat="1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/>
    <xf numFmtId="0" fontId="6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right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10" fillId="0" borderId="1" xfId="2" applyFont="1" applyFill="1" applyBorder="1" applyAlignment="1">
      <alignment horizontal="right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 indent="2" shrinkToFit="1"/>
    </xf>
    <xf numFmtId="0" fontId="6" fillId="0" borderId="0" xfId="2" applyFont="1" applyFill="1" applyAlignment="1">
      <alignment horizontal="left" vertical="center" shrinkToFit="1"/>
    </xf>
    <xf numFmtId="0" fontId="6" fillId="0" borderId="0" xfId="2" applyFont="1" applyFill="1" applyAlignment="1">
      <alignment horizontal="left" vertical="center"/>
    </xf>
    <xf numFmtId="0" fontId="1" fillId="0" borderId="0" xfId="2" applyFill="1" applyAlignment="1">
      <alignment horizontal="left" vertical="center"/>
    </xf>
    <xf numFmtId="0" fontId="6" fillId="0" borderId="5" xfId="2" applyFont="1" applyFill="1" applyBorder="1" applyAlignment="1"/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="140" zoomScaleNormal="140" zoomScaleSheetLayoutView="100" workbookViewId="0">
      <selection sqref="A1:L1"/>
    </sheetView>
  </sheetViews>
  <sheetFormatPr defaultColWidth="8.09765625" defaultRowHeight="13.2" x14ac:dyDescent="0.45"/>
  <cols>
    <col min="1" max="1" width="9" style="22" customWidth="1"/>
    <col min="2" max="3" width="5.59765625" style="22" customWidth="1"/>
    <col min="4" max="4" width="7.69921875" style="22" bestFit="1" customWidth="1"/>
    <col min="5" max="5" width="8.5" style="22" customWidth="1"/>
    <col min="6" max="7" width="6.5" style="22" bestFit="1" customWidth="1"/>
    <col min="8" max="8" width="7.09765625" style="22" customWidth="1"/>
    <col min="9" max="9" width="5.59765625" style="9" customWidth="1"/>
    <col min="10" max="10" width="7.69921875" style="22" bestFit="1" customWidth="1"/>
    <col min="11" max="11" width="7.3984375" style="22" bestFit="1" customWidth="1"/>
    <col min="12" max="12" width="6.5" style="22" bestFit="1" customWidth="1"/>
    <col min="13" max="16384" width="8.09765625" style="1"/>
  </cols>
  <sheetData>
    <row r="1" spans="1:12" ht="16.2" x14ac:dyDescent="0.45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3.5" customHeight="1" x14ac:dyDescent="0.45">
      <c r="C2" s="39"/>
      <c r="D2" s="39"/>
      <c r="E2" s="39"/>
      <c r="F2" s="39"/>
      <c r="G2" s="39"/>
      <c r="H2" s="39"/>
      <c r="I2" s="3"/>
      <c r="J2" s="39"/>
      <c r="K2" s="39"/>
      <c r="L2" s="39"/>
    </row>
    <row r="3" spans="1:12" ht="13.5" customHeight="1" x14ac:dyDescent="0.45">
      <c r="A3" s="22" t="s">
        <v>35</v>
      </c>
      <c r="I3" s="22"/>
    </row>
    <row r="4" spans="1:12" ht="13.5" customHeight="1" x14ac:dyDescent="0.45">
      <c r="A4" s="22" t="s">
        <v>36</v>
      </c>
      <c r="I4" s="22"/>
    </row>
    <row r="5" spans="1:12" ht="13.5" customHeight="1" thickBot="1" x14ac:dyDescent="0.5">
      <c r="A5" s="47" t="s">
        <v>18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5.75" customHeight="1" x14ac:dyDescent="0.45">
      <c r="A6" s="42" t="s">
        <v>0</v>
      </c>
      <c r="B6" s="49" t="s">
        <v>1</v>
      </c>
      <c r="C6" s="49"/>
      <c r="D6" s="49"/>
      <c r="E6" s="49"/>
      <c r="F6" s="49"/>
      <c r="G6" s="49"/>
      <c r="H6" s="48"/>
      <c r="I6" s="49" t="s">
        <v>2</v>
      </c>
      <c r="J6" s="49"/>
      <c r="K6" s="49"/>
      <c r="L6" s="49"/>
    </row>
    <row r="7" spans="1:12" ht="15.75" customHeight="1" x14ac:dyDescent="0.45">
      <c r="A7" s="42"/>
      <c r="B7" s="38" t="s">
        <v>3</v>
      </c>
      <c r="C7" s="38" t="s">
        <v>4</v>
      </c>
      <c r="D7" s="42" t="s">
        <v>5</v>
      </c>
      <c r="E7" s="42" t="s">
        <v>19</v>
      </c>
      <c r="F7" s="49" t="s">
        <v>20</v>
      </c>
      <c r="G7" s="49"/>
      <c r="H7" s="48"/>
      <c r="I7" s="4" t="s">
        <v>4</v>
      </c>
      <c r="J7" s="42" t="s">
        <v>6</v>
      </c>
      <c r="K7" s="42" t="s">
        <v>19</v>
      </c>
      <c r="L7" s="44" t="s">
        <v>21</v>
      </c>
    </row>
    <row r="8" spans="1:12" x14ac:dyDescent="0.45">
      <c r="A8" s="48"/>
      <c r="B8" s="40" t="s">
        <v>7</v>
      </c>
      <c r="C8" s="40" t="s">
        <v>8</v>
      </c>
      <c r="D8" s="43"/>
      <c r="E8" s="43"/>
      <c r="F8" s="40" t="s">
        <v>9</v>
      </c>
      <c r="G8" s="40" t="s">
        <v>10</v>
      </c>
      <c r="H8" s="40" t="s">
        <v>11</v>
      </c>
      <c r="I8" s="5" t="s">
        <v>8</v>
      </c>
      <c r="J8" s="43"/>
      <c r="K8" s="43"/>
      <c r="L8" s="45"/>
    </row>
    <row r="9" spans="1:12" ht="12" customHeight="1" x14ac:dyDescent="0.45">
      <c r="A9" s="6" t="s">
        <v>54</v>
      </c>
      <c r="B9" s="7">
        <v>1139</v>
      </c>
      <c r="C9" s="7">
        <v>759</v>
      </c>
      <c r="D9" s="7">
        <v>217592</v>
      </c>
      <c r="E9" s="7">
        <v>26266</v>
      </c>
      <c r="F9" s="7">
        <v>36157</v>
      </c>
      <c r="G9" s="7">
        <v>12327</v>
      </c>
      <c r="H9" s="7">
        <v>23830</v>
      </c>
      <c r="I9" s="7">
        <v>91</v>
      </c>
      <c r="J9" s="7">
        <v>8134</v>
      </c>
      <c r="K9" s="7">
        <v>652.26199999999994</v>
      </c>
      <c r="L9" s="7">
        <v>60.101000000000013</v>
      </c>
    </row>
    <row r="10" spans="1:12" ht="12" customHeight="1" x14ac:dyDescent="0.45">
      <c r="A10" s="6" t="s">
        <v>24</v>
      </c>
      <c r="B10" s="7">
        <v>1139</v>
      </c>
      <c r="C10" s="7">
        <v>759</v>
      </c>
      <c r="D10" s="7">
        <v>217592</v>
      </c>
      <c r="E10" s="7">
        <v>26266</v>
      </c>
      <c r="F10" s="7">
        <v>36157</v>
      </c>
      <c r="G10" s="7">
        <v>12327</v>
      </c>
      <c r="H10" s="7">
        <v>23830</v>
      </c>
      <c r="I10" s="7">
        <v>91</v>
      </c>
      <c r="J10" s="7">
        <v>8134</v>
      </c>
      <c r="K10" s="7">
        <v>652.26199999999994</v>
      </c>
      <c r="L10" s="7">
        <v>60.101000000000013</v>
      </c>
    </row>
    <row r="11" spans="1:12" ht="12" customHeight="1" x14ac:dyDescent="0.45">
      <c r="A11" s="6" t="s">
        <v>27</v>
      </c>
      <c r="B11" s="7">
        <v>1159</v>
      </c>
      <c r="C11" s="7">
        <v>709</v>
      </c>
      <c r="D11" s="7">
        <v>204672</v>
      </c>
      <c r="E11" s="7">
        <v>23730</v>
      </c>
      <c r="F11" s="7">
        <v>38972</v>
      </c>
      <c r="G11" s="7">
        <v>12452</v>
      </c>
      <c r="H11" s="7">
        <v>26520</v>
      </c>
      <c r="I11" s="7">
        <v>79</v>
      </c>
      <c r="J11" s="7">
        <v>13787</v>
      </c>
      <c r="K11" s="7">
        <v>1750</v>
      </c>
      <c r="L11" s="7">
        <v>412</v>
      </c>
    </row>
    <row r="12" spans="1:12" ht="12" customHeight="1" x14ac:dyDescent="0.45">
      <c r="A12" s="6" t="s">
        <v>48</v>
      </c>
      <c r="B12" s="7">
        <v>1160</v>
      </c>
      <c r="C12" s="7">
        <v>715</v>
      </c>
      <c r="D12" s="7">
        <v>200132</v>
      </c>
      <c r="E12" s="21">
        <v>23234.052</v>
      </c>
      <c r="F12" s="7">
        <v>40089</v>
      </c>
      <c r="G12" s="7">
        <v>12445</v>
      </c>
      <c r="H12" s="7">
        <v>27644</v>
      </c>
      <c r="I12" s="7">
        <v>71</v>
      </c>
      <c r="J12" s="7">
        <v>12606</v>
      </c>
      <c r="K12" s="7">
        <v>1742.923</v>
      </c>
      <c r="L12" s="7">
        <v>371</v>
      </c>
    </row>
    <row r="13" spans="1:12" ht="12" customHeight="1" x14ac:dyDescent="0.45">
      <c r="A13" s="6" t="s">
        <v>53</v>
      </c>
      <c r="B13" s="37">
        <f>B26</f>
        <v>1097</v>
      </c>
      <c r="C13" s="37">
        <f>C26</f>
        <v>664</v>
      </c>
      <c r="D13" s="37">
        <f>SUM(D15:D26)</f>
        <v>185225</v>
      </c>
      <c r="E13" s="21">
        <f>SUM(E15:E26)</f>
        <v>22075.217499999999</v>
      </c>
      <c r="F13" s="37">
        <f>SUM(F15:F26)</f>
        <v>40034</v>
      </c>
      <c r="G13" s="37">
        <f>SUM(G15:G26)</f>
        <v>12216</v>
      </c>
      <c r="H13" s="37">
        <f>SUM(H15:H26)</f>
        <v>27818</v>
      </c>
      <c r="I13" s="37">
        <f>I26</f>
        <v>71</v>
      </c>
      <c r="J13" s="37">
        <f>SUM(J15:J26)</f>
        <v>12895</v>
      </c>
      <c r="K13" s="37">
        <f>SUM(K15:K26)</f>
        <v>1641.0155</v>
      </c>
      <c r="L13" s="37">
        <f>SUM(L15:L26)</f>
        <v>407</v>
      </c>
    </row>
    <row r="14" spans="1:12" ht="6" customHeight="1" x14ac:dyDescent="0.4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2" customHeight="1" x14ac:dyDescent="0.45">
      <c r="A15" s="6" t="s">
        <v>52</v>
      </c>
      <c r="B15" s="7">
        <v>1145</v>
      </c>
      <c r="C15" s="7">
        <v>683</v>
      </c>
      <c r="D15" s="7">
        <v>15598</v>
      </c>
      <c r="E15" s="7">
        <v>1847.4088000000002</v>
      </c>
      <c r="F15" s="37">
        <f t="shared" ref="F15:F26" si="0">SUM(G15:H15)</f>
        <v>3435</v>
      </c>
      <c r="G15" s="7">
        <v>1055</v>
      </c>
      <c r="H15" s="7">
        <v>2380</v>
      </c>
      <c r="I15" s="7">
        <v>71</v>
      </c>
      <c r="J15" s="7">
        <v>1077</v>
      </c>
      <c r="K15" s="7">
        <v>130.43299999999999</v>
      </c>
      <c r="L15" s="7">
        <v>36</v>
      </c>
    </row>
    <row r="16" spans="1:12" ht="12" customHeight="1" x14ac:dyDescent="0.45">
      <c r="A16" s="6" t="s">
        <v>28</v>
      </c>
      <c r="B16" s="7">
        <v>1114</v>
      </c>
      <c r="C16" s="7">
        <v>672</v>
      </c>
      <c r="D16" s="7">
        <v>15843</v>
      </c>
      <c r="E16" s="7">
        <v>1897.5393999999999</v>
      </c>
      <c r="F16" s="37">
        <f t="shared" si="0"/>
        <v>3500</v>
      </c>
      <c r="G16" s="7">
        <v>1118</v>
      </c>
      <c r="H16" s="7">
        <v>2382</v>
      </c>
      <c r="I16" s="7">
        <v>71</v>
      </c>
      <c r="J16" s="7">
        <v>1257</v>
      </c>
      <c r="K16" s="7">
        <v>152.99299999999999</v>
      </c>
      <c r="L16" s="7">
        <v>33</v>
      </c>
    </row>
    <row r="17" spans="1:12" ht="12" customHeight="1" x14ac:dyDescent="0.45">
      <c r="A17" s="6" t="s">
        <v>29</v>
      </c>
      <c r="B17" s="7">
        <v>1114</v>
      </c>
      <c r="C17" s="7">
        <v>670</v>
      </c>
      <c r="D17" s="7">
        <v>15425</v>
      </c>
      <c r="E17" s="7">
        <v>1838.0518999999999</v>
      </c>
      <c r="F17" s="37">
        <f t="shared" si="0"/>
        <v>3363</v>
      </c>
      <c r="G17" s="7">
        <v>1107</v>
      </c>
      <c r="H17" s="7">
        <v>2256</v>
      </c>
      <c r="I17" s="7">
        <v>71</v>
      </c>
      <c r="J17" s="7">
        <v>1311</v>
      </c>
      <c r="K17" s="7">
        <v>134.69900000000001</v>
      </c>
      <c r="L17" s="7">
        <v>38</v>
      </c>
    </row>
    <row r="18" spans="1:12" ht="12" customHeight="1" x14ac:dyDescent="0.45">
      <c r="A18" s="6" t="s">
        <v>30</v>
      </c>
      <c r="B18" s="7">
        <v>1114</v>
      </c>
      <c r="C18" s="7">
        <v>664</v>
      </c>
      <c r="D18" s="7">
        <v>16084</v>
      </c>
      <c r="E18" s="7">
        <v>1928.0094999999999</v>
      </c>
      <c r="F18" s="37">
        <f t="shared" si="0"/>
        <v>3479</v>
      </c>
      <c r="G18" s="7">
        <v>1051</v>
      </c>
      <c r="H18" s="7">
        <v>2428</v>
      </c>
      <c r="I18" s="7">
        <v>71</v>
      </c>
      <c r="J18" s="7">
        <v>962</v>
      </c>
      <c r="K18" s="7">
        <v>104.705</v>
      </c>
      <c r="L18" s="7">
        <v>34</v>
      </c>
    </row>
    <row r="19" spans="1:12" ht="12" customHeight="1" x14ac:dyDescent="0.45">
      <c r="A19" s="6" t="s">
        <v>31</v>
      </c>
      <c r="B19" s="7">
        <v>1114</v>
      </c>
      <c r="C19" s="7">
        <v>662</v>
      </c>
      <c r="D19" s="7">
        <v>15415</v>
      </c>
      <c r="E19" s="7">
        <v>1749.2325000000001</v>
      </c>
      <c r="F19" s="37">
        <f t="shared" si="0"/>
        <v>3187</v>
      </c>
      <c r="G19" s="7">
        <v>936</v>
      </c>
      <c r="H19" s="7">
        <v>2251</v>
      </c>
      <c r="I19" s="7">
        <v>71</v>
      </c>
      <c r="J19" s="7">
        <v>794</v>
      </c>
      <c r="K19" s="7">
        <v>93.942999999999998</v>
      </c>
      <c r="L19" s="7">
        <v>26</v>
      </c>
    </row>
    <row r="20" spans="1:12" ht="12" customHeight="1" x14ac:dyDescent="0.45">
      <c r="A20" s="6" t="s">
        <v>32</v>
      </c>
      <c r="B20" s="7">
        <v>1114</v>
      </c>
      <c r="C20" s="7">
        <v>663</v>
      </c>
      <c r="D20" s="7">
        <v>15242</v>
      </c>
      <c r="E20" s="7">
        <v>1809.3712</v>
      </c>
      <c r="F20" s="37">
        <f t="shared" si="0"/>
        <v>3321</v>
      </c>
      <c r="G20" s="7">
        <v>1021</v>
      </c>
      <c r="H20" s="7">
        <v>2300</v>
      </c>
      <c r="I20" s="7">
        <v>71</v>
      </c>
      <c r="J20" s="7">
        <v>1157</v>
      </c>
      <c r="K20" s="7">
        <v>155.852</v>
      </c>
      <c r="L20" s="7">
        <v>35</v>
      </c>
    </row>
    <row r="21" spans="1:12" ht="12" customHeight="1" x14ac:dyDescent="0.45">
      <c r="A21" s="6" t="s">
        <v>12</v>
      </c>
      <c r="B21" s="7">
        <v>1097</v>
      </c>
      <c r="C21" s="7">
        <v>672</v>
      </c>
      <c r="D21" s="7">
        <v>15926</v>
      </c>
      <c r="E21" s="7">
        <v>1933.2081000000001</v>
      </c>
      <c r="F21" s="37">
        <f t="shared" si="0"/>
        <v>3607</v>
      </c>
      <c r="G21" s="7">
        <v>1095</v>
      </c>
      <c r="H21" s="7">
        <v>2512</v>
      </c>
      <c r="I21" s="7">
        <v>71</v>
      </c>
      <c r="J21" s="7">
        <v>1560</v>
      </c>
      <c r="K21" s="7">
        <v>210.59</v>
      </c>
      <c r="L21" s="7">
        <v>51</v>
      </c>
    </row>
    <row r="22" spans="1:12" ht="12" customHeight="1" x14ac:dyDescent="0.45">
      <c r="A22" s="6" t="s">
        <v>13</v>
      </c>
      <c r="B22" s="7">
        <v>1097</v>
      </c>
      <c r="C22" s="7">
        <v>678</v>
      </c>
      <c r="D22" s="7">
        <v>15278</v>
      </c>
      <c r="E22" s="7">
        <v>1841.136</v>
      </c>
      <c r="F22" s="37">
        <f t="shared" si="0"/>
        <v>3402</v>
      </c>
      <c r="G22" s="7">
        <v>1066</v>
      </c>
      <c r="H22" s="7">
        <v>2336</v>
      </c>
      <c r="I22" s="7">
        <v>71</v>
      </c>
      <c r="J22" s="7">
        <v>1336</v>
      </c>
      <c r="K22" s="7">
        <v>194.30600000000001</v>
      </c>
      <c r="L22" s="7">
        <v>38</v>
      </c>
    </row>
    <row r="23" spans="1:12" ht="12" customHeight="1" x14ac:dyDescent="0.45">
      <c r="A23" s="6" t="s">
        <v>14</v>
      </c>
      <c r="B23" s="7">
        <v>1097</v>
      </c>
      <c r="C23" s="7">
        <v>677</v>
      </c>
      <c r="D23" s="7">
        <v>15500</v>
      </c>
      <c r="E23" s="7">
        <v>1876.2574</v>
      </c>
      <c r="F23" s="37">
        <f t="shared" si="0"/>
        <v>3398</v>
      </c>
      <c r="G23" s="7">
        <v>999</v>
      </c>
      <c r="H23" s="7">
        <v>2399</v>
      </c>
      <c r="I23" s="7">
        <v>71</v>
      </c>
      <c r="J23" s="7">
        <v>960</v>
      </c>
      <c r="K23" s="7">
        <v>138.09</v>
      </c>
      <c r="L23" s="7">
        <v>30</v>
      </c>
    </row>
    <row r="24" spans="1:12" ht="12" customHeight="1" x14ac:dyDescent="0.45">
      <c r="A24" s="6" t="s">
        <v>51</v>
      </c>
      <c r="B24" s="7">
        <v>1097</v>
      </c>
      <c r="C24" s="7">
        <v>679</v>
      </c>
      <c r="D24" s="7">
        <v>15127</v>
      </c>
      <c r="E24" s="7">
        <v>1811.2881</v>
      </c>
      <c r="F24" s="37">
        <f t="shared" si="0"/>
        <v>3111</v>
      </c>
      <c r="G24" s="7">
        <v>999</v>
      </c>
      <c r="H24" s="7">
        <v>2112</v>
      </c>
      <c r="I24" s="7">
        <v>71</v>
      </c>
      <c r="J24" s="7">
        <v>620</v>
      </c>
      <c r="K24" s="7">
        <v>95.113500000000002</v>
      </c>
      <c r="L24" s="7">
        <v>25</v>
      </c>
    </row>
    <row r="25" spans="1:12" ht="12" customHeight="1" x14ac:dyDescent="0.45">
      <c r="A25" s="6" t="s">
        <v>33</v>
      </c>
      <c r="B25" s="7">
        <v>1097</v>
      </c>
      <c r="C25" s="7">
        <v>678</v>
      </c>
      <c r="D25" s="7">
        <v>14174</v>
      </c>
      <c r="E25" s="7">
        <v>1662.0074999999999</v>
      </c>
      <c r="F25" s="37">
        <f t="shared" si="0"/>
        <v>2983</v>
      </c>
      <c r="G25" s="7">
        <v>889</v>
      </c>
      <c r="H25" s="7">
        <v>2094</v>
      </c>
      <c r="I25" s="7">
        <v>71</v>
      </c>
      <c r="J25" s="7">
        <v>858</v>
      </c>
      <c r="K25" s="7">
        <v>112.035</v>
      </c>
      <c r="L25" s="7">
        <v>27</v>
      </c>
    </row>
    <row r="26" spans="1:12" ht="12" customHeight="1" thickBot="1" x14ac:dyDescent="0.5">
      <c r="A26" s="6" t="s">
        <v>34</v>
      </c>
      <c r="B26" s="7">
        <v>1097</v>
      </c>
      <c r="C26" s="7">
        <v>664</v>
      </c>
      <c r="D26" s="7">
        <v>15613</v>
      </c>
      <c r="E26" s="7">
        <v>1881.7071000000001</v>
      </c>
      <c r="F26" s="37">
        <f t="shared" si="0"/>
        <v>3248</v>
      </c>
      <c r="G26" s="7">
        <v>880</v>
      </c>
      <c r="H26" s="7">
        <v>2368</v>
      </c>
      <c r="I26" s="7">
        <v>71</v>
      </c>
      <c r="J26" s="7">
        <v>1003</v>
      </c>
      <c r="K26" s="7">
        <v>118.256</v>
      </c>
      <c r="L26" s="7">
        <v>34</v>
      </c>
    </row>
    <row r="27" spans="1:12" ht="13.5" customHeight="1" x14ac:dyDescent="0.15">
      <c r="A27" s="41" t="s">
        <v>25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x14ac:dyDescent="0.45">
      <c r="B28" s="37"/>
    </row>
  </sheetData>
  <mergeCells count="11">
    <mergeCell ref="K7:K8"/>
    <mergeCell ref="L7:L8"/>
    <mergeCell ref="A1:L1"/>
    <mergeCell ref="A5:L5"/>
    <mergeCell ref="A6:A8"/>
    <mergeCell ref="B6:H6"/>
    <mergeCell ref="I6:L6"/>
    <mergeCell ref="D7:D8"/>
    <mergeCell ref="E7:E8"/>
    <mergeCell ref="F7:H7"/>
    <mergeCell ref="J7:J8"/>
  </mergeCells>
  <phoneticPr fontId="3"/>
  <pageMargins left="0.47244094488188981" right="0.51181102362204722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8"/>
  <sheetViews>
    <sheetView showGridLines="0" zoomScale="140" zoomScaleNormal="140" zoomScaleSheetLayoutView="100" workbookViewId="0">
      <selection activeCell="F7" sqref="F7:H7"/>
    </sheetView>
  </sheetViews>
  <sheetFormatPr defaultColWidth="8.09765625" defaultRowHeight="13.2" x14ac:dyDescent="0.45"/>
  <cols>
    <col min="1" max="1" width="9" style="24" customWidth="1"/>
    <col min="2" max="3" width="5.59765625" style="24" customWidth="1"/>
    <col min="4" max="4" width="7.69921875" style="24" bestFit="1" customWidth="1"/>
    <col min="5" max="5" width="8.5" style="24" customWidth="1"/>
    <col min="6" max="7" width="6.5" style="24" bestFit="1" customWidth="1"/>
    <col min="8" max="8" width="7.09765625" style="24" customWidth="1"/>
    <col min="9" max="9" width="5.59765625" style="36" customWidth="1"/>
    <col min="10" max="10" width="7.69921875" style="24" bestFit="1" customWidth="1"/>
    <col min="11" max="11" width="7.3984375" style="24" bestFit="1" customWidth="1"/>
    <col min="12" max="12" width="6.5" style="24" bestFit="1" customWidth="1"/>
    <col min="13" max="16384" width="8.09765625" style="23"/>
  </cols>
  <sheetData>
    <row r="1" spans="1:12" ht="16.2" x14ac:dyDescent="0.45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3.5" customHeight="1" x14ac:dyDescent="0.45">
      <c r="C2" s="25"/>
      <c r="D2" s="25"/>
      <c r="E2" s="25"/>
      <c r="F2" s="25"/>
      <c r="G2" s="25"/>
      <c r="H2" s="25"/>
      <c r="I2" s="26"/>
      <c r="J2" s="25"/>
      <c r="K2" s="25"/>
      <c r="L2" s="25"/>
    </row>
    <row r="3" spans="1:12" ht="13.5" customHeight="1" x14ac:dyDescent="0.45">
      <c r="A3" s="24" t="s">
        <v>35</v>
      </c>
      <c r="I3" s="24"/>
    </row>
    <row r="4" spans="1:12" ht="13.5" customHeight="1" x14ac:dyDescent="0.45">
      <c r="A4" s="24" t="s">
        <v>36</v>
      </c>
      <c r="I4" s="24"/>
    </row>
    <row r="5" spans="1:12" ht="13.5" customHeight="1" thickBot="1" x14ac:dyDescent="0.5">
      <c r="A5" s="51" t="s">
        <v>18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15.75" customHeight="1" x14ac:dyDescent="0.45">
      <c r="A6" s="52" t="s">
        <v>0</v>
      </c>
      <c r="B6" s="54" t="s">
        <v>1</v>
      </c>
      <c r="C6" s="54"/>
      <c r="D6" s="54"/>
      <c r="E6" s="54"/>
      <c r="F6" s="54"/>
      <c r="G6" s="54"/>
      <c r="H6" s="53"/>
      <c r="I6" s="54" t="s">
        <v>2</v>
      </c>
      <c r="J6" s="54"/>
      <c r="K6" s="54"/>
      <c r="L6" s="54"/>
    </row>
    <row r="7" spans="1:12" ht="15.75" customHeight="1" x14ac:dyDescent="0.45">
      <c r="A7" s="52"/>
      <c r="B7" s="27" t="s">
        <v>3</v>
      </c>
      <c r="C7" s="27" t="s">
        <v>4</v>
      </c>
      <c r="D7" s="52" t="s">
        <v>5</v>
      </c>
      <c r="E7" s="52" t="s">
        <v>19</v>
      </c>
      <c r="F7" s="54" t="s">
        <v>20</v>
      </c>
      <c r="G7" s="54"/>
      <c r="H7" s="53"/>
      <c r="I7" s="28" t="s">
        <v>4</v>
      </c>
      <c r="J7" s="52" t="s">
        <v>6</v>
      </c>
      <c r="K7" s="52" t="s">
        <v>19</v>
      </c>
      <c r="L7" s="56" t="s">
        <v>21</v>
      </c>
    </row>
    <row r="8" spans="1:12" x14ac:dyDescent="0.45">
      <c r="A8" s="53"/>
      <c r="B8" s="29" t="s">
        <v>7</v>
      </c>
      <c r="C8" s="29" t="s">
        <v>8</v>
      </c>
      <c r="D8" s="55"/>
      <c r="E8" s="55"/>
      <c r="F8" s="29" t="s">
        <v>9</v>
      </c>
      <c r="G8" s="29" t="s">
        <v>10</v>
      </c>
      <c r="H8" s="29" t="s">
        <v>11</v>
      </c>
      <c r="I8" s="30" t="s">
        <v>8</v>
      </c>
      <c r="J8" s="55"/>
      <c r="K8" s="55"/>
      <c r="L8" s="57"/>
    </row>
    <row r="9" spans="1:12" ht="12" customHeight="1" x14ac:dyDescent="0.45">
      <c r="A9" s="31" t="s">
        <v>22</v>
      </c>
      <c r="B9" s="32">
        <v>1134</v>
      </c>
      <c r="C9" s="32">
        <v>770</v>
      </c>
      <c r="D9" s="32">
        <v>227667</v>
      </c>
      <c r="E9" s="32">
        <v>29093</v>
      </c>
      <c r="F9" s="32">
        <v>44606</v>
      </c>
      <c r="G9" s="32">
        <v>14668</v>
      </c>
      <c r="H9" s="32">
        <v>29938</v>
      </c>
      <c r="I9" s="32">
        <v>91</v>
      </c>
      <c r="J9" s="32">
        <v>15389</v>
      </c>
      <c r="K9" s="32">
        <v>2303</v>
      </c>
      <c r="L9" s="32">
        <v>603</v>
      </c>
    </row>
    <row r="10" spans="1:12" ht="12" customHeight="1" x14ac:dyDescent="0.45">
      <c r="A10" s="31" t="s">
        <v>23</v>
      </c>
      <c r="B10" s="32">
        <v>1139</v>
      </c>
      <c r="C10" s="32">
        <v>759</v>
      </c>
      <c r="D10" s="32">
        <v>217592</v>
      </c>
      <c r="E10" s="32">
        <v>26266</v>
      </c>
      <c r="F10" s="32">
        <v>36157</v>
      </c>
      <c r="G10" s="32">
        <v>12327</v>
      </c>
      <c r="H10" s="32">
        <v>23830</v>
      </c>
      <c r="I10" s="32">
        <v>91</v>
      </c>
      <c r="J10" s="32">
        <v>8134</v>
      </c>
      <c r="K10" s="32">
        <v>652.26199999999994</v>
      </c>
      <c r="L10" s="32">
        <v>60.101000000000013</v>
      </c>
    </row>
    <row r="11" spans="1:12" ht="12" customHeight="1" x14ac:dyDescent="0.45">
      <c r="A11" s="31" t="s">
        <v>24</v>
      </c>
      <c r="B11" s="32">
        <v>1139</v>
      </c>
      <c r="C11" s="32">
        <v>759</v>
      </c>
      <c r="D11" s="32">
        <v>217592</v>
      </c>
      <c r="E11" s="32">
        <v>26266</v>
      </c>
      <c r="F11" s="32">
        <v>36157</v>
      </c>
      <c r="G11" s="32">
        <v>12327</v>
      </c>
      <c r="H11" s="32">
        <v>23830</v>
      </c>
      <c r="I11" s="32">
        <v>91</v>
      </c>
      <c r="J11" s="32">
        <v>8134</v>
      </c>
      <c r="K11" s="32">
        <v>652.26199999999994</v>
      </c>
      <c r="L11" s="32">
        <v>60.101000000000013</v>
      </c>
    </row>
    <row r="12" spans="1:12" ht="12" customHeight="1" x14ac:dyDescent="0.45">
      <c r="A12" s="31" t="s">
        <v>27</v>
      </c>
      <c r="B12" s="32">
        <v>1159</v>
      </c>
      <c r="C12" s="32">
        <v>709</v>
      </c>
      <c r="D12" s="32">
        <v>204672</v>
      </c>
      <c r="E12" s="33">
        <v>23730</v>
      </c>
      <c r="F12" s="32">
        <v>38972</v>
      </c>
      <c r="G12" s="32">
        <v>12452</v>
      </c>
      <c r="H12" s="32">
        <v>26520</v>
      </c>
      <c r="I12" s="32">
        <v>79</v>
      </c>
      <c r="J12" s="32">
        <v>13787</v>
      </c>
      <c r="K12" s="32">
        <v>1750</v>
      </c>
      <c r="L12" s="32">
        <v>412</v>
      </c>
    </row>
    <row r="13" spans="1:12" ht="12" customHeight="1" x14ac:dyDescent="0.45">
      <c r="A13" s="31" t="s">
        <v>48</v>
      </c>
      <c r="B13" s="34">
        <f>B26</f>
        <v>1160</v>
      </c>
      <c r="C13" s="34">
        <f>C26</f>
        <v>715</v>
      </c>
      <c r="D13" s="34">
        <f>SUM(D15:D26)</f>
        <v>200132</v>
      </c>
      <c r="E13" s="33">
        <f>SUM(E15:E26)</f>
        <v>23234.052</v>
      </c>
      <c r="F13" s="34">
        <f>SUM(F15:F26)</f>
        <v>40089</v>
      </c>
      <c r="G13" s="34">
        <f>SUM(G15:G26)</f>
        <v>12445</v>
      </c>
      <c r="H13" s="34">
        <f>SUM(H15:H26)</f>
        <v>27644</v>
      </c>
      <c r="I13" s="34">
        <f>I26</f>
        <v>71</v>
      </c>
      <c r="J13" s="34">
        <f>SUM(J15:J26)</f>
        <v>12606</v>
      </c>
      <c r="K13" s="34">
        <f>SUM(K15:K26)</f>
        <v>1742.923</v>
      </c>
      <c r="L13" s="34">
        <f>SUM(L15:L26)</f>
        <v>371</v>
      </c>
    </row>
    <row r="14" spans="1:12" ht="6" customHeight="1" x14ac:dyDescent="0.45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ht="12" customHeight="1" x14ac:dyDescent="0.45">
      <c r="A15" s="31" t="s">
        <v>49</v>
      </c>
      <c r="B15" s="32">
        <v>1159</v>
      </c>
      <c r="C15" s="32">
        <v>711</v>
      </c>
      <c r="D15" s="32">
        <v>16680</v>
      </c>
      <c r="E15" s="32">
        <v>1824.588</v>
      </c>
      <c r="F15" s="34">
        <f t="shared" ref="F15:F26" si="0">SUM(G15:H15)</f>
        <v>3305</v>
      </c>
      <c r="G15" s="32">
        <v>1024</v>
      </c>
      <c r="H15" s="32">
        <v>2281</v>
      </c>
      <c r="I15" s="32">
        <v>79</v>
      </c>
      <c r="J15" s="32">
        <v>914</v>
      </c>
      <c r="K15" s="32">
        <v>107.1705</v>
      </c>
      <c r="L15" s="32">
        <v>28</v>
      </c>
    </row>
    <row r="16" spans="1:12" ht="12" customHeight="1" x14ac:dyDescent="0.45">
      <c r="A16" s="31" t="s">
        <v>28</v>
      </c>
      <c r="B16" s="32">
        <v>1160</v>
      </c>
      <c r="C16" s="32">
        <v>708</v>
      </c>
      <c r="D16" s="32">
        <v>17080</v>
      </c>
      <c r="E16" s="32">
        <v>1946.442</v>
      </c>
      <c r="F16" s="34">
        <f t="shared" si="0"/>
        <v>3362</v>
      </c>
      <c r="G16" s="32">
        <v>1088</v>
      </c>
      <c r="H16" s="32">
        <v>2274</v>
      </c>
      <c r="I16" s="32">
        <v>78</v>
      </c>
      <c r="J16" s="32">
        <v>1201</v>
      </c>
      <c r="K16" s="32">
        <v>153.23599999999999</v>
      </c>
      <c r="L16" s="32">
        <v>31</v>
      </c>
    </row>
    <row r="17" spans="1:12" ht="12" customHeight="1" x14ac:dyDescent="0.45">
      <c r="A17" s="31" t="s">
        <v>29</v>
      </c>
      <c r="B17" s="32">
        <v>1160</v>
      </c>
      <c r="C17" s="32">
        <v>707</v>
      </c>
      <c r="D17" s="32">
        <v>16821</v>
      </c>
      <c r="E17" s="32">
        <v>1970.479</v>
      </c>
      <c r="F17" s="34">
        <f t="shared" si="0"/>
        <v>3393</v>
      </c>
      <c r="G17" s="32">
        <v>1080</v>
      </c>
      <c r="H17" s="32">
        <v>2313</v>
      </c>
      <c r="I17" s="32">
        <v>75</v>
      </c>
      <c r="J17" s="32">
        <v>1163</v>
      </c>
      <c r="K17" s="32">
        <v>136.41</v>
      </c>
      <c r="L17" s="32">
        <v>31</v>
      </c>
    </row>
    <row r="18" spans="1:12" ht="12" customHeight="1" x14ac:dyDescent="0.45">
      <c r="A18" s="31" t="s">
        <v>30</v>
      </c>
      <c r="B18" s="32">
        <v>1160</v>
      </c>
      <c r="C18" s="32">
        <v>701</v>
      </c>
      <c r="D18" s="32">
        <v>16987</v>
      </c>
      <c r="E18" s="32">
        <v>1980.14</v>
      </c>
      <c r="F18" s="34">
        <f t="shared" si="0"/>
        <v>3374</v>
      </c>
      <c r="G18" s="32">
        <v>1032</v>
      </c>
      <c r="H18" s="32">
        <v>2342</v>
      </c>
      <c r="I18" s="32">
        <v>72</v>
      </c>
      <c r="J18" s="32">
        <v>915</v>
      </c>
      <c r="K18" s="32">
        <v>133.77600000000001</v>
      </c>
      <c r="L18" s="32">
        <v>31</v>
      </c>
    </row>
    <row r="19" spans="1:12" ht="12" customHeight="1" x14ac:dyDescent="0.45">
      <c r="A19" s="31" t="s">
        <v>31</v>
      </c>
      <c r="B19" s="32">
        <v>1160</v>
      </c>
      <c r="C19" s="32">
        <v>700</v>
      </c>
      <c r="D19" s="32">
        <v>16995</v>
      </c>
      <c r="E19" s="32">
        <v>1938.5409999999999</v>
      </c>
      <c r="F19" s="34">
        <f t="shared" si="0"/>
        <v>3300</v>
      </c>
      <c r="G19" s="32">
        <v>1038</v>
      </c>
      <c r="H19" s="32">
        <v>2262</v>
      </c>
      <c r="I19" s="32">
        <v>72</v>
      </c>
      <c r="J19" s="32">
        <v>732</v>
      </c>
      <c r="K19" s="32">
        <v>118.453</v>
      </c>
      <c r="L19" s="32">
        <v>23</v>
      </c>
    </row>
    <row r="20" spans="1:12" ht="12" customHeight="1" x14ac:dyDescent="0.45">
      <c r="A20" s="31" t="s">
        <v>32</v>
      </c>
      <c r="B20" s="32">
        <v>1160</v>
      </c>
      <c r="C20" s="32">
        <v>700</v>
      </c>
      <c r="D20" s="32">
        <v>16467</v>
      </c>
      <c r="E20" s="32">
        <v>1933.0550000000001</v>
      </c>
      <c r="F20" s="34">
        <f t="shared" si="0"/>
        <v>3401</v>
      </c>
      <c r="G20" s="32">
        <v>1139</v>
      </c>
      <c r="H20" s="32">
        <v>2262</v>
      </c>
      <c r="I20" s="32">
        <v>72</v>
      </c>
      <c r="J20" s="32">
        <v>1183</v>
      </c>
      <c r="K20" s="32">
        <v>167.155</v>
      </c>
      <c r="L20" s="32">
        <v>33</v>
      </c>
    </row>
    <row r="21" spans="1:12" ht="12" customHeight="1" x14ac:dyDescent="0.45">
      <c r="A21" s="31" t="s">
        <v>12</v>
      </c>
      <c r="B21" s="32">
        <v>1160</v>
      </c>
      <c r="C21" s="32">
        <v>703</v>
      </c>
      <c r="D21" s="32">
        <v>17082</v>
      </c>
      <c r="E21" s="32">
        <v>2011.549</v>
      </c>
      <c r="F21" s="34">
        <f t="shared" si="0"/>
        <v>3640</v>
      </c>
      <c r="G21" s="32">
        <v>1210</v>
      </c>
      <c r="H21" s="32">
        <v>2430</v>
      </c>
      <c r="I21" s="32">
        <v>72</v>
      </c>
      <c r="J21" s="32">
        <v>1575</v>
      </c>
      <c r="K21" s="32">
        <v>223.57004999999998</v>
      </c>
      <c r="L21" s="32">
        <v>46</v>
      </c>
    </row>
    <row r="22" spans="1:12" ht="12" customHeight="1" x14ac:dyDescent="0.45">
      <c r="A22" s="31" t="s">
        <v>13</v>
      </c>
      <c r="B22" s="32">
        <v>1160</v>
      </c>
      <c r="C22" s="32">
        <v>718</v>
      </c>
      <c r="D22" s="32">
        <v>16377</v>
      </c>
      <c r="E22" s="32">
        <v>1939.99</v>
      </c>
      <c r="F22" s="34">
        <f t="shared" si="0"/>
        <v>3404</v>
      </c>
      <c r="G22" s="32">
        <v>1096</v>
      </c>
      <c r="H22" s="32">
        <v>2308</v>
      </c>
      <c r="I22" s="32">
        <v>72</v>
      </c>
      <c r="J22" s="32">
        <v>1415</v>
      </c>
      <c r="K22" s="32">
        <v>217.68745000000001</v>
      </c>
      <c r="L22" s="32">
        <v>40</v>
      </c>
    </row>
    <row r="23" spans="1:12" ht="12" customHeight="1" x14ac:dyDescent="0.45">
      <c r="A23" s="31" t="s">
        <v>14</v>
      </c>
      <c r="B23" s="32">
        <v>1160</v>
      </c>
      <c r="C23" s="32">
        <v>717</v>
      </c>
      <c r="D23" s="32">
        <v>16669</v>
      </c>
      <c r="E23" s="32">
        <v>1971.259</v>
      </c>
      <c r="F23" s="34">
        <f t="shared" si="0"/>
        <v>3360</v>
      </c>
      <c r="G23" s="32">
        <v>994</v>
      </c>
      <c r="H23" s="32">
        <v>2366</v>
      </c>
      <c r="I23" s="32">
        <v>72</v>
      </c>
      <c r="J23" s="32">
        <v>985</v>
      </c>
      <c r="K23" s="32">
        <v>149.15600000000001</v>
      </c>
      <c r="L23" s="32">
        <v>28</v>
      </c>
    </row>
    <row r="24" spans="1:12" ht="12" customHeight="1" x14ac:dyDescent="0.45">
      <c r="A24" s="31" t="s">
        <v>50</v>
      </c>
      <c r="B24" s="32">
        <v>1160</v>
      </c>
      <c r="C24" s="32">
        <v>717</v>
      </c>
      <c r="D24" s="32">
        <v>16203</v>
      </c>
      <c r="E24" s="32">
        <v>1883.271</v>
      </c>
      <c r="F24" s="34">
        <f t="shared" si="0"/>
        <v>3143</v>
      </c>
      <c r="G24" s="32">
        <v>981</v>
      </c>
      <c r="H24" s="32">
        <v>2162</v>
      </c>
      <c r="I24" s="32">
        <v>71</v>
      </c>
      <c r="J24" s="32">
        <v>751</v>
      </c>
      <c r="K24" s="32">
        <v>94.033000000000001</v>
      </c>
      <c r="L24" s="32">
        <v>24</v>
      </c>
    </row>
    <row r="25" spans="1:12" ht="12" customHeight="1" x14ac:dyDescent="0.45">
      <c r="A25" s="31" t="s">
        <v>33</v>
      </c>
      <c r="B25" s="32">
        <v>1160</v>
      </c>
      <c r="C25" s="32">
        <v>717</v>
      </c>
      <c r="D25" s="32">
        <v>15891</v>
      </c>
      <c r="E25" s="32">
        <v>1858.5840000000001</v>
      </c>
      <c r="F25" s="34">
        <f t="shared" si="0"/>
        <v>3169</v>
      </c>
      <c r="G25" s="32">
        <v>906</v>
      </c>
      <c r="H25" s="32">
        <v>2263</v>
      </c>
      <c r="I25" s="32">
        <v>71</v>
      </c>
      <c r="J25" s="32">
        <v>791</v>
      </c>
      <c r="K25" s="32">
        <v>107.535</v>
      </c>
      <c r="L25" s="32">
        <v>24</v>
      </c>
    </row>
    <row r="26" spans="1:12" ht="12" customHeight="1" thickBot="1" x14ac:dyDescent="0.5">
      <c r="A26" s="31" t="s">
        <v>34</v>
      </c>
      <c r="B26" s="32">
        <v>1160</v>
      </c>
      <c r="C26" s="32">
        <v>715</v>
      </c>
      <c r="D26" s="32">
        <v>16880</v>
      </c>
      <c r="E26" s="32">
        <v>1976.154</v>
      </c>
      <c r="F26" s="34">
        <f t="shared" si="0"/>
        <v>3238</v>
      </c>
      <c r="G26" s="32">
        <v>857</v>
      </c>
      <c r="H26" s="32">
        <v>2381</v>
      </c>
      <c r="I26" s="32">
        <v>71</v>
      </c>
      <c r="J26" s="32">
        <v>981</v>
      </c>
      <c r="K26" s="32">
        <v>134.74100000000001</v>
      </c>
      <c r="L26" s="32">
        <v>32</v>
      </c>
    </row>
    <row r="27" spans="1:12" ht="13.5" customHeight="1" x14ac:dyDescent="0.15">
      <c r="A27" s="35" t="s">
        <v>25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x14ac:dyDescent="0.45">
      <c r="B28" s="34"/>
    </row>
  </sheetData>
  <mergeCells count="11">
    <mergeCell ref="A1:L1"/>
    <mergeCell ref="A5:L5"/>
    <mergeCell ref="A6:A8"/>
    <mergeCell ref="B6:H6"/>
    <mergeCell ref="I6:L6"/>
    <mergeCell ref="D7:D8"/>
    <mergeCell ref="E7:E8"/>
    <mergeCell ref="F7:H7"/>
    <mergeCell ref="J7:J8"/>
    <mergeCell ref="K7:K8"/>
    <mergeCell ref="L7:L8"/>
  </mergeCells>
  <phoneticPr fontId="3"/>
  <pageMargins left="0.47244094488188981" right="0.51181102362204722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4"/>
  <sheetViews>
    <sheetView showGridLines="0" zoomScale="140" zoomScaleNormal="140" zoomScaleSheetLayoutView="100" workbookViewId="0">
      <selection activeCell="A17" sqref="A17"/>
    </sheetView>
  </sheetViews>
  <sheetFormatPr defaultColWidth="8.09765625" defaultRowHeight="13.2" x14ac:dyDescent="0.45"/>
  <cols>
    <col min="1" max="1" width="9" style="11" customWidth="1"/>
    <col min="2" max="3" width="5.59765625" style="11" customWidth="1"/>
    <col min="4" max="4" width="7.69921875" style="11" bestFit="1" customWidth="1"/>
    <col min="5" max="5" width="8.5" style="11" customWidth="1"/>
    <col min="6" max="7" width="6.5" style="11" bestFit="1" customWidth="1"/>
    <col min="8" max="8" width="7.09765625" style="11" customWidth="1"/>
    <col min="9" max="9" width="5.59765625" style="9" customWidth="1"/>
    <col min="10" max="10" width="7.69921875" style="11" bestFit="1" customWidth="1"/>
    <col min="11" max="11" width="7.3984375" style="11" bestFit="1" customWidth="1"/>
    <col min="12" max="12" width="6.5" style="11" bestFit="1" customWidth="1"/>
    <col min="13" max="16384" width="8.09765625" style="1"/>
  </cols>
  <sheetData>
    <row r="1" spans="1:12" ht="16.2" x14ac:dyDescent="0.45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3.5" customHeight="1" x14ac:dyDescent="0.45">
      <c r="B2" s="2"/>
      <c r="C2" s="10"/>
      <c r="D2" s="10"/>
      <c r="E2" s="10"/>
      <c r="F2" s="10"/>
      <c r="G2" s="10"/>
      <c r="H2" s="10"/>
      <c r="I2" s="3"/>
      <c r="J2" s="10"/>
      <c r="K2" s="10"/>
      <c r="L2" s="10"/>
    </row>
    <row r="3" spans="1:12" ht="13.5" customHeight="1" x14ac:dyDescent="0.45">
      <c r="A3" s="16" t="s">
        <v>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3.5" customHeight="1" x14ac:dyDescent="0.45">
      <c r="A4" s="16" t="s">
        <v>36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13.5" customHeight="1" thickBot="1" x14ac:dyDescent="0.5">
      <c r="A5" s="47" t="s">
        <v>18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5.75" customHeight="1" x14ac:dyDescent="0.45">
      <c r="A6" s="42" t="s">
        <v>0</v>
      </c>
      <c r="B6" s="49" t="s">
        <v>1</v>
      </c>
      <c r="C6" s="49"/>
      <c r="D6" s="49"/>
      <c r="E6" s="49"/>
      <c r="F6" s="49"/>
      <c r="G6" s="49"/>
      <c r="H6" s="48"/>
      <c r="I6" s="49" t="s">
        <v>2</v>
      </c>
      <c r="J6" s="49"/>
      <c r="K6" s="49"/>
      <c r="L6" s="49"/>
    </row>
    <row r="7" spans="1:12" ht="15.75" customHeight="1" x14ac:dyDescent="0.45">
      <c r="A7" s="42"/>
      <c r="B7" s="12" t="s">
        <v>3</v>
      </c>
      <c r="C7" s="12" t="s">
        <v>4</v>
      </c>
      <c r="D7" s="42" t="s">
        <v>5</v>
      </c>
      <c r="E7" s="42" t="s">
        <v>19</v>
      </c>
      <c r="F7" s="49" t="s">
        <v>20</v>
      </c>
      <c r="G7" s="49"/>
      <c r="H7" s="48"/>
      <c r="I7" s="4" t="s">
        <v>4</v>
      </c>
      <c r="J7" s="42" t="s">
        <v>6</v>
      </c>
      <c r="K7" s="42" t="s">
        <v>19</v>
      </c>
      <c r="L7" s="44" t="s">
        <v>21</v>
      </c>
    </row>
    <row r="8" spans="1:12" x14ac:dyDescent="0.45">
      <c r="A8" s="48"/>
      <c r="B8" s="13" t="s">
        <v>7</v>
      </c>
      <c r="C8" s="13" t="s">
        <v>8</v>
      </c>
      <c r="D8" s="43"/>
      <c r="E8" s="43"/>
      <c r="F8" s="13" t="s">
        <v>9</v>
      </c>
      <c r="G8" s="13" t="s">
        <v>10</v>
      </c>
      <c r="H8" s="13" t="s">
        <v>11</v>
      </c>
      <c r="I8" s="5" t="s">
        <v>8</v>
      </c>
      <c r="J8" s="43"/>
      <c r="K8" s="43"/>
      <c r="L8" s="45"/>
    </row>
    <row r="9" spans="1:12" ht="12" customHeight="1" x14ac:dyDescent="0.45">
      <c r="A9" s="6" t="s">
        <v>26</v>
      </c>
      <c r="B9" s="7">
        <v>1131</v>
      </c>
      <c r="C9" s="7">
        <v>784</v>
      </c>
      <c r="D9" s="7">
        <v>237500</v>
      </c>
      <c r="E9" s="7">
        <v>30830</v>
      </c>
      <c r="F9" s="7">
        <v>47013</v>
      </c>
      <c r="G9" s="7">
        <v>14781</v>
      </c>
      <c r="H9" s="7">
        <v>32228</v>
      </c>
      <c r="I9" s="7">
        <v>85</v>
      </c>
      <c r="J9" s="7">
        <v>17731</v>
      </c>
      <c r="K9" s="7">
        <v>2623</v>
      </c>
      <c r="L9" s="7">
        <v>697</v>
      </c>
    </row>
    <row r="10" spans="1:12" ht="12" customHeight="1" x14ac:dyDescent="0.45">
      <c r="A10" s="6" t="s">
        <v>22</v>
      </c>
      <c r="B10" s="7">
        <v>1134</v>
      </c>
      <c r="C10" s="7">
        <v>770</v>
      </c>
      <c r="D10" s="7">
        <v>227667</v>
      </c>
      <c r="E10" s="7">
        <v>29093</v>
      </c>
      <c r="F10" s="7">
        <v>44606</v>
      </c>
      <c r="G10" s="7">
        <v>14668</v>
      </c>
      <c r="H10" s="7">
        <v>29938</v>
      </c>
      <c r="I10" s="7">
        <v>91</v>
      </c>
      <c r="J10" s="7">
        <v>15389</v>
      </c>
      <c r="K10" s="7">
        <v>2303</v>
      </c>
      <c r="L10" s="7">
        <v>603</v>
      </c>
    </row>
    <row r="11" spans="1:12" ht="12" customHeight="1" x14ac:dyDescent="0.45">
      <c r="A11" s="6" t="s">
        <v>23</v>
      </c>
      <c r="B11" s="7">
        <v>1139</v>
      </c>
      <c r="C11" s="7">
        <v>759</v>
      </c>
      <c r="D11" s="7">
        <v>217592</v>
      </c>
      <c r="E11" s="7">
        <v>26266</v>
      </c>
      <c r="F11" s="7">
        <v>36157</v>
      </c>
      <c r="G11" s="7">
        <v>12327</v>
      </c>
      <c r="H11" s="7">
        <v>23830</v>
      </c>
      <c r="I11" s="7">
        <v>91</v>
      </c>
      <c r="J11" s="7">
        <v>8134</v>
      </c>
      <c r="K11" s="7">
        <v>652.26199999999994</v>
      </c>
      <c r="L11" s="7">
        <v>60.101000000000013</v>
      </c>
    </row>
    <row r="12" spans="1:12" ht="12" customHeight="1" x14ac:dyDescent="0.45">
      <c r="A12" s="6" t="s">
        <v>24</v>
      </c>
      <c r="B12" s="7">
        <v>1139</v>
      </c>
      <c r="C12" s="7">
        <v>759</v>
      </c>
      <c r="D12" s="7">
        <v>217592</v>
      </c>
      <c r="E12" s="7">
        <v>26266</v>
      </c>
      <c r="F12" s="7">
        <v>36157</v>
      </c>
      <c r="G12" s="7">
        <v>12327</v>
      </c>
      <c r="H12" s="7">
        <v>23830</v>
      </c>
      <c r="I12" s="7">
        <v>91</v>
      </c>
      <c r="J12" s="7">
        <v>8134</v>
      </c>
      <c r="K12" s="7">
        <v>652.26199999999994</v>
      </c>
      <c r="L12" s="7">
        <v>60.101000000000013</v>
      </c>
    </row>
    <row r="13" spans="1:12" ht="12" customHeight="1" x14ac:dyDescent="0.45">
      <c r="A13" s="6" t="s">
        <v>27</v>
      </c>
      <c r="B13" s="7">
        <v>1159</v>
      </c>
      <c r="C13" s="7">
        <v>709</v>
      </c>
      <c r="D13" s="7">
        <v>204672</v>
      </c>
      <c r="E13" s="21">
        <v>23730</v>
      </c>
      <c r="F13" s="7">
        <v>38972</v>
      </c>
      <c r="G13" s="7">
        <v>12452</v>
      </c>
      <c r="H13" s="7">
        <v>26520</v>
      </c>
      <c r="I13" s="7">
        <v>79</v>
      </c>
      <c r="J13" s="7">
        <v>13787</v>
      </c>
      <c r="K13" s="7">
        <v>1750</v>
      </c>
      <c r="L13" s="7">
        <v>412</v>
      </c>
    </row>
    <row r="14" spans="1:12" ht="6" customHeight="1" x14ac:dyDescent="0.4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2" customHeight="1" x14ac:dyDescent="0.45">
      <c r="A15" s="6" t="s">
        <v>16</v>
      </c>
      <c r="B15" s="7">
        <v>1125</v>
      </c>
      <c r="C15" s="7">
        <v>732</v>
      </c>
      <c r="D15" s="7">
        <v>17259</v>
      </c>
      <c r="E15" s="7">
        <v>2033</v>
      </c>
      <c r="F15" s="7">
        <v>3312</v>
      </c>
      <c r="G15" s="7">
        <v>1075</v>
      </c>
      <c r="H15" s="7">
        <v>2237</v>
      </c>
      <c r="I15" s="7">
        <v>86</v>
      </c>
      <c r="J15" s="7">
        <v>996</v>
      </c>
      <c r="K15" s="7">
        <v>118</v>
      </c>
      <c r="L15" s="7">
        <v>31</v>
      </c>
    </row>
    <row r="16" spans="1:12" ht="12" customHeight="1" x14ac:dyDescent="0.45">
      <c r="A16" s="6" t="s">
        <v>28</v>
      </c>
      <c r="B16" s="7">
        <v>1125</v>
      </c>
      <c r="C16" s="7">
        <v>731</v>
      </c>
      <c r="D16" s="7">
        <v>17401</v>
      </c>
      <c r="E16" s="7">
        <v>2064</v>
      </c>
      <c r="F16" s="7">
        <v>3345</v>
      </c>
      <c r="G16" s="7">
        <v>1129</v>
      </c>
      <c r="H16" s="7">
        <v>2216</v>
      </c>
      <c r="I16" s="7">
        <v>85</v>
      </c>
      <c r="J16" s="7">
        <v>1120</v>
      </c>
      <c r="K16" s="7">
        <v>129</v>
      </c>
      <c r="L16" s="7">
        <v>32</v>
      </c>
    </row>
    <row r="17" spans="1:12" ht="12" customHeight="1" x14ac:dyDescent="0.45">
      <c r="A17" s="6" t="s">
        <v>29</v>
      </c>
      <c r="B17" s="7">
        <v>1125</v>
      </c>
      <c r="C17" s="7">
        <v>731</v>
      </c>
      <c r="D17" s="7">
        <v>17488</v>
      </c>
      <c r="E17" s="7">
        <v>2088</v>
      </c>
      <c r="F17" s="7">
        <v>3408</v>
      </c>
      <c r="G17" s="7">
        <v>1136</v>
      </c>
      <c r="H17" s="7">
        <v>2272</v>
      </c>
      <c r="I17" s="7">
        <v>84</v>
      </c>
      <c r="J17" s="7">
        <v>1247</v>
      </c>
      <c r="K17" s="7">
        <v>119</v>
      </c>
      <c r="L17" s="7">
        <v>39</v>
      </c>
    </row>
    <row r="18" spans="1:12" ht="12" customHeight="1" x14ac:dyDescent="0.45">
      <c r="A18" s="6" t="s">
        <v>30</v>
      </c>
      <c r="B18" s="7">
        <v>1125</v>
      </c>
      <c r="C18" s="7">
        <v>727</v>
      </c>
      <c r="D18" s="7">
        <v>17665</v>
      </c>
      <c r="E18" s="7">
        <v>2100</v>
      </c>
      <c r="F18" s="7">
        <v>3354</v>
      </c>
      <c r="G18" s="7">
        <v>1095</v>
      </c>
      <c r="H18" s="7">
        <v>2259</v>
      </c>
      <c r="I18" s="7">
        <v>84</v>
      </c>
      <c r="J18" s="7">
        <v>960</v>
      </c>
      <c r="K18" s="7">
        <v>114</v>
      </c>
      <c r="L18" s="7">
        <v>34</v>
      </c>
    </row>
    <row r="19" spans="1:12" ht="12" customHeight="1" x14ac:dyDescent="0.45">
      <c r="A19" s="6" t="s">
        <v>31</v>
      </c>
      <c r="B19" s="7">
        <v>1125</v>
      </c>
      <c r="C19" s="7">
        <v>725</v>
      </c>
      <c r="D19" s="7">
        <v>17290</v>
      </c>
      <c r="E19" s="7">
        <v>1998</v>
      </c>
      <c r="F19" s="7">
        <v>3119</v>
      </c>
      <c r="G19" s="7">
        <v>975</v>
      </c>
      <c r="H19" s="7">
        <v>2144</v>
      </c>
      <c r="I19" s="7">
        <v>84</v>
      </c>
      <c r="J19" s="7">
        <v>685</v>
      </c>
      <c r="K19" s="7">
        <v>96</v>
      </c>
      <c r="L19" s="7">
        <v>24</v>
      </c>
    </row>
    <row r="20" spans="1:12" ht="12" customHeight="1" x14ac:dyDescent="0.45">
      <c r="A20" s="6" t="s">
        <v>32</v>
      </c>
      <c r="B20" s="7">
        <v>1125</v>
      </c>
      <c r="C20" s="7">
        <v>720</v>
      </c>
      <c r="D20" s="7">
        <v>16922</v>
      </c>
      <c r="E20" s="7">
        <v>1943</v>
      </c>
      <c r="F20" s="7">
        <v>3141</v>
      </c>
      <c r="G20" s="7">
        <v>1053</v>
      </c>
      <c r="H20" s="7">
        <v>2088</v>
      </c>
      <c r="I20" s="7">
        <v>84</v>
      </c>
      <c r="J20" s="7">
        <v>1091</v>
      </c>
      <c r="K20" s="7">
        <v>132</v>
      </c>
      <c r="L20" s="7">
        <v>30</v>
      </c>
    </row>
    <row r="21" spans="1:12" ht="12" customHeight="1" x14ac:dyDescent="0.45">
      <c r="A21" s="6" t="s">
        <v>12</v>
      </c>
      <c r="B21" s="7">
        <v>1159</v>
      </c>
      <c r="C21" s="7">
        <v>719</v>
      </c>
      <c r="D21" s="7">
        <v>17422</v>
      </c>
      <c r="E21" s="7">
        <v>2088</v>
      </c>
      <c r="F21" s="7">
        <v>3481</v>
      </c>
      <c r="G21" s="7">
        <v>1117</v>
      </c>
      <c r="H21" s="7">
        <v>2364</v>
      </c>
      <c r="I21" s="7">
        <v>84</v>
      </c>
      <c r="J21" s="7">
        <v>1550</v>
      </c>
      <c r="K21" s="7">
        <v>217</v>
      </c>
      <c r="L21" s="7">
        <v>41</v>
      </c>
    </row>
    <row r="22" spans="1:12" ht="12" customHeight="1" x14ac:dyDescent="0.45">
      <c r="A22" s="6" t="s">
        <v>13</v>
      </c>
      <c r="B22" s="7">
        <v>1159</v>
      </c>
      <c r="C22" s="7">
        <v>718</v>
      </c>
      <c r="D22" s="7">
        <v>16919</v>
      </c>
      <c r="E22" s="7">
        <v>2035</v>
      </c>
      <c r="F22" s="7">
        <v>3374</v>
      </c>
      <c r="G22" s="7">
        <v>1084</v>
      </c>
      <c r="H22" s="7">
        <v>2290</v>
      </c>
      <c r="I22" s="7">
        <v>84</v>
      </c>
      <c r="J22" s="7">
        <v>1723</v>
      </c>
      <c r="K22" s="7">
        <v>242</v>
      </c>
      <c r="L22" s="7">
        <v>46</v>
      </c>
    </row>
    <row r="23" spans="1:12" ht="12" customHeight="1" x14ac:dyDescent="0.45">
      <c r="A23" s="6" t="s">
        <v>14</v>
      </c>
      <c r="B23" s="7">
        <v>1159</v>
      </c>
      <c r="C23" s="7">
        <v>715</v>
      </c>
      <c r="D23" s="7">
        <v>17031</v>
      </c>
      <c r="E23" s="7">
        <v>1998</v>
      </c>
      <c r="F23" s="7">
        <v>3300</v>
      </c>
      <c r="G23" s="7">
        <v>1023</v>
      </c>
      <c r="H23" s="7">
        <v>2277</v>
      </c>
      <c r="I23" s="7">
        <v>79</v>
      </c>
      <c r="J23" s="7">
        <v>1389</v>
      </c>
      <c r="K23" s="7">
        <v>198</v>
      </c>
      <c r="L23" s="7">
        <v>43</v>
      </c>
    </row>
    <row r="24" spans="1:12" ht="12" customHeight="1" x14ac:dyDescent="0.45">
      <c r="A24" s="6" t="s">
        <v>17</v>
      </c>
      <c r="B24" s="7">
        <v>1159</v>
      </c>
      <c r="C24" s="7">
        <v>724</v>
      </c>
      <c r="D24" s="7">
        <v>16443</v>
      </c>
      <c r="E24" s="7">
        <v>1772</v>
      </c>
      <c r="F24" s="7">
        <v>2971</v>
      </c>
      <c r="G24" s="7">
        <v>993</v>
      </c>
      <c r="H24" s="7">
        <v>1978</v>
      </c>
      <c r="I24" s="7">
        <v>79</v>
      </c>
      <c r="J24" s="7">
        <v>786</v>
      </c>
      <c r="K24" s="7">
        <v>88</v>
      </c>
      <c r="L24" s="7">
        <v>25</v>
      </c>
    </row>
    <row r="25" spans="1:12" ht="12" customHeight="1" x14ac:dyDescent="0.45">
      <c r="A25" s="6" t="s">
        <v>33</v>
      </c>
      <c r="B25" s="7">
        <v>1159</v>
      </c>
      <c r="C25" s="7">
        <v>724</v>
      </c>
      <c r="D25" s="7">
        <v>15502</v>
      </c>
      <c r="E25" s="7">
        <v>1710</v>
      </c>
      <c r="F25" s="7">
        <v>2960</v>
      </c>
      <c r="G25" s="7">
        <v>900</v>
      </c>
      <c r="H25" s="7">
        <v>2060</v>
      </c>
      <c r="I25" s="7">
        <v>79</v>
      </c>
      <c r="J25" s="7">
        <v>1067</v>
      </c>
      <c r="K25" s="7">
        <v>139</v>
      </c>
      <c r="L25" s="7">
        <v>26</v>
      </c>
    </row>
    <row r="26" spans="1:12" ht="12" customHeight="1" thickBot="1" x14ac:dyDescent="0.5">
      <c r="A26" s="6" t="s">
        <v>34</v>
      </c>
      <c r="B26" s="7">
        <v>1159</v>
      </c>
      <c r="C26" s="7">
        <v>709</v>
      </c>
      <c r="D26" s="7">
        <v>17330</v>
      </c>
      <c r="E26" s="7">
        <v>1901</v>
      </c>
      <c r="F26" s="7">
        <v>3207</v>
      </c>
      <c r="G26" s="7">
        <v>872</v>
      </c>
      <c r="H26" s="7">
        <v>2335</v>
      </c>
      <c r="I26" s="7">
        <v>79</v>
      </c>
      <c r="J26" s="7">
        <v>1173</v>
      </c>
      <c r="K26" s="7">
        <v>158</v>
      </c>
      <c r="L26" s="7">
        <v>41</v>
      </c>
    </row>
    <row r="27" spans="1:12" ht="13.5" customHeight="1" x14ac:dyDescent="0.15">
      <c r="A27" s="15" t="s">
        <v>25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9" spans="1:12" s="8" customFormat="1" x14ac:dyDescent="0.45">
      <c r="A29" s="60"/>
      <c r="B29" s="61"/>
      <c r="C29" s="61"/>
      <c r="D29" s="61"/>
      <c r="E29" s="61"/>
      <c r="F29" s="61"/>
      <c r="G29" s="61"/>
      <c r="H29" s="61"/>
      <c r="I29" s="61"/>
      <c r="J29" s="61"/>
    </row>
    <row r="30" spans="1:12" s="8" customFormat="1" ht="9.6" x14ac:dyDescent="0.45">
      <c r="A30" s="58"/>
      <c r="B30" s="58"/>
      <c r="C30" s="58"/>
      <c r="D30" s="58"/>
      <c r="E30" s="58"/>
      <c r="F30" s="58"/>
      <c r="G30" s="58"/>
      <c r="H30" s="58"/>
      <c r="I30" s="58"/>
      <c r="J30" s="14"/>
      <c r="K30" s="14"/>
    </row>
    <row r="31" spans="1:12" s="8" customFormat="1" ht="9.6" x14ac:dyDescent="0.45">
      <c r="A31" s="58"/>
      <c r="B31" s="58"/>
      <c r="C31" s="58"/>
      <c r="D31" s="58"/>
      <c r="E31" s="58"/>
      <c r="F31" s="58"/>
      <c r="G31" s="58"/>
      <c r="H31" s="58"/>
      <c r="I31" s="58"/>
      <c r="J31" s="14"/>
      <c r="K31" s="14"/>
    </row>
    <row r="32" spans="1:12" s="8" customFormat="1" ht="9.6" x14ac:dyDescent="0.45">
      <c r="A32" s="58"/>
      <c r="B32" s="58"/>
      <c r="C32" s="58"/>
      <c r="D32" s="58"/>
      <c r="E32" s="58"/>
      <c r="F32" s="58"/>
      <c r="G32" s="58"/>
      <c r="H32" s="58"/>
      <c r="I32" s="58"/>
      <c r="J32" s="14"/>
      <c r="K32" s="14"/>
    </row>
    <row r="33" spans="1:12" s="8" customFormat="1" ht="9.6" x14ac:dyDescent="0.4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1:12" s="8" customFormat="1" ht="9.6" x14ac:dyDescent="0.45">
      <c r="A34" s="59"/>
      <c r="B34" s="59"/>
      <c r="C34" s="59"/>
      <c r="D34" s="59"/>
      <c r="E34" s="59"/>
      <c r="F34" s="59"/>
      <c r="G34" s="59"/>
      <c r="H34" s="59"/>
    </row>
  </sheetData>
  <mergeCells count="17">
    <mergeCell ref="A1:L1"/>
    <mergeCell ref="A5:L5"/>
    <mergeCell ref="A6:A8"/>
    <mergeCell ref="B6:H6"/>
    <mergeCell ref="I6:L6"/>
    <mergeCell ref="D7:D8"/>
    <mergeCell ref="E7:E8"/>
    <mergeCell ref="F7:H7"/>
    <mergeCell ref="A31:I31"/>
    <mergeCell ref="A32:I32"/>
    <mergeCell ref="A33:L33"/>
    <mergeCell ref="A34:H34"/>
    <mergeCell ref="J7:J8"/>
    <mergeCell ref="K7:K8"/>
    <mergeCell ref="L7:L8"/>
    <mergeCell ref="A29:J29"/>
    <mergeCell ref="A30:I30"/>
  </mergeCells>
  <phoneticPr fontId="3"/>
  <pageMargins left="0.47244094488188981" right="0.51181102362204722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4"/>
  <sheetViews>
    <sheetView showGridLines="0" zoomScale="140" zoomScaleNormal="140" zoomScaleSheetLayoutView="100" workbookViewId="0">
      <selection activeCell="A4" sqref="A4"/>
    </sheetView>
  </sheetViews>
  <sheetFormatPr defaultColWidth="8.09765625" defaultRowHeight="13.2" x14ac:dyDescent="0.45"/>
  <cols>
    <col min="1" max="1" width="9" style="16" customWidth="1"/>
    <col min="2" max="3" width="5.59765625" style="16" customWidth="1"/>
    <col min="4" max="4" width="7.69921875" style="16" bestFit="1" customWidth="1"/>
    <col min="5" max="5" width="8.5" style="16" customWidth="1"/>
    <col min="6" max="7" width="6.5" style="16" bestFit="1" customWidth="1"/>
    <col min="8" max="8" width="7.09765625" style="16" customWidth="1"/>
    <col min="9" max="9" width="5.59765625" style="9" customWidth="1"/>
    <col min="10" max="10" width="7.69921875" style="16" bestFit="1" customWidth="1"/>
    <col min="11" max="11" width="7.3984375" style="16" bestFit="1" customWidth="1"/>
    <col min="12" max="12" width="6.5" style="16" bestFit="1" customWidth="1"/>
    <col min="13" max="16384" width="8.09765625" style="1"/>
  </cols>
  <sheetData>
    <row r="1" spans="1:12" ht="16.2" x14ac:dyDescent="0.45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3.5" customHeight="1" x14ac:dyDescent="0.45">
      <c r="B2" s="2"/>
      <c r="C2" s="17"/>
      <c r="D2" s="17"/>
      <c r="E2" s="17"/>
      <c r="F2" s="17"/>
      <c r="G2" s="17"/>
      <c r="H2" s="17"/>
      <c r="I2" s="3"/>
      <c r="J2" s="17"/>
      <c r="K2" s="17"/>
      <c r="L2" s="17"/>
    </row>
    <row r="3" spans="1:12" ht="13.5" customHeight="1" x14ac:dyDescent="0.45">
      <c r="A3" s="22" t="s">
        <v>35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3.5" customHeight="1" x14ac:dyDescent="0.45">
      <c r="A4" s="22" t="s">
        <v>36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13.5" customHeight="1" thickBot="1" x14ac:dyDescent="0.5">
      <c r="A5" s="47" t="s">
        <v>18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5.75" customHeight="1" x14ac:dyDescent="0.45">
      <c r="A6" s="42" t="s">
        <v>0</v>
      </c>
      <c r="B6" s="49" t="s">
        <v>1</v>
      </c>
      <c r="C6" s="49"/>
      <c r="D6" s="49"/>
      <c r="E6" s="49"/>
      <c r="F6" s="49"/>
      <c r="G6" s="49"/>
      <c r="H6" s="48"/>
      <c r="I6" s="49" t="s">
        <v>2</v>
      </c>
      <c r="J6" s="49"/>
      <c r="K6" s="49"/>
      <c r="L6" s="49"/>
    </row>
    <row r="7" spans="1:12" ht="15.75" customHeight="1" x14ac:dyDescent="0.45">
      <c r="A7" s="42"/>
      <c r="B7" s="18" t="s">
        <v>3</v>
      </c>
      <c r="C7" s="18" t="s">
        <v>4</v>
      </c>
      <c r="D7" s="42" t="s">
        <v>5</v>
      </c>
      <c r="E7" s="42" t="s">
        <v>19</v>
      </c>
      <c r="F7" s="49" t="s">
        <v>20</v>
      </c>
      <c r="G7" s="49"/>
      <c r="H7" s="48"/>
      <c r="I7" s="4" t="s">
        <v>4</v>
      </c>
      <c r="J7" s="42" t="s">
        <v>6</v>
      </c>
      <c r="K7" s="42" t="s">
        <v>19</v>
      </c>
      <c r="L7" s="44" t="s">
        <v>21</v>
      </c>
    </row>
    <row r="8" spans="1:12" x14ac:dyDescent="0.45">
      <c r="A8" s="48"/>
      <c r="B8" s="19" t="s">
        <v>7</v>
      </c>
      <c r="C8" s="19" t="s">
        <v>8</v>
      </c>
      <c r="D8" s="43"/>
      <c r="E8" s="43"/>
      <c r="F8" s="19" t="s">
        <v>9</v>
      </c>
      <c r="G8" s="19" t="s">
        <v>10</v>
      </c>
      <c r="H8" s="19" t="s">
        <v>11</v>
      </c>
      <c r="I8" s="5" t="s">
        <v>8</v>
      </c>
      <c r="J8" s="43"/>
      <c r="K8" s="43"/>
      <c r="L8" s="45"/>
    </row>
    <row r="9" spans="1:12" ht="12" customHeight="1" x14ac:dyDescent="0.45">
      <c r="A9" s="6" t="s">
        <v>37</v>
      </c>
      <c r="B9" s="7">
        <v>1128</v>
      </c>
      <c r="C9" s="7">
        <v>801</v>
      </c>
      <c r="D9" s="7">
        <v>240108</v>
      </c>
      <c r="E9" s="7">
        <v>31121</v>
      </c>
      <c r="F9" s="7">
        <v>48486</v>
      </c>
      <c r="G9" s="7">
        <v>15158</v>
      </c>
      <c r="H9" s="7">
        <v>33328</v>
      </c>
      <c r="I9" s="7">
        <v>89</v>
      </c>
      <c r="J9" s="7">
        <v>20307</v>
      </c>
      <c r="K9" s="7">
        <v>2804</v>
      </c>
      <c r="L9" s="7">
        <v>702</v>
      </c>
    </row>
    <row r="10" spans="1:12" ht="12" customHeight="1" x14ac:dyDescent="0.45">
      <c r="A10" s="6" t="s">
        <v>38</v>
      </c>
      <c r="B10" s="7">
        <v>1131</v>
      </c>
      <c r="C10" s="7">
        <v>784</v>
      </c>
      <c r="D10" s="7">
        <v>237500</v>
      </c>
      <c r="E10" s="7">
        <v>30830</v>
      </c>
      <c r="F10" s="7">
        <v>47013</v>
      </c>
      <c r="G10" s="7">
        <v>14781</v>
      </c>
      <c r="H10" s="7">
        <v>32228</v>
      </c>
      <c r="I10" s="7">
        <v>85</v>
      </c>
      <c r="J10" s="7">
        <v>17731</v>
      </c>
      <c r="K10" s="7">
        <v>2623</v>
      </c>
      <c r="L10" s="7">
        <v>697</v>
      </c>
    </row>
    <row r="11" spans="1:12" ht="12" customHeight="1" x14ac:dyDescent="0.45">
      <c r="A11" s="6" t="s">
        <v>22</v>
      </c>
      <c r="B11" s="7">
        <v>1134</v>
      </c>
      <c r="C11" s="7">
        <v>770</v>
      </c>
      <c r="D11" s="7">
        <v>227667</v>
      </c>
      <c r="E11" s="7">
        <v>29093</v>
      </c>
      <c r="F11" s="7">
        <v>44606</v>
      </c>
      <c r="G11" s="7">
        <v>14668</v>
      </c>
      <c r="H11" s="7">
        <v>29938</v>
      </c>
      <c r="I11" s="7">
        <v>91</v>
      </c>
      <c r="J11" s="7">
        <v>15389</v>
      </c>
      <c r="K11" s="7">
        <v>2303</v>
      </c>
      <c r="L11" s="7">
        <v>603</v>
      </c>
    </row>
    <row r="12" spans="1:12" ht="12" customHeight="1" x14ac:dyDescent="0.45">
      <c r="A12" s="6" t="s">
        <v>23</v>
      </c>
      <c r="B12" s="7">
        <v>1139</v>
      </c>
      <c r="C12" s="7">
        <v>759</v>
      </c>
      <c r="D12" s="7">
        <v>217592</v>
      </c>
      <c r="E12" s="7">
        <v>26266</v>
      </c>
      <c r="F12" s="7">
        <v>36157</v>
      </c>
      <c r="G12" s="7">
        <v>12327</v>
      </c>
      <c r="H12" s="7">
        <v>23830</v>
      </c>
      <c r="I12" s="7">
        <v>91</v>
      </c>
      <c r="J12" s="7">
        <v>8134</v>
      </c>
      <c r="K12" s="7">
        <v>652.26199999999994</v>
      </c>
      <c r="L12" s="7">
        <v>60.101000000000013</v>
      </c>
    </row>
    <row r="13" spans="1:12" ht="12" customHeight="1" x14ac:dyDescent="0.45">
      <c r="A13" s="6" t="s">
        <v>24</v>
      </c>
      <c r="B13" s="7">
        <v>1132</v>
      </c>
      <c r="C13" s="7">
        <v>732</v>
      </c>
      <c r="D13" s="7">
        <v>214985</v>
      </c>
      <c r="E13" s="21">
        <v>25566.858</v>
      </c>
      <c r="F13" s="7">
        <v>36040</v>
      </c>
      <c r="G13" s="7">
        <v>12026</v>
      </c>
      <c r="H13" s="7">
        <v>24004</v>
      </c>
      <c r="I13" s="7">
        <v>89</v>
      </c>
      <c r="J13" s="7">
        <v>9238</v>
      </c>
      <c r="K13" s="7">
        <v>868.88699999999994</v>
      </c>
      <c r="L13" s="7">
        <v>323.57100000000003</v>
      </c>
    </row>
    <row r="14" spans="1:12" ht="6" customHeight="1" x14ac:dyDescent="0.4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2" customHeight="1" x14ac:dyDescent="0.45">
      <c r="A15" s="6" t="s">
        <v>39</v>
      </c>
      <c r="B15" s="7">
        <v>1131</v>
      </c>
      <c r="C15" s="7">
        <v>759</v>
      </c>
      <c r="D15" s="7">
        <v>18077</v>
      </c>
      <c r="E15" s="7">
        <v>2155.0540000000001</v>
      </c>
      <c r="F15" s="7">
        <v>3167</v>
      </c>
      <c r="G15" s="7">
        <v>1062</v>
      </c>
      <c r="H15" s="7">
        <v>2105</v>
      </c>
      <c r="I15" s="7">
        <v>91</v>
      </c>
      <c r="J15" s="7">
        <v>602</v>
      </c>
      <c r="K15" s="7">
        <v>41.39</v>
      </c>
      <c r="L15" s="7">
        <v>21.634</v>
      </c>
    </row>
    <row r="16" spans="1:12" ht="12" customHeight="1" x14ac:dyDescent="0.45">
      <c r="A16" s="6" t="s">
        <v>40</v>
      </c>
      <c r="B16" s="7">
        <v>1131</v>
      </c>
      <c r="C16" s="7">
        <v>759</v>
      </c>
      <c r="D16" s="7">
        <v>18045</v>
      </c>
      <c r="E16" s="7">
        <v>2114.1</v>
      </c>
      <c r="F16" s="7">
        <v>2814</v>
      </c>
      <c r="G16" s="7">
        <v>1074</v>
      </c>
      <c r="H16" s="7">
        <v>1739</v>
      </c>
      <c r="I16" s="7">
        <v>91</v>
      </c>
      <c r="J16" s="7">
        <v>408</v>
      </c>
      <c r="K16" s="7">
        <v>17.600999999999999</v>
      </c>
      <c r="L16" s="7">
        <v>14.556000000000001</v>
      </c>
    </row>
    <row r="17" spans="1:12" ht="12" customHeight="1" x14ac:dyDescent="0.45">
      <c r="A17" s="6" t="s">
        <v>41</v>
      </c>
      <c r="B17" s="7">
        <v>1132</v>
      </c>
      <c r="C17" s="7">
        <v>758</v>
      </c>
      <c r="D17" s="7">
        <v>18121</v>
      </c>
      <c r="E17" s="7">
        <v>2127.7240000000002</v>
      </c>
      <c r="F17" s="7">
        <v>3132</v>
      </c>
      <c r="G17" s="7">
        <v>1081</v>
      </c>
      <c r="H17" s="7">
        <v>2049</v>
      </c>
      <c r="I17" s="7">
        <v>90</v>
      </c>
      <c r="J17" s="7">
        <v>954</v>
      </c>
      <c r="K17" s="7">
        <v>50.353000000000002</v>
      </c>
      <c r="L17" s="7">
        <v>31.983000000000001</v>
      </c>
    </row>
    <row r="18" spans="1:12" ht="12" customHeight="1" x14ac:dyDescent="0.45">
      <c r="A18" s="6" t="s">
        <v>42</v>
      </c>
      <c r="B18" s="7">
        <v>1132</v>
      </c>
      <c r="C18" s="7">
        <v>760</v>
      </c>
      <c r="D18" s="7">
        <v>18372</v>
      </c>
      <c r="E18" s="7">
        <v>2174.953</v>
      </c>
      <c r="F18" s="7">
        <v>3188</v>
      </c>
      <c r="G18" s="7">
        <v>1051</v>
      </c>
      <c r="H18" s="7">
        <v>2136</v>
      </c>
      <c r="I18" s="7">
        <v>90</v>
      </c>
      <c r="J18" s="7">
        <v>896</v>
      </c>
      <c r="K18" s="7">
        <v>87.988</v>
      </c>
      <c r="L18" s="7">
        <v>36.314999999999998</v>
      </c>
    </row>
    <row r="19" spans="1:12" ht="12" customHeight="1" x14ac:dyDescent="0.45">
      <c r="A19" s="6" t="s">
        <v>43</v>
      </c>
      <c r="B19" s="7">
        <v>1132</v>
      </c>
      <c r="C19" s="7">
        <v>759</v>
      </c>
      <c r="D19" s="7">
        <v>18239</v>
      </c>
      <c r="E19" s="7">
        <v>2135.6770000000001</v>
      </c>
      <c r="F19" s="7">
        <v>2809</v>
      </c>
      <c r="G19" s="7">
        <v>932</v>
      </c>
      <c r="H19" s="7">
        <v>1876</v>
      </c>
      <c r="I19" s="7">
        <v>89</v>
      </c>
      <c r="J19" s="7">
        <v>402</v>
      </c>
      <c r="K19" s="7">
        <v>56.234000000000002</v>
      </c>
      <c r="L19" s="7">
        <v>13.896000000000001</v>
      </c>
    </row>
    <row r="20" spans="1:12" ht="12" customHeight="1" x14ac:dyDescent="0.45">
      <c r="A20" s="6" t="s">
        <v>44</v>
      </c>
      <c r="B20" s="7">
        <v>1132</v>
      </c>
      <c r="C20" s="7">
        <v>758</v>
      </c>
      <c r="D20" s="7">
        <v>17679</v>
      </c>
      <c r="E20" s="7">
        <v>2079.2559999999999</v>
      </c>
      <c r="F20" s="7">
        <v>2917</v>
      </c>
      <c r="G20" s="7">
        <v>1002</v>
      </c>
      <c r="H20" s="7">
        <v>1914</v>
      </c>
      <c r="I20" s="7">
        <v>90</v>
      </c>
      <c r="J20" s="7">
        <v>534</v>
      </c>
      <c r="K20" s="7">
        <v>30.343</v>
      </c>
      <c r="L20" s="7">
        <v>22.963000000000001</v>
      </c>
    </row>
    <row r="21" spans="1:12" ht="12" customHeight="1" x14ac:dyDescent="0.45">
      <c r="A21" s="6" t="s">
        <v>12</v>
      </c>
      <c r="B21" s="7">
        <v>1132</v>
      </c>
      <c r="C21" s="7">
        <v>758</v>
      </c>
      <c r="D21" s="7">
        <v>18293</v>
      </c>
      <c r="E21" s="7">
        <v>2192.5859999999998</v>
      </c>
      <c r="F21" s="7">
        <v>3290</v>
      </c>
      <c r="G21" s="7">
        <v>1103</v>
      </c>
      <c r="H21" s="7">
        <v>2186</v>
      </c>
      <c r="I21" s="7">
        <v>90</v>
      </c>
      <c r="J21" s="7">
        <v>1258</v>
      </c>
      <c r="K21" s="7">
        <v>124.922</v>
      </c>
      <c r="L21" s="7">
        <v>43.247999999999998</v>
      </c>
    </row>
    <row r="22" spans="1:12" ht="12" customHeight="1" x14ac:dyDescent="0.45">
      <c r="A22" s="6" t="s">
        <v>13</v>
      </c>
      <c r="B22" s="7">
        <v>1132</v>
      </c>
      <c r="C22" s="7">
        <v>756</v>
      </c>
      <c r="D22" s="7">
        <v>17805</v>
      </c>
      <c r="E22" s="7">
        <v>2136.3609999999999</v>
      </c>
      <c r="F22" s="7">
        <v>3210</v>
      </c>
      <c r="G22" s="7">
        <v>1082</v>
      </c>
      <c r="H22" s="7">
        <v>2127</v>
      </c>
      <c r="I22" s="7">
        <v>90</v>
      </c>
      <c r="J22" s="7">
        <v>1376</v>
      </c>
      <c r="K22" s="7">
        <v>150.59299999999999</v>
      </c>
      <c r="L22" s="7">
        <v>41.262</v>
      </c>
    </row>
    <row r="23" spans="1:12" ht="12" customHeight="1" x14ac:dyDescent="0.45">
      <c r="A23" s="6" t="s">
        <v>14</v>
      </c>
      <c r="B23" s="7">
        <v>1132</v>
      </c>
      <c r="C23" s="7">
        <v>742</v>
      </c>
      <c r="D23" s="7">
        <v>18014</v>
      </c>
      <c r="E23" s="7">
        <v>2192.348</v>
      </c>
      <c r="F23" s="7">
        <v>3291</v>
      </c>
      <c r="G23" s="7">
        <v>1000</v>
      </c>
      <c r="H23" s="7">
        <v>2290</v>
      </c>
      <c r="I23" s="7">
        <v>90</v>
      </c>
      <c r="J23" s="7">
        <v>1149</v>
      </c>
      <c r="K23" s="7">
        <v>161.417</v>
      </c>
      <c r="L23" s="7">
        <v>35.087000000000003</v>
      </c>
    </row>
    <row r="24" spans="1:12" ht="12" customHeight="1" x14ac:dyDescent="0.45">
      <c r="A24" s="6" t="s">
        <v>45</v>
      </c>
      <c r="B24" s="7">
        <v>1132</v>
      </c>
      <c r="C24" s="7">
        <v>732</v>
      </c>
      <c r="D24" s="7">
        <v>17539</v>
      </c>
      <c r="E24" s="7">
        <v>2113.616</v>
      </c>
      <c r="F24" s="7">
        <v>2753</v>
      </c>
      <c r="G24" s="7">
        <v>952</v>
      </c>
      <c r="H24" s="7">
        <v>1801</v>
      </c>
      <c r="I24" s="7">
        <v>90</v>
      </c>
      <c r="J24" s="7">
        <v>577</v>
      </c>
      <c r="K24" s="7">
        <v>52.936</v>
      </c>
      <c r="L24" s="7">
        <v>23.012</v>
      </c>
    </row>
    <row r="25" spans="1:12" ht="12" customHeight="1" x14ac:dyDescent="0.45">
      <c r="A25" s="6" t="s">
        <v>46</v>
      </c>
      <c r="B25" s="7">
        <v>1132</v>
      </c>
      <c r="C25" s="7">
        <v>732</v>
      </c>
      <c r="D25" s="7">
        <v>16421</v>
      </c>
      <c r="E25" s="7">
        <v>1934.1679999999999</v>
      </c>
      <c r="F25" s="7">
        <v>2479</v>
      </c>
      <c r="G25" s="7">
        <v>843</v>
      </c>
      <c r="H25" s="7">
        <v>1635</v>
      </c>
      <c r="I25" s="7">
        <v>90</v>
      </c>
      <c r="J25" s="7">
        <v>346</v>
      </c>
      <c r="K25" s="7">
        <v>22.129000000000001</v>
      </c>
      <c r="L25" s="7">
        <v>13.483000000000001</v>
      </c>
    </row>
    <row r="26" spans="1:12" ht="12" customHeight="1" thickBot="1" x14ac:dyDescent="0.5">
      <c r="A26" s="6" t="s">
        <v>47</v>
      </c>
      <c r="B26" s="7">
        <v>1132</v>
      </c>
      <c r="C26" s="7">
        <v>732</v>
      </c>
      <c r="D26" s="7">
        <v>18380</v>
      </c>
      <c r="E26" s="7">
        <v>2211.0149999999999</v>
      </c>
      <c r="F26" s="7">
        <v>2990</v>
      </c>
      <c r="G26" s="7">
        <v>844</v>
      </c>
      <c r="H26" s="7">
        <v>2146</v>
      </c>
      <c r="I26" s="7">
        <v>89</v>
      </c>
      <c r="J26" s="7">
        <v>736</v>
      </c>
      <c r="K26" s="7">
        <v>72.980999999999995</v>
      </c>
      <c r="L26" s="7">
        <v>26.131999999999998</v>
      </c>
    </row>
    <row r="27" spans="1:12" ht="13.5" customHeight="1" x14ac:dyDescent="0.15">
      <c r="A27" s="62" t="s">
        <v>25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9" spans="1:12" s="8" customFormat="1" x14ac:dyDescent="0.45">
      <c r="A29" s="60"/>
      <c r="B29" s="61"/>
      <c r="C29" s="61"/>
      <c r="D29" s="61"/>
      <c r="E29" s="61"/>
      <c r="F29" s="61"/>
      <c r="G29" s="61"/>
      <c r="H29" s="61"/>
      <c r="I29" s="61"/>
      <c r="J29" s="61"/>
    </row>
    <row r="30" spans="1:12" s="8" customFormat="1" ht="9.6" x14ac:dyDescent="0.45">
      <c r="A30" s="58"/>
      <c r="B30" s="58"/>
      <c r="C30" s="58"/>
      <c r="D30" s="58"/>
      <c r="E30" s="58"/>
      <c r="F30" s="58"/>
      <c r="G30" s="58"/>
      <c r="H30" s="58"/>
      <c r="I30" s="58"/>
      <c r="J30" s="20"/>
      <c r="K30" s="20"/>
    </row>
    <row r="31" spans="1:12" s="8" customFormat="1" ht="9.6" x14ac:dyDescent="0.45">
      <c r="A31" s="58"/>
      <c r="B31" s="58"/>
      <c r="C31" s="58"/>
      <c r="D31" s="58"/>
      <c r="E31" s="58"/>
      <c r="F31" s="58"/>
      <c r="G31" s="58"/>
      <c r="H31" s="58"/>
      <c r="I31" s="58"/>
      <c r="J31" s="20"/>
      <c r="K31" s="20"/>
    </row>
    <row r="32" spans="1:12" s="8" customFormat="1" ht="9.6" x14ac:dyDescent="0.45">
      <c r="A32" s="58"/>
      <c r="B32" s="58"/>
      <c r="C32" s="58"/>
      <c r="D32" s="58"/>
      <c r="E32" s="58"/>
      <c r="F32" s="58"/>
      <c r="G32" s="58"/>
      <c r="H32" s="58"/>
      <c r="I32" s="58"/>
      <c r="J32" s="20"/>
      <c r="K32" s="20"/>
    </row>
    <row r="33" spans="1:12" s="8" customFormat="1" ht="9.6" x14ac:dyDescent="0.4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1:12" s="8" customFormat="1" ht="9.6" x14ac:dyDescent="0.45">
      <c r="A34" s="59"/>
      <c r="B34" s="59"/>
      <c r="C34" s="59"/>
      <c r="D34" s="59"/>
      <c r="E34" s="59"/>
      <c r="F34" s="59"/>
      <c r="G34" s="59"/>
      <c r="H34" s="59"/>
    </row>
  </sheetData>
  <mergeCells count="18">
    <mergeCell ref="A31:I31"/>
    <mergeCell ref="A32:I32"/>
    <mergeCell ref="A33:L33"/>
    <mergeCell ref="A34:H34"/>
    <mergeCell ref="J7:J8"/>
    <mergeCell ref="K7:K8"/>
    <mergeCell ref="L7:L8"/>
    <mergeCell ref="A27:L27"/>
    <mergeCell ref="A29:J29"/>
    <mergeCell ref="A30:I30"/>
    <mergeCell ref="A1:L1"/>
    <mergeCell ref="A5:L5"/>
    <mergeCell ref="A6:A8"/>
    <mergeCell ref="B6:H6"/>
    <mergeCell ref="I6:L6"/>
    <mergeCell ref="D7:D8"/>
    <mergeCell ref="E7:E8"/>
    <mergeCell ref="F7:H7"/>
  </mergeCells>
  <phoneticPr fontId="3"/>
  <pageMargins left="0.47244094488188981" right="0.51181102362204722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 希望</dc:creator>
  <cp:lastModifiedBy>小河原 克嗣</cp:lastModifiedBy>
  <cp:lastPrinted>2023-05-09T07:21:35Z</cp:lastPrinted>
  <dcterms:created xsi:type="dcterms:W3CDTF">2023-05-09T06:30:24Z</dcterms:created>
  <dcterms:modified xsi:type="dcterms:W3CDTF">2026-02-04T06:36:18Z</dcterms:modified>
</cp:coreProperties>
</file>