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　金融\施行\"/>
    </mc:Choice>
  </mc:AlternateContent>
  <bookViews>
    <workbookView xWindow="0" yWindow="0" windowWidth="28800" windowHeight="11460"/>
  </bookViews>
  <sheets>
    <sheet name="R6" sheetId="4" r:id="rId1"/>
    <sheet name="R5" sheetId="3" r:id="rId2"/>
    <sheet name="R4" sheetId="1" r:id="rId3"/>
    <sheet name="R3" sheetId="2" r:id="rId4"/>
  </sheets>
  <definedNames>
    <definedName name="_xlnm.Print_Area" localSheetId="3">'R3'!$A$1:$P$25</definedName>
    <definedName name="_xlnm.Print_Area" localSheetId="2">'R4'!$A$1:$O$25</definedName>
    <definedName name="_xlnm.Print_Area" localSheetId="1">'R5'!$A$1:$O$25</definedName>
    <definedName name="_xlnm.Print_Area" localSheetId="0">'R6'!$A$1:$O$25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4" l="1"/>
  <c r="C24" i="4"/>
  <c r="L24" i="4" s="1"/>
  <c r="L11" i="4" s="1"/>
  <c r="G23" i="4"/>
  <c r="C23" i="4"/>
  <c r="G22" i="4"/>
  <c r="C22" i="4"/>
  <c r="G21" i="4"/>
  <c r="C21" i="4"/>
  <c r="G20" i="4"/>
  <c r="C20" i="4"/>
  <c r="G19" i="4"/>
  <c r="C19" i="4"/>
  <c r="G18" i="4"/>
  <c r="C18" i="4"/>
  <c r="L18" i="4" s="1"/>
  <c r="G17" i="4"/>
  <c r="C17" i="4"/>
  <c r="L17" i="4" s="1"/>
  <c r="G16" i="4"/>
  <c r="C16" i="4"/>
  <c r="L16" i="4" s="1"/>
  <c r="G15" i="4"/>
  <c r="C15" i="4"/>
  <c r="G14" i="4"/>
  <c r="C14" i="4"/>
  <c r="L14" i="4" s="1"/>
  <c r="G13" i="4"/>
  <c r="C13" i="4"/>
  <c r="O11" i="4"/>
  <c r="N11" i="4"/>
  <c r="M11" i="4"/>
  <c r="K11" i="4"/>
  <c r="J11" i="4"/>
  <c r="I11" i="4"/>
  <c r="H11" i="4"/>
  <c r="G11" i="4"/>
  <c r="F11" i="4"/>
  <c r="E11" i="4"/>
  <c r="D11" i="4"/>
  <c r="B11" i="4"/>
  <c r="L21" i="4" l="1"/>
  <c r="C11" i="4"/>
  <c r="L15" i="4"/>
  <c r="L22" i="4"/>
  <c r="L19" i="4"/>
  <c r="L23" i="4"/>
  <c r="L13" i="4"/>
  <c r="L20" i="4"/>
  <c r="K11" i="3" l="1"/>
  <c r="M11" i="3"/>
  <c r="N11" i="3"/>
  <c r="O11" i="3"/>
  <c r="D11" i="3"/>
  <c r="E11" i="3"/>
  <c r="F11" i="3"/>
  <c r="H11" i="3"/>
  <c r="I11" i="3"/>
  <c r="J11" i="3"/>
  <c r="B11" i="3"/>
  <c r="G24" i="3"/>
  <c r="C24" i="3"/>
  <c r="G23" i="3"/>
  <c r="C23" i="3"/>
  <c r="G22" i="3"/>
  <c r="C22" i="3"/>
  <c r="G21" i="3"/>
  <c r="C21" i="3"/>
  <c r="G20" i="3"/>
  <c r="C20" i="3"/>
  <c r="G19" i="3"/>
  <c r="C19" i="3"/>
  <c r="G18" i="3"/>
  <c r="C18" i="3"/>
  <c r="G17" i="3"/>
  <c r="C17" i="3"/>
  <c r="G16" i="3"/>
  <c r="C16" i="3"/>
  <c r="G15" i="3"/>
  <c r="C15" i="3"/>
  <c r="G14" i="3"/>
  <c r="C14" i="3"/>
  <c r="G13" i="3"/>
  <c r="C13" i="3"/>
  <c r="O11" i="2"/>
  <c r="N11" i="2"/>
  <c r="M11" i="2"/>
  <c r="K11" i="2"/>
  <c r="J11" i="2"/>
  <c r="I11" i="2"/>
  <c r="H11" i="2"/>
  <c r="G11" i="2"/>
  <c r="F11" i="2"/>
  <c r="E11" i="2"/>
  <c r="D11" i="2"/>
  <c r="C11" i="2"/>
  <c r="B11" i="2"/>
  <c r="B10" i="2"/>
  <c r="B9" i="2"/>
  <c r="B8" i="2"/>
  <c r="L16" i="3" l="1"/>
  <c r="L19" i="3"/>
  <c r="L24" i="3"/>
  <c r="L17" i="3"/>
  <c r="C11" i="3"/>
  <c r="L22" i="3"/>
  <c r="L20" i="3"/>
  <c r="L13" i="3"/>
  <c r="L18" i="3"/>
  <c r="L15" i="3"/>
  <c r="G11" i="3"/>
  <c r="L21" i="3"/>
  <c r="L14" i="3"/>
  <c r="L23" i="3"/>
  <c r="G22" i="1"/>
  <c r="G23" i="1"/>
  <c r="G24" i="1"/>
  <c r="C16" i="1"/>
  <c r="G14" i="1"/>
  <c r="G15" i="1"/>
  <c r="G16" i="1"/>
  <c r="L16" i="1" s="1"/>
  <c r="G17" i="1"/>
  <c r="L17" i="1" s="1"/>
  <c r="G18" i="1"/>
  <c r="G19" i="1"/>
  <c r="L19" i="1" s="1"/>
  <c r="G20" i="1"/>
  <c r="G21" i="1"/>
  <c r="G13" i="1"/>
  <c r="C24" i="1"/>
  <c r="C11" i="1" s="1"/>
  <c r="C14" i="1"/>
  <c r="C15" i="1"/>
  <c r="L15" i="1" s="1"/>
  <c r="C17" i="1"/>
  <c r="C18" i="1"/>
  <c r="C19" i="1"/>
  <c r="C20" i="1"/>
  <c r="C21" i="1"/>
  <c r="C22" i="1"/>
  <c r="C23" i="1"/>
  <c r="C13" i="1"/>
  <c r="L13" i="1" s="1"/>
  <c r="K11" i="1"/>
  <c r="J11" i="1"/>
  <c r="I11" i="1"/>
  <c r="H11" i="1"/>
  <c r="F11" i="1"/>
  <c r="E11" i="1"/>
  <c r="D11" i="1"/>
  <c r="B11" i="1"/>
  <c r="O11" i="1"/>
  <c r="N11" i="1"/>
  <c r="M11" i="1"/>
  <c r="L11" i="3" l="1"/>
  <c r="L24" i="1"/>
  <c r="L11" i="1" s="1"/>
  <c r="G11" i="1"/>
  <c r="L23" i="1"/>
  <c r="L22" i="1"/>
  <c r="L21" i="1"/>
  <c r="L20" i="1"/>
  <c r="L18" i="1"/>
  <c r="L14" i="1"/>
</calcChain>
</file>

<file path=xl/sharedStrings.xml><?xml version="1.0" encoding="utf-8"?>
<sst xmlns="http://schemas.openxmlformats.org/spreadsheetml/2006/main" count="226" uniqueCount="83">
  <si>
    <t>資料　　（一社）長崎銀行協会　　　　　（注）　長与町、時津町を含む。</t>
    <rPh sb="0" eb="2">
      <t>シリョウ</t>
    </rPh>
    <rPh sb="5" eb="6">
      <t>イチ</t>
    </rPh>
    <rPh sb="6" eb="7">
      <t>シャ</t>
    </rPh>
    <rPh sb="8" eb="10">
      <t>ナガサキ</t>
    </rPh>
    <rPh sb="10" eb="12">
      <t>ギンコウ</t>
    </rPh>
    <rPh sb="12" eb="14">
      <t>キョウカイ</t>
    </rPh>
    <rPh sb="20" eb="21">
      <t>チュウ</t>
    </rPh>
    <rPh sb="23" eb="25">
      <t>ナガヨ</t>
    </rPh>
    <rPh sb="25" eb="26">
      <t>チョウ</t>
    </rPh>
    <rPh sb="31" eb="32">
      <t>フク</t>
    </rPh>
    <phoneticPr fontId="3"/>
  </si>
  <si>
    <t>３月　</t>
    <rPh sb="1" eb="2">
      <t>ガツ</t>
    </rPh>
    <phoneticPr fontId="3"/>
  </si>
  <si>
    <t>２月　</t>
    <rPh sb="1" eb="2">
      <t>ガツ</t>
    </rPh>
    <phoneticPr fontId="3"/>
  </si>
  <si>
    <t>１２月　</t>
    <rPh sb="2" eb="3">
      <t>ガツ</t>
    </rPh>
    <phoneticPr fontId="3"/>
  </si>
  <si>
    <t>１１月　</t>
    <rPh sb="2" eb="3">
      <t>ガツ</t>
    </rPh>
    <phoneticPr fontId="3"/>
  </si>
  <si>
    <t>１０月　</t>
    <phoneticPr fontId="3"/>
  </si>
  <si>
    <t>９月　</t>
    <phoneticPr fontId="3"/>
  </si>
  <si>
    <t>８月　</t>
    <phoneticPr fontId="3"/>
  </si>
  <si>
    <t>７月　</t>
    <phoneticPr fontId="3"/>
  </si>
  <si>
    <t>６月　</t>
    <phoneticPr fontId="3"/>
  </si>
  <si>
    <t>　５月　</t>
    <phoneticPr fontId="3"/>
  </si>
  <si>
    <t>３年度　</t>
    <rPh sb="2" eb="3">
      <t>ド</t>
    </rPh>
    <phoneticPr fontId="3"/>
  </si>
  <si>
    <t>2年度　</t>
    <rPh sb="2" eb="3">
      <t>ド</t>
    </rPh>
    <phoneticPr fontId="3"/>
  </si>
  <si>
    <t>令和　　元年度　</t>
    <rPh sb="0" eb="2">
      <t>レイワ</t>
    </rPh>
    <rPh sb="4" eb="5">
      <t>ガン</t>
    </rPh>
    <rPh sb="6" eb="7">
      <t>ド</t>
    </rPh>
    <phoneticPr fontId="3"/>
  </si>
  <si>
    <t>当座貸越</t>
    <rPh sb="0" eb="2">
      <t>トウザ</t>
    </rPh>
    <rPh sb="2" eb="4">
      <t>カシコシ</t>
    </rPh>
    <phoneticPr fontId="3"/>
  </si>
  <si>
    <t>証書貸付</t>
    <rPh sb="0" eb="2">
      <t>ショウショ</t>
    </rPh>
    <rPh sb="2" eb="4">
      <t>カシツケ</t>
    </rPh>
    <phoneticPr fontId="3"/>
  </si>
  <si>
    <t>手形貸付</t>
    <rPh sb="0" eb="2">
      <t>テガタ</t>
    </rPh>
    <rPh sb="2" eb="4">
      <t>カシツケ</t>
    </rPh>
    <phoneticPr fontId="3"/>
  </si>
  <si>
    <t>割引手形</t>
    <rPh sb="0" eb="2">
      <t>ワリビキ</t>
    </rPh>
    <rPh sb="2" eb="4">
      <t>テガタ</t>
    </rPh>
    <phoneticPr fontId="3"/>
  </si>
  <si>
    <t>総　　　額</t>
    <rPh sb="0" eb="1">
      <t>フサ</t>
    </rPh>
    <rPh sb="4" eb="5">
      <t>ガク</t>
    </rPh>
    <phoneticPr fontId="3"/>
  </si>
  <si>
    <t>そ の 他 の 預 金</t>
    <rPh sb="4" eb="5">
      <t>タ</t>
    </rPh>
    <rPh sb="8" eb="9">
      <t>アズカリ</t>
    </rPh>
    <rPh sb="10" eb="11">
      <t>カネ</t>
    </rPh>
    <phoneticPr fontId="3"/>
  </si>
  <si>
    <t>定 期 性 預 金</t>
    <rPh sb="0" eb="1">
      <t>サダム</t>
    </rPh>
    <rPh sb="2" eb="3">
      <t>キ</t>
    </rPh>
    <rPh sb="4" eb="5">
      <t>セイ</t>
    </rPh>
    <rPh sb="6" eb="7">
      <t>アズカリ</t>
    </rPh>
    <rPh sb="8" eb="9">
      <t>カネ</t>
    </rPh>
    <phoneticPr fontId="3"/>
  </si>
  <si>
    <t>要 求 払 預 金</t>
    <rPh sb="0" eb="1">
      <t>ヨウ</t>
    </rPh>
    <rPh sb="2" eb="3">
      <t>モトム</t>
    </rPh>
    <rPh sb="4" eb="5">
      <t>バライ</t>
    </rPh>
    <rPh sb="6" eb="7">
      <t>アズカリ</t>
    </rPh>
    <rPh sb="8" eb="9">
      <t>キン</t>
    </rPh>
    <phoneticPr fontId="3"/>
  </si>
  <si>
    <t>預　け　金</t>
    <rPh sb="0" eb="1">
      <t>アズ</t>
    </rPh>
    <rPh sb="4" eb="5">
      <t>キン</t>
    </rPh>
    <phoneticPr fontId="3"/>
  </si>
  <si>
    <t>現　　　　金</t>
    <rPh sb="0" eb="1">
      <t>ウツツ</t>
    </rPh>
    <rPh sb="5" eb="6">
      <t>キン</t>
    </rPh>
    <phoneticPr fontId="3"/>
  </si>
  <si>
    <t>有 価 証 券</t>
    <rPh sb="0" eb="1">
      <t>ユウ</t>
    </rPh>
    <rPh sb="2" eb="3">
      <t>アタイ</t>
    </rPh>
    <rPh sb="4" eb="5">
      <t>アカシ</t>
    </rPh>
    <rPh sb="6" eb="7">
      <t>ケン</t>
    </rPh>
    <phoneticPr fontId="3"/>
  </si>
  <si>
    <t>預　貸　率</t>
    <rPh sb="0" eb="1">
      <t>アズカリ</t>
    </rPh>
    <rPh sb="2" eb="3">
      <t>カシ</t>
    </rPh>
    <rPh sb="4" eb="5">
      <t>リツ</t>
    </rPh>
    <phoneticPr fontId="3"/>
  </si>
  <si>
    <t>貸　　　　　　　　　　　　　　　　　　　　　　　　　　　　　　　　　　　　　　出</t>
    <rPh sb="0" eb="1">
      <t>カシ</t>
    </rPh>
    <rPh sb="39" eb="40">
      <t>デ</t>
    </rPh>
    <phoneticPr fontId="3"/>
  </si>
  <si>
    <t>預　　　　　　　　　　　　　　　　　　　　　　　　　　　　　　　　　　　　　　金</t>
    <rPh sb="0" eb="1">
      <t>アズカリ</t>
    </rPh>
    <rPh sb="39" eb="40">
      <t>キン</t>
    </rPh>
    <phoneticPr fontId="3"/>
  </si>
  <si>
    <t>店舗数</t>
    <rPh sb="0" eb="3">
      <t>テンポスウ</t>
    </rPh>
    <phoneticPr fontId="3"/>
  </si>
  <si>
    <t>年　　　　月</t>
    <rPh sb="0" eb="1">
      <t>ネン</t>
    </rPh>
    <rPh sb="5" eb="6">
      <t>ツキ</t>
    </rPh>
    <phoneticPr fontId="3"/>
  </si>
  <si>
    <t>(単位　　百万円、％）</t>
    <rPh sb="1" eb="3">
      <t>タンイ</t>
    </rPh>
    <rPh sb="5" eb="8">
      <t>ヒャクマンエン</t>
    </rPh>
    <phoneticPr fontId="3"/>
  </si>
  <si>
    <t>　　　本表は、長崎銀行協会社員銀行の諸勘定で年度末又は月末の数値である。</t>
    <rPh sb="3" eb="4">
      <t>ホン</t>
    </rPh>
    <rPh sb="4" eb="5">
      <t>ヒョウ</t>
    </rPh>
    <rPh sb="7" eb="9">
      <t>ナガサキ</t>
    </rPh>
    <rPh sb="9" eb="11">
      <t>ギンコウ</t>
    </rPh>
    <rPh sb="11" eb="13">
      <t>キョウカイ</t>
    </rPh>
    <rPh sb="13" eb="15">
      <t>シャイン</t>
    </rPh>
    <rPh sb="15" eb="17">
      <t>ギンコウ</t>
    </rPh>
    <rPh sb="18" eb="19">
      <t>ショ</t>
    </rPh>
    <rPh sb="19" eb="21">
      <t>カンジョウ</t>
    </rPh>
    <rPh sb="22" eb="25">
      <t>ネンドマツ</t>
    </rPh>
    <rPh sb="25" eb="26">
      <t>マタ</t>
    </rPh>
    <rPh sb="27" eb="29">
      <t>ゲツマツ</t>
    </rPh>
    <rPh sb="30" eb="32">
      <t>スウチ</t>
    </rPh>
    <phoneticPr fontId="3"/>
  </si>
  <si>
    <t>　　</t>
    <phoneticPr fontId="3"/>
  </si>
  <si>
    <t>銀　行　協　会　社　員　銀　行　勘　定</t>
    <rPh sb="0" eb="1">
      <t>ギン</t>
    </rPh>
    <rPh sb="2" eb="3">
      <t>ギョウ</t>
    </rPh>
    <rPh sb="4" eb="5">
      <t>キョウ</t>
    </rPh>
    <rPh sb="6" eb="7">
      <t>カイ</t>
    </rPh>
    <rPh sb="8" eb="9">
      <t>シャ</t>
    </rPh>
    <phoneticPr fontId="3"/>
  </si>
  <si>
    <t>平成　　３０年度　</t>
    <rPh sb="0" eb="2">
      <t>ヘイセイ</t>
    </rPh>
    <rPh sb="7" eb="8">
      <t>ド</t>
    </rPh>
    <phoneticPr fontId="3"/>
  </si>
  <si>
    <t>４年度　</t>
    <rPh sb="2" eb="3">
      <t>ド</t>
    </rPh>
    <phoneticPr fontId="3"/>
  </si>
  <si>
    <t>令和　４年　４月　</t>
    <rPh sb="0" eb="1">
      <t>レイ</t>
    </rPh>
    <rPh sb="1" eb="2">
      <t>ワ</t>
    </rPh>
    <rPh sb="4" eb="5">
      <t>ネン</t>
    </rPh>
    <phoneticPr fontId="3"/>
  </si>
  <si>
    <t>５年　１月　</t>
    <rPh sb="1" eb="2">
      <t>ネン</t>
    </rPh>
    <phoneticPr fontId="3"/>
  </si>
  <si>
    <t>平成　　２９年度　</t>
    <rPh sb="0" eb="2">
      <t>ヘイセイ</t>
    </rPh>
    <rPh sb="7" eb="8">
      <t>ド</t>
    </rPh>
    <phoneticPr fontId="3"/>
  </si>
  <si>
    <t>　平成　２９年度</t>
    <rPh sb="1" eb="3">
      <t>ヘイセイ</t>
    </rPh>
    <rPh sb="7" eb="8">
      <t>ド</t>
    </rPh>
    <phoneticPr fontId="3"/>
  </si>
  <si>
    <t>３０年度　</t>
    <rPh sb="3" eb="4">
      <t>ド</t>
    </rPh>
    <phoneticPr fontId="3"/>
  </si>
  <si>
    <t>３０年度</t>
    <rPh sb="3" eb="4">
      <t>ド</t>
    </rPh>
    <phoneticPr fontId="3"/>
  </si>
  <si>
    <t>　令和　元年度</t>
    <rPh sb="1" eb="3">
      <t>レイワ</t>
    </rPh>
    <rPh sb="4" eb="5">
      <t>ガン</t>
    </rPh>
    <phoneticPr fontId="3"/>
  </si>
  <si>
    <t>　２年度</t>
    <rPh sb="3" eb="4">
      <t>ド</t>
    </rPh>
    <phoneticPr fontId="3"/>
  </si>
  <si>
    <t>　３年度</t>
    <rPh sb="3" eb="4">
      <t>ド</t>
    </rPh>
    <phoneticPr fontId="3"/>
  </si>
  <si>
    <t>　</t>
    <phoneticPr fontId="3"/>
  </si>
  <si>
    <t>令和　３年　４月　</t>
    <rPh sb="0" eb="1">
      <t>レイ</t>
    </rPh>
    <rPh sb="1" eb="2">
      <t>ワ</t>
    </rPh>
    <rPh sb="4" eb="5">
      <t>ネン</t>
    </rPh>
    <phoneticPr fontId="3"/>
  </si>
  <si>
    <t>５月</t>
    <phoneticPr fontId="3"/>
  </si>
  <si>
    <t>６月</t>
    <phoneticPr fontId="3"/>
  </si>
  <si>
    <t>７月</t>
    <phoneticPr fontId="3"/>
  </si>
  <si>
    <t>８月</t>
    <phoneticPr fontId="3"/>
  </si>
  <si>
    <t>９月</t>
    <phoneticPr fontId="3"/>
  </si>
  <si>
    <t>１０月</t>
    <phoneticPr fontId="3"/>
  </si>
  <si>
    <t>１１月</t>
    <rPh sb="2" eb="3">
      <t>ガツ</t>
    </rPh>
    <phoneticPr fontId="3"/>
  </si>
  <si>
    <t>１２月</t>
    <phoneticPr fontId="3"/>
  </si>
  <si>
    <t>４年　１月　</t>
    <rPh sb="1" eb="2">
      <t>ネン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</si>
  <si>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</si>
  <si>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</si>
  <si>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　平成　３０年度</t>
    <rPh sb="1" eb="3">
      <t>ヘイセイ</t>
    </rPh>
    <rPh sb="7" eb="8">
      <t>ド</t>
    </rPh>
    <phoneticPr fontId="3"/>
  </si>
  <si>
    <t>令和　元年度</t>
    <rPh sb="0" eb="2">
      <t>レイワ</t>
    </rPh>
    <rPh sb="3" eb="4">
      <t>ガン</t>
    </rPh>
    <rPh sb="5" eb="6">
      <t>ド</t>
    </rPh>
    <phoneticPr fontId="3"/>
  </si>
  <si>
    <t>2年度</t>
    <rPh sb="2" eb="3">
      <t>ド</t>
    </rPh>
    <phoneticPr fontId="3"/>
  </si>
  <si>
    <t>３年度</t>
    <rPh sb="2" eb="3">
      <t>ド</t>
    </rPh>
    <phoneticPr fontId="3"/>
  </si>
  <si>
    <t>４年度</t>
    <rPh sb="2" eb="3">
      <t>ド</t>
    </rPh>
    <phoneticPr fontId="3"/>
  </si>
  <si>
    <t>令和　４年　４月</t>
    <rPh sb="0" eb="1">
      <t>レイ</t>
    </rPh>
    <rPh sb="1" eb="2">
      <t>ワ</t>
    </rPh>
    <rPh sb="4" eb="5">
      <t>ネン</t>
    </rPh>
    <phoneticPr fontId="3"/>
  </si>
  <si>
    <t>　５月</t>
    <phoneticPr fontId="3"/>
  </si>
  <si>
    <t>１２月</t>
    <rPh sb="2" eb="3">
      <t>ガツ</t>
    </rPh>
    <phoneticPr fontId="3"/>
  </si>
  <si>
    <t>５年　１月</t>
    <rPh sb="1" eb="2">
      <t>ネン</t>
    </rPh>
    <phoneticPr fontId="3"/>
  </si>
  <si>
    <t>　令和　３年　４月</t>
    <rPh sb="1" eb="3">
      <t>レイワ</t>
    </rPh>
    <rPh sb="5" eb="6">
      <t>ネン</t>
    </rPh>
    <rPh sb="8" eb="9">
      <t>ガツ</t>
    </rPh>
    <phoneticPr fontId="3"/>
  </si>
  <si>
    <t>４年　１月</t>
    <rPh sb="1" eb="2">
      <t>ネン</t>
    </rPh>
    <phoneticPr fontId="3"/>
  </si>
  <si>
    <t>５年度　</t>
    <rPh sb="2" eb="3">
      <t>ド</t>
    </rPh>
    <phoneticPr fontId="3"/>
  </si>
  <si>
    <t>５年度</t>
    <rPh sb="2" eb="3">
      <t>ド</t>
    </rPh>
    <phoneticPr fontId="3"/>
  </si>
  <si>
    <t>令和　５年　４月　</t>
    <rPh sb="0" eb="1">
      <t>レイ</t>
    </rPh>
    <rPh sb="1" eb="2">
      <t>ワ</t>
    </rPh>
    <rPh sb="4" eb="5">
      <t>ネン</t>
    </rPh>
    <phoneticPr fontId="3"/>
  </si>
  <si>
    <t>６年　１月　</t>
    <rPh sb="1" eb="2">
      <t>ネン</t>
    </rPh>
    <phoneticPr fontId="3"/>
  </si>
  <si>
    <t>６年　１月</t>
    <rPh sb="1" eb="2">
      <t>ネン</t>
    </rPh>
    <phoneticPr fontId="3"/>
  </si>
  <si>
    <t>令和　５年　４月</t>
    <rPh sb="0" eb="1">
      <t>レイ</t>
    </rPh>
    <rPh sb="1" eb="2">
      <t>ワ</t>
    </rPh>
    <rPh sb="4" eb="5">
      <t>ネン</t>
    </rPh>
    <phoneticPr fontId="3"/>
  </si>
  <si>
    <t>６年度　</t>
    <rPh sb="2" eb="3">
      <t>ド</t>
    </rPh>
    <phoneticPr fontId="3"/>
  </si>
  <si>
    <t>令和　６年　４月　</t>
    <rPh sb="0" eb="1">
      <t>レイ</t>
    </rPh>
    <rPh sb="1" eb="2">
      <t>ワ</t>
    </rPh>
    <rPh sb="4" eb="5">
      <t>ネン</t>
    </rPh>
    <phoneticPr fontId="3"/>
  </si>
  <si>
    <t>7年　１月　</t>
    <rPh sb="1" eb="2">
      <t>ネン</t>
    </rPh>
    <phoneticPr fontId="3"/>
  </si>
  <si>
    <t>令和　６年　４月</t>
    <rPh sb="0" eb="1">
      <t>レイ</t>
    </rPh>
    <rPh sb="1" eb="2">
      <t>ワ</t>
    </rPh>
    <rPh sb="4" eb="5">
      <t>ネン</t>
    </rPh>
    <phoneticPr fontId="3"/>
  </si>
  <si>
    <t>7年　１月</t>
    <rPh sb="1" eb="2">
      <t>ネン</t>
    </rPh>
    <phoneticPr fontId="3"/>
  </si>
  <si>
    <t>令和　２年度　</t>
    <rPh sb="0" eb="2">
      <t>レイワ</t>
    </rPh>
    <rPh sb="5" eb="6">
      <t>ド</t>
    </rPh>
    <phoneticPr fontId="3"/>
  </si>
  <si>
    <t>令和　２年度</t>
    <rPh sb="0" eb="2">
      <t>レイワ</t>
    </rPh>
    <rPh sb="5" eb="6">
      <t>ド</t>
    </rPh>
    <phoneticPr fontId="3"/>
  </si>
  <si>
    <t>６年度</t>
    <rPh sb="2" eb="3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</si>
</sst>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.0;&quot;△ &quot;#,##0.0"/>
    <numFmt numFmtId="178" formatCode="#,##0\ ;\ \-#,##0;&quot;-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2" fillId="0" borderId="0" xfId="0" applyFont="1"/>
    <xf numFmtId="0" fontId="4" fillId="0" borderId="1" xfId="0" applyFont="1" applyBorder="1"/>
    <xf numFmtId="0" fontId="2" fillId="0" borderId="1" xfId="0" applyFont="1" applyBorder="1"/>
    <xf numFmtId="0" fontId="4" fillId="0" borderId="2" xfId="0" applyFont="1" applyBorder="1" applyAlignment="1">
      <alignment horizontal="right" vertical="center"/>
    </xf>
    <xf numFmtId="0" fontId="2" fillId="0" borderId="0" xfId="0" applyFont="1" applyBorder="1"/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176" fontId="4" fillId="0" borderId="4" xfId="0" applyNumberFormat="1" applyFont="1" applyFill="1" applyBorder="1" applyAlignment="1" applyProtection="1">
      <alignment vertical="center"/>
      <protection locked="0"/>
    </xf>
    <xf numFmtId="176" fontId="4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Alignment="1">
      <alignment vertical="center"/>
    </xf>
    <xf numFmtId="176" fontId="4" fillId="0" borderId="0" xfId="0" applyNumberFormat="1" applyFont="1" applyFill="1" applyAlignment="1" applyProtection="1">
      <alignment vertical="center"/>
      <protection locked="0"/>
    </xf>
    <xf numFmtId="0" fontId="4" fillId="0" borderId="3" xfId="0" applyFont="1" applyBorder="1" applyAlignment="1">
      <alignment horizontal="right" vertical="center"/>
    </xf>
    <xf numFmtId="176" fontId="4" fillId="0" borderId="2" xfId="1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 applyProtection="1">
      <alignment vertical="center"/>
      <protection locked="0"/>
    </xf>
    <xf numFmtId="0" fontId="4" fillId="0" borderId="4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2" fillId="0" borderId="0" xfId="0" applyFont="1" applyAlignment="1"/>
    <xf numFmtId="0" fontId="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176" fontId="4" fillId="0" borderId="18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 applyProtection="1">
      <alignment vertical="center"/>
      <protection locked="0"/>
    </xf>
    <xf numFmtId="176" fontId="4" fillId="0" borderId="3" xfId="0" applyNumberFormat="1" applyFont="1" applyFill="1" applyBorder="1" applyAlignment="1" applyProtection="1">
      <alignment vertical="center"/>
      <protection locked="0"/>
    </xf>
    <xf numFmtId="176" fontId="4" fillId="0" borderId="16" xfId="0" applyNumberFormat="1" applyFont="1" applyFill="1" applyBorder="1" applyAlignment="1" applyProtection="1">
      <alignment vertical="center"/>
      <protection locked="0"/>
    </xf>
    <xf numFmtId="3" fontId="4" fillId="0" borderId="17" xfId="0" applyNumberFormat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2" xfId="1" applyNumberFormat="1" applyFont="1" applyFill="1" applyBorder="1" applyAlignment="1" applyProtection="1">
      <alignment vertical="center"/>
      <protection locked="0"/>
    </xf>
    <xf numFmtId="178" fontId="4" fillId="0" borderId="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right" vertical="center"/>
    </xf>
    <xf numFmtId="0" fontId="2" fillId="0" borderId="0" xfId="0" applyFont="1" applyFill="1" applyBorder="1"/>
    <xf numFmtId="0" fontId="2" fillId="0" borderId="0" xfId="0" applyFont="1" applyFill="1"/>
    <xf numFmtId="0" fontId="4" fillId="0" borderId="1" xfId="0" applyFont="1" applyFill="1" applyBorder="1"/>
    <xf numFmtId="0" fontId="2" fillId="0" borderId="1" xfId="0" applyFont="1" applyFill="1" applyBorder="1"/>
    <xf numFmtId="0" fontId="4" fillId="0" borderId="0" xfId="0" applyFont="1" applyFill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5"/>
  <sheetViews>
    <sheetView showGridLines="0" tabSelected="1" zoomScaleNormal="100" workbookViewId="0">
      <selection sqref="A1:P1"/>
    </sheetView>
  </sheetViews>
  <sheetFormatPr defaultColWidth="9" defaultRowHeight="13.2" x14ac:dyDescent="0.2"/>
  <cols>
    <col min="1" max="1" width="11.21875" style="61" customWidth="1"/>
    <col min="2" max="2" width="5.6640625" style="61" customWidth="1"/>
    <col min="3" max="5" width="10.77734375" style="61" customWidth="1"/>
    <col min="6" max="6" width="12.109375" style="61" bestFit="1" customWidth="1"/>
    <col min="7" max="11" width="10.77734375" style="61" customWidth="1"/>
    <col min="12" max="12" width="7.6640625" style="61" bestFit="1" customWidth="1"/>
    <col min="13" max="15" width="10.77734375" style="61" customWidth="1"/>
    <col min="16" max="16" width="11" style="44" customWidth="1"/>
    <col min="17" max="16384" width="9" style="44"/>
  </cols>
  <sheetData>
    <row r="1" spans="1:34" ht="16.2" x14ac:dyDescent="0.2">
      <c r="A1" s="65" t="s">
        <v>33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34" s="45" customFormat="1" ht="14.25" customHeight="1" x14ac:dyDescent="0.2"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</row>
    <row r="3" spans="1:34" ht="12.75" customHeight="1" x14ac:dyDescent="0.2">
      <c r="A3" s="66" t="s">
        <v>31</v>
      </c>
      <c r="B3" s="66"/>
      <c r="C3" s="66"/>
      <c r="D3" s="66"/>
      <c r="E3" s="66"/>
      <c r="F3" s="66"/>
    </row>
    <row r="4" spans="1:34" s="45" customFormat="1" ht="14.25" customHeight="1" thickBo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P4" s="48" t="s">
        <v>30</v>
      </c>
    </row>
    <row r="5" spans="1:34" ht="18.75" customHeight="1" x14ac:dyDescent="0.2">
      <c r="A5" s="67" t="s">
        <v>29</v>
      </c>
      <c r="B5" s="69" t="s">
        <v>28</v>
      </c>
      <c r="C5" s="71" t="s">
        <v>27</v>
      </c>
      <c r="D5" s="72"/>
      <c r="E5" s="72"/>
      <c r="F5" s="73"/>
      <c r="G5" s="71" t="s">
        <v>26</v>
      </c>
      <c r="H5" s="72"/>
      <c r="I5" s="72"/>
      <c r="J5" s="72"/>
      <c r="K5" s="73"/>
      <c r="L5" s="69" t="s">
        <v>25</v>
      </c>
      <c r="M5" s="69" t="s">
        <v>24</v>
      </c>
      <c r="N5" s="69" t="s">
        <v>23</v>
      </c>
      <c r="O5" s="69" t="s">
        <v>22</v>
      </c>
      <c r="P5" s="63" t="s">
        <v>29</v>
      </c>
      <c r="Q5" s="49"/>
    </row>
    <row r="6" spans="1:34" ht="18.75" customHeight="1" x14ac:dyDescent="0.2">
      <c r="A6" s="68"/>
      <c r="B6" s="70"/>
      <c r="C6" s="50" t="s">
        <v>18</v>
      </c>
      <c r="D6" s="62" t="s">
        <v>21</v>
      </c>
      <c r="E6" s="62" t="s">
        <v>20</v>
      </c>
      <c r="F6" s="62" t="s">
        <v>19</v>
      </c>
      <c r="G6" s="50" t="s">
        <v>18</v>
      </c>
      <c r="H6" s="62" t="s">
        <v>17</v>
      </c>
      <c r="I6" s="62" t="s">
        <v>16</v>
      </c>
      <c r="J6" s="62" t="s">
        <v>15</v>
      </c>
      <c r="K6" s="62" t="s">
        <v>14</v>
      </c>
      <c r="L6" s="70"/>
      <c r="M6" s="70"/>
      <c r="N6" s="70"/>
      <c r="O6" s="70"/>
      <c r="P6" s="64"/>
      <c r="Q6" s="49"/>
    </row>
    <row r="7" spans="1:34" ht="12.75" customHeight="1" x14ac:dyDescent="0.2">
      <c r="A7" s="52" t="s">
        <v>80</v>
      </c>
      <c r="B7" s="18">
        <v>78</v>
      </c>
      <c r="C7" s="19">
        <v>2509487</v>
      </c>
      <c r="D7" s="19">
        <v>1790438</v>
      </c>
      <c r="E7" s="19">
        <v>661171</v>
      </c>
      <c r="F7" s="19">
        <v>57878</v>
      </c>
      <c r="G7" s="19">
        <v>1605619</v>
      </c>
      <c r="H7" s="19">
        <v>3224</v>
      </c>
      <c r="I7" s="19">
        <v>44613</v>
      </c>
      <c r="J7" s="19">
        <v>1383149</v>
      </c>
      <c r="K7" s="19">
        <v>174633</v>
      </c>
      <c r="L7" s="20">
        <v>63.9819612534355</v>
      </c>
      <c r="M7" s="19">
        <v>1143607</v>
      </c>
      <c r="N7" s="19">
        <v>36006</v>
      </c>
      <c r="O7" s="36">
        <v>774823</v>
      </c>
      <c r="P7" s="53" t="s">
        <v>81</v>
      </c>
      <c r="Q7" s="49"/>
    </row>
    <row r="8" spans="1:34" ht="12.75" customHeight="1" x14ac:dyDescent="0.2">
      <c r="A8" s="52" t="s">
        <v>11</v>
      </c>
      <c r="B8" s="18">
        <v>78</v>
      </c>
      <c r="C8" s="19">
        <v>2642988</v>
      </c>
      <c r="D8" s="19">
        <v>1938691</v>
      </c>
      <c r="E8" s="19">
        <v>644643</v>
      </c>
      <c r="F8" s="19">
        <v>59654</v>
      </c>
      <c r="G8" s="19">
        <v>1609425</v>
      </c>
      <c r="H8" s="19">
        <v>2122</v>
      </c>
      <c r="I8" s="19">
        <v>41624</v>
      </c>
      <c r="J8" s="19">
        <v>1425877</v>
      </c>
      <c r="K8" s="19">
        <v>139802</v>
      </c>
      <c r="L8" s="20">
        <v>60.894147078987871</v>
      </c>
      <c r="M8" s="19">
        <v>1167989</v>
      </c>
      <c r="N8" s="19">
        <v>32474</v>
      </c>
      <c r="O8" s="36">
        <v>1315158</v>
      </c>
      <c r="P8" s="53" t="s">
        <v>61</v>
      </c>
      <c r="Q8" s="49"/>
    </row>
    <row r="9" spans="1:34" ht="12.75" customHeight="1" x14ac:dyDescent="0.2">
      <c r="A9" s="52" t="s">
        <v>35</v>
      </c>
      <c r="B9" s="18">
        <v>78</v>
      </c>
      <c r="C9" s="19">
        <v>2644895</v>
      </c>
      <c r="D9" s="19">
        <v>1974531</v>
      </c>
      <c r="E9" s="19">
        <v>618752</v>
      </c>
      <c r="F9" s="19">
        <v>51612</v>
      </c>
      <c r="G9" s="19">
        <v>1621465</v>
      </c>
      <c r="H9" s="19">
        <v>1831</v>
      </c>
      <c r="I9" s="19">
        <v>44381</v>
      </c>
      <c r="J9" s="19">
        <v>1431793</v>
      </c>
      <c r="K9" s="19">
        <v>143460</v>
      </c>
      <c r="L9" s="20">
        <v>61.305458250705605</v>
      </c>
      <c r="M9" s="19">
        <v>1255358</v>
      </c>
      <c r="N9" s="19">
        <v>31274</v>
      </c>
      <c r="O9" s="36">
        <v>716873</v>
      </c>
      <c r="P9" s="53" t="s">
        <v>62</v>
      </c>
      <c r="Q9" s="49"/>
    </row>
    <row r="10" spans="1:34" ht="12.75" customHeight="1" x14ac:dyDescent="0.2">
      <c r="A10" s="52" t="s">
        <v>69</v>
      </c>
      <c r="B10" s="18">
        <v>78</v>
      </c>
      <c r="C10" s="19">
        <v>2683356</v>
      </c>
      <c r="D10" s="19">
        <v>2053803</v>
      </c>
      <c r="E10" s="19">
        <v>583352</v>
      </c>
      <c r="F10" s="19">
        <v>46201</v>
      </c>
      <c r="G10" s="19">
        <v>1648014</v>
      </c>
      <c r="H10" s="19">
        <v>2156</v>
      </c>
      <c r="I10" s="19">
        <v>37237</v>
      </c>
      <c r="J10" s="19">
        <v>1441149</v>
      </c>
      <c r="K10" s="19">
        <v>167472</v>
      </c>
      <c r="L10" s="20">
        <v>61.416152012628963</v>
      </c>
      <c r="M10" s="19">
        <v>1467774</v>
      </c>
      <c r="N10" s="19">
        <v>35147</v>
      </c>
      <c r="O10" s="36">
        <v>1769124</v>
      </c>
      <c r="P10" s="53" t="s">
        <v>70</v>
      </c>
      <c r="Q10" s="49"/>
    </row>
    <row r="11" spans="1:34" ht="12.75" customHeight="1" x14ac:dyDescent="0.2">
      <c r="A11" s="52" t="s">
        <v>75</v>
      </c>
      <c r="B11" s="18">
        <f>B24</f>
        <v>78</v>
      </c>
      <c r="C11" s="54">
        <f t="shared" ref="C11:O11" si="0">C24</f>
        <v>2690436</v>
      </c>
      <c r="D11" s="54">
        <f t="shared" si="0"/>
        <v>2062096</v>
      </c>
      <c r="E11" s="54">
        <f t="shared" si="0"/>
        <v>575176</v>
      </c>
      <c r="F11" s="54">
        <f t="shared" si="0"/>
        <v>53164</v>
      </c>
      <c r="G11" s="54">
        <f t="shared" si="0"/>
        <v>1666837</v>
      </c>
      <c r="H11" s="54">
        <f t="shared" si="0"/>
        <v>781</v>
      </c>
      <c r="I11" s="54">
        <f t="shared" si="0"/>
        <v>11009</v>
      </c>
      <c r="J11" s="54">
        <f t="shared" si="0"/>
        <v>1484738</v>
      </c>
      <c r="K11" s="54">
        <f t="shared" si="0"/>
        <v>170309</v>
      </c>
      <c r="L11" s="55">
        <f t="shared" si="0"/>
        <v>61.954159102836861</v>
      </c>
      <c r="M11" s="54">
        <f t="shared" si="0"/>
        <v>1702232</v>
      </c>
      <c r="N11" s="54">
        <f t="shared" si="0"/>
        <v>43011</v>
      </c>
      <c r="O11" s="36">
        <f t="shared" si="0"/>
        <v>1323580</v>
      </c>
      <c r="P11" s="53" t="s">
        <v>82</v>
      </c>
      <c r="Q11" s="49"/>
    </row>
    <row r="12" spans="1:34" ht="6.75" customHeight="1" x14ac:dyDescent="0.2">
      <c r="A12" s="52"/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20"/>
      <c r="M12" s="19"/>
      <c r="N12" s="19"/>
      <c r="O12" s="36"/>
      <c r="P12" s="53"/>
      <c r="Q12" s="49"/>
    </row>
    <row r="13" spans="1:34" ht="12.75" customHeight="1" x14ac:dyDescent="0.2">
      <c r="A13" s="52" t="s">
        <v>76</v>
      </c>
      <c r="B13" s="21">
        <v>78</v>
      </c>
      <c r="C13" s="22">
        <f>SUM(D13:F13)</f>
        <v>2714839</v>
      </c>
      <c r="D13" s="23">
        <v>2077119</v>
      </c>
      <c r="E13" s="23">
        <v>595115</v>
      </c>
      <c r="F13" s="23">
        <v>42605</v>
      </c>
      <c r="G13" s="22">
        <f>SUM(H13:K13)</f>
        <v>1637974</v>
      </c>
      <c r="H13" s="23">
        <v>1841</v>
      </c>
      <c r="I13" s="23">
        <v>34671</v>
      </c>
      <c r="J13" s="23">
        <v>1437513</v>
      </c>
      <c r="K13" s="23">
        <v>163949</v>
      </c>
      <c r="L13" s="20">
        <f t="shared" ref="L13:L24" si="1">G13/C13*100</f>
        <v>60.334111893928146</v>
      </c>
      <c r="M13" s="24">
        <v>1512902</v>
      </c>
      <c r="N13" s="24">
        <v>34322</v>
      </c>
      <c r="O13" s="37">
        <v>1846529</v>
      </c>
      <c r="P13" s="53" t="s">
        <v>78</v>
      </c>
      <c r="Q13" s="49"/>
    </row>
    <row r="14" spans="1:34" ht="12.75" customHeight="1" x14ac:dyDescent="0.2">
      <c r="A14" s="52" t="s">
        <v>10</v>
      </c>
      <c r="B14" s="21">
        <v>78</v>
      </c>
      <c r="C14" s="22">
        <f t="shared" ref="C14:C23" si="2">SUM(D14:F14)</f>
        <v>2693592</v>
      </c>
      <c r="D14" s="23">
        <v>2045489</v>
      </c>
      <c r="E14" s="23">
        <v>595522</v>
      </c>
      <c r="F14" s="23">
        <v>52581</v>
      </c>
      <c r="G14" s="22">
        <f t="shared" ref="G14:G24" si="3">SUM(H14:K14)</f>
        <v>1650592</v>
      </c>
      <c r="H14" s="23">
        <v>2599</v>
      </c>
      <c r="I14" s="23">
        <v>33944</v>
      </c>
      <c r="J14" s="23">
        <v>1451281</v>
      </c>
      <c r="K14" s="23">
        <v>162768</v>
      </c>
      <c r="L14" s="20">
        <f t="shared" si="1"/>
        <v>61.278471275530968</v>
      </c>
      <c r="M14" s="24">
        <v>1552153</v>
      </c>
      <c r="N14" s="24">
        <v>32066</v>
      </c>
      <c r="O14" s="37">
        <v>1901859</v>
      </c>
      <c r="P14" s="53" t="s">
        <v>64</v>
      </c>
      <c r="Q14" s="49"/>
    </row>
    <row r="15" spans="1:34" ht="12.75" customHeight="1" x14ac:dyDescent="0.2">
      <c r="A15" s="52" t="s">
        <v>9</v>
      </c>
      <c r="B15" s="21">
        <v>78</v>
      </c>
      <c r="C15" s="22">
        <f t="shared" si="2"/>
        <v>2794024</v>
      </c>
      <c r="D15" s="23">
        <v>2159817</v>
      </c>
      <c r="E15" s="23">
        <v>592338</v>
      </c>
      <c r="F15" s="23">
        <v>41869</v>
      </c>
      <c r="G15" s="22">
        <f t="shared" si="3"/>
        <v>1639370</v>
      </c>
      <c r="H15" s="23">
        <v>2629</v>
      </c>
      <c r="I15" s="23">
        <v>31066</v>
      </c>
      <c r="J15" s="23">
        <v>1458055</v>
      </c>
      <c r="K15" s="23">
        <v>147620</v>
      </c>
      <c r="L15" s="20">
        <f t="shared" si="1"/>
        <v>58.67415598434372</v>
      </c>
      <c r="M15" s="24">
        <v>1600374</v>
      </c>
      <c r="N15" s="24">
        <v>33205</v>
      </c>
      <c r="O15" s="37">
        <v>1832451</v>
      </c>
      <c r="P15" s="53" t="s">
        <v>48</v>
      </c>
      <c r="Q15" s="49"/>
    </row>
    <row r="16" spans="1:34" ht="12.75" customHeight="1" x14ac:dyDescent="0.2">
      <c r="A16" s="52" t="s">
        <v>8</v>
      </c>
      <c r="B16" s="21">
        <v>78</v>
      </c>
      <c r="C16" s="22">
        <f t="shared" si="2"/>
        <v>2690763</v>
      </c>
      <c r="D16" s="23">
        <v>2061660</v>
      </c>
      <c r="E16" s="23">
        <v>594843</v>
      </c>
      <c r="F16" s="23">
        <v>34260</v>
      </c>
      <c r="G16" s="22">
        <f t="shared" si="3"/>
        <v>1642186</v>
      </c>
      <c r="H16" s="23">
        <v>1986</v>
      </c>
      <c r="I16" s="23">
        <v>27287</v>
      </c>
      <c r="J16" s="23">
        <v>1457819</v>
      </c>
      <c r="K16" s="23">
        <v>155094</v>
      </c>
      <c r="L16" s="20">
        <f t="shared" si="1"/>
        <v>61.030495811039472</v>
      </c>
      <c r="M16" s="24">
        <v>1615623</v>
      </c>
      <c r="N16" s="24">
        <v>36219</v>
      </c>
      <c r="O16" s="37">
        <v>1687704</v>
      </c>
      <c r="P16" s="53" t="s">
        <v>49</v>
      </c>
      <c r="Q16" s="49"/>
    </row>
    <row r="17" spans="1:17" ht="12.75" customHeight="1" x14ac:dyDescent="0.2">
      <c r="A17" s="52" t="s">
        <v>7</v>
      </c>
      <c r="B17" s="21">
        <v>78</v>
      </c>
      <c r="C17" s="22">
        <f t="shared" si="2"/>
        <v>2679101</v>
      </c>
      <c r="D17" s="23">
        <v>2072096</v>
      </c>
      <c r="E17" s="23">
        <v>592222</v>
      </c>
      <c r="F17" s="23">
        <v>14783</v>
      </c>
      <c r="G17" s="22">
        <f t="shared" si="3"/>
        <v>1647194</v>
      </c>
      <c r="H17" s="23">
        <v>2717</v>
      </c>
      <c r="I17" s="23">
        <v>27420</v>
      </c>
      <c r="J17" s="23">
        <v>1459800</v>
      </c>
      <c r="K17" s="23">
        <v>157257</v>
      </c>
      <c r="L17" s="20">
        <f t="shared" si="1"/>
        <v>61.483087050469543</v>
      </c>
      <c r="M17" s="24">
        <v>1592980</v>
      </c>
      <c r="N17" s="24">
        <v>38579</v>
      </c>
      <c r="O17" s="37">
        <v>1458614</v>
      </c>
      <c r="P17" s="53" t="s">
        <v>50</v>
      </c>
      <c r="Q17" s="49"/>
    </row>
    <row r="18" spans="1:17" ht="12.75" customHeight="1" x14ac:dyDescent="0.2">
      <c r="A18" s="52" t="s">
        <v>6</v>
      </c>
      <c r="B18" s="21">
        <v>78</v>
      </c>
      <c r="C18" s="22">
        <f t="shared" si="2"/>
        <v>2637755</v>
      </c>
      <c r="D18" s="23">
        <v>2030004</v>
      </c>
      <c r="E18" s="23">
        <v>574358</v>
      </c>
      <c r="F18" s="23">
        <v>33393</v>
      </c>
      <c r="G18" s="22">
        <f t="shared" si="3"/>
        <v>1623773</v>
      </c>
      <c r="H18" s="23">
        <v>2470</v>
      </c>
      <c r="I18" s="23">
        <v>22867</v>
      </c>
      <c r="J18" s="23">
        <v>1446334</v>
      </c>
      <c r="K18" s="23">
        <v>152102</v>
      </c>
      <c r="L18" s="20">
        <f t="shared" si="1"/>
        <v>61.558901414270849</v>
      </c>
      <c r="M18" s="24">
        <v>1583150</v>
      </c>
      <c r="N18" s="24">
        <v>38570</v>
      </c>
      <c r="O18" s="37">
        <v>2067571</v>
      </c>
      <c r="P18" s="53" t="s">
        <v>51</v>
      </c>
      <c r="Q18" s="49"/>
    </row>
    <row r="19" spans="1:17" ht="12.75" customHeight="1" x14ac:dyDescent="0.2">
      <c r="A19" s="52" t="s">
        <v>5</v>
      </c>
      <c r="B19" s="21">
        <v>78</v>
      </c>
      <c r="C19" s="22">
        <f t="shared" si="2"/>
        <v>2599232</v>
      </c>
      <c r="D19" s="23">
        <v>1994138</v>
      </c>
      <c r="E19" s="23">
        <v>578811</v>
      </c>
      <c r="F19" s="23">
        <v>26283</v>
      </c>
      <c r="G19" s="22">
        <f t="shared" si="3"/>
        <v>1624296</v>
      </c>
      <c r="H19" s="23">
        <v>2615</v>
      </c>
      <c r="I19" s="23">
        <v>19997</v>
      </c>
      <c r="J19" s="23">
        <v>1440094</v>
      </c>
      <c r="K19" s="23">
        <v>161590</v>
      </c>
      <c r="L19" s="20">
        <f>G19/C19*100</f>
        <v>62.491382069780613</v>
      </c>
      <c r="M19" s="24">
        <v>1651068</v>
      </c>
      <c r="N19" s="24">
        <v>44118</v>
      </c>
      <c r="O19" s="37">
        <v>1628041</v>
      </c>
      <c r="P19" s="53" t="s">
        <v>52</v>
      </c>
      <c r="Q19" s="49"/>
    </row>
    <row r="20" spans="1:17" ht="12.75" customHeight="1" x14ac:dyDescent="0.2">
      <c r="A20" s="52" t="s">
        <v>4</v>
      </c>
      <c r="B20" s="21">
        <v>78</v>
      </c>
      <c r="C20" s="22">
        <f t="shared" si="2"/>
        <v>2610189</v>
      </c>
      <c r="D20" s="23">
        <v>2009049</v>
      </c>
      <c r="E20" s="23">
        <v>580256</v>
      </c>
      <c r="F20" s="23">
        <v>20884</v>
      </c>
      <c r="G20" s="22">
        <f t="shared" si="3"/>
        <v>1625131</v>
      </c>
      <c r="H20" s="23">
        <v>1574</v>
      </c>
      <c r="I20" s="23">
        <v>17170</v>
      </c>
      <c r="J20" s="23">
        <v>1448599</v>
      </c>
      <c r="K20" s="23">
        <v>157788</v>
      </c>
      <c r="L20" s="20">
        <f t="shared" si="1"/>
        <v>62.261046996979907</v>
      </c>
      <c r="M20" s="24">
        <v>1730498</v>
      </c>
      <c r="N20" s="24">
        <v>48081</v>
      </c>
      <c r="O20" s="37">
        <v>2105543</v>
      </c>
      <c r="P20" s="53" t="s">
        <v>53</v>
      </c>
      <c r="Q20" s="49"/>
    </row>
    <row r="21" spans="1:17" ht="12.75" customHeight="1" x14ac:dyDescent="0.2">
      <c r="A21" s="52" t="s">
        <v>3</v>
      </c>
      <c r="B21" s="21">
        <v>78</v>
      </c>
      <c r="C21" s="22">
        <f t="shared" si="2"/>
        <v>2650358</v>
      </c>
      <c r="D21" s="23">
        <v>2052767</v>
      </c>
      <c r="E21" s="23">
        <v>581804</v>
      </c>
      <c r="F21" s="23">
        <v>15787</v>
      </c>
      <c r="G21" s="22">
        <f t="shared" si="3"/>
        <v>1635502</v>
      </c>
      <c r="H21" s="23">
        <v>2368</v>
      </c>
      <c r="I21" s="23">
        <v>15335</v>
      </c>
      <c r="J21" s="23">
        <v>1452991</v>
      </c>
      <c r="K21" s="23">
        <v>164808</v>
      </c>
      <c r="L21" s="20">
        <f t="shared" si="1"/>
        <v>61.708720104982042</v>
      </c>
      <c r="M21" s="24">
        <v>1788746</v>
      </c>
      <c r="N21" s="24">
        <v>34910</v>
      </c>
      <c r="O21" s="37">
        <v>1539813</v>
      </c>
      <c r="P21" s="53" t="s">
        <v>65</v>
      </c>
      <c r="Q21" s="49"/>
    </row>
    <row r="22" spans="1:17" ht="12.75" customHeight="1" x14ac:dyDescent="0.2">
      <c r="A22" s="52" t="s">
        <v>77</v>
      </c>
      <c r="B22" s="21">
        <v>78</v>
      </c>
      <c r="C22" s="22">
        <f t="shared" si="2"/>
        <v>2612727</v>
      </c>
      <c r="D22" s="23">
        <v>1992220</v>
      </c>
      <c r="E22" s="23">
        <v>585611</v>
      </c>
      <c r="F22" s="23">
        <v>34896</v>
      </c>
      <c r="G22" s="22">
        <f t="shared" si="3"/>
        <v>1638833</v>
      </c>
      <c r="H22" s="23">
        <v>1314</v>
      </c>
      <c r="I22" s="23">
        <v>13736</v>
      </c>
      <c r="J22" s="23">
        <v>1450664</v>
      </c>
      <c r="K22" s="23">
        <v>173119</v>
      </c>
      <c r="L22" s="20">
        <f t="shared" si="1"/>
        <v>62.7249995885525</v>
      </c>
      <c r="M22" s="24">
        <v>1803170</v>
      </c>
      <c r="N22" s="24">
        <v>39148</v>
      </c>
      <c r="O22" s="37">
        <v>1167210</v>
      </c>
      <c r="P22" s="53" t="s">
        <v>79</v>
      </c>
      <c r="Q22" s="49"/>
    </row>
    <row r="23" spans="1:17" ht="12.75" customHeight="1" x14ac:dyDescent="0.2">
      <c r="A23" s="52" t="s">
        <v>2</v>
      </c>
      <c r="B23" s="21">
        <v>78</v>
      </c>
      <c r="C23" s="22">
        <f t="shared" si="2"/>
        <v>2606097</v>
      </c>
      <c r="D23" s="23">
        <v>1991763</v>
      </c>
      <c r="E23" s="23">
        <v>580722</v>
      </c>
      <c r="F23" s="23">
        <v>33612</v>
      </c>
      <c r="G23" s="22">
        <f t="shared" si="3"/>
        <v>1648792</v>
      </c>
      <c r="H23" s="23">
        <v>1114</v>
      </c>
      <c r="I23" s="23">
        <v>13259</v>
      </c>
      <c r="J23" s="23">
        <v>1458281</v>
      </c>
      <c r="K23" s="23">
        <v>176138</v>
      </c>
      <c r="L23" s="20">
        <f t="shared" si="1"/>
        <v>63.266716472947863</v>
      </c>
      <c r="M23" s="24">
        <v>1800218</v>
      </c>
      <c r="N23" s="24">
        <v>32467</v>
      </c>
      <c r="O23" s="37">
        <v>1164769</v>
      </c>
      <c r="P23" s="53" t="s">
        <v>56</v>
      </c>
      <c r="Q23" s="49"/>
    </row>
    <row r="24" spans="1:17" s="58" customFormat="1" ht="12.75" customHeight="1" thickBot="1" x14ac:dyDescent="0.25">
      <c r="A24" s="56" t="s">
        <v>1</v>
      </c>
      <c r="B24" s="21">
        <v>78</v>
      </c>
      <c r="C24" s="26">
        <f>SUM(D24:F24)</f>
        <v>2690436</v>
      </c>
      <c r="D24" s="26">
        <v>2062096</v>
      </c>
      <c r="E24" s="26">
        <v>575176</v>
      </c>
      <c r="F24" s="26">
        <v>53164</v>
      </c>
      <c r="G24" s="26">
        <f t="shared" si="3"/>
        <v>1666837</v>
      </c>
      <c r="H24" s="26">
        <v>781</v>
      </c>
      <c r="I24" s="26">
        <v>11009</v>
      </c>
      <c r="J24" s="26">
        <v>1484738</v>
      </c>
      <c r="K24" s="26">
        <v>170309</v>
      </c>
      <c r="L24" s="27">
        <f t="shared" si="1"/>
        <v>61.954159102836861</v>
      </c>
      <c r="M24" s="28">
        <v>1702232</v>
      </c>
      <c r="N24" s="28">
        <v>43011</v>
      </c>
      <c r="O24" s="38">
        <v>1323580</v>
      </c>
      <c r="P24" s="48" t="s">
        <v>57</v>
      </c>
      <c r="Q24" s="57"/>
    </row>
    <row r="25" spans="1:17" ht="12.75" customHeight="1" x14ac:dyDescent="0.2">
      <c r="A25" s="59" t="s">
        <v>0</v>
      </c>
      <c r="B25" s="60"/>
      <c r="C25" s="57"/>
      <c r="D25" s="57"/>
      <c r="E25" s="57"/>
      <c r="F25" s="57"/>
      <c r="G25" s="19"/>
    </row>
    <row r="26" spans="1:17" x14ac:dyDescent="0.2">
      <c r="C26" s="19"/>
      <c r="D26" s="19"/>
    </row>
    <row r="27" spans="1:17" x14ac:dyDescent="0.2">
      <c r="C27" s="19"/>
    </row>
    <row r="28" spans="1:17" x14ac:dyDescent="0.2">
      <c r="C28" s="19"/>
    </row>
    <row r="30" spans="1:17" s="61" customFormat="1" ht="9.6" x14ac:dyDescent="0.2">
      <c r="C30" s="19"/>
    </row>
    <row r="31" spans="1:17" s="61" customFormat="1" ht="9.6" x14ac:dyDescent="0.2">
      <c r="C31" s="19"/>
    </row>
    <row r="32" spans="1:17" s="61" customFormat="1" ht="9.6" x14ac:dyDescent="0.2">
      <c r="C32" s="19"/>
    </row>
    <row r="33" spans="3:3" s="61" customFormat="1" ht="9.6" x14ac:dyDescent="0.2">
      <c r="C33" s="19"/>
    </row>
    <row r="34" spans="3:3" s="61" customFormat="1" ht="9.6" x14ac:dyDescent="0.2">
      <c r="C34" s="19"/>
    </row>
    <row r="35" spans="3:3" s="61" customFormat="1" ht="9.6" x14ac:dyDescent="0.2">
      <c r="C35" s="19"/>
    </row>
    <row r="37" spans="3:3" s="61" customFormat="1" ht="9.6" x14ac:dyDescent="0.2">
      <c r="C37" s="19"/>
    </row>
    <row r="38" spans="3:3" s="61" customFormat="1" ht="9.6" x14ac:dyDescent="0.2">
      <c r="C38" s="19"/>
    </row>
    <row r="39" spans="3:3" s="61" customFormat="1" ht="9.6" x14ac:dyDescent="0.2">
      <c r="C39" s="19"/>
    </row>
    <row r="40" spans="3:3" s="61" customFormat="1" ht="9.6" x14ac:dyDescent="0.2">
      <c r="C40" s="19"/>
    </row>
    <row r="41" spans="3:3" s="61" customFormat="1" ht="9.6" x14ac:dyDescent="0.2">
      <c r="C41" s="19"/>
    </row>
    <row r="42" spans="3:3" s="61" customFormat="1" ht="9.6" x14ac:dyDescent="0.2">
      <c r="C42" s="19"/>
    </row>
    <row r="43" spans="3:3" s="61" customFormat="1" ht="9.6" x14ac:dyDescent="0.2">
      <c r="C43" s="19"/>
    </row>
    <row r="44" spans="3:3" s="61" customFormat="1" ht="9.6" x14ac:dyDescent="0.2">
      <c r="C44" s="19"/>
    </row>
    <row r="45" spans="3:3" s="61" customFormat="1" ht="9.6" x14ac:dyDescent="0.2">
      <c r="C45" s="19"/>
    </row>
    <row r="46" spans="3:3" s="61" customFormat="1" ht="9.6" x14ac:dyDescent="0.2">
      <c r="C46" s="19"/>
    </row>
    <row r="47" spans="3:3" s="61" customFormat="1" ht="9.6" x14ac:dyDescent="0.2">
      <c r="C47" s="19"/>
    </row>
    <row r="48" spans="3:3" s="61" customFormat="1" ht="9.6" x14ac:dyDescent="0.2">
      <c r="C48" s="19"/>
    </row>
    <row r="49" spans="3:3" s="61" customFormat="1" ht="9.6" x14ac:dyDescent="0.2">
      <c r="C49" s="19"/>
    </row>
    <row r="50" spans="3:3" s="61" customFormat="1" ht="9.6" x14ac:dyDescent="0.2">
      <c r="C50" s="19"/>
    </row>
    <row r="51" spans="3:3" s="61" customFormat="1" ht="9.6" x14ac:dyDescent="0.2">
      <c r="C51" s="19"/>
    </row>
    <row r="52" spans="3:3" s="61" customFormat="1" ht="9.6" x14ac:dyDescent="0.2">
      <c r="C52" s="19"/>
    </row>
    <row r="53" spans="3:3" s="61" customFormat="1" ht="9.6" x14ac:dyDescent="0.2">
      <c r="C53" s="19"/>
    </row>
    <row r="54" spans="3:3" s="61" customFormat="1" ht="9.6" x14ac:dyDescent="0.2">
      <c r="C54" s="19"/>
    </row>
    <row r="55" spans="3:3" s="61" customFormat="1" ht="9.6" x14ac:dyDescent="0.2">
      <c r="C55" s="19"/>
    </row>
  </sheetData>
  <mergeCells count="11">
    <mergeCell ref="P5:P6"/>
    <mergeCell ref="A1:P1"/>
    <mergeCell ref="A3:F3"/>
    <mergeCell ref="A5:A6"/>
    <mergeCell ref="B5:B6"/>
    <mergeCell ref="C5:F5"/>
    <mergeCell ref="G5:K5"/>
    <mergeCell ref="L5:L6"/>
    <mergeCell ref="M5:M6"/>
    <mergeCell ref="N5:N6"/>
    <mergeCell ref="O5:O6"/>
  </mergeCells>
  <phoneticPr fontId="3"/>
  <pageMargins left="0.25" right="0.25" top="0.75" bottom="0.75" header="0.3" footer="0.3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5"/>
  <sheetViews>
    <sheetView showGridLines="0" topLeftCell="A4" zoomScaleNormal="100" workbookViewId="0">
      <selection activeCell="H16" sqref="H16"/>
    </sheetView>
  </sheetViews>
  <sheetFormatPr defaultColWidth="9" defaultRowHeight="13.2" x14ac:dyDescent="0.2"/>
  <cols>
    <col min="1" max="1" width="11.21875" style="46" customWidth="1"/>
    <col min="2" max="2" width="5.6640625" style="46" customWidth="1"/>
    <col min="3" max="5" width="10.77734375" style="46" customWidth="1"/>
    <col min="6" max="6" width="12.109375" style="46" bestFit="1" customWidth="1"/>
    <col min="7" max="11" width="10.77734375" style="46" customWidth="1"/>
    <col min="12" max="12" width="7.6640625" style="46" bestFit="1" customWidth="1"/>
    <col min="13" max="15" width="10.77734375" style="46" customWidth="1"/>
    <col min="16" max="16" width="11" style="44" customWidth="1"/>
    <col min="17" max="16384" width="9" style="44"/>
  </cols>
  <sheetData>
    <row r="1" spans="1:34" ht="16.2" x14ac:dyDescent="0.2">
      <c r="A1" s="65" t="s">
        <v>33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34" s="45" customFormat="1" ht="14.25" customHeight="1" x14ac:dyDescent="0.2"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</row>
    <row r="3" spans="1:34" ht="12.75" customHeight="1" x14ac:dyDescent="0.2">
      <c r="A3" s="66" t="s">
        <v>31</v>
      </c>
      <c r="B3" s="66"/>
      <c r="C3" s="66"/>
      <c r="D3" s="66"/>
      <c r="E3" s="66"/>
      <c r="F3" s="66"/>
    </row>
    <row r="4" spans="1:34" s="45" customFormat="1" ht="14.25" customHeight="1" thickBo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P4" s="48" t="s">
        <v>30</v>
      </c>
    </row>
    <row r="5" spans="1:34" ht="18.75" customHeight="1" x14ac:dyDescent="0.2">
      <c r="A5" s="67" t="s">
        <v>29</v>
      </c>
      <c r="B5" s="69" t="s">
        <v>28</v>
      </c>
      <c r="C5" s="71" t="s">
        <v>27</v>
      </c>
      <c r="D5" s="72"/>
      <c r="E5" s="72"/>
      <c r="F5" s="73"/>
      <c r="G5" s="71" t="s">
        <v>26</v>
      </c>
      <c r="H5" s="72"/>
      <c r="I5" s="72"/>
      <c r="J5" s="72"/>
      <c r="K5" s="73"/>
      <c r="L5" s="69" t="s">
        <v>25</v>
      </c>
      <c r="M5" s="69" t="s">
        <v>24</v>
      </c>
      <c r="N5" s="69" t="s">
        <v>23</v>
      </c>
      <c r="O5" s="69" t="s">
        <v>22</v>
      </c>
      <c r="P5" s="63" t="s">
        <v>29</v>
      </c>
      <c r="Q5" s="49"/>
    </row>
    <row r="6" spans="1:34" ht="18.75" customHeight="1" x14ac:dyDescent="0.2">
      <c r="A6" s="68"/>
      <c r="B6" s="70"/>
      <c r="C6" s="50" t="s">
        <v>18</v>
      </c>
      <c r="D6" s="51" t="s">
        <v>21</v>
      </c>
      <c r="E6" s="51" t="s">
        <v>20</v>
      </c>
      <c r="F6" s="51" t="s">
        <v>19</v>
      </c>
      <c r="G6" s="50" t="s">
        <v>18</v>
      </c>
      <c r="H6" s="51" t="s">
        <v>17</v>
      </c>
      <c r="I6" s="51" t="s">
        <v>16</v>
      </c>
      <c r="J6" s="51" t="s">
        <v>15</v>
      </c>
      <c r="K6" s="51" t="s">
        <v>14</v>
      </c>
      <c r="L6" s="70"/>
      <c r="M6" s="70"/>
      <c r="N6" s="70"/>
      <c r="O6" s="70"/>
      <c r="P6" s="64"/>
      <c r="Q6" s="49"/>
    </row>
    <row r="7" spans="1:34" ht="12.75" customHeight="1" x14ac:dyDescent="0.2">
      <c r="A7" s="52" t="s">
        <v>13</v>
      </c>
      <c r="B7" s="18">
        <v>78</v>
      </c>
      <c r="C7" s="19">
        <v>2305204</v>
      </c>
      <c r="D7" s="19">
        <v>1558153</v>
      </c>
      <c r="E7" s="19">
        <v>692264</v>
      </c>
      <c r="F7" s="19">
        <v>54787</v>
      </c>
      <c r="G7" s="19">
        <v>2129871</v>
      </c>
      <c r="H7" s="19">
        <v>4418</v>
      </c>
      <c r="I7" s="19">
        <v>44466</v>
      </c>
      <c r="J7" s="19">
        <v>1911304</v>
      </c>
      <c r="K7" s="19">
        <v>169683</v>
      </c>
      <c r="L7" s="20">
        <v>92.394035408579896</v>
      </c>
      <c r="M7" s="19">
        <v>721089</v>
      </c>
      <c r="N7" s="19">
        <v>18796</v>
      </c>
      <c r="O7" s="36">
        <v>117484</v>
      </c>
      <c r="P7" s="53" t="s">
        <v>59</v>
      </c>
      <c r="Q7" s="49"/>
    </row>
    <row r="8" spans="1:34" ht="12.75" customHeight="1" x14ac:dyDescent="0.2">
      <c r="A8" s="52" t="s">
        <v>12</v>
      </c>
      <c r="B8" s="18">
        <v>78</v>
      </c>
      <c r="C8" s="19">
        <v>2509487</v>
      </c>
      <c r="D8" s="19">
        <v>1790438</v>
      </c>
      <c r="E8" s="19">
        <v>661171</v>
      </c>
      <c r="F8" s="19">
        <v>57878</v>
      </c>
      <c r="G8" s="19">
        <v>1605619</v>
      </c>
      <c r="H8" s="19">
        <v>3224</v>
      </c>
      <c r="I8" s="19">
        <v>44613</v>
      </c>
      <c r="J8" s="19">
        <v>1383149</v>
      </c>
      <c r="K8" s="19">
        <v>174633</v>
      </c>
      <c r="L8" s="20">
        <v>63.9819612534355</v>
      </c>
      <c r="M8" s="19">
        <v>1143607</v>
      </c>
      <c r="N8" s="19">
        <v>36006</v>
      </c>
      <c r="O8" s="36">
        <v>774823</v>
      </c>
      <c r="P8" s="53" t="s">
        <v>60</v>
      </c>
      <c r="Q8" s="49"/>
    </row>
    <row r="9" spans="1:34" ht="12.75" customHeight="1" x14ac:dyDescent="0.2">
      <c r="A9" s="52" t="s">
        <v>11</v>
      </c>
      <c r="B9" s="18">
        <v>78</v>
      </c>
      <c r="C9" s="19">
        <v>2642988</v>
      </c>
      <c r="D9" s="19">
        <v>1938691</v>
      </c>
      <c r="E9" s="19">
        <v>644643</v>
      </c>
      <c r="F9" s="19">
        <v>59654</v>
      </c>
      <c r="G9" s="19">
        <v>1609425</v>
      </c>
      <c r="H9" s="19">
        <v>2122</v>
      </c>
      <c r="I9" s="19">
        <v>41624</v>
      </c>
      <c r="J9" s="19">
        <v>1425877</v>
      </c>
      <c r="K9" s="19">
        <v>139802</v>
      </c>
      <c r="L9" s="20">
        <v>60.894147078987871</v>
      </c>
      <c r="M9" s="19">
        <v>1167989</v>
      </c>
      <c r="N9" s="19">
        <v>32474</v>
      </c>
      <c r="O9" s="36">
        <v>1315158</v>
      </c>
      <c r="P9" s="53" t="s">
        <v>61</v>
      </c>
      <c r="Q9" s="49"/>
    </row>
    <row r="10" spans="1:34" ht="12.75" customHeight="1" x14ac:dyDescent="0.2">
      <c r="A10" s="52" t="s">
        <v>35</v>
      </c>
      <c r="B10" s="18">
        <v>78</v>
      </c>
      <c r="C10" s="19">
        <v>2644895</v>
      </c>
      <c r="D10" s="19">
        <v>1974531</v>
      </c>
      <c r="E10" s="19">
        <v>618752</v>
      </c>
      <c r="F10" s="19">
        <v>51612</v>
      </c>
      <c r="G10" s="19">
        <v>1621465</v>
      </c>
      <c r="H10" s="19">
        <v>1831</v>
      </c>
      <c r="I10" s="19">
        <v>44381</v>
      </c>
      <c r="J10" s="19">
        <v>1431793</v>
      </c>
      <c r="K10" s="19">
        <v>143460</v>
      </c>
      <c r="L10" s="20">
        <v>61.305458250705605</v>
      </c>
      <c r="M10" s="19">
        <v>1255358</v>
      </c>
      <c r="N10" s="19">
        <v>31274</v>
      </c>
      <c r="O10" s="36">
        <v>716873</v>
      </c>
      <c r="P10" s="53" t="s">
        <v>62</v>
      </c>
      <c r="Q10" s="49"/>
    </row>
    <row r="11" spans="1:34" ht="12.75" customHeight="1" x14ac:dyDescent="0.2">
      <c r="A11" s="52" t="s">
        <v>69</v>
      </c>
      <c r="B11" s="18">
        <f>B24</f>
        <v>78</v>
      </c>
      <c r="C11" s="54">
        <f t="shared" ref="C11:O11" si="0">C24</f>
        <v>2683356</v>
      </c>
      <c r="D11" s="54">
        <f t="shared" si="0"/>
        <v>2053803</v>
      </c>
      <c r="E11" s="54">
        <f t="shared" si="0"/>
        <v>583352</v>
      </c>
      <c r="F11" s="54">
        <f t="shared" si="0"/>
        <v>46201</v>
      </c>
      <c r="G11" s="54">
        <f t="shared" si="0"/>
        <v>1648014</v>
      </c>
      <c r="H11" s="54">
        <f t="shared" si="0"/>
        <v>2156</v>
      </c>
      <c r="I11" s="54">
        <f t="shared" si="0"/>
        <v>37237</v>
      </c>
      <c r="J11" s="54">
        <f t="shared" si="0"/>
        <v>1441149</v>
      </c>
      <c r="K11" s="54">
        <f t="shared" si="0"/>
        <v>167472</v>
      </c>
      <c r="L11" s="55">
        <f t="shared" si="0"/>
        <v>61.416152012628963</v>
      </c>
      <c r="M11" s="54">
        <f t="shared" si="0"/>
        <v>1467774</v>
      </c>
      <c r="N11" s="54">
        <f t="shared" si="0"/>
        <v>35147</v>
      </c>
      <c r="O11" s="36">
        <f t="shared" si="0"/>
        <v>1769124</v>
      </c>
      <c r="P11" s="53" t="s">
        <v>70</v>
      </c>
      <c r="Q11" s="49"/>
    </row>
    <row r="12" spans="1:34" ht="6.75" customHeight="1" x14ac:dyDescent="0.2">
      <c r="A12" s="52"/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20"/>
      <c r="M12" s="19"/>
      <c r="N12" s="19"/>
      <c r="O12" s="36"/>
      <c r="P12" s="53"/>
      <c r="Q12" s="49"/>
    </row>
    <row r="13" spans="1:34" ht="12.75" customHeight="1" x14ac:dyDescent="0.2">
      <c r="A13" s="52" t="s">
        <v>71</v>
      </c>
      <c r="B13" s="21">
        <v>78</v>
      </c>
      <c r="C13" s="22">
        <f>SUM(D13:F13)</f>
        <v>2645480</v>
      </c>
      <c r="D13" s="23">
        <v>1999236</v>
      </c>
      <c r="E13" s="23">
        <v>618799</v>
      </c>
      <c r="F13" s="23">
        <v>27445</v>
      </c>
      <c r="G13" s="22">
        <f>SUM(H13:K13)</f>
        <v>1614658</v>
      </c>
      <c r="H13" s="23">
        <v>2091</v>
      </c>
      <c r="I13" s="23">
        <v>42402</v>
      </c>
      <c r="J13" s="23">
        <v>1429477</v>
      </c>
      <c r="K13" s="23">
        <v>140688</v>
      </c>
      <c r="L13" s="20">
        <f t="shared" ref="L13:L24" si="1">G13/C13*100</f>
        <v>61.034594856131974</v>
      </c>
      <c r="M13" s="24">
        <v>1253606</v>
      </c>
      <c r="N13" s="24">
        <v>35163</v>
      </c>
      <c r="O13" s="37">
        <v>667273</v>
      </c>
      <c r="P13" s="53" t="s">
        <v>74</v>
      </c>
      <c r="Q13" s="49"/>
    </row>
    <row r="14" spans="1:34" ht="12.75" customHeight="1" x14ac:dyDescent="0.2">
      <c r="A14" s="52" t="s">
        <v>10</v>
      </c>
      <c r="B14" s="21">
        <v>78</v>
      </c>
      <c r="C14" s="22">
        <f t="shared" ref="C14:C23" si="2">SUM(D14:F14)</f>
        <v>2689883</v>
      </c>
      <c r="D14" s="23">
        <v>2034005</v>
      </c>
      <c r="E14" s="23">
        <v>614148</v>
      </c>
      <c r="F14" s="23">
        <v>41730</v>
      </c>
      <c r="G14" s="22">
        <f t="shared" ref="G14:G24" si="3">SUM(H14:K14)</f>
        <v>1619371</v>
      </c>
      <c r="H14" s="23">
        <v>1662</v>
      </c>
      <c r="I14" s="23">
        <v>40715</v>
      </c>
      <c r="J14" s="23">
        <v>1440566</v>
      </c>
      <c r="K14" s="23">
        <v>136428</v>
      </c>
      <c r="L14" s="20">
        <f t="shared" si="1"/>
        <v>60.202283891158089</v>
      </c>
      <c r="M14" s="24">
        <v>1258516</v>
      </c>
      <c r="N14" s="24">
        <v>29670</v>
      </c>
      <c r="O14" s="37">
        <v>739647</v>
      </c>
      <c r="P14" s="53" t="s">
        <v>64</v>
      </c>
      <c r="Q14" s="49"/>
    </row>
    <row r="15" spans="1:34" ht="12.75" customHeight="1" x14ac:dyDescent="0.2">
      <c r="A15" s="52" t="s">
        <v>9</v>
      </c>
      <c r="B15" s="21">
        <v>78</v>
      </c>
      <c r="C15" s="22">
        <f t="shared" si="2"/>
        <v>2660461</v>
      </c>
      <c r="D15" s="23">
        <v>2025162</v>
      </c>
      <c r="E15" s="23">
        <v>609765</v>
      </c>
      <c r="F15" s="23">
        <v>25534</v>
      </c>
      <c r="G15" s="22">
        <f t="shared" si="3"/>
        <v>1620217</v>
      </c>
      <c r="H15" s="23">
        <v>1988</v>
      </c>
      <c r="I15" s="23">
        <v>41902</v>
      </c>
      <c r="J15" s="23">
        <v>1440009</v>
      </c>
      <c r="K15" s="23">
        <v>136318</v>
      </c>
      <c r="L15" s="20">
        <f t="shared" si="1"/>
        <v>60.899859084572185</v>
      </c>
      <c r="M15" s="24">
        <v>1278867</v>
      </c>
      <c r="N15" s="24">
        <v>27905</v>
      </c>
      <c r="O15" s="37">
        <v>690157</v>
      </c>
      <c r="P15" s="53" t="s">
        <v>48</v>
      </c>
      <c r="Q15" s="49"/>
    </row>
    <row r="16" spans="1:34" ht="12.75" customHeight="1" x14ac:dyDescent="0.2">
      <c r="A16" s="52" t="s">
        <v>8</v>
      </c>
      <c r="B16" s="21">
        <v>78</v>
      </c>
      <c r="C16" s="22">
        <f t="shared" si="2"/>
        <v>2652181</v>
      </c>
      <c r="D16" s="23">
        <v>2017276</v>
      </c>
      <c r="E16" s="23">
        <v>601008</v>
      </c>
      <c r="F16" s="23">
        <v>33897</v>
      </c>
      <c r="G16" s="22">
        <f t="shared" si="3"/>
        <v>1627946</v>
      </c>
      <c r="H16" s="23">
        <v>2093</v>
      </c>
      <c r="I16" s="23">
        <v>41288</v>
      </c>
      <c r="J16" s="23">
        <v>1441868</v>
      </c>
      <c r="K16" s="23">
        <v>142697</v>
      </c>
      <c r="L16" s="20">
        <f t="shared" si="1"/>
        <v>61.381406472635156</v>
      </c>
      <c r="M16" s="24">
        <v>1285754</v>
      </c>
      <c r="N16" s="24">
        <v>29322</v>
      </c>
      <c r="O16" s="37">
        <v>887743</v>
      </c>
      <c r="P16" s="53" t="s">
        <v>49</v>
      </c>
      <c r="Q16" s="49"/>
    </row>
    <row r="17" spans="1:17" ht="12.75" customHeight="1" x14ac:dyDescent="0.2">
      <c r="A17" s="52" t="s">
        <v>7</v>
      </c>
      <c r="B17" s="21">
        <v>78</v>
      </c>
      <c r="C17" s="22">
        <f t="shared" si="2"/>
        <v>2618439</v>
      </c>
      <c r="D17" s="23">
        <v>1988300</v>
      </c>
      <c r="E17" s="23">
        <v>598985</v>
      </c>
      <c r="F17" s="23">
        <v>31154</v>
      </c>
      <c r="G17" s="22">
        <f t="shared" si="3"/>
        <v>1623197</v>
      </c>
      <c r="H17" s="23">
        <v>2192</v>
      </c>
      <c r="I17" s="23">
        <v>41577</v>
      </c>
      <c r="J17" s="23">
        <v>1440104</v>
      </c>
      <c r="K17" s="23">
        <v>139324</v>
      </c>
      <c r="L17" s="20">
        <f t="shared" si="1"/>
        <v>61.9910183128192</v>
      </c>
      <c r="M17" s="24">
        <v>1313022</v>
      </c>
      <c r="N17" s="24">
        <v>29544</v>
      </c>
      <c r="O17" s="37">
        <v>794390</v>
      </c>
      <c r="P17" s="53" t="s">
        <v>50</v>
      </c>
      <c r="Q17" s="49"/>
    </row>
    <row r="18" spans="1:17" ht="12.75" customHeight="1" x14ac:dyDescent="0.2">
      <c r="A18" s="52" t="s">
        <v>6</v>
      </c>
      <c r="B18" s="21">
        <v>78</v>
      </c>
      <c r="C18" s="22">
        <f t="shared" si="2"/>
        <v>2627441</v>
      </c>
      <c r="D18" s="23">
        <v>2017617</v>
      </c>
      <c r="E18" s="23">
        <v>593934</v>
      </c>
      <c r="F18" s="23">
        <v>15890</v>
      </c>
      <c r="G18" s="22">
        <f t="shared" si="3"/>
        <v>1617072</v>
      </c>
      <c r="H18" s="23">
        <v>1885</v>
      </c>
      <c r="I18" s="23">
        <v>41130</v>
      </c>
      <c r="J18" s="23">
        <v>1432762</v>
      </c>
      <c r="K18" s="23">
        <v>141295</v>
      </c>
      <c r="L18" s="20">
        <f t="shared" si="1"/>
        <v>61.545511393024618</v>
      </c>
      <c r="M18" s="24">
        <v>1461312</v>
      </c>
      <c r="N18" s="24">
        <v>27641</v>
      </c>
      <c r="O18" s="37">
        <v>825984</v>
      </c>
      <c r="P18" s="53" t="s">
        <v>51</v>
      </c>
      <c r="Q18" s="49"/>
    </row>
    <row r="19" spans="1:17" ht="12.75" customHeight="1" x14ac:dyDescent="0.2">
      <c r="A19" s="52" t="s">
        <v>5</v>
      </c>
      <c r="B19" s="21">
        <v>78</v>
      </c>
      <c r="C19" s="22">
        <f t="shared" si="2"/>
        <v>2601043</v>
      </c>
      <c r="D19" s="23">
        <v>1982938</v>
      </c>
      <c r="E19" s="23">
        <v>591326</v>
      </c>
      <c r="F19" s="23">
        <v>26779</v>
      </c>
      <c r="G19" s="22">
        <f t="shared" si="3"/>
        <v>1614111</v>
      </c>
      <c r="H19" s="23">
        <v>1625</v>
      </c>
      <c r="I19" s="23">
        <v>40464</v>
      </c>
      <c r="J19" s="23">
        <v>1427415</v>
      </c>
      <c r="K19" s="23">
        <v>144607</v>
      </c>
      <c r="L19" s="20">
        <f>G19/C19*100</f>
        <v>62.056298184997324</v>
      </c>
      <c r="M19" s="24">
        <v>1476724</v>
      </c>
      <c r="N19" s="24">
        <v>28512</v>
      </c>
      <c r="O19" s="37">
        <v>674829</v>
      </c>
      <c r="P19" s="53" t="s">
        <v>52</v>
      </c>
      <c r="Q19" s="49"/>
    </row>
    <row r="20" spans="1:17" ht="12.75" customHeight="1" x14ac:dyDescent="0.2">
      <c r="A20" s="52" t="s">
        <v>4</v>
      </c>
      <c r="B20" s="21">
        <v>78</v>
      </c>
      <c r="C20" s="22">
        <f t="shared" si="2"/>
        <v>2596919</v>
      </c>
      <c r="D20" s="23">
        <v>1979448</v>
      </c>
      <c r="E20" s="23">
        <v>587388</v>
      </c>
      <c r="F20" s="23">
        <v>30083</v>
      </c>
      <c r="G20" s="22">
        <f t="shared" si="3"/>
        <v>1625216</v>
      </c>
      <c r="H20" s="23">
        <v>2325</v>
      </c>
      <c r="I20" s="23">
        <v>41352</v>
      </c>
      <c r="J20" s="23">
        <v>1435482</v>
      </c>
      <c r="K20" s="23">
        <v>146057</v>
      </c>
      <c r="L20" s="20">
        <f t="shared" si="1"/>
        <v>62.582467916789085</v>
      </c>
      <c r="M20" s="24">
        <v>1467569</v>
      </c>
      <c r="N20" s="24">
        <v>31154</v>
      </c>
      <c r="O20" s="37">
        <v>1133508</v>
      </c>
      <c r="P20" s="53" t="s">
        <v>53</v>
      </c>
      <c r="Q20" s="49"/>
    </row>
    <row r="21" spans="1:17" ht="12.75" customHeight="1" x14ac:dyDescent="0.2">
      <c r="A21" s="52" t="s">
        <v>3</v>
      </c>
      <c r="B21" s="21">
        <v>78</v>
      </c>
      <c r="C21" s="22">
        <f t="shared" si="2"/>
        <v>2621216</v>
      </c>
      <c r="D21" s="23">
        <v>2023152</v>
      </c>
      <c r="E21" s="23">
        <v>584279</v>
      </c>
      <c r="F21" s="23">
        <v>13785</v>
      </c>
      <c r="G21" s="22">
        <f t="shared" si="3"/>
        <v>1639894</v>
      </c>
      <c r="H21" s="23">
        <v>2727</v>
      </c>
      <c r="I21" s="23">
        <v>38192</v>
      </c>
      <c r="J21" s="23">
        <v>1448288</v>
      </c>
      <c r="K21" s="23">
        <v>150687</v>
      </c>
      <c r="L21" s="20">
        <f t="shared" si="1"/>
        <v>62.562337480009276</v>
      </c>
      <c r="M21" s="24">
        <v>1433350</v>
      </c>
      <c r="N21" s="24">
        <v>32911</v>
      </c>
      <c r="O21" s="37">
        <v>1094414</v>
      </c>
      <c r="P21" s="53" t="s">
        <v>65</v>
      </c>
      <c r="Q21" s="49"/>
    </row>
    <row r="22" spans="1:17" ht="12.75" customHeight="1" x14ac:dyDescent="0.2">
      <c r="A22" s="52" t="s">
        <v>72</v>
      </c>
      <c r="B22" s="21">
        <v>78</v>
      </c>
      <c r="C22" s="22">
        <f t="shared" si="2"/>
        <v>2631911</v>
      </c>
      <c r="D22" s="23">
        <v>2010776</v>
      </c>
      <c r="E22" s="23">
        <v>582749</v>
      </c>
      <c r="F22" s="23">
        <v>38386</v>
      </c>
      <c r="G22" s="22">
        <f t="shared" si="3"/>
        <v>1636791</v>
      </c>
      <c r="H22" s="23">
        <v>1814</v>
      </c>
      <c r="I22" s="23">
        <v>39325</v>
      </c>
      <c r="J22" s="23">
        <v>1441295</v>
      </c>
      <c r="K22" s="23">
        <v>154357</v>
      </c>
      <c r="L22" s="20">
        <f t="shared" si="1"/>
        <v>62.190210839196311</v>
      </c>
      <c r="M22" s="24">
        <v>1467970</v>
      </c>
      <c r="N22" s="24">
        <v>36654</v>
      </c>
      <c r="O22" s="37">
        <v>1024108</v>
      </c>
      <c r="P22" s="53" t="s">
        <v>73</v>
      </c>
      <c r="Q22" s="49"/>
    </row>
    <row r="23" spans="1:17" ht="12.75" customHeight="1" x14ac:dyDescent="0.2">
      <c r="A23" s="52" t="s">
        <v>2</v>
      </c>
      <c r="B23" s="21">
        <v>78</v>
      </c>
      <c r="C23" s="22">
        <f t="shared" si="2"/>
        <v>2633069</v>
      </c>
      <c r="D23" s="23">
        <v>2022220</v>
      </c>
      <c r="E23" s="23">
        <v>580896</v>
      </c>
      <c r="F23" s="23">
        <v>29953</v>
      </c>
      <c r="G23" s="22">
        <f t="shared" si="3"/>
        <v>1639470</v>
      </c>
      <c r="H23" s="23">
        <v>1614</v>
      </c>
      <c r="I23" s="23">
        <v>38721</v>
      </c>
      <c r="J23" s="23">
        <v>1440848</v>
      </c>
      <c r="K23" s="23">
        <v>158287</v>
      </c>
      <c r="L23" s="20">
        <f t="shared" si="1"/>
        <v>62.264604535619839</v>
      </c>
      <c r="M23" s="24">
        <v>1483064</v>
      </c>
      <c r="N23" s="24">
        <v>39398</v>
      </c>
      <c r="O23" s="37">
        <v>934544</v>
      </c>
      <c r="P23" s="53" t="s">
        <v>56</v>
      </c>
      <c r="Q23" s="49"/>
    </row>
    <row r="24" spans="1:17" s="58" customFormat="1" ht="12.75" customHeight="1" thickBot="1" x14ac:dyDescent="0.25">
      <c r="A24" s="56" t="s">
        <v>1</v>
      </c>
      <c r="B24" s="21">
        <v>78</v>
      </c>
      <c r="C24" s="26">
        <f>SUM(D24:F24)</f>
        <v>2683356</v>
      </c>
      <c r="D24" s="26">
        <v>2053803</v>
      </c>
      <c r="E24" s="26">
        <v>583352</v>
      </c>
      <c r="F24" s="26">
        <v>46201</v>
      </c>
      <c r="G24" s="26">
        <f t="shared" si="3"/>
        <v>1648014</v>
      </c>
      <c r="H24" s="26">
        <v>2156</v>
      </c>
      <c r="I24" s="26">
        <v>37237</v>
      </c>
      <c r="J24" s="26">
        <v>1441149</v>
      </c>
      <c r="K24" s="26">
        <v>167472</v>
      </c>
      <c r="L24" s="27">
        <f t="shared" si="1"/>
        <v>61.416152012628963</v>
      </c>
      <c r="M24" s="28">
        <v>1467774</v>
      </c>
      <c r="N24" s="28">
        <v>35147</v>
      </c>
      <c r="O24" s="38">
        <v>1769124</v>
      </c>
      <c r="P24" s="48" t="s">
        <v>57</v>
      </c>
      <c r="Q24" s="57"/>
    </row>
    <row r="25" spans="1:17" ht="12.75" customHeight="1" x14ac:dyDescent="0.2">
      <c r="A25" s="59" t="s">
        <v>0</v>
      </c>
      <c r="B25" s="60"/>
      <c r="C25" s="57"/>
      <c r="D25" s="57"/>
      <c r="E25" s="57"/>
      <c r="F25" s="57"/>
      <c r="G25" s="19"/>
    </row>
    <row r="26" spans="1:17" x14ac:dyDescent="0.2">
      <c r="C26" s="19"/>
      <c r="D26" s="19"/>
    </row>
    <row r="27" spans="1:17" x14ac:dyDescent="0.2">
      <c r="C27" s="19"/>
    </row>
    <row r="28" spans="1:17" x14ac:dyDescent="0.2">
      <c r="C28" s="19"/>
    </row>
    <row r="30" spans="1:17" s="46" customFormat="1" ht="9.6" x14ac:dyDescent="0.2">
      <c r="C30" s="19"/>
    </row>
    <row r="31" spans="1:17" s="46" customFormat="1" ht="9.6" x14ac:dyDescent="0.2">
      <c r="C31" s="19"/>
    </row>
    <row r="32" spans="1:17" s="46" customFormat="1" ht="9.6" x14ac:dyDescent="0.2">
      <c r="C32" s="19"/>
    </row>
    <row r="33" spans="3:3" s="46" customFormat="1" ht="9.6" x14ac:dyDescent="0.2">
      <c r="C33" s="19"/>
    </row>
    <row r="34" spans="3:3" s="46" customFormat="1" ht="9.6" x14ac:dyDescent="0.2">
      <c r="C34" s="19"/>
    </row>
    <row r="35" spans="3:3" s="46" customFormat="1" ht="9.6" x14ac:dyDescent="0.2">
      <c r="C35" s="19"/>
    </row>
    <row r="37" spans="3:3" s="46" customFormat="1" ht="9.6" x14ac:dyDescent="0.2">
      <c r="C37" s="19"/>
    </row>
    <row r="38" spans="3:3" s="46" customFormat="1" ht="9.6" x14ac:dyDescent="0.2">
      <c r="C38" s="19"/>
    </row>
    <row r="39" spans="3:3" s="46" customFormat="1" ht="9.6" x14ac:dyDescent="0.2">
      <c r="C39" s="19"/>
    </row>
    <row r="40" spans="3:3" s="46" customFormat="1" ht="9.6" x14ac:dyDescent="0.2">
      <c r="C40" s="19"/>
    </row>
    <row r="41" spans="3:3" s="46" customFormat="1" ht="9.6" x14ac:dyDescent="0.2">
      <c r="C41" s="19"/>
    </row>
    <row r="42" spans="3:3" s="46" customFormat="1" ht="9.6" x14ac:dyDescent="0.2">
      <c r="C42" s="19"/>
    </row>
    <row r="43" spans="3:3" s="46" customFormat="1" ht="9.6" x14ac:dyDescent="0.2">
      <c r="C43" s="19"/>
    </row>
    <row r="44" spans="3:3" s="46" customFormat="1" ht="9.6" x14ac:dyDescent="0.2">
      <c r="C44" s="19"/>
    </row>
    <row r="45" spans="3:3" s="46" customFormat="1" ht="9.6" x14ac:dyDescent="0.2">
      <c r="C45" s="19"/>
    </row>
    <row r="46" spans="3:3" s="46" customFormat="1" ht="9.6" x14ac:dyDescent="0.2">
      <c r="C46" s="19"/>
    </row>
    <row r="47" spans="3:3" s="46" customFormat="1" ht="9.6" x14ac:dyDescent="0.2">
      <c r="C47" s="19"/>
    </row>
    <row r="48" spans="3:3" s="46" customFormat="1" ht="9.6" x14ac:dyDescent="0.2">
      <c r="C48" s="19"/>
    </row>
    <row r="49" spans="3:3" s="46" customFormat="1" ht="9.6" x14ac:dyDescent="0.2">
      <c r="C49" s="19"/>
    </row>
    <row r="50" spans="3:3" s="46" customFormat="1" ht="9.6" x14ac:dyDescent="0.2">
      <c r="C50" s="19"/>
    </row>
    <row r="51" spans="3:3" s="46" customFormat="1" ht="9.6" x14ac:dyDescent="0.2">
      <c r="C51" s="19"/>
    </row>
    <row r="52" spans="3:3" s="46" customFormat="1" ht="9.6" x14ac:dyDescent="0.2">
      <c r="C52" s="19"/>
    </row>
    <row r="53" spans="3:3" s="46" customFormat="1" ht="9.6" x14ac:dyDescent="0.2">
      <c r="C53" s="19"/>
    </row>
    <row r="54" spans="3:3" s="46" customFormat="1" ht="9.6" x14ac:dyDescent="0.2">
      <c r="C54" s="19"/>
    </row>
    <row r="55" spans="3:3" s="46" customFormat="1" ht="9.6" x14ac:dyDescent="0.2">
      <c r="C55" s="19"/>
    </row>
  </sheetData>
  <mergeCells count="11">
    <mergeCell ref="P5:P6"/>
    <mergeCell ref="A1:P1"/>
    <mergeCell ref="A3:F3"/>
    <mergeCell ref="A5:A6"/>
    <mergeCell ref="B5:B6"/>
    <mergeCell ref="C5:F5"/>
    <mergeCell ref="G5:K5"/>
    <mergeCell ref="L5:L6"/>
    <mergeCell ref="M5:M6"/>
    <mergeCell ref="N5:N6"/>
    <mergeCell ref="O5:O6"/>
  </mergeCells>
  <phoneticPr fontId="3"/>
  <pageMargins left="0.25" right="0.25" top="0.75" bottom="0.75" header="0.3" footer="0.3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5"/>
  <sheetViews>
    <sheetView showGridLines="0" topLeftCell="A4" zoomScaleNormal="100" workbookViewId="0">
      <selection activeCell="A4" sqref="A4"/>
    </sheetView>
  </sheetViews>
  <sheetFormatPr defaultColWidth="9" defaultRowHeight="13.2" x14ac:dyDescent="0.2"/>
  <cols>
    <col min="1" max="1" width="11.21875" style="2" customWidth="1"/>
    <col min="2" max="2" width="5.6640625" style="2" customWidth="1"/>
    <col min="3" max="5" width="10.77734375" style="2" customWidth="1"/>
    <col min="6" max="6" width="12.109375" style="2" bestFit="1" customWidth="1"/>
    <col min="7" max="11" width="10.77734375" style="2" customWidth="1"/>
    <col min="12" max="12" width="7.6640625" style="2" bestFit="1" customWidth="1"/>
    <col min="13" max="15" width="10.77734375" style="2" customWidth="1"/>
    <col min="16" max="16" width="11" style="1" customWidth="1"/>
    <col min="17" max="16384" width="9" style="1"/>
  </cols>
  <sheetData>
    <row r="1" spans="1:34" ht="16.2" x14ac:dyDescent="0.2">
      <c r="A1" s="76" t="s">
        <v>33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34" s="5" customFormat="1" ht="14.25" customHeight="1" x14ac:dyDescent="0.2"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2.75" customHeight="1" x14ac:dyDescent="0.2">
      <c r="A3" s="82" t="s">
        <v>31</v>
      </c>
      <c r="B3" s="82"/>
      <c r="C3" s="82"/>
      <c r="D3" s="82"/>
      <c r="E3" s="82"/>
      <c r="F3" s="82"/>
    </row>
    <row r="4" spans="1:34" s="5" customFormat="1" ht="14.25" customHeight="1" thickBo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P4" s="14" t="s">
        <v>30</v>
      </c>
    </row>
    <row r="5" spans="1:34" ht="18.75" customHeight="1" x14ac:dyDescent="0.2">
      <c r="A5" s="83" t="s">
        <v>29</v>
      </c>
      <c r="B5" s="80" t="s">
        <v>28</v>
      </c>
      <c r="C5" s="77" t="s">
        <v>27</v>
      </c>
      <c r="D5" s="78"/>
      <c r="E5" s="78"/>
      <c r="F5" s="79"/>
      <c r="G5" s="77" t="s">
        <v>26</v>
      </c>
      <c r="H5" s="78"/>
      <c r="I5" s="78"/>
      <c r="J5" s="78"/>
      <c r="K5" s="79"/>
      <c r="L5" s="80" t="s">
        <v>25</v>
      </c>
      <c r="M5" s="80" t="s">
        <v>24</v>
      </c>
      <c r="N5" s="80" t="s">
        <v>23</v>
      </c>
      <c r="O5" s="80" t="s">
        <v>22</v>
      </c>
      <c r="P5" s="74" t="s">
        <v>29</v>
      </c>
      <c r="Q5" s="33"/>
    </row>
    <row r="6" spans="1:34" ht="18.75" customHeight="1" x14ac:dyDescent="0.2">
      <c r="A6" s="84"/>
      <c r="B6" s="81"/>
      <c r="C6" s="7" t="s">
        <v>18</v>
      </c>
      <c r="D6" s="8" t="s">
        <v>21</v>
      </c>
      <c r="E6" s="8" t="s">
        <v>20</v>
      </c>
      <c r="F6" s="8" t="s">
        <v>19</v>
      </c>
      <c r="G6" s="7" t="s">
        <v>18</v>
      </c>
      <c r="H6" s="8" t="s">
        <v>17</v>
      </c>
      <c r="I6" s="8" t="s">
        <v>16</v>
      </c>
      <c r="J6" s="8" t="s">
        <v>15</v>
      </c>
      <c r="K6" s="8" t="s">
        <v>14</v>
      </c>
      <c r="L6" s="81"/>
      <c r="M6" s="81"/>
      <c r="N6" s="81"/>
      <c r="O6" s="81"/>
      <c r="P6" s="75"/>
      <c r="Q6" s="33"/>
    </row>
    <row r="7" spans="1:34" ht="12.75" customHeight="1" x14ac:dyDescent="0.2">
      <c r="A7" s="4" t="s">
        <v>34</v>
      </c>
      <c r="B7" s="9">
        <v>78</v>
      </c>
      <c r="C7" s="10">
        <v>2282671</v>
      </c>
      <c r="D7" s="10">
        <v>1485082</v>
      </c>
      <c r="E7" s="10">
        <v>742420</v>
      </c>
      <c r="F7" s="10">
        <v>55169</v>
      </c>
      <c r="G7" s="10">
        <v>1963550</v>
      </c>
      <c r="H7" s="10">
        <v>4561</v>
      </c>
      <c r="I7" s="10">
        <v>46248</v>
      </c>
      <c r="J7" s="10">
        <v>1757492</v>
      </c>
      <c r="K7" s="10">
        <v>155249</v>
      </c>
      <c r="L7" s="3">
        <v>86</v>
      </c>
      <c r="M7" s="10">
        <v>778039</v>
      </c>
      <c r="N7" s="10">
        <v>22378</v>
      </c>
      <c r="O7" s="34">
        <v>148835</v>
      </c>
      <c r="P7" s="32" t="s">
        <v>58</v>
      </c>
      <c r="Q7" s="33"/>
    </row>
    <row r="8" spans="1:34" ht="12.75" customHeight="1" x14ac:dyDescent="0.2">
      <c r="A8" s="4" t="s">
        <v>13</v>
      </c>
      <c r="B8" s="9">
        <v>78</v>
      </c>
      <c r="C8" s="10">
        <v>2305204</v>
      </c>
      <c r="D8" s="10">
        <v>1558153</v>
      </c>
      <c r="E8" s="10">
        <v>692264</v>
      </c>
      <c r="F8" s="10">
        <v>54787</v>
      </c>
      <c r="G8" s="10">
        <v>2129871</v>
      </c>
      <c r="H8" s="10">
        <v>4418</v>
      </c>
      <c r="I8" s="10">
        <v>44466</v>
      </c>
      <c r="J8" s="10">
        <v>1911304</v>
      </c>
      <c r="K8" s="10">
        <v>169683</v>
      </c>
      <c r="L8" s="3">
        <v>92.394035408579896</v>
      </c>
      <c r="M8" s="10">
        <v>721089</v>
      </c>
      <c r="N8" s="10">
        <v>18796</v>
      </c>
      <c r="O8" s="35">
        <v>117484</v>
      </c>
      <c r="P8" s="32" t="s">
        <v>59</v>
      </c>
      <c r="Q8" s="33"/>
    </row>
    <row r="9" spans="1:34" ht="12.75" customHeight="1" x14ac:dyDescent="0.2">
      <c r="A9" s="4" t="s">
        <v>12</v>
      </c>
      <c r="B9" s="9">
        <v>78</v>
      </c>
      <c r="C9" s="10">
        <v>2509487</v>
      </c>
      <c r="D9" s="10">
        <v>1790438</v>
      </c>
      <c r="E9" s="10">
        <v>661171</v>
      </c>
      <c r="F9" s="10">
        <v>57878</v>
      </c>
      <c r="G9" s="10">
        <v>1605619</v>
      </c>
      <c r="H9" s="10">
        <v>3224</v>
      </c>
      <c r="I9" s="10">
        <v>44613</v>
      </c>
      <c r="J9" s="10">
        <v>1383149</v>
      </c>
      <c r="K9" s="10">
        <v>174633</v>
      </c>
      <c r="L9" s="3">
        <v>63.9819612534355</v>
      </c>
      <c r="M9" s="10">
        <v>1143607</v>
      </c>
      <c r="N9" s="10">
        <v>36006</v>
      </c>
      <c r="O9" s="35">
        <v>774823</v>
      </c>
      <c r="P9" s="32" t="s">
        <v>60</v>
      </c>
      <c r="Q9" s="33"/>
    </row>
    <row r="10" spans="1:34" ht="12.75" customHeight="1" x14ac:dyDescent="0.2">
      <c r="A10" s="4" t="s">
        <v>11</v>
      </c>
      <c r="B10" s="9">
        <v>78</v>
      </c>
      <c r="C10" s="10">
        <v>2642988</v>
      </c>
      <c r="D10" s="10">
        <v>1938691</v>
      </c>
      <c r="E10" s="10">
        <v>644643</v>
      </c>
      <c r="F10" s="10">
        <v>59654</v>
      </c>
      <c r="G10" s="10">
        <v>1609425</v>
      </c>
      <c r="H10" s="10">
        <v>2122</v>
      </c>
      <c r="I10" s="10">
        <v>41624</v>
      </c>
      <c r="J10" s="10">
        <v>1425877</v>
      </c>
      <c r="K10" s="10">
        <v>139802</v>
      </c>
      <c r="L10" s="3">
        <v>60.894147078987871</v>
      </c>
      <c r="M10" s="10">
        <v>1167989</v>
      </c>
      <c r="N10" s="10">
        <v>32474</v>
      </c>
      <c r="O10" s="35">
        <v>1315158</v>
      </c>
      <c r="P10" s="32" t="s">
        <v>61</v>
      </c>
      <c r="Q10" s="33"/>
    </row>
    <row r="11" spans="1:34" ht="12.75" customHeight="1" x14ac:dyDescent="0.2">
      <c r="A11" s="4" t="s">
        <v>35</v>
      </c>
      <c r="B11" s="18">
        <f t="shared" ref="B11:L11" si="0">B24</f>
        <v>78</v>
      </c>
      <c r="C11" s="19">
        <f t="shared" si="0"/>
        <v>2644895</v>
      </c>
      <c r="D11" s="19">
        <f t="shared" si="0"/>
        <v>1974531</v>
      </c>
      <c r="E11" s="19">
        <f t="shared" si="0"/>
        <v>618752</v>
      </c>
      <c r="F11" s="19">
        <f t="shared" si="0"/>
        <v>51612</v>
      </c>
      <c r="G11" s="19">
        <f t="shared" si="0"/>
        <v>1621465</v>
      </c>
      <c r="H11" s="19">
        <f t="shared" si="0"/>
        <v>1831</v>
      </c>
      <c r="I11" s="19">
        <f t="shared" si="0"/>
        <v>44381</v>
      </c>
      <c r="J11" s="19">
        <f t="shared" si="0"/>
        <v>1431793</v>
      </c>
      <c r="K11" s="19">
        <f t="shared" si="0"/>
        <v>143460</v>
      </c>
      <c r="L11" s="20">
        <f t="shared" si="0"/>
        <v>61.305458250705605</v>
      </c>
      <c r="M11" s="19">
        <f t="shared" ref="M11:O11" si="1">M24</f>
        <v>1255358</v>
      </c>
      <c r="N11" s="19">
        <f t="shared" si="1"/>
        <v>31274</v>
      </c>
      <c r="O11" s="36">
        <f t="shared" si="1"/>
        <v>716873</v>
      </c>
      <c r="P11" s="32" t="s">
        <v>62</v>
      </c>
      <c r="Q11" s="33"/>
    </row>
    <row r="12" spans="1:34" ht="6.75" customHeight="1" x14ac:dyDescent="0.2">
      <c r="A12" s="4"/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20"/>
      <c r="M12" s="19"/>
      <c r="N12" s="19"/>
      <c r="O12" s="36"/>
      <c r="P12" s="32"/>
      <c r="Q12" s="33"/>
    </row>
    <row r="13" spans="1:34" ht="12.75" customHeight="1" x14ac:dyDescent="0.2">
      <c r="A13" s="4" t="s">
        <v>36</v>
      </c>
      <c r="B13" s="21">
        <v>78</v>
      </c>
      <c r="C13" s="22">
        <f>SUM(D13:F13)</f>
        <v>2614390</v>
      </c>
      <c r="D13" s="23">
        <v>1942512</v>
      </c>
      <c r="E13" s="23">
        <v>645435</v>
      </c>
      <c r="F13" s="23">
        <v>26443</v>
      </c>
      <c r="G13" s="22">
        <f>SUM(H13:K13)</f>
        <v>1624640</v>
      </c>
      <c r="H13" s="23">
        <v>2606</v>
      </c>
      <c r="I13" s="23">
        <v>38904</v>
      </c>
      <c r="J13" s="23">
        <v>1446232</v>
      </c>
      <c r="K13" s="23">
        <v>136898</v>
      </c>
      <c r="L13" s="20">
        <f t="shared" ref="L13:L24" si="2">G13/C13*100</f>
        <v>62.142220556229177</v>
      </c>
      <c r="M13" s="24">
        <v>1197043</v>
      </c>
      <c r="N13" s="24">
        <v>40178</v>
      </c>
      <c r="O13" s="37">
        <v>943967</v>
      </c>
      <c r="P13" s="32" t="s">
        <v>63</v>
      </c>
      <c r="Q13" s="33"/>
    </row>
    <row r="14" spans="1:34" ht="12.75" customHeight="1" x14ac:dyDescent="0.2">
      <c r="A14" s="4" t="s">
        <v>10</v>
      </c>
      <c r="B14" s="21">
        <v>78</v>
      </c>
      <c r="C14" s="22">
        <f t="shared" ref="C14:C23" si="3">SUM(D14:F14)</f>
        <v>2588039</v>
      </c>
      <c r="D14" s="23">
        <v>1900331</v>
      </c>
      <c r="E14" s="23">
        <v>641216</v>
      </c>
      <c r="F14" s="23">
        <v>46492</v>
      </c>
      <c r="G14" s="22">
        <f t="shared" ref="G14:G24" si="4">SUM(H14:K14)</f>
        <v>1634971</v>
      </c>
      <c r="H14" s="23">
        <v>2298</v>
      </c>
      <c r="I14" s="23">
        <v>38844</v>
      </c>
      <c r="J14" s="23">
        <v>1456745</v>
      </c>
      <c r="K14" s="23">
        <v>137084</v>
      </c>
      <c r="L14" s="20">
        <f t="shared" si="2"/>
        <v>63.174125274000893</v>
      </c>
      <c r="M14" s="24">
        <v>1231660</v>
      </c>
      <c r="N14" s="24">
        <v>28888</v>
      </c>
      <c r="O14" s="37">
        <v>1098812</v>
      </c>
      <c r="P14" s="32" t="s">
        <v>64</v>
      </c>
      <c r="Q14" s="33"/>
    </row>
    <row r="15" spans="1:34" ht="12.75" customHeight="1" x14ac:dyDescent="0.2">
      <c r="A15" s="4" t="s">
        <v>9</v>
      </c>
      <c r="B15" s="21">
        <v>78</v>
      </c>
      <c r="C15" s="22">
        <f t="shared" si="3"/>
        <v>2612466</v>
      </c>
      <c r="D15" s="23">
        <v>1935590</v>
      </c>
      <c r="E15" s="23">
        <v>651353</v>
      </c>
      <c r="F15" s="23">
        <v>25523</v>
      </c>
      <c r="G15" s="22">
        <f t="shared" si="4"/>
        <v>1631494</v>
      </c>
      <c r="H15" s="23">
        <v>2074</v>
      </c>
      <c r="I15" s="23">
        <v>38537</v>
      </c>
      <c r="J15" s="23">
        <v>1458795</v>
      </c>
      <c r="K15" s="23">
        <v>132088</v>
      </c>
      <c r="L15" s="20">
        <f t="shared" si="2"/>
        <v>62.450343851364956</v>
      </c>
      <c r="M15" s="24">
        <v>1189735</v>
      </c>
      <c r="N15" s="24">
        <v>28911</v>
      </c>
      <c r="O15" s="37">
        <v>1696245</v>
      </c>
      <c r="P15" s="32" t="s">
        <v>48</v>
      </c>
      <c r="Q15" s="33"/>
    </row>
    <row r="16" spans="1:34" ht="12.75" customHeight="1" x14ac:dyDescent="0.2">
      <c r="A16" s="4" t="s">
        <v>8</v>
      </c>
      <c r="B16" s="21">
        <v>78</v>
      </c>
      <c r="C16" s="22">
        <f t="shared" si="3"/>
        <v>2624497</v>
      </c>
      <c r="D16" s="23">
        <v>1943954</v>
      </c>
      <c r="E16" s="23">
        <v>661778</v>
      </c>
      <c r="F16" s="23">
        <v>18765</v>
      </c>
      <c r="G16" s="22">
        <f t="shared" si="4"/>
        <v>1639267</v>
      </c>
      <c r="H16" s="23">
        <v>2419</v>
      </c>
      <c r="I16" s="23">
        <v>42248</v>
      </c>
      <c r="J16" s="23">
        <v>1457314</v>
      </c>
      <c r="K16" s="23">
        <v>137286</v>
      </c>
      <c r="L16" s="20">
        <f t="shared" si="2"/>
        <v>62.460235237456928</v>
      </c>
      <c r="M16" s="24">
        <v>1208438</v>
      </c>
      <c r="N16" s="24">
        <v>29669</v>
      </c>
      <c r="O16" s="37">
        <v>1032835</v>
      </c>
      <c r="P16" s="32" t="s">
        <v>49</v>
      </c>
      <c r="Q16" s="33"/>
    </row>
    <row r="17" spans="1:17" ht="12.75" customHeight="1" x14ac:dyDescent="0.2">
      <c r="A17" s="4" t="s">
        <v>7</v>
      </c>
      <c r="B17" s="21">
        <v>78</v>
      </c>
      <c r="C17" s="22">
        <f t="shared" si="3"/>
        <v>2583534</v>
      </c>
      <c r="D17" s="23">
        <v>1892284</v>
      </c>
      <c r="E17" s="23">
        <v>661203</v>
      </c>
      <c r="F17" s="23">
        <v>30047</v>
      </c>
      <c r="G17" s="22">
        <f t="shared" si="4"/>
        <v>1635449</v>
      </c>
      <c r="H17" s="23">
        <v>1553</v>
      </c>
      <c r="I17" s="23">
        <v>43936</v>
      </c>
      <c r="J17" s="23">
        <v>1456878</v>
      </c>
      <c r="K17" s="23">
        <v>133082</v>
      </c>
      <c r="L17" s="20">
        <f t="shared" si="2"/>
        <v>63.302786028749772</v>
      </c>
      <c r="M17" s="24">
        <v>1204049</v>
      </c>
      <c r="N17" s="24">
        <v>28464</v>
      </c>
      <c r="O17" s="37">
        <v>904426</v>
      </c>
      <c r="P17" s="32" t="s">
        <v>50</v>
      </c>
      <c r="Q17" s="33"/>
    </row>
    <row r="18" spans="1:17" ht="12.75" customHeight="1" x14ac:dyDescent="0.2">
      <c r="A18" s="4" t="s">
        <v>6</v>
      </c>
      <c r="B18" s="21">
        <v>78</v>
      </c>
      <c r="C18" s="22">
        <f t="shared" si="3"/>
        <v>2560141</v>
      </c>
      <c r="D18" s="23">
        <v>1878797</v>
      </c>
      <c r="E18" s="23">
        <v>656759</v>
      </c>
      <c r="F18" s="23">
        <v>24585</v>
      </c>
      <c r="G18" s="22">
        <f t="shared" si="4"/>
        <v>1627548</v>
      </c>
      <c r="H18" s="23">
        <v>1849</v>
      </c>
      <c r="I18" s="23">
        <v>45795</v>
      </c>
      <c r="J18" s="23">
        <v>1450293</v>
      </c>
      <c r="K18" s="23">
        <v>129611</v>
      </c>
      <c r="L18" s="20">
        <f t="shared" si="2"/>
        <v>63.57259229081523</v>
      </c>
      <c r="M18" s="24">
        <v>1233188</v>
      </c>
      <c r="N18" s="24">
        <v>28391</v>
      </c>
      <c r="O18" s="37">
        <v>549095</v>
      </c>
      <c r="P18" s="32" t="s">
        <v>51</v>
      </c>
      <c r="Q18" s="33"/>
    </row>
    <row r="19" spans="1:17" ht="12.75" customHeight="1" x14ac:dyDescent="0.2">
      <c r="A19" s="4" t="s">
        <v>5</v>
      </c>
      <c r="B19" s="21">
        <v>78</v>
      </c>
      <c r="C19" s="22">
        <f t="shared" si="3"/>
        <v>2575766</v>
      </c>
      <c r="D19" s="23">
        <v>1892583</v>
      </c>
      <c r="E19" s="23">
        <v>655979</v>
      </c>
      <c r="F19" s="23">
        <v>27204</v>
      </c>
      <c r="G19" s="22">
        <f t="shared" si="4"/>
        <v>1617757</v>
      </c>
      <c r="H19" s="23">
        <v>1978</v>
      </c>
      <c r="I19" s="23">
        <v>45828</v>
      </c>
      <c r="J19" s="23">
        <v>1443143</v>
      </c>
      <c r="K19" s="23">
        <v>126808</v>
      </c>
      <c r="L19" s="20">
        <f>G19/C19*100</f>
        <v>62.806831055305487</v>
      </c>
      <c r="M19" s="24">
        <v>1244044</v>
      </c>
      <c r="N19" s="24">
        <v>26981</v>
      </c>
      <c r="O19" s="37">
        <v>680514</v>
      </c>
      <c r="P19" s="32" t="s">
        <v>52</v>
      </c>
      <c r="Q19" s="33"/>
    </row>
    <row r="20" spans="1:17" ht="12.75" customHeight="1" x14ac:dyDescent="0.2">
      <c r="A20" s="4" t="s">
        <v>4</v>
      </c>
      <c r="B20" s="21">
        <v>78</v>
      </c>
      <c r="C20" s="22">
        <f t="shared" si="3"/>
        <v>2606751</v>
      </c>
      <c r="D20" s="23">
        <v>1923398</v>
      </c>
      <c r="E20" s="23">
        <v>654653</v>
      </c>
      <c r="F20" s="23">
        <v>28700</v>
      </c>
      <c r="G20" s="22">
        <f t="shared" si="4"/>
        <v>1619478</v>
      </c>
      <c r="H20" s="23">
        <v>1864</v>
      </c>
      <c r="I20" s="23">
        <v>47192</v>
      </c>
      <c r="J20" s="23">
        <v>1444281</v>
      </c>
      <c r="K20" s="23">
        <v>126141</v>
      </c>
      <c r="L20" s="20">
        <f t="shared" si="2"/>
        <v>62.126302051864556</v>
      </c>
      <c r="M20" s="24">
        <v>1237364</v>
      </c>
      <c r="N20" s="24">
        <v>29954</v>
      </c>
      <c r="O20" s="37">
        <v>655488</v>
      </c>
      <c r="P20" s="32" t="s">
        <v>53</v>
      </c>
      <c r="Q20" s="33"/>
    </row>
    <row r="21" spans="1:17" ht="12.75" customHeight="1" x14ac:dyDescent="0.2">
      <c r="A21" s="4" t="s">
        <v>3</v>
      </c>
      <c r="B21" s="21">
        <v>78</v>
      </c>
      <c r="C21" s="22">
        <f t="shared" si="3"/>
        <v>2581991</v>
      </c>
      <c r="D21" s="23">
        <v>1917550</v>
      </c>
      <c r="E21" s="23">
        <v>653455</v>
      </c>
      <c r="F21" s="23">
        <v>10986</v>
      </c>
      <c r="G21" s="22">
        <f t="shared" si="4"/>
        <v>1623350</v>
      </c>
      <c r="H21" s="23">
        <v>2482</v>
      </c>
      <c r="I21" s="23">
        <v>47409</v>
      </c>
      <c r="J21" s="23">
        <v>1441869</v>
      </c>
      <c r="K21" s="23">
        <v>131590</v>
      </c>
      <c r="L21" s="20">
        <f t="shared" si="2"/>
        <v>62.872023953607894</v>
      </c>
      <c r="M21" s="24">
        <v>1217182</v>
      </c>
      <c r="N21" s="24">
        <v>33242</v>
      </c>
      <c r="O21" s="37">
        <v>648880</v>
      </c>
      <c r="P21" s="32" t="s">
        <v>65</v>
      </c>
      <c r="Q21" s="33"/>
    </row>
    <row r="22" spans="1:17" ht="12.75" customHeight="1" x14ac:dyDescent="0.2">
      <c r="A22" s="4" t="s">
        <v>37</v>
      </c>
      <c r="B22" s="21">
        <v>78</v>
      </c>
      <c r="C22" s="22">
        <f t="shared" si="3"/>
        <v>2586024</v>
      </c>
      <c r="D22" s="23">
        <v>1897876</v>
      </c>
      <c r="E22" s="23">
        <v>652857</v>
      </c>
      <c r="F22" s="23">
        <v>35291</v>
      </c>
      <c r="G22" s="22">
        <f t="shared" si="4"/>
        <v>1618109</v>
      </c>
      <c r="H22" s="23">
        <v>1464</v>
      </c>
      <c r="I22" s="23">
        <v>48465</v>
      </c>
      <c r="J22" s="23">
        <v>1435091</v>
      </c>
      <c r="K22" s="23">
        <v>133089</v>
      </c>
      <c r="L22" s="20">
        <f t="shared" si="2"/>
        <v>62.571306376120248</v>
      </c>
      <c r="M22" s="24">
        <v>1234809</v>
      </c>
      <c r="N22" s="24">
        <v>28505</v>
      </c>
      <c r="O22" s="37">
        <v>702413</v>
      </c>
      <c r="P22" s="32" t="s">
        <v>66</v>
      </c>
      <c r="Q22" s="33"/>
    </row>
    <row r="23" spans="1:17" ht="12.75" customHeight="1" x14ac:dyDescent="0.2">
      <c r="A23" s="4" t="s">
        <v>2</v>
      </c>
      <c r="B23" s="21">
        <v>78</v>
      </c>
      <c r="C23" s="22">
        <f t="shared" si="3"/>
        <v>2601719</v>
      </c>
      <c r="D23" s="23">
        <v>1918290</v>
      </c>
      <c r="E23" s="23">
        <v>649616</v>
      </c>
      <c r="F23" s="23">
        <v>33813</v>
      </c>
      <c r="G23" s="22">
        <f t="shared" si="4"/>
        <v>1625519</v>
      </c>
      <c r="H23" s="23">
        <v>1492</v>
      </c>
      <c r="I23" s="23">
        <v>49845</v>
      </c>
      <c r="J23" s="23">
        <v>1434483</v>
      </c>
      <c r="K23" s="23">
        <v>139699</v>
      </c>
      <c r="L23" s="20">
        <f t="shared" si="2"/>
        <v>62.47865353637345</v>
      </c>
      <c r="M23" s="24">
        <v>1240431</v>
      </c>
      <c r="N23" s="24">
        <v>27914</v>
      </c>
      <c r="O23" s="37">
        <v>592472</v>
      </c>
      <c r="P23" s="32" t="s">
        <v>56</v>
      </c>
      <c r="Q23" s="33"/>
    </row>
    <row r="24" spans="1:17" s="11" customFormat="1" ht="12.75" customHeight="1" thickBot="1" x14ac:dyDescent="0.25">
      <c r="A24" s="25" t="s">
        <v>1</v>
      </c>
      <c r="B24" s="21">
        <v>78</v>
      </c>
      <c r="C24" s="26">
        <f>SUM(D24:F24)</f>
        <v>2644895</v>
      </c>
      <c r="D24" s="26">
        <v>1974531</v>
      </c>
      <c r="E24" s="26">
        <v>618752</v>
      </c>
      <c r="F24" s="26">
        <v>51612</v>
      </c>
      <c r="G24" s="26">
        <f t="shared" si="4"/>
        <v>1621465</v>
      </c>
      <c r="H24" s="26">
        <v>1831</v>
      </c>
      <c r="I24" s="26">
        <v>44381</v>
      </c>
      <c r="J24" s="26">
        <v>1431793</v>
      </c>
      <c r="K24" s="26">
        <v>143460</v>
      </c>
      <c r="L24" s="27">
        <f t="shared" si="2"/>
        <v>61.305458250705605</v>
      </c>
      <c r="M24" s="28">
        <v>1255358</v>
      </c>
      <c r="N24" s="28">
        <v>31274</v>
      </c>
      <c r="O24" s="38">
        <v>716873</v>
      </c>
      <c r="P24" s="14" t="s">
        <v>57</v>
      </c>
      <c r="Q24" s="15"/>
    </row>
    <row r="25" spans="1:17" ht="12.75" customHeight="1" x14ac:dyDescent="0.2">
      <c r="A25" s="12" t="s">
        <v>0</v>
      </c>
      <c r="B25" s="13"/>
      <c r="C25" s="15"/>
      <c r="D25" s="15"/>
      <c r="E25" s="15"/>
      <c r="F25" s="15"/>
      <c r="G25" s="10"/>
    </row>
    <row r="26" spans="1:17" x14ac:dyDescent="0.2">
      <c r="C26" s="10"/>
      <c r="D26" s="10"/>
    </row>
    <row r="27" spans="1:17" x14ac:dyDescent="0.2">
      <c r="C27" s="10"/>
    </row>
    <row r="28" spans="1:17" x14ac:dyDescent="0.2">
      <c r="C28" s="10"/>
    </row>
    <row r="30" spans="1:17" s="2" customFormat="1" ht="9.6" x14ac:dyDescent="0.2">
      <c r="C30" s="10"/>
    </row>
    <row r="31" spans="1:17" s="2" customFormat="1" ht="9.6" x14ac:dyDescent="0.2">
      <c r="C31" s="10"/>
    </row>
    <row r="32" spans="1:17" s="2" customFormat="1" ht="9.6" x14ac:dyDescent="0.2">
      <c r="C32" s="10"/>
    </row>
    <row r="33" spans="3:3" s="2" customFormat="1" ht="9.6" x14ac:dyDescent="0.2">
      <c r="C33" s="10"/>
    </row>
    <row r="34" spans="3:3" s="2" customFormat="1" ht="9.6" x14ac:dyDescent="0.2">
      <c r="C34" s="10"/>
    </row>
    <row r="35" spans="3:3" s="2" customFormat="1" ht="9.6" x14ac:dyDescent="0.2">
      <c r="C35" s="10"/>
    </row>
    <row r="37" spans="3:3" s="2" customFormat="1" ht="9.6" x14ac:dyDescent="0.2">
      <c r="C37" s="10"/>
    </row>
    <row r="38" spans="3:3" s="2" customFormat="1" ht="9.6" x14ac:dyDescent="0.2">
      <c r="C38" s="10"/>
    </row>
    <row r="39" spans="3:3" s="2" customFormat="1" ht="9.6" x14ac:dyDescent="0.2">
      <c r="C39" s="10"/>
    </row>
    <row r="40" spans="3:3" s="2" customFormat="1" ht="9.6" x14ac:dyDescent="0.2">
      <c r="C40" s="10"/>
    </row>
    <row r="41" spans="3:3" s="2" customFormat="1" ht="9.6" x14ac:dyDescent="0.2">
      <c r="C41" s="10"/>
    </row>
    <row r="42" spans="3:3" s="2" customFormat="1" ht="9.6" x14ac:dyDescent="0.2">
      <c r="C42" s="10"/>
    </row>
    <row r="43" spans="3:3" s="2" customFormat="1" ht="9.6" x14ac:dyDescent="0.2">
      <c r="C43" s="10"/>
    </row>
    <row r="44" spans="3:3" s="2" customFormat="1" ht="9.6" x14ac:dyDescent="0.2">
      <c r="C44" s="10"/>
    </row>
    <row r="45" spans="3:3" s="2" customFormat="1" ht="9.6" x14ac:dyDescent="0.2">
      <c r="C45" s="10"/>
    </row>
    <row r="46" spans="3:3" s="2" customFormat="1" ht="9.6" x14ac:dyDescent="0.2">
      <c r="C46" s="10"/>
    </row>
    <row r="47" spans="3:3" s="2" customFormat="1" ht="9.6" x14ac:dyDescent="0.2">
      <c r="C47" s="10"/>
    </row>
    <row r="48" spans="3:3" s="2" customFormat="1" ht="9.6" x14ac:dyDescent="0.2">
      <c r="C48" s="10"/>
    </row>
    <row r="49" spans="3:3" s="2" customFormat="1" ht="9.6" x14ac:dyDescent="0.2">
      <c r="C49" s="10"/>
    </row>
    <row r="50" spans="3:3" s="2" customFormat="1" ht="9.6" x14ac:dyDescent="0.2">
      <c r="C50" s="10"/>
    </row>
    <row r="51" spans="3:3" s="2" customFormat="1" ht="9.6" x14ac:dyDescent="0.2">
      <c r="C51" s="10"/>
    </row>
    <row r="52" spans="3:3" s="2" customFormat="1" ht="9.6" x14ac:dyDescent="0.2">
      <c r="C52" s="10"/>
    </row>
    <row r="53" spans="3:3" s="2" customFormat="1" ht="9.6" x14ac:dyDescent="0.2">
      <c r="C53" s="10"/>
    </row>
    <row r="54" spans="3:3" s="2" customFormat="1" ht="9.6" x14ac:dyDescent="0.2">
      <c r="C54" s="10"/>
    </row>
    <row r="55" spans="3:3" s="2" customFormat="1" ht="9.6" x14ac:dyDescent="0.2">
      <c r="C55" s="10"/>
    </row>
  </sheetData>
  <mergeCells count="11">
    <mergeCell ref="P5:P6"/>
    <mergeCell ref="A1:P1"/>
    <mergeCell ref="C5:F5"/>
    <mergeCell ref="L5:L6"/>
    <mergeCell ref="G5:K5"/>
    <mergeCell ref="M5:M6"/>
    <mergeCell ref="N5:N6"/>
    <mergeCell ref="O5:O6"/>
    <mergeCell ref="A3:F3"/>
    <mergeCell ref="A5:A6"/>
    <mergeCell ref="B5:B6"/>
  </mergeCells>
  <phoneticPr fontId="3"/>
  <pageMargins left="0.25" right="0.25" top="0.75" bottom="0.75" header="0.3" footer="0.3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5"/>
  <sheetViews>
    <sheetView showGridLines="0" zoomScaleNormal="100" workbookViewId="0">
      <selection activeCell="A4" sqref="A4"/>
    </sheetView>
  </sheetViews>
  <sheetFormatPr defaultColWidth="9" defaultRowHeight="13.2" x14ac:dyDescent="0.2"/>
  <cols>
    <col min="1" max="1" width="11.21875" style="16" customWidth="1"/>
    <col min="2" max="2" width="5.6640625" style="16" customWidth="1"/>
    <col min="3" max="5" width="10.77734375" style="16" customWidth="1"/>
    <col min="6" max="6" width="12.109375" style="16" bestFit="1" customWidth="1"/>
    <col min="7" max="11" width="10.77734375" style="16" customWidth="1"/>
    <col min="12" max="12" width="7.6640625" style="16" bestFit="1" customWidth="1"/>
    <col min="13" max="15" width="10.77734375" style="16" customWidth="1"/>
    <col min="16" max="16" width="11" style="16" bestFit="1" customWidth="1"/>
    <col min="17" max="16384" width="9" style="1"/>
  </cols>
  <sheetData>
    <row r="1" spans="1:35" ht="16.2" x14ac:dyDescent="0.2">
      <c r="A1" s="76" t="s">
        <v>33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" t="s">
        <v>32</v>
      </c>
    </row>
    <row r="2" spans="1:35" s="5" customFormat="1" ht="14.25" customHeight="1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82" t="s">
        <v>31</v>
      </c>
      <c r="B3" s="82"/>
      <c r="C3" s="82"/>
      <c r="D3" s="82"/>
      <c r="E3" s="82"/>
      <c r="F3" s="82"/>
    </row>
    <row r="4" spans="1:35" s="5" customFormat="1" ht="14.25" customHeight="1" thickBo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88" t="s">
        <v>30</v>
      </c>
      <c r="P4" s="88"/>
      <c r="Q4" s="1"/>
    </row>
    <row r="5" spans="1:35" ht="18.75" customHeight="1" x14ac:dyDescent="0.2">
      <c r="A5" s="83" t="s">
        <v>29</v>
      </c>
      <c r="B5" s="80" t="s">
        <v>28</v>
      </c>
      <c r="C5" s="77" t="s">
        <v>27</v>
      </c>
      <c r="D5" s="78"/>
      <c r="E5" s="78"/>
      <c r="F5" s="79"/>
      <c r="G5" s="77" t="s">
        <v>26</v>
      </c>
      <c r="H5" s="78"/>
      <c r="I5" s="78"/>
      <c r="J5" s="78"/>
      <c r="K5" s="79"/>
      <c r="L5" s="80" t="s">
        <v>25</v>
      </c>
      <c r="M5" s="80" t="s">
        <v>24</v>
      </c>
      <c r="N5" s="80" t="s">
        <v>23</v>
      </c>
      <c r="O5" s="80" t="s">
        <v>22</v>
      </c>
      <c r="P5" s="85" t="s">
        <v>29</v>
      </c>
    </row>
    <row r="6" spans="1:35" ht="18.75" customHeight="1" x14ac:dyDescent="0.2">
      <c r="A6" s="84"/>
      <c r="B6" s="81"/>
      <c r="C6" s="7" t="s">
        <v>18</v>
      </c>
      <c r="D6" s="17" t="s">
        <v>21</v>
      </c>
      <c r="E6" s="17" t="s">
        <v>20</v>
      </c>
      <c r="F6" s="17" t="s">
        <v>19</v>
      </c>
      <c r="G6" s="7" t="s">
        <v>18</v>
      </c>
      <c r="H6" s="17" t="s">
        <v>17</v>
      </c>
      <c r="I6" s="17" t="s">
        <v>16</v>
      </c>
      <c r="J6" s="17" t="s">
        <v>15</v>
      </c>
      <c r="K6" s="17" t="s">
        <v>14</v>
      </c>
      <c r="L6" s="81"/>
      <c r="M6" s="81"/>
      <c r="N6" s="81"/>
      <c r="O6" s="81"/>
      <c r="P6" s="86"/>
    </row>
    <row r="7" spans="1:35" ht="12.75" customHeight="1" x14ac:dyDescent="0.2">
      <c r="A7" s="4" t="s">
        <v>38</v>
      </c>
      <c r="B7" s="9">
        <v>79</v>
      </c>
      <c r="C7" s="10">
        <v>2326003</v>
      </c>
      <c r="D7" s="10">
        <v>1459308</v>
      </c>
      <c r="E7" s="10">
        <v>821981</v>
      </c>
      <c r="F7" s="10">
        <v>44714</v>
      </c>
      <c r="G7" s="10">
        <v>1747178</v>
      </c>
      <c r="H7" s="10">
        <v>5924</v>
      </c>
      <c r="I7" s="10">
        <v>45965</v>
      </c>
      <c r="J7" s="10">
        <v>1526187</v>
      </c>
      <c r="K7" s="10">
        <v>169102</v>
      </c>
      <c r="L7" s="3">
        <v>75.115036395051931</v>
      </c>
      <c r="M7" s="10">
        <v>906687</v>
      </c>
      <c r="N7" s="10">
        <v>22580</v>
      </c>
      <c r="O7" s="10">
        <v>264129</v>
      </c>
      <c r="P7" s="29" t="s">
        <v>39</v>
      </c>
    </row>
    <row r="8" spans="1:35" ht="12.75" customHeight="1" x14ac:dyDescent="0.2">
      <c r="A8" s="4" t="s">
        <v>40</v>
      </c>
      <c r="B8" s="9">
        <f t="shared" ref="B8:K11" si="0">B21</f>
        <v>78</v>
      </c>
      <c r="C8" s="10">
        <v>2282671</v>
      </c>
      <c r="D8" s="10">
        <v>1485082</v>
      </c>
      <c r="E8" s="10">
        <v>742420</v>
      </c>
      <c r="F8" s="10">
        <v>55169</v>
      </c>
      <c r="G8" s="10">
        <v>1963550</v>
      </c>
      <c r="H8" s="10">
        <v>4561</v>
      </c>
      <c r="I8" s="10">
        <v>46248</v>
      </c>
      <c r="J8" s="10">
        <v>1757492</v>
      </c>
      <c r="K8" s="10">
        <v>155249</v>
      </c>
      <c r="L8" s="3">
        <v>86</v>
      </c>
      <c r="M8" s="10">
        <v>778039</v>
      </c>
      <c r="N8" s="10">
        <v>22378</v>
      </c>
      <c r="O8" s="10">
        <v>148835</v>
      </c>
      <c r="P8" s="29" t="s">
        <v>41</v>
      </c>
    </row>
    <row r="9" spans="1:35" ht="12.75" customHeight="1" x14ac:dyDescent="0.2">
      <c r="A9" s="4" t="s">
        <v>13</v>
      </c>
      <c r="B9" s="9">
        <f t="shared" si="0"/>
        <v>78</v>
      </c>
      <c r="C9" s="10">
        <v>2305204</v>
      </c>
      <c r="D9" s="10">
        <v>1558153</v>
      </c>
      <c r="E9" s="10">
        <v>692264</v>
      </c>
      <c r="F9" s="10">
        <v>54787</v>
      </c>
      <c r="G9" s="10">
        <v>2129871</v>
      </c>
      <c r="H9" s="10">
        <v>4418</v>
      </c>
      <c r="I9" s="10">
        <v>44466</v>
      </c>
      <c r="J9" s="10">
        <v>1911304</v>
      </c>
      <c r="K9" s="10">
        <v>169683</v>
      </c>
      <c r="L9" s="3">
        <v>92.394035408579896</v>
      </c>
      <c r="M9" s="10">
        <v>721089</v>
      </c>
      <c r="N9" s="10">
        <v>18796</v>
      </c>
      <c r="O9" s="10">
        <v>117484</v>
      </c>
      <c r="P9" s="29" t="s">
        <v>42</v>
      </c>
    </row>
    <row r="10" spans="1:35" ht="12.75" customHeight="1" x14ac:dyDescent="0.2">
      <c r="A10" s="4" t="s">
        <v>12</v>
      </c>
      <c r="B10" s="9">
        <f t="shared" si="0"/>
        <v>78</v>
      </c>
      <c r="C10" s="10">
        <v>2509487</v>
      </c>
      <c r="D10" s="10">
        <v>1790438</v>
      </c>
      <c r="E10" s="10">
        <v>661171</v>
      </c>
      <c r="F10" s="10">
        <v>57878</v>
      </c>
      <c r="G10" s="10">
        <v>1605619</v>
      </c>
      <c r="H10" s="10">
        <v>3224</v>
      </c>
      <c r="I10" s="10">
        <v>44613</v>
      </c>
      <c r="J10" s="10">
        <v>1383149</v>
      </c>
      <c r="K10" s="10">
        <v>174633</v>
      </c>
      <c r="L10" s="3">
        <v>63.981961253435458</v>
      </c>
      <c r="M10" s="10">
        <v>1143607</v>
      </c>
      <c r="N10" s="10">
        <v>36006</v>
      </c>
      <c r="O10" s="10">
        <v>774823</v>
      </c>
      <c r="P10" s="29" t="s">
        <v>43</v>
      </c>
    </row>
    <row r="11" spans="1:35" ht="12.75" customHeight="1" x14ac:dyDescent="0.2">
      <c r="A11" s="4" t="s">
        <v>11</v>
      </c>
      <c r="B11" s="18">
        <f t="shared" si="0"/>
        <v>78</v>
      </c>
      <c r="C11" s="19">
        <f t="shared" si="0"/>
        <v>2642988</v>
      </c>
      <c r="D11" s="19">
        <f t="shared" si="0"/>
        <v>1938691</v>
      </c>
      <c r="E11" s="19">
        <f t="shared" si="0"/>
        <v>644643</v>
      </c>
      <c r="F11" s="19">
        <f t="shared" si="0"/>
        <v>59654</v>
      </c>
      <c r="G11" s="19">
        <f t="shared" si="0"/>
        <v>1609425</v>
      </c>
      <c r="H11" s="19">
        <f t="shared" si="0"/>
        <v>2122</v>
      </c>
      <c r="I11" s="19">
        <f t="shared" si="0"/>
        <v>41624</v>
      </c>
      <c r="J11" s="19">
        <f t="shared" si="0"/>
        <v>1425877</v>
      </c>
      <c r="K11" s="19">
        <f t="shared" si="0"/>
        <v>139802</v>
      </c>
      <c r="L11" s="20">
        <v>60.894147078987871</v>
      </c>
      <c r="M11" s="19">
        <f>M24</f>
        <v>1167989</v>
      </c>
      <c r="N11" s="19">
        <f>N24</f>
        <v>32474</v>
      </c>
      <c r="O11" s="19">
        <f>O24</f>
        <v>1315158</v>
      </c>
      <c r="P11" s="29" t="s">
        <v>44</v>
      </c>
    </row>
    <row r="12" spans="1:35" ht="6.75" customHeight="1" x14ac:dyDescent="0.2">
      <c r="A12" s="4"/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20"/>
      <c r="M12" s="19"/>
      <c r="N12" s="19"/>
      <c r="O12" s="19"/>
      <c r="P12" s="29" t="s">
        <v>45</v>
      </c>
    </row>
    <row r="13" spans="1:35" ht="12.75" customHeight="1" x14ac:dyDescent="0.2">
      <c r="A13" s="4" t="s">
        <v>46</v>
      </c>
      <c r="B13" s="21">
        <v>78</v>
      </c>
      <c r="C13" s="22">
        <v>2512482</v>
      </c>
      <c r="D13" s="23">
        <v>1822700</v>
      </c>
      <c r="E13" s="23">
        <v>661468</v>
      </c>
      <c r="F13" s="23">
        <v>28314</v>
      </c>
      <c r="G13" s="22">
        <v>1577168</v>
      </c>
      <c r="H13" s="23">
        <v>3031</v>
      </c>
      <c r="I13" s="23">
        <v>41459</v>
      </c>
      <c r="J13" s="23">
        <v>1395500</v>
      </c>
      <c r="K13" s="23">
        <v>137178</v>
      </c>
      <c r="L13" s="20">
        <v>62.773305440596197</v>
      </c>
      <c r="M13" s="24">
        <v>1138073</v>
      </c>
      <c r="N13" s="24">
        <v>44358</v>
      </c>
      <c r="O13" s="24">
        <v>922338</v>
      </c>
      <c r="P13" s="29" t="s">
        <v>67</v>
      </c>
    </row>
    <row r="14" spans="1:35" ht="12.75" customHeight="1" x14ac:dyDescent="0.2">
      <c r="A14" s="4" t="s">
        <v>10</v>
      </c>
      <c r="B14" s="21">
        <v>78</v>
      </c>
      <c r="C14" s="22">
        <v>2558686</v>
      </c>
      <c r="D14" s="23">
        <v>1838211</v>
      </c>
      <c r="E14" s="23">
        <v>675079</v>
      </c>
      <c r="F14" s="23">
        <v>45396</v>
      </c>
      <c r="G14" s="22">
        <v>1601056</v>
      </c>
      <c r="H14" s="23">
        <v>2706</v>
      </c>
      <c r="I14" s="23">
        <v>40896</v>
      </c>
      <c r="J14" s="23">
        <v>1419541</v>
      </c>
      <c r="K14" s="23">
        <v>137913</v>
      </c>
      <c r="L14" s="20">
        <v>62.573367736408457</v>
      </c>
      <c r="M14" s="24">
        <v>1147130</v>
      </c>
      <c r="N14" s="24">
        <v>35073</v>
      </c>
      <c r="O14" s="24">
        <v>833512</v>
      </c>
      <c r="P14" s="29" t="s">
        <v>47</v>
      </c>
    </row>
    <row r="15" spans="1:35" ht="12.75" customHeight="1" x14ac:dyDescent="0.2">
      <c r="A15" s="4" t="s">
        <v>9</v>
      </c>
      <c r="B15" s="21">
        <v>78</v>
      </c>
      <c r="C15" s="22">
        <v>2529540</v>
      </c>
      <c r="D15" s="23">
        <v>1825724</v>
      </c>
      <c r="E15" s="23">
        <v>677708</v>
      </c>
      <c r="F15" s="23">
        <v>26108</v>
      </c>
      <c r="G15" s="22">
        <v>1610405</v>
      </c>
      <c r="H15" s="23">
        <v>2411</v>
      </c>
      <c r="I15" s="23">
        <v>41425</v>
      </c>
      <c r="J15" s="23">
        <v>1421887</v>
      </c>
      <c r="K15" s="23">
        <v>144682</v>
      </c>
      <c r="L15" s="20">
        <v>63.663946804557348</v>
      </c>
      <c r="M15" s="24">
        <v>1116236</v>
      </c>
      <c r="N15" s="24">
        <v>33100</v>
      </c>
      <c r="O15" s="24">
        <v>1007642</v>
      </c>
      <c r="P15" s="29" t="s">
        <v>48</v>
      </c>
    </row>
    <row r="16" spans="1:35" ht="12.75" customHeight="1" x14ac:dyDescent="0.2">
      <c r="A16" s="4" t="s">
        <v>8</v>
      </c>
      <c r="B16" s="21">
        <v>78</v>
      </c>
      <c r="C16" s="22">
        <v>2520473</v>
      </c>
      <c r="D16" s="23">
        <v>1825354</v>
      </c>
      <c r="E16" s="23">
        <v>674868</v>
      </c>
      <c r="F16" s="23">
        <v>20251</v>
      </c>
      <c r="G16" s="22">
        <v>1622028</v>
      </c>
      <c r="H16" s="23">
        <v>2731</v>
      </c>
      <c r="I16" s="23">
        <v>41844</v>
      </c>
      <c r="J16" s="23">
        <v>1427921</v>
      </c>
      <c r="K16" s="23">
        <v>149532</v>
      </c>
      <c r="L16" s="20">
        <v>64.354111311646662</v>
      </c>
      <c r="M16" s="24">
        <v>1114365</v>
      </c>
      <c r="N16" s="24">
        <v>35037</v>
      </c>
      <c r="O16" s="24">
        <v>901590</v>
      </c>
      <c r="P16" s="29" t="s">
        <v>49</v>
      </c>
    </row>
    <row r="17" spans="1:16" ht="12.75" customHeight="1" x14ac:dyDescent="0.2">
      <c r="A17" s="4" t="s">
        <v>7</v>
      </c>
      <c r="B17" s="21">
        <v>78</v>
      </c>
      <c r="C17" s="22">
        <v>2517805</v>
      </c>
      <c r="D17" s="23">
        <v>1812219</v>
      </c>
      <c r="E17" s="23">
        <v>673815</v>
      </c>
      <c r="F17" s="23">
        <v>31771</v>
      </c>
      <c r="G17" s="22">
        <v>1610435</v>
      </c>
      <c r="H17" s="23">
        <v>2111</v>
      </c>
      <c r="I17" s="23">
        <v>43436</v>
      </c>
      <c r="J17" s="23">
        <v>1423713</v>
      </c>
      <c r="K17" s="23">
        <v>141175</v>
      </c>
      <c r="L17" s="20">
        <v>63.961863607388182</v>
      </c>
      <c r="M17" s="24">
        <v>1124933</v>
      </c>
      <c r="N17" s="24">
        <v>33483</v>
      </c>
      <c r="O17" s="24">
        <v>1003509</v>
      </c>
      <c r="P17" s="29" t="s">
        <v>50</v>
      </c>
    </row>
    <row r="18" spans="1:16" ht="12.75" customHeight="1" x14ac:dyDescent="0.2">
      <c r="A18" s="4" t="s">
        <v>6</v>
      </c>
      <c r="B18" s="21">
        <v>78</v>
      </c>
      <c r="C18" s="22">
        <v>2503013</v>
      </c>
      <c r="D18" s="23">
        <v>1804577</v>
      </c>
      <c r="E18" s="23">
        <v>672920</v>
      </c>
      <c r="F18" s="23">
        <v>25516</v>
      </c>
      <c r="G18" s="22">
        <v>1610414</v>
      </c>
      <c r="H18" s="23">
        <v>2433</v>
      </c>
      <c r="I18" s="23">
        <v>42088</v>
      </c>
      <c r="J18" s="23">
        <v>1413146</v>
      </c>
      <c r="K18" s="23">
        <v>152747</v>
      </c>
      <c r="L18" s="20">
        <v>64.339018614765493</v>
      </c>
      <c r="M18" s="24">
        <v>1134449</v>
      </c>
      <c r="N18" s="24">
        <v>32617</v>
      </c>
      <c r="O18" s="24">
        <v>1032688</v>
      </c>
      <c r="P18" s="29" t="s">
        <v>51</v>
      </c>
    </row>
    <row r="19" spans="1:16" ht="12.75" customHeight="1" x14ac:dyDescent="0.2">
      <c r="A19" s="4" t="s">
        <v>5</v>
      </c>
      <c r="B19" s="21">
        <v>78</v>
      </c>
      <c r="C19" s="22">
        <v>2510860</v>
      </c>
      <c r="D19" s="23">
        <v>1822290</v>
      </c>
      <c r="E19" s="23">
        <v>671815</v>
      </c>
      <c r="F19" s="23">
        <v>16755</v>
      </c>
      <c r="G19" s="22">
        <v>1610267</v>
      </c>
      <c r="H19" s="23">
        <v>2365</v>
      </c>
      <c r="I19" s="23">
        <v>41252</v>
      </c>
      <c r="J19" s="23">
        <v>1414628</v>
      </c>
      <c r="K19" s="23">
        <v>152022</v>
      </c>
      <c r="L19" s="20">
        <v>64.132090200170452</v>
      </c>
      <c r="M19" s="24">
        <v>1142122</v>
      </c>
      <c r="N19" s="24">
        <v>31349</v>
      </c>
      <c r="O19" s="24">
        <v>1009483</v>
      </c>
      <c r="P19" s="29" t="s">
        <v>52</v>
      </c>
    </row>
    <row r="20" spans="1:16" ht="12.75" customHeight="1" x14ac:dyDescent="0.2">
      <c r="A20" s="4" t="s">
        <v>4</v>
      </c>
      <c r="B20" s="21">
        <v>78</v>
      </c>
      <c r="C20" s="22">
        <v>2517617</v>
      </c>
      <c r="D20" s="23">
        <v>1815734</v>
      </c>
      <c r="E20" s="23">
        <v>670055</v>
      </c>
      <c r="F20" s="23">
        <v>31828</v>
      </c>
      <c r="G20" s="22">
        <v>1623015</v>
      </c>
      <c r="H20" s="23">
        <v>1901</v>
      </c>
      <c r="I20" s="23">
        <v>40947</v>
      </c>
      <c r="J20" s="23">
        <v>1435008</v>
      </c>
      <c r="K20" s="23">
        <v>145159</v>
      </c>
      <c r="L20" s="20">
        <v>64.466318745067269</v>
      </c>
      <c r="M20" s="24">
        <v>1148887</v>
      </c>
      <c r="N20" s="24">
        <v>34566</v>
      </c>
      <c r="O20" s="24">
        <v>1034379</v>
      </c>
      <c r="P20" s="29" t="s">
        <v>53</v>
      </c>
    </row>
    <row r="21" spans="1:16" ht="12.75" customHeight="1" x14ac:dyDescent="0.2">
      <c r="A21" s="4" t="s">
        <v>3</v>
      </c>
      <c r="B21" s="21">
        <v>78</v>
      </c>
      <c r="C21" s="23">
        <v>2528198</v>
      </c>
      <c r="D21" s="23">
        <v>1847949</v>
      </c>
      <c r="E21" s="23">
        <v>668214</v>
      </c>
      <c r="F21" s="23">
        <v>12035</v>
      </c>
      <c r="G21" s="22">
        <v>1630303</v>
      </c>
      <c r="H21" s="23">
        <v>3112</v>
      </c>
      <c r="I21" s="23">
        <v>40709</v>
      </c>
      <c r="J21" s="23">
        <v>1449033</v>
      </c>
      <c r="K21" s="23">
        <v>137449</v>
      </c>
      <c r="L21" s="20">
        <v>64.484783232958804</v>
      </c>
      <c r="M21" s="24">
        <v>1128460</v>
      </c>
      <c r="N21" s="24">
        <v>39604</v>
      </c>
      <c r="O21" s="24">
        <v>1034664</v>
      </c>
      <c r="P21" s="29" t="s">
        <v>54</v>
      </c>
    </row>
    <row r="22" spans="1:16" ht="12.75" customHeight="1" x14ac:dyDescent="0.2">
      <c r="A22" s="4" t="s">
        <v>55</v>
      </c>
      <c r="B22" s="21">
        <v>78</v>
      </c>
      <c r="C22" s="23">
        <v>2518491</v>
      </c>
      <c r="D22" s="23">
        <v>1816873</v>
      </c>
      <c r="E22" s="23">
        <v>667458</v>
      </c>
      <c r="F22" s="23">
        <v>34160</v>
      </c>
      <c r="G22" s="22">
        <v>1627518</v>
      </c>
      <c r="H22" s="23">
        <v>2372</v>
      </c>
      <c r="I22" s="23">
        <v>41382</v>
      </c>
      <c r="J22" s="23">
        <v>1445003</v>
      </c>
      <c r="K22" s="23">
        <v>138761</v>
      </c>
      <c r="L22" s="20">
        <v>64.622744333809408</v>
      </c>
      <c r="M22" s="24">
        <v>1147503</v>
      </c>
      <c r="N22" s="24">
        <v>32796</v>
      </c>
      <c r="O22" s="24">
        <v>1088554</v>
      </c>
      <c r="P22" s="29" t="s">
        <v>68</v>
      </c>
    </row>
    <row r="23" spans="1:16" ht="12.75" customHeight="1" x14ac:dyDescent="0.2">
      <c r="A23" s="4" t="s">
        <v>2</v>
      </c>
      <c r="B23" s="21">
        <v>78</v>
      </c>
      <c r="C23" s="23">
        <v>2560520</v>
      </c>
      <c r="D23" s="23">
        <v>1845090</v>
      </c>
      <c r="E23" s="23">
        <v>665736</v>
      </c>
      <c r="F23" s="23">
        <v>49694</v>
      </c>
      <c r="G23" s="22">
        <v>1628350</v>
      </c>
      <c r="H23" s="23">
        <v>2700</v>
      </c>
      <c r="I23" s="23">
        <v>41231</v>
      </c>
      <c r="J23" s="23">
        <v>1445306</v>
      </c>
      <c r="K23" s="23">
        <v>139113</v>
      </c>
      <c r="L23" s="20">
        <v>63.594504241325978</v>
      </c>
      <c r="M23" s="24">
        <v>1164636</v>
      </c>
      <c r="N23" s="24">
        <v>29602</v>
      </c>
      <c r="O23" s="24">
        <v>1043525</v>
      </c>
      <c r="P23" s="29" t="s">
        <v>56</v>
      </c>
    </row>
    <row r="24" spans="1:16" s="31" customFormat="1" ht="12.75" customHeight="1" thickBot="1" x14ac:dyDescent="0.25">
      <c r="A24" s="25" t="s">
        <v>1</v>
      </c>
      <c r="B24" s="39">
        <v>78</v>
      </c>
      <c r="C24" s="40">
        <v>2642988</v>
      </c>
      <c r="D24" s="41">
        <v>1938691</v>
      </c>
      <c r="E24" s="41">
        <v>644643</v>
      </c>
      <c r="F24" s="41">
        <v>59654</v>
      </c>
      <c r="G24" s="42">
        <v>1609425</v>
      </c>
      <c r="H24" s="28">
        <v>2122</v>
      </c>
      <c r="I24" s="28">
        <v>41624</v>
      </c>
      <c r="J24" s="28">
        <v>1425877</v>
      </c>
      <c r="K24" s="43">
        <v>139802</v>
      </c>
      <c r="L24" s="27">
        <v>60.894147078987871</v>
      </c>
      <c r="M24" s="28">
        <v>1167989</v>
      </c>
      <c r="N24" s="28">
        <v>32474</v>
      </c>
      <c r="O24" s="28">
        <v>1315158</v>
      </c>
      <c r="P24" s="30" t="s">
        <v>57</v>
      </c>
    </row>
    <row r="25" spans="1:16" ht="12.75" customHeight="1" x14ac:dyDescent="0.2">
      <c r="A25" s="12" t="s">
        <v>0</v>
      </c>
      <c r="B25" s="13"/>
      <c r="C25" s="13"/>
      <c r="D25" s="13"/>
      <c r="E25" s="13"/>
      <c r="F25" s="13"/>
      <c r="G25" s="10"/>
    </row>
    <row r="26" spans="1:16" x14ac:dyDescent="0.2">
      <c r="C26" s="10"/>
      <c r="D26" s="10"/>
    </row>
    <row r="27" spans="1:16" x14ac:dyDescent="0.2">
      <c r="C27" s="10"/>
    </row>
    <row r="28" spans="1:16" x14ac:dyDescent="0.2">
      <c r="C28" s="10"/>
    </row>
    <row r="30" spans="1:16" s="16" customFormat="1" ht="9.6" x14ac:dyDescent="0.2">
      <c r="C30" s="10"/>
    </row>
    <row r="31" spans="1:16" s="16" customFormat="1" ht="9.6" x14ac:dyDescent="0.2">
      <c r="C31" s="10"/>
    </row>
    <row r="32" spans="1:16" s="16" customFormat="1" ht="9.6" x14ac:dyDescent="0.2">
      <c r="C32" s="10"/>
    </row>
    <row r="33" spans="3:3" s="16" customFormat="1" ht="9.6" x14ac:dyDescent="0.2">
      <c r="C33" s="10"/>
    </row>
    <row r="34" spans="3:3" s="16" customFormat="1" ht="9.6" x14ac:dyDescent="0.2">
      <c r="C34" s="10"/>
    </row>
    <row r="35" spans="3:3" s="16" customFormat="1" ht="9.6" x14ac:dyDescent="0.2">
      <c r="C35" s="10"/>
    </row>
    <row r="37" spans="3:3" s="16" customFormat="1" ht="9.6" x14ac:dyDescent="0.2">
      <c r="C37" s="10"/>
    </row>
    <row r="38" spans="3:3" s="16" customFormat="1" ht="9.6" x14ac:dyDescent="0.2">
      <c r="C38" s="10"/>
    </row>
    <row r="39" spans="3:3" s="16" customFormat="1" ht="9.6" x14ac:dyDescent="0.2">
      <c r="C39" s="10"/>
    </row>
    <row r="40" spans="3:3" s="16" customFormat="1" ht="9.6" x14ac:dyDescent="0.2">
      <c r="C40" s="10"/>
    </row>
    <row r="41" spans="3:3" s="16" customFormat="1" ht="9.6" x14ac:dyDescent="0.2">
      <c r="C41" s="10"/>
    </row>
    <row r="42" spans="3:3" s="16" customFormat="1" ht="9.6" x14ac:dyDescent="0.2">
      <c r="C42" s="10"/>
    </row>
    <row r="43" spans="3:3" s="16" customFormat="1" ht="9.6" x14ac:dyDescent="0.2">
      <c r="C43" s="10"/>
    </row>
    <row r="44" spans="3:3" s="16" customFormat="1" ht="9.6" x14ac:dyDescent="0.2">
      <c r="C44" s="10"/>
    </row>
    <row r="45" spans="3:3" s="16" customFormat="1" ht="9.6" x14ac:dyDescent="0.2">
      <c r="C45" s="10"/>
    </row>
    <row r="46" spans="3:3" s="16" customFormat="1" ht="9.6" x14ac:dyDescent="0.2">
      <c r="C46" s="10"/>
    </row>
    <row r="47" spans="3:3" s="16" customFormat="1" ht="9.6" x14ac:dyDescent="0.2">
      <c r="C47" s="10"/>
    </row>
    <row r="48" spans="3:3" s="16" customFormat="1" ht="9.6" x14ac:dyDescent="0.2">
      <c r="C48" s="10"/>
    </row>
    <row r="49" spans="3:3" s="16" customFormat="1" ht="9.6" x14ac:dyDescent="0.2">
      <c r="C49" s="10"/>
    </row>
    <row r="50" spans="3:3" s="16" customFormat="1" ht="9.6" x14ac:dyDescent="0.2">
      <c r="C50" s="10"/>
    </row>
    <row r="51" spans="3:3" s="16" customFormat="1" ht="9.6" x14ac:dyDescent="0.2">
      <c r="C51" s="10"/>
    </row>
    <row r="52" spans="3:3" s="16" customFormat="1" ht="9.6" x14ac:dyDescent="0.2">
      <c r="C52" s="10"/>
    </row>
    <row r="53" spans="3:3" s="16" customFormat="1" ht="9.6" x14ac:dyDescent="0.2">
      <c r="C53" s="10"/>
    </row>
    <row r="54" spans="3:3" s="16" customFormat="1" ht="9.6" x14ac:dyDescent="0.2">
      <c r="C54" s="10"/>
    </row>
    <row r="55" spans="3:3" s="16" customFormat="1" ht="9.6" x14ac:dyDescent="0.2">
      <c r="C55" s="10"/>
    </row>
  </sheetData>
  <mergeCells count="13">
    <mergeCell ref="N5:N6"/>
    <mergeCell ref="O5:O6"/>
    <mergeCell ref="P5:P6"/>
    <mergeCell ref="A1:P1"/>
    <mergeCell ref="A2:P2"/>
    <mergeCell ref="A3:F3"/>
    <mergeCell ref="O4:P4"/>
    <mergeCell ref="A5:A6"/>
    <mergeCell ref="B5:B6"/>
    <mergeCell ref="C5:F5"/>
    <mergeCell ref="G5:K5"/>
    <mergeCell ref="L5:L6"/>
    <mergeCell ref="M5:M6"/>
  </mergeCells>
  <phoneticPr fontId="3"/>
  <pageMargins left="0.25" right="0.25" top="0.75" bottom="0.75" header="0.3" footer="0.3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小河原 克嗣</cp:lastModifiedBy>
  <dcterms:modified xsi:type="dcterms:W3CDTF">2026-02-19T05:05:29Z</dcterms:modified>
</cp:coreProperties>
</file>