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ms6100\統計課【新フォルダー】\01資料\03月次・年次更新データ\02_年次更新データ\令和7年度\02_HP掲載データ\Ⅹ　金融\施行\"/>
    </mc:Choice>
  </mc:AlternateContent>
  <bookViews>
    <workbookView xWindow="0" yWindow="0" windowWidth="23040" windowHeight="9096"/>
  </bookViews>
  <sheets>
    <sheet name="R6" sheetId="8" r:id="rId1"/>
    <sheet name="R5" sheetId="7" r:id="rId2"/>
    <sheet name="R4" sheetId="5" r:id="rId3"/>
    <sheet name="R3"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8" l="1"/>
  <c r="M24" i="8"/>
  <c r="M23" i="8"/>
  <c r="M22" i="8"/>
  <c r="M21" i="8"/>
  <c r="M20" i="8"/>
  <c r="M19" i="8"/>
  <c r="M18" i="8"/>
  <c r="M17" i="8"/>
  <c r="M16" i="8"/>
  <c r="M15" i="8"/>
  <c r="M14" i="8"/>
  <c r="M13" i="8"/>
  <c r="P11" i="8"/>
  <c r="O11" i="8"/>
  <c r="N11" i="8"/>
  <c r="L11" i="8"/>
  <c r="K11" i="8"/>
  <c r="J11" i="8"/>
  <c r="I11" i="8"/>
  <c r="H11" i="8"/>
  <c r="G11" i="8"/>
  <c r="F11" i="8"/>
  <c r="E11" i="8"/>
  <c r="D11" i="8"/>
  <c r="C11" i="8"/>
  <c r="B11" i="8"/>
  <c r="N11" i="7" l="1"/>
  <c r="O11" i="7"/>
  <c r="P11" i="7"/>
  <c r="H11" i="7"/>
  <c r="I11" i="7"/>
  <c r="J11" i="7"/>
  <c r="K11" i="7"/>
  <c r="L11" i="7"/>
  <c r="D11" i="7"/>
  <c r="E11" i="7"/>
  <c r="F11" i="7"/>
  <c r="G11" i="7"/>
  <c r="C11" i="7"/>
  <c r="B11" i="7"/>
  <c r="M24" i="7"/>
  <c r="M11" i="7" s="1"/>
  <c r="M23" i="7"/>
  <c r="M22" i="7"/>
  <c r="M21" i="7"/>
  <c r="M20" i="7"/>
  <c r="M19" i="7"/>
  <c r="M18" i="7"/>
  <c r="M17" i="7"/>
  <c r="M16" i="7"/>
  <c r="M15" i="7"/>
  <c r="M14" i="7"/>
  <c r="M13" i="7"/>
  <c r="M24" i="6"/>
  <c r="M23" i="6"/>
  <c r="M22" i="6"/>
  <c r="M21" i="6"/>
  <c r="M20" i="6"/>
  <c r="M19" i="6"/>
  <c r="M18" i="6"/>
  <c r="M17" i="6"/>
  <c r="M16" i="6"/>
  <c r="M15" i="6"/>
  <c r="M14" i="6"/>
  <c r="M13" i="6"/>
  <c r="M11" i="6"/>
  <c r="P11" i="5" l="1"/>
  <c r="O11" i="5"/>
  <c r="N11" i="5"/>
  <c r="L11" i="5"/>
  <c r="K11" i="5"/>
  <c r="J11" i="5"/>
  <c r="I11" i="5"/>
  <c r="H11" i="5"/>
  <c r="G11" i="5"/>
  <c r="F11" i="5"/>
  <c r="E11" i="5"/>
  <c r="D11" i="5"/>
  <c r="C11" i="5"/>
  <c r="B11" i="5"/>
  <c r="M24" i="5" l="1"/>
  <c r="M11" i="5" s="1"/>
  <c r="M23" i="5"/>
  <c r="M22" i="5"/>
  <c r="M21" i="5"/>
  <c r="M20" i="5"/>
  <c r="M19" i="5"/>
  <c r="M18" i="5"/>
  <c r="M17" i="5"/>
  <c r="M16" i="5"/>
  <c r="M15" i="5"/>
  <c r="M14" i="5"/>
  <c r="M13" i="5"/>
</calcChain>
</file>

<file path=xl/sharedStrings.xml><?xml version="1.0" encoding="utf-8"?>
<sst xmlns="http://schemas.openxmlformats.org/spreadsheetml/2006/main" count="182" uniqueCount="60">
  <si>
    <t>　　　本表は、商工組合中央金庫長崎支店の諸勘定で年度末又は月末の数値である。</t>
    <rPh sb="3" eb="4">
      <t>ホン</t>
    </rPh>
    <rPh sb="4" eb="5">
      <t>ヒョウ</t>
    </rPh>
    <rPh sb="7" eb="9">
      <t>ショウコウ</t>
    </rPh>
    <rPh sb="9" eb="11">
      <t>クミアイ</t>
    </rPh>
    <rPh sb="11" eb="13">
      <t>チュウオウ</t>
    </rPh>
    <rPh sb="13" eb="15">
      <t>キンコ</t>
    </rPh>
    <rPh sb="15" eb="17">
      <t>ナガサキ</t>
    </rPh>
    <rPh sb="17" eb="19">
      <t>シテン</t>
    </rPh>
    <rPh sb="20" eb="21">
      <t>ショ</t>
    </rPh>
    <rPh sb="21" eb="23">
      <t>カンジョウ</t>
    </rPh>
    <rPh sb="24" eb="25">
      <t>ネン</t>
    </rPh>
    <rPh sb="25" eb="26">
      <t>ド</t>
    </rPh>
    <rPh sb="26" eb="27">
      <t>マツ</t>
    </rPh>
    <rPh sb="27" eb="28">
      <t>マタ</t>
    </rPh>
    <rPh sb="29" eb="31">
      <t>ゲツマツ</t>
    </rPh>
    <rPh sb="32" eb="34">
      <t>スウチ</t>
    </rPh>
    <phoneticPr fontId="1"/>
  </si>
  <si>
    <t>（単位　　千円、％）</t>
    <rPh sb="1" eb="3">
      <t>タンイ</t>
    </rPh>
    <rPh sb="5" eb="7">
      <t>センエン</t>
    </rPh>
    <phoneticPr fontId="1"/>
  </si>
  <si>
    <t>年　　月</t>
    <rPh sb="0" eb="1">
      <t>ネン</t>
    </rPh>
    <rPh sb="3" eb="4">
      <t>ツキ</t>
    </rPh>
    <phoneticPr fontId="1"/>
  </si>
  <si>
    <t>預　　　　　　　　　　　　　　　　　　　　　　　　　　　　　　　　　　　　　　　　　　　　　　　金</t>
    <rPh sb="0" eb="1">
      <t>アズカリ</t>
    </rPh>
    <rPh sb="48" eb="49">
      <t>キン</t>
    </rPh>
    <phoneticPr fontId="1"/>
  </si>
  <si>
    <t>貸　　　　　　　　　　　　　　　　　　　　　　　　　　　　　　　　　　　　　　　　出</t>
    <rPh sb="0" eb="1">
      <t>カシ</t>
    </rPh>
    <rPh sb="41" eb="42">
      <t>デ</t>
    </rPh>
    <phoneticPr fontId="1"/>
  </si>
  <si>
    <t>預 貸 率</t>
    <rPh sb="0" eb="1">
      <t>アズカリ</t>
    </rPh>
    <rPh sb="2" eb="3">
      <t>カシ</t>
    </rPh>
    <rPh sb="4" eb="5">
      <t>リツ</t>
    </rPh>
    <phoneticPr fontId="1"/>
  </si>
  <si>
    <t>預　け　金</t>
    <phoneticPr fontId="1"/>
  </si>
  <si>
    <t>総　　　　　　額</t>
    <rPh sb="0" eb="1">
      <t>フサ</t>
    </rPh>
    <rPh sb="7" eb="8">
      <t>ガク</t>
    </rPh>
    <phoneticPr fontId="1"/>
  </si>
  <si>
    <t>当　座　預　金</t>
    <rPh sb="0" eb="1">
      <t>トウ</t>
    </rPh>
    <rPh sb="2" eb="3">
      <t>ザ</t>
    </rPh>
    <rPh sb="4" eb="5">
      <t>アズカリ</t>
    </rPh>
    <rPh sb="6" eb="7">
      <t>カネ</t>
    </rPh>
    <phoneticPr fontId="1"/>
  </si>
  <si>
    <t>普　通　預　金</t>
    <rPh sb="0" eb="1">
      <t>アマネ</t>
    </rPh>
    <rPh sb="2" eb="3">
      <t>ツウ</t>
    </rPh>
    <rPh sb="4" eb="5">
      <t>アズカリ</t>
    </rPh>
    <rPh sb="6" eb="7">
      <t>カネ</t>
    </rPh>
    <phoneticPr fontId="1"/>
  </si>
  <si>
    <t>定　期　預　金</t>
    <rPh sb="0" eb="1">
      <t>サダム</t>
    </rPh>
    <rPh sb="2" eb="3">
      <t>キ</t>
    </rPh>
    <rPh sb="4" eb="5">
      <t>アズカリ</t>
    </rPh>
    <rPh sb="6" eb="7">
      <t>カネ</t>
    </rPh>
    <phoneticPr fontId="1"/>
  </si>
  <si>
    <t>通　知　預　金</t>
    <rPh sb="0" eb="1">
      <t>ツウ</t>
    </rPh>
    <rPh sb="2" eb="3">
      <t>チ</t>
    </rPh>
    <rPh sb="4" eb="5">
      <t>アズカリ</t>
    </rPh>
    <rPh sb="6" eb="7">
      <t>カネ</t>
    </rPh>
    <phoneticPr fontId="1"/>
  </si>
  <si>
    <t>そ　 　の 　　他</t>
    <rPh sb="8" eb="9">
      <t>ホカ</t>
    </rPh>
    <phoneticPr fontId="1"/>
  </si>
  <si>
    <t>総　　　　　額</t>
    <rPh sb="0" eb="1">
      <t>フサ</t>
    </rPh>
    <rPh sb="6" eb="7">
      <t>ガク</t>
    </rPh>
    <phoneticPr fontId="1"/>
  </si>
  <si>
    <t>手　形　貸　付</t>
    <rPh sb="0" eb="1">
      <t>テ</t>
    </rPh>
    <rPh sb="2" eb="3">
      <t>カタチ</t>
    </rPh>
    <rPh sb="4" eb="5">
      <t>カシ</t>
    </rPh>
    <rPh sb="6" eb="7">
      <t>ヅケ</t>
    </rPh>
    <phoneticPr fontId="1"/>
  </si>
  <si>
    <t>割　引　手　形</t>
    <rPh sb="0" eb="1">
      <t>ワリ</t>
    </rPh>
    <rPh sb="2" eb="3">
      <t>イン</t>
    </rPh>
    <rPh sb="4" eb="5">
      <t>テ</t>
    </rPh>
    <rPh sb="6" eb="7">
      <t>カタチ</t>
    </rPh>
    <phoneticPr fontId="1"/>
  </si>
  <si>
    <t>証　書　貸　付</t>
    <rPh sb="0" eb="1">
      <t>アカシ</t>
    </rPh>
    <rPh sb="2" eb="3">
      <t>ショ</t>
    </rPh>
    <rPh sb="4" eb="5">
      <t>カシ</t>
    </rPh>
    <rPh sb="6" eb="7">
      <t>ヅケ</t>
    </rPh>
    <phoneticPr fontId="1"/>
  </si>
  <si>
    <t>当　座　貸　越</t>
    <rPh sb="0" eb="1">
      <t>トウ</t>
    </rPh>
    <rPh sb="2" eb="3">
      <t>ザ</t>
    </rPh>
    <rPh sb="4" eb="5">
      <t>カシ</t>
    </rPh>
    <rPh sb="6" eb="7">
      <t>コシ</t>
    </rPh>
    <phoneticPr fontId="1"/>
  </si>
  <si>
    <t xml:space="preserve"> 資料　　商工組合中央金庫長崎支店　　　　　（注） 数値は長崎県内全域（佐世保支店取扱高除く）を含む。</t>
    <rPh sb="5" eb="7">
      <t>ショウコウ</t>
    </rPh>
    <rPh sb="7" eb="9">
      <t>クミアイ</t>
    </rPh>
    <rPh sb="26" eb="28">
      <t>スウチ</t>
    </rPh>
    <rPh sb="29" eb="31">
      <t>ナガサキ</t>
    </rPh>
    <rPh sb="31" eb="33">
      <t>ケンナイ</t>
    </rPh>
    <rPh sb="33" eb="35">
      <t>ゼンイキ</t>
    </rPh>
    <rPh sb="36" eb="39">
      <t>サセボ</t>
    </rPh>
    <rPh sb="39" eb="41">
      <t>シテン</t>
    </rPh>
    <rPh sb="41" eb="43">
      <t>トリアツカ</t>
    </rPh>
    <rPh sb="43" eb="44">
      <t>タカ</t>
    </rPh>
    <rPh sb="44" eb="45">
      <t>ノゾ</t>
    </rPh>
    <rPh sb="48" eb="49">
      <t>フク</t>
    </rPh>
    <phoneticPr fontId="1"/>
  </si>
  <si>
    <t>有　価　証　券</t>
    <phoneticPr fontId="1"/>
  </si>
  <si>
    <t>現　　金</t>
    <phoneticPr fontId="1"/>
  </si>
  <si>
    <t>商　工　組　合　中　央　金　庫　勘　定　</t>
    <rPh sb="0" eb="1">
      <t>ショウ</t>
    </rPh>
    <rPh sb="2" eb="3">
      <t>タクミ</t>
    </rPh>
    <rPh sb="4" eb="5">
      <t>クミ</t>
    </rPh>
    <rPh sb="6" eb="7">
      <t>ゴウ</t>
    </rPh>
    <rPh sb="8" eb="9">
      <t>ナカ</t>
    </rPh>
    <phoneticPr fontId="1"/>
  </si>
  <si>
    <t>平成３０年度　</t>
    <rPh sb="0" eb="2">
      <t>ヘイセイ</t>
    </rPh>
    <rPh sb="5" eb="6">
      <t>ド</t>
    </rPh>
    <phoneticPr fontId="1"/>
  </si>
  <si>
    <t>令和元年度　</t>
    <rPh sb="0" eb="3">
      <t>レイワモト</t>
    </rPh>
    <rPh sb="4" eb="5">
      <t>ド</t>
    </rPh>
    <phoneticPr fontId="1"/>
  </si>
  <si>
    <t>２年度　</t>
    <rPh sb="2" eb="3">
      <t>ド</t>
    </rPh>
    <phoneticPr fontId="1"/>
  </si>
  <si>
    <t>３年度　</t>
    <rPh sb="2" eb="3">
      <t>ド</t>
    </rPh>
    <phoneticPr fontId="1"/>
  </si>
  <si>
    <t>４年度　</t>
    <rPh sb="2" eb="3">
      <t>ド</t>
    </rPh>
    <phoneticPr fontId="1"/>
  </si>
  <si>
    <t>６月　</t>
  </si>
  <si>
    <t>７月　</t>
  </si>
  <si>
    <t>８月　</t>
  </si>
  <si>
    <t>９月　</t>
  </si>
  <si>
    <t>１０月　</t>
  </si>
  <si>
    <t>令和４年４月　</t>
    <rPh sb="0" eb="1">
      <t>レイ</t>
    </rPh>
    <rPh sb="1" eb="2">
      <t>ワ</t>
    </rPh>
    <rPh sb="3" eb="4">
      <t>ネン</t>
    </rPh>
    <rPh sb="5" eb="6">
      <t>ガツ</t>
    </rPh>
    <phoneticPr fontId="1"/>
  </si>
  <si>
    <t>５月　</t>
    <phoneticPr fontId="1"/>
  </si>
  <si>
    <t>１１月　</t>
    <rPh sb="2" eb="3">
      <t>ガツ</t>
    </rPh>
    <phoneticPr fontId="1"/>
  </si>
  <si>
    <t>１２月　</t>
    <rPh sb="2" eb="3">
      <t>ガツ</t>
    </rPh>
    <phoneticPr fontId="1"/>
  </si>
  <si>
    <t>５年１月　</t>
    <rPh sb="1" eb="2">
      <t>ネン</t>
    </rPh>
    <phoneticPr fontId="1"/>
  </si>
  <si>
    <t>２月　</t>
    <rPh sb="1" eb="2">
      <t>ガツ</t>
    </rPh>
    <phoneticPr fontId="1"/>
  </si>
  <si>
    <t>３月　</t>
    <rPh sb="1" eb="2">
      <t>ガツ</t>
    </rPh>
    <phoneticPr fontId="1"/>
  </si>
  <si>
    <t>平成２９年度　</t>
    <rPh sb="0" eb="2">
      <t>ヘイセイ</t>
    </rPh>
    <rPh sb="5" eb="6">
      <t>ド</t>
    </rPh>
    <phoneticPr fontId="1"/>
  </si>
  <si>
    <t>３０年度　</t>
    <rPh sb="3" eb="4">
      <t>ド</t>
    </rPh>
    <phoneticPr fontId="1"/>
  </si>
  <si>
    <t>　</t>
    <phoneticPr fontId="1"/>
  </si>
  <si>
    <t>５月　</t>
    <rPh sb="1" eb="2">
      <t>ガツ</t>
    </rPh>
    <phoneticPr fontId="1"/>
  </si>
  <si>
    <t>６月　</t>
    <rPh sb="1" eb="2">
      <t>ガツ</t>
    </rPh>
    <phoneticPr fontId="1"/>
  </si>
  <si>
    <t>７月　</t>
    <phoneticPr fontId="1"/>
  </si>
  <si>
    <t>８月　</t>
    <phoneticPr fontId="1"/>
  </si>
  <si>
    <t>９月　</t>
    <phoneticPr fontId="1"/>
  </si>
  <si>
    <t>１０月　</t>
    <phoneticPr fontId="1"/>
  </si>
  <si>
    <t>１１月　</t>
    <phoneticPr fontId="1"/>
  </si>
  <si>
    <t>１２月　</t>
    <phoneticPr fontId="1"/>
  </si>
  <si>
    <t>４年１月　</t>
    <rPh sb="1" eb="2">
      <t>ネン</t>
    </rPh>
    <rPh sb="3" eb="4">
      <t>ガツ</t>
    </rPh>
    <phoneticPr fontId="1"/>
  </si>
  <si>
    <t>令和３年４月　</t>
    <rPh sb="0" eb="2">
      <t>レイワ</t>
    </rPh>
    <rPh sb="3" eb="4">
      <t>ネン</t>
    </rPh>
    <rPh sb="5" eb="6">
      <t>ガツ</t>
    </rPh>
    <phoneticPr fontId="1"/>
  </si>
  <si>
    <t>５年度　</t>
    <rPh sb="2" eb="3">
      <t>ド</t>
    </rPh>
    <phoneticPr fontId="1"/>
  </si>
  <si>
    <t>令和５年４月　</t>
    <rPh sb="0" eb="1">
      <t>レイ</t>
    </rPh>
    <rPh sb="1" eb="2">
      <t>ワ</t>
    </rPh>
    <rPh sb="3" eb="4">
      <t>ネン</t>
    </rPh>
    <rPh sb="5" eb="6">
      <t>ガツ</t>
    </rPh>
    <phoneticPr fontId="1"/>
  </si>
  <si>
    <t>６年１月　</t>
    <rPh sb="1" eb="2">
      <t>ネン</t>
    </rPh>
    <phoneticPr fontId="1"/>
  </si>
  <si>
    <t>‐</t>
  </si>
  <si>
    <t>令和２年度　</t>
    <rPh sb="4" eb="5">
      <t>ド</t>
    </rPh>
    <phoneticPr fontId="1"/>
  </si>
  <si>
    <t>６年度　</t>
    <rPh sb="2" eb="3">
      <t>ド</t>
    </rPh>
    <phoneticPr fontId="1"/>
  </si>
  <si>
    <t>令和６年４月　</t>
    <rPh sb="0" eb="1">
      <t>レイ</t>
    </rPh>
    <rPh sb="1" eb="2">
      <t>ワ</t>
    </rPh>
    <rPh sb="3" eb="4">
      <t>ネン</t>
    </rPh>
    <rPh sb="5" eb="6">
      <t>ガツ</t>
    </rPh>
    <phoneticPr fontId="1"/>
  </si>
  <si>
    <t>７年１月　</t>
    <rPh sb="1" eb="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</si>
</sst>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_ * #,##0.0_ ;_ * \-#,##0.0_ ;_ * &quot;-&quot;_ ;_ @_ "/>
    <numFmt numFmtId="177" formatCode="#,##0.0;&quot;△ &quot;#,##0.0"/>
    <numFmt numFmtId="178" formatCode="#,##0_ "/>
  </numFmts>
  <fonts count="6"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明朝"/>
      <family val="1"/>
      <charset val="128"/>
    </font>
    <font>
      <sz val="11"/>
      <name val="ＭＳ Ｐ明朝"/>
      <family val="1"/>
      <charset val="128"/>
    </font>
    <font>
      <sz val="8"/>
      <name val="ＭＳ Ｐ明朝"/>
      <family val="1"/>
      <charset val="128"/>
    </font>
  </fonts>
  <fills count="2">
    <fill>
      <patternFill patternType="none"/>
    </fill>
    <fill>
      <patternFill patternType="gray125"/>
    </fill>
  </fills>
  <borders count="19">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s>
  <cellStyleXfs count="2">
    <xf numFmtId="0" fontId="0" fillId="0" borderId="0"/>
    <xf numFmtId="38" fontId="2" fillId="0" borderId="0" applyFont="0" applyFill="0" applyBorder="0" applyAlignment="0" applyProtection="0"/>
  </cellStyleXfs>
  <cellXfs count="76">
    <xf numFmtId="0" fontId="0" fillId="0" borderId="0" xfId="0"/>
    <xf numFmtId="177" fontId="5" fillId="0" borderId="0" xfId="0" applyNumberFormat="1" applyFont="1" applyFill="1" applyAlignment="1">
      <alignment vertical="center"/>
    </xf>
    <xf numFmtId="0" fontId="5" fillId="0" borderId="12" xfId="0" applyFont="1" applyFill="1" applyBorder="1" applyAlignment="1">
      <alignment horizontal="right" vertical="center"/>
    </xf>
    <xf numFmtId="176" fontId="5" fillId="0" borderId="0" xfId="1" applyNumberFormat="1" applyFont="1" applyFill="1" applyAlignment="1">
      <alignment vertical="center"/>
    </xf>
    <xf numFmtId="178" fontId="5" fillId="0" borderId="0" xfId="1" applyNumberFormat="1"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5" fillId="0" borderId="3" xfId="0" applyFont="1" applyFill="1" applyBorder="1" applyAlignment="1">
      <alignment vertical="center"/>
    </xf>
    <xf numFmtId="0" fontId="5" fillId="0" borderId="3" xfId="0" applyFont="1" applyFill="1" applyBorder="1" applyAlignment="1">
      <alignment horizontal="right" vertical="center"/>
    </xf>
    <xf numFmtId="0" fontId="5" fillId="0" borderId="0" xfId="0" applyFont="1" applyFill="1" applyBorder="1" applyAlignment="1">
      <alignment horizontal="right" vertical="center"/>
    </xf>
    <xf numFmtId="0" fontId="5" fillId="0" borderId="1" xfId="0" applyFont="1" applyFill="1" applyBorder="1" applyAlignment="1">
      <alignment horizontal="center" vertical="center"/>
    </xf>
    <xf numFmtId="177" fontId="5" fillId="0" borderId="0" xfId="1" applyNumberFormat="1" applyFont="1" applyFill="1" applyAlignment="1">
      <alignment vertical="center"/>
    </xf>
    <xf numFmtId="0" fontId="5" fillId="0" borderId="12" xfId="0" applyFont="1" applyFill="1" applyBorder="1" applyAlignment="1">
      <alignment vertical="center"/>
    </xf>
    <xf numFmtId="41" fontId="5" fillId="0" borderId="15" xfId="1" applyNumberFormat="1" applyFont="1" applyFill="1" applyBorder="1" applyAlignment="1">
      <alignment vertical="center"/>
    </xf>
    <xf numFmtId="0" fontId="4" fillId="0" borderId="0" xfId="0" applyFont="1" applyFill="1" applyAlignment="1"/>
    <xf numFmtId="41" fontId="5" fillId="0" borderId="0" xfId="0" applyNumberFormat="1" applyFont="1" applyFill="1" applyAlignment="1">
      <alignment vertical="center"/>
    </xf>
    <xf numFmtId="0" fontId="5" fillId="0" borderId="0" xfId="0" applyFont="1" applyFill="1" applyBorder="1" applyAlignment="1">
      <alignment horizontal="left"/>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41" fontId="5" fillId="0" borderId="0" xfId="1" applyNumberFormat="1" applyFont="1" applyFill="1" applyBorder="1" applyAlignment="1">
      <alignment vertical="center"/>
    </xf>
    <xf numFmtId="41" fontId="5" fillId="0" borderId="12" xfId="1" applyNumberFormat="1" applyFont="1" applyFill="1" applyBorder="1" applyAlignment="1">
      <alignment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41" fontId="5" fillId="0" borderId="12" xfId="1" applyNumberFormat="1" applyFont="1" applyFill="1" applyBorder="1" applyAlignment="1">
      <alignment horizontal="right" vertical="center"/>
    </xf>
    <xf numFmtId="0" fontId="5" fillId="0" borderId="0" xfId="0" applyFont="1" applyFill="1" applyBorder="1" applyAlignment="1">
      <alignment horizontal="left"/>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41" fontId="5" fillId="0" borderId="0" xfId="1" applyNumberFormat="1" applyFont="1" applyFill="1" applyAlignment="1">
      <alignment vertical="center"/>
    </xf>
    <xf numFmtId="49" fontId="5" fillId="0" borderId="12" xfId="0" applyNumberFormat="1" applyFont="1" applyFill="1" applyBorder="1" applyAlignment="1">
      <alignment horizontal="right" vertical="center"/>
    </xf>
    <xf numFmtId="41" fontId="5" fillId="0" borderId="0" xfId="1" applyNumberFormat="1" applyFont="1" applyFill="1" applyBorder="1" applyAlignment="1" applyProtection="1">
      <alignment vertical="center"/>
      <protection locked="0"/>
    </xf>
    <xf numFmtId="41" fontId="5" fillId="0" borderId="0" xfId="1" applyNumberFormat="1" applyFont="1" applyFill="1" applyBorder="1" applyAlignment="1" applyProtection="1">
      <alignment horizontal="right" vertical="center"/>
      <protection locked="0"/>
    </xf>
    <xf numFmtId="41" fontId="5" fillId="0" borderId="12" xfId="1" applyNumberFormat="1" applyFont="1" applyFill="1" applyBorder="1" applyAlignment="1" applyProtection="1">
      <alignment horizontal="right" vertical="center"/>
      <protection locked="0"/>
    </xf>
    <xf numFmtId="41" fontId="5" fillId="0" borderId="0" xfId="1" applyNumberFormat="1" applyFont="1" applyFill="1" applyBorder="1" applyAlignment="1">
      <alignment horizontal="right" vertical="center"/>
    </xf>
    <xf numFmtId="49" fontId="5" fillId="0" borderId="13" xfId="0" applyNumberFormat="1" applyFont="1" applyFill="1" applyBorder="1" applyAlignment="1">
      <alignment horizontal="right" vertical="center"/>
    </xf>
    <xf numFmtId="41" fontId="5" fillId="0" borderId="17" xfId="1" applyNumberFormat="1" applyFont="1" applyFill="1" applyBorder="1" applyAlignment="1">
      <alignment vertical="center"/>
    </xf>
    <xf numFmtId="41" fontId="5" fillId="0" borderId="3" xfId="1" applyNumberFormat="1" applyFont="1" applyFill="1" applyBorder="1" applyAlignment="1" applyProtection="1">
      <alignment vertical="center"/>
      <protection locked="0"/>
    </xf>
    <xf numFmtId="41" fontId="5" fillId="0" borderId="3" xfId="1" applyNumberFormat="1" applyFont="1" applyFill="1" applyBorder="1" applyAlignment="1" applyProtection="1">
      <alignment horizontal="right" vertical="center"/>
      <protection locked="0"/>
    </xf>
    <xf numFmtId="41" fontId="5" fillId="0" borderId="13" xfId="1" applyNumberFormat="1" applyFont="1" applyFill="1" applyBorder="1" applyAlignment="1" applyProtection="1">
      <alignment horizontal="right" vertical="center"/>
      <protection locked="0"/>
    </xf>
    <xf numFmtId="41" fontId="5" fillId="0" borderId="13" xfId="1" applyNumberFormat="1" applyFont="1" applyFill="1" applyBorder="1" applyAlignment="1">
      <alignment horizontal="right" vertical="center"/>
    </xf>
    <xf numFmtId="176" fontId="5" fillId="0" borderId="3" xfId="1" applyNumberFormat="1" applyFont="1" applyFill="1" applyBorder="1" applyAlignment="1">
      <alignment vertical="center"/>
    </xf>
    <xf numFmtId="178" fontId="5" fillId="0" borderId="3" xfId="1" applyNumberFormat="1" applyFont="1" applyFill="1" applyBorder="1" applyAlignment="1">
      <alignment vertical="center"/>
    </xf>
    <xf numFmtId="0" fontId="3" fillId="0" borderId="0" xfId="0" applyFont="1" applyBorder="1" applyAlignment="1">
      <alignment vertical="center"/>
    </xf>
    <xf numFmtId="0" fontId="4" fillId="0" borderId="0" xfId="0" applyFont="1" applyAlignment="1">
      <alignment vertical="center"/>
    </xf>
    <xf numFmtId="41" fontId="5" fillId="0" borderId="0" xfId="1" applyNumberFormat="1" applyFont="1" applyFill="1" applyAlignment="1">
      <alignment horizontal="right" vertical="center"/>
    </xf>
    <xf numFmtId="41" fontId="5" fillId="0" borderId="0" xfId="1" applyNumberFormat="1" applyFont="1" applyFill="1" applyAlignment="1" applyProtection="1">
      <alignment vertical="center"/>
      <protection locked="0"/>
    </xf>
    <xf numFmtId="41" fontId="5" fillId="0" borderId="0" xfId="1" applyNumberFormat="1" applyFont="1" applyFill="1" applyAlignment="1" applyProtection="1">
      <alignment horizontal="right" vertical="center"/>
      <protection locked="0"/>
    </xf>
    <xf numFmtId="0" fontId="5" fillId="0" borderId="13" xfId="0" applyFont="1" applyFill="1" applyBorder="1" applyAlignment="1">
      <alignment horizontal="right" vertical="center"/>
    </xf>
    <xf numFmtId="0" fontId="4" fillId="0" borderId="0" xfId="0" applyFont="1" applyAlignment="1"/>
    <xf numFmtId="0" fontId="5" fillId="0" borderId="0" xfId="0" applyFont="1" applyAlignment="1">
      <alignment vertical="center"/>
    </xf>
    <xf numFmtId="41" fontId="5" fillId="0" borderId="18" xfId="1" applyNumberFormat="1" applyFont="1" applyFill="1" applyBorder="1" applyAlignment="1">
      <alignment horizontal="right" vertical="center"/>
    </xf>
    <xf numFmtId="0" fontId="5" fillId="0" borderId="0" xfId="0" applyFont="1" applyFill="1" applyBorder="1" applyAlignment="1">
      <alignment horizontal="left"/>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176" fontId="5" fillId="0" borderId="0" xfId="1" applyNumberFormat="1" applyFont="1" applyFill="1" applyAlignment="1">
      <alignment horizontal="right" vertical="center"/>
    </xf>
    <xf numFmtId="176" fontId="5" fillId="0" borderId="3" xfId="1" applyNumberFormat="1" applyFont="1" applyFill="1" applyBorder="1" applyAlignment="1">
      <alignment horizontal="right" vertical="center"/>
    </xf>
    <xf numFmtId="0" fontId="5" fillId="0" borderId="0" xfId="0" applyFont="1" applyFill="1" applyBorder="1" applyAlignment="1">
      <alignment horizontal="left"/>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4" xfId="0" applyFont="1" applyFill="1" applyBorder="1" applyAlignment="1">
      <alignment horizontal="left"/>
    </xf>
    <xf numFmtId="0" fontId="5" fillId="0" borderId="0" xfId="0" applyFont="1" applyFill="1" applyBorder="1" applyAlignment="1">
      <alignment horizontal="left"/>
    </xf>
    <xf numFmtId="0" fontId="3"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6"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1" xfId="0" applyFont="1" applyFill="1" applyBorder="1" applyAlignment="1">
      <alignment horizontal="center"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showGridLines="0" tabSelected="1" zoomScale="120" zoomScaleNormal="120" workbookViewId="0">
      <selection sqref="A1:P1"/>
    </sheetView>
  </sheetViews>
  <sheetFormatPr defaultColWidth="9" defaultRowHeight="13.2" x14ac:dyDescent="0.2"/>
  <cols>
    <col min="1" max="1" width="10" style="8" customWidth="1"/>
    <col min="2" max="12" width="10.77734375" style="8" customWidth="1"/>
    <col min="13" max="13" width="7" style="8" customWidth="1"/>
    <col min="14" max="16" width="11" style="8" customWidth="1"/>
    <col min="17" max="16384" width="9" style="5"/>
  </cols>
  <sheetData>
    <row r="1" spans="1:18" ht="16.2" x14ac:dyDescent="0.2">
      <c r="A1" s="62" t="s">
        <v>21</v>
      </c>
      <c r="B1" s="62"/>
      <c r="C1" s="62"/>
      <c r="D1" s="62"/>
      <c r="E1" s="62"/>
      <c r="F1" s="62"/>
      <c r="G1" s="62"/>
      <c r="H1" s="62"/>
      <c r="I1" s="62"/>
      <c r="J1" s="62"/>
      <c r="K1" s="62"/>
      <c r="L1" s="62"/>
      <c r="M1" s="62"/>
      <c r="N1" s="62"/>
      <c r="O1" s="62"/>
      <c r="P1" s="62"/>
      <c r="Q1" s="6"/>
      <c r="R1" s="6"/>
    </row>
    <row r="2" spans="1:18" x14ac:dyDescent="0.2">
      <c r="A2" s="7"/>
      <c r="B2" s="7"/>
      <c r="C2" s="7"/>
      <c r="D2" s="7"/>
      <c r="E2" s="7"/>
      <c r="F2" s="7"/>
      <c r="G2" s="7"/>
    </row>
    <row r="3" spans="1:18" ht="12.75" customHeight="1" x14ac:dyDescent="0.2">
      <c r="A3" s="7" t="s">
        <v>0</v>
      </c>
      <c r="B3" s="7"/>
      <c r="C3" s="7"/>
      <c r="D3" s="7"/>
      <c r="E3" s="7"/>
      <c r="F3" s="7"/>
      <c r="G3" s="7"/>
    </row>
    <row r="4" spans="1:18" ht="12.75" customHeight="1" thickBot="1" x14ac:dyDescent="0.25">
      <c r="C4" s="9"/>
      <c r="D4" s="9"/>
      <c r="E4" s="9"/>
      <c r="F4" s="9"/>
      <c r="G4" s="9"/>
      <c r="H4" s="9"/>
      <c r="I4" s="9"/>
      <c r="J4" s="9"/>
      <c r="K4" s="9"/>
      <c r="L4" s="9"/>
      <c r="M4" s="10"/>
      <c r="N4" s="11"/>
      <c r="O4" s="11"/>
      <c r="P4" s="10" t="s">
        <v>1</v>
      </c>
    </row>
    <row r="5" spans="1:18" ht="18.75" customHeight="1" x14ac:dyDescent="0.2">
      <c r="A5" s="63" t="s">
        <v>2</v>
      </c>
      <c r="B5" s="65" t="s">
        <v>3</v>
      </c>
      <c r="C5" s="66"/>
      <c r="D5" s="66"/>
      <c r="E5" s="66"/>
      <c r="F5" s="66"/>
      <c r="G5" s="67"/>
      <c r="H5" s="65" t="s">
        <v>4</v>
      </c>
      <c r="I5" s="68"/>
      <c r="J5" s="68"/>
      <c r="K5" s="68"/>
      <c r="L5" s="69"/>
      <c r="M5" s="70" t="s">
        <v>5</v>
      </c>
      <c r="N5" s="72" t="s">
        <v>19</v>
      </c>
      <c r="O5" s="72" t="s">
        <v>20</v>
      </c>
      <c r="P5" s="74" t="s">
        <v>6</v>
      </c>
    </row>
    <row r="6" spans="1:18" ht="18.75" customHeight="1" x14ac:dyDescent="0.2">
      <c r="A6" s="64"/>
      <c r="B6" s="59" t="s">
        <v>7</v>
      </c>
      <c r="C6" s="12" t="s">
        <v>8</v>
      </c>
      <c r="D6" s="58" t="s">
        <v>9</v>
      </c>
      <c r="E6" s="58" t="s">
        <v>10</v>
      </c>
      <c r="F6" s="58" t="s">
        <v>11</v>
      </c>
      <c r="G6" s="58" t="s">
        <v>12</v>
      </c>
      <c r="H6" s="59" t="s">
        <v>13</v>
      </c>
      <c r="I6" s="58" t="s">
        <v>14</v>
      </c>
      <c r="J6" s="58" t="s">
        <v>15</v>
      </c>
      <c r="K6" s="58" t="s">
        <v>16</v>
      </c>
      <c r="L6" s="58" t="s">
        <v>17</v>
      </c>
      <c r="M6" s="71"/>
      <c r="N6" s="73"/>
      <c r="O6" s="73"/>
      <c r="P6" s="75"/>
    </row>
    <row r="7" spans="1:18" ht="12.75" customHeight="1" x14ac:dyDescent="0.2">
      <c r="A7" s="2" t="s">
        <v>56</v>
      </c>
      <c r="B7" s="15">
        <v>35293611</v>
      </c>
      <c r="C7" s="21">
        <v>1906507</v>
      </c>
      <c r="D7" s="21">
        <v>7085539</v>
      </c>
      <c r="E7" s="21">
        <v>25764871</v>
      </c>
      <c r="F7" s="21">
        <v>124000</v>
      </c>
      <c r="G7" s="22">
        <v>412692</v>
      </c>
      <c r="H7" s="15">
        <v>46634553</v>
      </c>
      <c r="I7" s="21">
        <v>3134374</v>
      </c>
      <c r="J7" s="21">
        <v>196756</v>
      </c>
      <c r="K7" s="21">
        <v>36897878</v>
      </c>
      <c r="L7" s="25">
        <v>6405543</v>
      </c>
      <c r="M7" s="13">
        <v>132.13313027108504</v>
      </c>
      <c r="N7" s="3">
        <v>0</v>
      </c>
      <c r="O7" s="4">
        <v>182614</v>
      </c>
      <c r="P7" s="4">
        <v>8837</v>
      </c>
    </row>
    <row r="8" spans="1:18" ht="12.75" customHeight="1" x14ac:dyDescent="0.2">
      <c r="A8" s="2" t="s">
        <v>25</v>
      </c>
      <c r="B8" s="15">
        <v>35173394</v>
      </c>
      <c r="C8" s="21">
        <v>2478234</v>
      </c>
      <c r="D8" s="21">
        <v>6821575</v>
      </c>
      <c r="E8" s="21">
        <v>25529816</v>
      </c>
      <c r="F8" s="21">
        <v>170000</v>
      </c>
      <c r="G8" s="22">
        <v>173768</v>
      </c>
      <c r="H8" s="15">
        <v>46628227</v>
      </c>
      <c r="I8" s="21">
        <v>2256767</v>
      </c>
      <c r="J8" s="21">
        <v>171509</v>
      </c>
      <c r="K8" s="21">
        <v>37567659</v>
      </c>
      <c r="L8" s="25">
        <v>6632291</v>
      </c>
      <c r="M8" s="1">
        <v>132.56675486022192</v>
      </c>
      <c r="N8" s="3">
        <v>0</v>
      </c>
      <c r="O8" s="4">
        <v>144660</v>
      </c>
      <c r="P8" s="4">
        <v>58443</v>
      </c>
    </row>
    <row r="9" spans="1:18" ht="12.75" customHeight="1" x14ac:dyDescent="0.2">
      <c r="A9" s="2" t="s">
        <v>26</v>
      </c>
      <c r="B9" s="15">
        <v>34873884</v>
      </c>
      <c r="C9" s="21">
        <v>1998602</v>
      </c>
      <c r="D9" s="21">
        <v>7638807</v>
      </c>
      <c r="E9" s="21">
        <v>24875588</v>
      </c>
      <c r="F9" s="21">
        <v>143000</v>
      </c>
      <c r="G9" s="22">
        <v>217886</v>
      </c>
      <c r="H9" s="15">
        <v>46755594</v>
      </c>
      <c r="I9" s="21">
        <v>1659681</v>
      </c>
      <c r="J9" s="21">
        <v>239713</v>
      </c>
      <c r="K9" s="21">
        <v>37754809</v>
      </c>
      <c r="L9" s="22">
        <v>7101390</v>
      </c>
      <c r="M9" s="1">
        <v>134.07050961114626</v>
      </c>
      <c r="N9" s="3">
        <v>0</v>
      </c>
      <c r="O9" s="4">
        <v>214155</v>
      </c>
      <c r="P9" s="4">
        <v>17450</v>
      </c>
    </row>
    <row r="10" spans="1:18" ht="12.75" customHeight="1" x14ac:dyDescent="0.2">
      <c r="A10" s="2" t="s">
        <v>52</v>
      </c>
      <c r="B10" s="15">
        <v>32933075</v>
      </c>
      <c r="C10" s="21">
        <v>2362419</v>
      </c>
      <c r="D10" s="21">
        <v>6967783</v>
      </c>
      <c r="E10" s="21">
        <v>23167115</v>
      </c>
      <c r="F10" s="21">
        <v>161500</v>
      </c>
      <c r="G10" s="22">
        <v>274256</v>
      </c>
      <c r="H10" s="15">
        <v>46058617</v>
      </c>
      <c r="I10" s="21">
        <v>1947460</v>
      </c>
      <c r="J10" s="21">
        <v>194252</v>
      </c>
      <c r="K10" s="21">
        <v>36475935</v>
      </c>
      <c r="L10" s="22">
        <v>7440969</v>
      </c>
      <c r="M10" s="1">
        <v>139.85519724471521</v>
      </c>
      <c r="N10" s="3" t="s">
        <v>55</v>
      </c>
      <c r="O10" s="29">
        <v>118893</v>
      </c>
      <c r="P10" s="29">
        <v>13956</v>
      </c>
    </row>
    <row r="11" spans="1:18" ht="12.75" customHeight="1" x14ac:dyDescent="0.2">
      <c r="A11" s="2" t="s">
        <v>57</v>
      </c>
      <c r="B11" s="15">
        <f>B24</f>
        <v>30672846</v>
      </c>
      <c r="C11" s="21">
        <f>C24</f>
        <v>2295848</v>
      </c>
      <c r="D11" s="21">
        <f t="shared" ref="D11:P11" si="0">D24</f>
        <v>6547981</v>
      </c>
      <c r="E11" s="21">
        <f t="shared" si="0"/>
        <v>21397940</v>
      </c>
      <c r="F11" s="21">
        <f t="shared" si="0"/>
        <v>120000</v>
      </c>
      <c r="G11" s="22">
        <f t="shared" si="0"/>
        <v>311075</v>
      </c>
      <c r="H11" s="21">
        <f>H24</f>
        <v>44645776</v>
      </c>
      <c r="I11" s="21">
        <f t="shared" si="0"/>
        <v>847370</v>
      </c>
      <c r="J11" s="21">
        <f t="shared" si="0"/>
        <v>82337</v>
      </c>
      <c r="K11" s="21">
        <f t="shared" si="0"/>
        <v>35992429</v>
      </c>
      <c r="L11" s="22">
        <f t="shared" si="0"/>
        <v>7723639</v>
      </c>
      <c r="M11" s="1">
        <f>M24</f>
        <v>145.55472289724923</v>
      </c>
      <c r="N11" s="34" t="str">
        <f t="shared" si="0"/>
        <v>‐</v>
      </c>
      <c r="O11" s="21">
        <f t="shared" si="0"/>
        <v>366914</v>
      </c>
      <c r="P11" s="21">
        <f t="shared" si="0"/>
        <v>44429</v>
      </c>
    </row>
    <row r="12" spans="1:18" ht="11.25" customHeight="1" x14ac:dyDescent="0.2">
      <c r="A12" s="14"/>
      <c r="B12" s="15"/>
      <c r="C12" s="21"/>
      <c r="D12" s="21"/>
      <c r="E12" s="21"/>
      <c r="F12" s="21"/>
      <c r="G12" s="22"/>
      <c r="H12" s="15"/>
      <c r="I12" s="21"/>
      <c r="J12" s="21"/>
      <c r="K12" s="21"/>
      <c r="L12" s="25"/>
      <c r="M12" s="1"/>
      <c r="N12" s="55"/>
      <c r="O12" s="4"/>
      <c r="P12" s="4"/>
    </row>
    <row r="13" spans="1:18" ht="12.75" customHeight="1" x14ac:dyDescent="0.2">
      <c r="A13" s="30" t="s">
        <v>58</v>
      </c>
      <c r="B13" s="15">
        <v>33420290</v>
      </c>
      <c r="C13" s="31">
        <v>2655411</v>
      </c>
      <c r="D13" s="31">
        <v>7378818</v>
      </c>
      <c r="E13" s="31">
        <v>23024521</v>
      </c>
      <c r="F13" s="32">
        <v>50000</v>
      </c>
      <c r="G13" s="33">
        <v>311539</v>
      </c>
      <c r="H13" s="15">
        <v>45279708</v>
      </c>
      <c r="I13" s="31">
        <v>1816487</v>
      </c>
      <c r="J13" s="31">
        <v>191288</v>
      </c>
      <c r="K13" s="32">
        <v>36215957</v>
      </c>
      <c r="L13" s="25">
        <v>7055975</v>
      </c>
      <c r="M13" s="1">
        <f t="shared" ref="M13:M24" si="1">H13/B13*100</f>
        <v>135.4856825000621</v>
      </c>
      <c r="N13" s="55" t="s">
        <v>55</v>
      </c>
      <c r="O13" s="4">
        <v>309837</v>
      </c>
      <c r="P13" s="4">
        <v>13535</v>
      </c>
    </row>
    <row r="14" spans="1:18" ht="12.75" customHeight="1" x14ac:dyDescent="0.2">
      <c r="A14" s="30" t="s">
        <v>33</v>
      </c>
      <c r="B14" s="15">
        <v>32864920</v>
      </c>
      <c r="C14" s="31">
        <v>2332700</v>
      </c>
      <c r="D14" s="31">
        <v>7171136</v>
      </c>
      <c r="E14" s="31">
        <v>22993746</v>
      </c>
      <c r="F14" s="32">
        <v>50000</v>
      </c>
      <c r="G14" s="33">
        <v>317336</v>
      </c>
      <c r="H14" s="15">
        <v>45171613</v>
      </c>
      <c r="I14" s="31">
        <v>1765414</v>
      </c>
      <c r="J14" s="31">
        <v>196306</v>
      </c>
      <c r="K14" s="32">
        <v>36413305</v>
      </c>
      <c r="L14" s="25">
        <v>6796587</v>
      </c>
      <c r="M14" s="1">
        <f t="shared" si="1"/>
        <v>137.44628923484373</v>
      </c>
      <c r="N14" s="55" t="s">
        <v>55</v>
      </c>
      <c r="O14" s="4">
        <v>276096</v>
      </c>
      <c r="P14" s="4">
        <v>12630</v>
      </c>
    </row>
    <row r="15" spans="1:18" ht="12.75" customHeight="1" x14ac:dyDescent="0.2">
      <c r="A15" s="30" t="s">
        <v>27</v>
      </c>
      <c r="B15" s="15">
        <v>33182723</v>
      </c>
      <c r="C15" s="31">
        <v>2544907</v>
      </c>
      <c r="D15" s="31">
        <v>7263688</v>
      </c>
      <c r="E15" s="31">
        <v>22972151</v>
      </c>
      <c r="F15" s="32">
        <v>50000</v>
      </c>
      <c r="G15" s="33">
        <v>351976</v>
      </c>
      <c r="H15" s="15">
        <v>44974653</v>
      </c>
      <c r="I15" s="31">
        <v>1656241</v>
      </c>
      <c r="J15" s="31">
        <v>122030</v>
      </c>
      <c r="K15" s="34">
        <v>36321401</v>
      </c>
      <c r="L15" s="25">
        <v>6874979</v>
      </c>
      <c r="M15" s="1">
        <f t="shared" si="1"/>
        <v>135.53635426483837</v>
      </c>
      <c r="N15" s="55" t="s">
        <v>55</v>
      </c>
      <c r="O15" s="4">
        <v>229978</v>
      </c>
      <c r="P15" s="4">
        <v>12463</v>
      </c>
    </row>
    <row r="16" spans="1:18" ht="12.75" customHeight="1" x14ac:dyDescent="0.2">
      <c r="A16" s="30" t="s">
        <v>28</v>
      </c>
      <c r="B16" s="15">
        <v>32288871</v>
      </c>
      <c r="C16" s="31">
        <v>2429734</v>
      </c>
      <c r="D16" s="31">
        <v>7077357</v>
      </c>
      <c r="E16" s="31">
        <v>22547339</v>
      </c>
      <c r="F16" s="32">
        <v>50000</v>
      </c>
      <c r="G16" s="33">
        <v>184439</v>
      </c>
      <c r="H16" s="15">
        <v>44948414</v>
      </c>
      <c r="I16" s="31">
        <v>1846668</v>
      </c>
      <c r="J16" s="31">
        <v>52000</v>
      </c>
      <c r="K16" s="32">
        <v>36441329</v>
      </c>
      <c r="L16" s="25">
        <v>6608416</v>
      </c>
      <c r="M16" s="1">
        <f t="shared" si="1"/>
        <v>139.20714044167107</v>
      </c>
      <c r="N16" s="55" t="s">
        <v>55</v>
      </c>
      <c r="O16" s="4">
        <v>217933</v>
      </c>
      <c r="P16" s="4">
        <v>12233</v>
      </c>
    </row>
    <row r="17" spans="1:18" ht="12.75" customHeight="1" x14ac:dyDescent="0.2">
      <c r="A17" s="30" t="s">
        <v>29</v>
      </c>
      <c r="B17" s="15">
        <v>32597849</v>
      </c>
      <c r="C17" s="31">
        <v>2483839</v>
      </c>
      <c r="D17" s="31">
        <v>7496386</v>
      </c>
      <c r="E17" s="31">
        <v>22381155</v>
      </c>
      <c r="F17" s="32">
        <v>50000</v>
      </c>
      <c r="G17" s="33">
        <v>186467</v>
      </c>
      <c r="H17" s="15">
        <v>45263417</v>
      </c>
      <c r="I17" s="31">
        <v>1811935</v>
      </c>
      <c r="J17" s="31">
        <v>68727</v>
      </c>
      <c r="K17" s="32">
        <v>36478201</v>
      </c>
      <c r="L17" s="25">
        <v>6904552</v>
      </c>
      <c r="M17" s="1">
        <f t="shared" si="1"/>
        <v>138.8539992316671</v>
      </c>
      <c r="N17" s="55" t="s">
        <v>55</v>
      </c>
      <c r="O17" s="4">
        <v>137391</v>
      </c>
      <c r="P17" s="4">
        <v>11723</v>
      </c>
    </row>
    <row r="18" spans="1:18" ht="12.75" customHeight="1" x14ac:dyDescent="0.2">
      <c r="A18" s="30" t="s">
        <v>30</v>
      </c>
      <c r="B18" s="15">
        <v>31768683</v>
      </c>
      <c r="C18" s="31">
        <v>2134596</v>
      </c>
      <c r="D18" s="31">
        <v>7353035</v>
      </c>
      <c r="E18" s="31">
        <v>22034017</v>
      </c>
      <c r="F18" s="32">
        <v>30000</v>
      </c>
      <c r="G18" s="33">
        <v>217033</v>
      </c>
      <c r="H18" s="15">
        <v>45205607</v>
      </c>
      <c r="I18" s="31">
        <v>1584375</v>
      </c>
      <c r="J18" s="31">
        <v>85136</v>
      </c>
      <c r="K18" s="32">
        <v>36782949</v>
      </c>
      <c r="L18" s="25">
        <v>6753146</v>
      </c>
      <c r="M18" s="1">
        <f t="shared" si="1"/>
        <v>142.29613169674047</v>
      </c>
      <c r="N18" s="55" t="s">
        <v>55</v>
      </c>
      <c r="O18" s="4">
        <v>180860</v>
      </c>
      <c r="P18" s="4">
        <v>15910</v>
      </c>
    </row>
    <row r="19" spans="1:18" ht="12.75" customHeight="1" x14ac:dyDescent="0.2">
      <c r="A19" s="30" t="s">
        <v>31</v>
      </c>
      <c r="B19" s="15">
        <v>31317706</v>
      </c>
      <c r="C19" s="31">
        <v>2157999</v>
      </c>
      <c r="D19" s="31">
        <v>6934091</v>
      </c>
      <c r="E19" s="31">
        <v>21945114</v>
      </c>
      <c r="F19" s="32">
        <v>30000</v>
      </c>
      <c r="G19" s="33">
        <v>250501</v>
      </c>
      <c r="H19" s="15">
        <v>44997178</v>
      </c>
      <c r="I19" s="31">
        <v>1340060</v>
      </c>
      <c r="J19" s="31">
        <v>192770</v>
      </c>
      <c r="K19" s="32">
        <v>36653345</v>
      </c>
      <c r="L19" s="25">
        <v>6811001</v>
      </c>
      <c r="M19" s="1">
        <f t="shared" si="1"/>
        <v>143.67967436695395</v>
      </c>
      <c r="N19" s="55" t="s">
        <v>55</v>
      </c>
      <c r="O19" s="4">
        <v>202198</v>
      </c>
      <c r="P19" s="4">
        <v>44331</v>
      </c>
    </row>
    <row r="20" spans="1:18" ht="12.75" customHeight="1" x14ac:dyDescent="0.2">
      <c r="A20" s="30" t="s">
        <v>34</v>
      </c>
      <c r="B20" s="15">
        <v>32004634</v>
      </c>
      <c r="C20" s="31">
        <v>2856228</v>
      </c>
      <c r="D20" s="31">
        <v>6900824</v>
      </c>
      <c r="E20" s="31">
        <v>21974802</v>
      </c>
      <c r="F20" s="32">
        <v>30000</v>
      </c>
      <c r="G20" s="33">
        <v>242779</v>
      </c>
      <c r="H20" s="15">
        <v>45124825</v>
      </c>
      <c r="I20" s="31">
        <v>1485130</v>
      </c>
      <c r="J20" s="31">
        <v>295599</v>
      </c>
      <c r="K20" s="32">
        <v>36521184</v>
      </c>
      <c r="L20" s="25">
        <v>6822911</v>
      </c>
      <c r="M20" s="1">
        <f t="shared" si="1"/>
        <v>140.99466033575013</v>
      </c>
      <c r="N20" s="55" t="s">
        <v>55</v>
      </c>
      <c r="O20" s="4">
        <v>148372</v>
      </c>
      <c r="P20" s="4">
        <v>44056</v>
      </c>
    </row>
    <row r="21" spans="1:18" ht="12.75" customHeight="1" x14ac:dyDescent="0.2">
      <c r="A21" s="30" t="s">
        <v>35</v>
      </c>
      <c r="B21" s="15">
        <v>31849577</v>
      </c>
      <c r="C21" s="31">
        <v>2718368</v>
      </c>
      <c r="D21" s="31">
        <v>7142208</v>
      </c>
      <c r="E21" s="32">
        <v>21680303</v>
      </c>
      <c r="F21" s="32">
        <v>30000</v>
      </c>
      <c r="G21" s="33">
        <v>278696</v>
      </c>
      <c r="H21" s="15">
        <v>45585930</v>
      </c>
      <c r="I21" s="31">
        <v>1303590</v>
      </c>
      <c r="J21" s="31">
        <v>308896</v>
      </c>
      <c r="K21" s="32">
        <v>36633082</v>
      </c>
      <c r="L21" s="25">
        <v>7340360</v>
      </c>
      <c r="M21" s="1">
        <f t="shared" si="1"/>
        <v>143.12883967030393</v>
      </c>
      <c r="N21" s="55" t="s">
        <v>55</v>
      </c>
      <c r="O21" s="4">
        <v>235973</v>
      </c>
      <c r="P21" s="4">
        <v>43830</v>
      </c>
    </row>
    <row r="22" spans="1:18" ht="12.75" customHeight="1" x14ac:dyDescent="0.2">
      <c r="A22" s="30" t="s">
        <v>59</v>
      </c>
      <c r="B22" s="15">
        <v>30790241</v>
      </c>
      <c r="C22" s="31">
        <v>2090403</v>
      </c>
      <c r="D22" s="31">
        <v>7021964</v>
      </c>
      <c r="E22" s="31">
        <v>21367006</v>
      </c>
      <c r="F22" s="31">
        <v>30000</v>
      </c>
      <c r="G22" s="33">
        <v>280866</v>
      </c>
      <c r="H22" s="15">
        <v>44858999</v>
      </c>
      <c r="I22" s="31">
        <v>1169170</v>
      </c>
      <c r="J22" s="31">
        <v>41623</v>
      </c>
      <c r="K22" s="32">
        <v>36325374</v>
      </c>
      <c r="L22" s="25">
        <v>7322830</v>
      </c>
      <c r="M22" s="1">
        <f t="shared" si="1"/>
        <v>145.69226333759454</v>
      </c>
      <c r="N22" s="55" t="s">
        <v>55</v>
      </c>
      <c r="O22" s="4">
        <v>307328</v>
      </c>
      <c r="P22" s="4">
        <v>43339</v>
      </c>
    </row>
    <row r="23" spans="1:18" ht="12.75" customHeight="1" x14ac:dyDescent="0.2">
      <c r="A23" s="30" t="s">
        <v>37</v>
      </c>
      <c r="B23" s="15">
        <v>30492731</v>
      </c>
      <c r="C23" s="31">
        <v>2062807</v>
      </c>
      <c r="D23" s="31">
        <v>6965509</v>
      </c>
      <c r="E23" s="31">
        <v>21154173</v>
      </c>
      <c r="F23" s="32">
        <v>30000</v>
      </c>
      <c r="G23" s="33">
        <v>280240</v>
      </c>
      <c r="H23" s="15">
        <v>44676587</v>
      </c>
      <c r="I23" s="31">
        <v>1102770</v>
      </c>
      <c r="J23" s="31">
        <v>44971</v>
      </c>
      <c r="K23" s="32">
        <v>36142526</v>
      </c>
      <c r="L23" s="25">
        <v>7386319</v>
      </c>
      <c r="M23" s="1">
        <f t="shared" si="1"/>
        <v>146.51553184921352</v>
      </c>
      <c r="N23" s="55" t="s">
        <v>55</v>
      </c>
      <c r="O23" s="4">
        <v>248942</v>
      </c>
      <c r="P23" s="4">
        <v>42990</v>
      </c>
    </row>
    <row r="24" spans="1:18" ht="12.75" customHeight="1" thickBot="1" x14ac:dyDescent="0.25">
      <c r="A24" s="35" t="s">
        <v>38</v>
      </c>
      <c r="B24" s="36">
        <v>30672846</v>
      </c>
      <c r="C24" s="37">
        <v>2295848</v>
      </c>
      <c r="D24" s="37">
        <v>6547981</v>
      </c>
      <c r="E24" s="37">
        <v>21397940</v>
      </c>
      <c r="F24" s="38">
        <v>120000</v>
      </c>
      <c r="G24" s="39">
        <v>311075</v>
      </c>
      <c r="H24" s="36">
        <v>44645776</v>
      </c>
      <c r="I24" s="37">
        <v>847370</v>
      </c>
      <c r="J24" s="37">
        <v>82337</v>
      </c>
      <c r="K24" s="38">
        <v>35992429</v>
      </c>
      <c r="L24" s="40">
        <v>7723639</v>
      </c>
      <c r="M24" s="1">
        <f t="shared" si="1"/>
        <v>145.55472289724923</v>
      </c>
      <c r="N24" s="56" t="s">
        <v>55</v>
      </c>
      <c r="O24" s="42">
        <v>366914</v>
      </c>
      <c r="P24" s="42">
        <v>44429</v>
      </c>
    </row>
    <row r="25" spans="1:18" s="16" customFormat="1" ht="12.75" customHeight="1" x14ac:dyDescent="0.2">
      <c r="A25" s="60" t="s">
        <v>18</v>
      </c>
      <c r="B25" s="60"/>
      <c r="C25" s="60"/>
      <c r="D25" s="60"/>
      <c r="E25" s="60"/>
      <c r="F25" s="60"/>
      <c r="G25" s="60"/>
      <c r="H25" s="60"/>
      <c r="I25" s="60"/>
      <c r="J25" s="60"/>
      <c r="K25" s="60"/>
      <c r="L25" s="60"/>
      <c r="M25" s="60"/>
      <c r="N25" s="57"/>
      <c r="O25" s="57"/>
      <c r="P25" s="57"/>
    </row>
    <row r="26" spans="1:18" x14ac:dyDescent="0.15">
      <c r="A26" s="61"/>
      <c r="B26" s="61"/>
      <c r="C26" s="61"/>
      <c r="D26" s="61"/>
      <c r="E26" s="61"/>
      <c r="F26" s="61"/>
      <c r="G26" s="61"/>
    </row>
    <row r="27" spans="1:18" x14ac:dyDescent="0.2">
      <c r="B27" s="17"/>
      <c r="H27" s="17"/>
    </row>
    <row r="28" spans="1:18" x14ac:dyDescent="0.2">
      <c r="B28" s="17"/>
      <c r="H28" s="17"/>
    </row>
    <row r="29" spans="1:18" x14ac:dyDescent="0.2">
      <c r="B29" s="17"/>
      <c r="H29" s="17"/>
    </row>
    <row r="30" spans="1:18" s="8" customFormat="1" x14ac:dyDescent="0.2">
      <c r="B30" s="17"/>
      <c r="H30" s="17"/>
      <c r="Q30" s="5"/>
      <c r="R30" s="5"/>
    </row>
    <row r="31" spans="1:18" s="8" customFormat="1" x14ac:dyDescent="0.2">
      <c r="B31" s="17"/>
      <c r="H31" s="17"/>
      <c r="Q31" s="5"/>
      <c r="R31" s="5"/>
    </row>
    <row r="32" spans="1:18" s="8" customFormat="1" x14ac:dyDescent="0.2">
      <c r="B32" s="17"/>
      <c r="H32" s="17"/>
      <c r="K32" s="17"/>
      <c r="Q32" s="5"/>
      <c r="R32" s="5"/>
    </row>
    <row r="33" spans="2:18" s="8" customFormat="1" x14ac:dyDescent="0.2">
      <c r="B33" s="17"/>
      <c r="H33" s="17"/>
      <c r="Q33" s="5"/>
      <c r="R33" s="5"/>
    </row>
    <row r="34" spans="2:18" s="8" customFormat="1" x14ac:dyDescent="0.2">
      <c r="B34" s="17"/>
      <c r="H34" s="17"/>
      <c r="Q34" s="5"/>
      <c r="R34" s="5"/>
    </row>
    <row r="35" spans="2:18" s="8" customFormat="1" x14ac:dyDescent="0.2">
      <c r="B35" s="17"/>
      <c r="H35" s="17"/>
      <c r="Q35" s="5"/>
      <c r="R35" s="5"/>
    </row>
    <row r="36" spans="2:18" s="8" customFormat="1" x14ac:dyDescent="0.2">
      <c r="B36" s="17"/>
      <c r="H36" s="17"/>
      <c r="Q36" s="5"/>
      <c r="R36" s="5"/>
    </row>
    <row r="37" spans="2:18" s="8" customFormat="1" x14ac:dyDescent="0.2">
      <c r="B37" s="17"/>
      <c r="H37" s="17"/>
      <c r="Q37" s="5"/>
      <c r="R37" s="5"/>
    </row>
    <row r="38" spans="2:18" s="8" customFormat="1" x14ac:dyDescent="0.2">
      <c r="B38" s="17"/>
      <c r="H38" s="17"/>
      <c r="Q38" s="5"/>
      <c r="R38" s="5"/>
    </row>
    <row r="39" spans="2:18" s="8" customFormat="1" x14ac:dyDescent="0.2">
      <c r="B39" s="17"/>
      <c r="H39" s="17"/>
      <c r="Q39" s="5"/>
      <c r="R39" s="5"/>
    </row>
  </sheetData>
  <mergeCells count="11">
    <mergeCell ref="A25:G25"/>
    <mergeCell ref="H25:M25"/>
    <mergeCell ref="A26:G26"/>
    <mergeCell ref="A1:P1"/>
    <mergeCell ref="A5:A6"/>
    <mergeCell ref="B5:G5"/>
    <mergeCell ref="H5:L5"/>
    <mergeCell ref="M5:M6"/>
    <mergeCell ref="N5:N6"/>
    <mergeCell ref="O5:O6"/>
    <mergeCell ref="P5:P6"/>
  </mergeCells>
  <phoneticPr fontId="1"/>
  <pageMargins left="0.59055118110236227" right="0.59055118110236227" top="0.78740157480314965" bottom="0.78740157480314965" header="0.51181102362204722" footer="0.51181102362204722"/>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showGridLines="0" zoomScale="120" zoomScaleNormal="120" workbookViewId="0">
      <selection activeCell="A5" sqref="A5:A6"/>
    </sheetView>
  </sheetViews>
  <sheetFormatPr defaultColWidth="9" defaultRowHeight="13.2" x14ac:dyDescent="0.2"/>
  <cols>
    <col min="1" max="1" width="10" style="8" customWidth="1"/>
    <col min="2" max="12" width="10.77734375" style="8" customWidth="1"/>
    <col min="13" max="13" width="7" style="8" customWidth="1"/>
    <col min="14" max="16" width="11" style="8" customWidth="1"/>
    <col min="17" max="16384" width="9" style="5"/>
  </cols>
  <sheetData>
    <row r="1" spans="1:18" ht="16.2" x14ac:dyDescent="0.2">
      <c r="A1" s="62" t="s">
        <v>21</v>
      </c>
      <c r="B1" s="62"/>
      <c r="C1" s="62"/>
      <c r="D1" s="62"/>
      <c r="E1" s="62"/>
      <c r="F1" s="62"/>
      <c r="G1" s="62"/>
      <c r="H1" s="62"/>
      <c r="I1" s="62"/>
      <c r="J1" s="62"/>
      <c r="K1" s="62"/>
      <c r="L1" s="62"/>
      <c r="M1" s="62"/>
      <c r="N1" s="62"/>
      <c r="O1" s="62"/>
      <c r="P1" s="62"/>
      <c r="Q1" s="6"/>
      <c r="R1" s="6"/>
    </row>
    <row r="2" spans="1:18" x14ac:dyDescent="0.2">
      <c r="A2" s="7"/>
      <c r="B2" s="7"/>
      <c r="C2" s="7"/>
      <c r="D2" s="7"/>
      <c r="E2" s="7"/>
      <c r="F2" s="7"/>
      <c r="G2" s="7"/>
    </row>
    <row r="3" spans="1:18" ht="12.75" customHeight="1" x14ac:dyDescent="0.2">
      <c r="A3" s="7" t="s">
        <v>0</v>
      </c>
      <c r="B3" s="7"/>
      <c r="C3" s="7"/>
      <c r="D3" s="7"/>
      <c r="E3" s="7"/>
      <c r="F3" s="7"/>
      <c r="G3" s="7"/>
    </row>
    <row r="4" spans="1:18" ht="12.75" customHeight="1" thickBot="1" x14ac:dyDescent="0.25">
      <c r="C4" s="9"/>
      <c r="D4" s="9"/>
      <c r="E4" s="9"/>
      <c r="F4" s="9"/>
      <c r="G4" s="9"/>
      <c r="H4" s="9"/>
      <c r="I4" s="9"/>
      <c r="J4" s="9"/>
      <c r="K4" s="9"/>
      <c r="L4" s="9"/>
      <c r="M4" s="10"/>
      <c r="N4" s="11"/>
      <c r="O4" s="11"/>
      <c r="P4" s="10" t="s">
        <v>1</v>
      </c>
    </row>
    <row r="5" spans="1:18" ht="18.75" customHeight="1" x14ac:dyDescent="0.2">
      <c r="A5" s="63" t="s">
        <v>2</v>
      </c>
      <c r="B5" s="65" t="s">
        <v>3</v>
      </c>
      <c r="C5" s="66"/>
      <c r="D5" s="66"/>
      <c r="E5" s="66"/>
      <c r="F5" s="66"/>
      <c r="G5" s="67"/>
      <c r="H5" s="65" t="s">
        <v>4</v>
      </c>
      <c r="I5" s="68"/>
      <c r="J5" s="68"/>
      <c r="K5" s="68"/>
      <c r="L5" s="69"/>
      <c r="M5" s="70" t="s">
        <v>5</v>
      </c>
      <c r="N5" s="72" t="s">
        <v>19</v>
      </c>
      <c r="O5" s="72" t="s">
        <v>20</v>
      </c>
      <c r="P5" s="74" t="s">
        <v>6</v>
      </c>
    </row>
    <row r="6" spans="1:18" ht="18.75" customHeight="1" x14ac:dyDescent="0.2">
      <c r="A6" s="64"/>
      <c r="B6" s="54" t="s">
        <v>7</v>
      </c>
      <c r="C6" s="12" t="s">
        <v>8</v>
      </c>
      <c r="D6" s="53" t="s">
        <v>9</v>
      </c>
      <c r="E6" s="53" t="s">
        <v>10</v>
      </c>
      <c r="F6" s="53" t="s">
        <v>11</v>
      </c>
      <c r="G6" s="53" t="s">
        <v>12</v>
      </c>
      <c r="H6" s="54" t="s">
        <v>13</v>
      </c>
      <c r="I6" s="53" t="s">
        <v>14</v>
      </c>
      <c r="J6" s="53" t="s">
        <v>15</v>
      </c>
      <c r="K6" s="53" t="s">
        <v>16</v>
      </c>
      <c r="L6" s="53" t="s">
        <v>17</v>
      </c>
      <c r="M6" s="71"/>
      <c r="N6" s="73"/>
      <c r="O6" s="73"/>
      <c r="P6" s="75"/>
    </row>
    <row r="7" spans="1:18" ht="12.75" customHeight="1" x14ac:dyDescent="0.2">
      <c r="A7" s="2" t="s">
        <v>23</v>
      </c>
      <c r="B7" s="15">
        <v>34743252</v>
      </c>
      <c r="C7" s="21">
        <v>1805379</v>
      </c>
      <c r="D7" s="21">
        <v>6298759</v>
      </c>
      <c r="E7" s="21">
        <v>26030515</v>
      </c>
      <c r="F7" s="21">
        <v>123000</v>
      </c>
      <c r="G7" s="22">
        <v>485598</v>
      </c>
      <c r="H7" s="15">
        <v>43256985</v>
      </c>
      <c r="I7" s="21">
        <v>4727914</v>
      </c>
      <c r="J7" s="21">
        <v>278285</v>
      </c>
      <c r="K7" s="21">
        <v>31955339</v>
      </c>
      <c r="L7" s="25">
        <v>6295445</v>
      </c>
      <c r="M7" s="13">
        <v>124.50470957640924</v>
      </c>
      <c r="N7" s="3">
        <v>0</v>
      </c>
      <c r="O7" s="4">
        <v>202404</v>
      </c>
      <c r="P7" s="4">
        <v>8646</v>
      </c>
    </row>
    <row r="8" spans="1:18" ht="12.75" customHeight="1" x14ac:dyDescent="0.2">
      <c r="A8" s="2" t="s">
        <v>24</v>
      </c>
      <c r="B8" s="15">
        <v>35293611</v>
      </c>
      <c r="C8" s="21">
        <v>1906507</v>
      </c>
      <c r="D8" s="21">
        <v>7085539</v>
      </c>
      <c r="E8" s="21">
        <v>25764871</v>
      </c>
      <c r="F8" s="21">
        <v>124000</v>
      </c>
      <c r="G8" s="22">
        <v>412692</v>
      </c>
      <c r="H8" s="15">
        <v>46634553</v>
      </c>
      <c r="I8" s="21">
        <v>3134374</v>
      </c>
      <c r="J8" s="21">
        <v>196756</v>
      </c>
      <c r="K8" s="21">
        <v>36897878</v>
      </c>
      <c r="L8" s="25">
        <v>6405543</v>
      </c>
      <c r="M8" s="1">
        <v>132.13313027108504</v>
      </c>
      <c r="N8" s="3">
        <v>0</v>
      </c>
      <c r="O8" s="4">
        <v>182614</v>
      </c>
      <c r="P8" s="4">
        <v>8837</v>
      </c>
    </row>
    <row r="9" spans="1:18" ht="12.75" customHeight="1" x14ac:dyDescent="0.2">
      <c r="A9" s="2" t="s">
        <v>25</v>
      </c>
      <c r="B9" s="15">
        <v>35173394</v>
      </c>
      <c r="C9" s="21">
        <v>2478234</v>
      </c>
      <c r="D9" s="21">
        <v>6821575</v>
      </c>
      <c r="E9" s="21">
        <v>25529816</v>
      </c>
      <c r="F9" s="21">
        <v>170000</v>
      </c>
      <c r="G9" s="22">
        <v>173768</v>
      </c>
      <c r="H9" s="15">
        <v>46628227</v>
      </c>
      <c r="I9" s="21">
        <v>2256767</v>
      </c>
      <c r="J9" s="21">
        <v>171509</v>
      </c>
      <c r="K9" s="21">
        <v>37567659</v>
      </c>
      <c r="L9" s="22">
        <v>6632291</v>
      </c>
      <c r="M9" s="1">
        <v>132.56675486022192</v>
      </c>
      <c r="N9" s="3">
        <v>0</v>
      </c>
      <c r="O9" s="4">
        <v>144660</v>
      </c>
      <c r="P9" s="4">
        <v>58443</v>
      </c>
    </row>
    <row r="10" spans="1:18" ht="12.75" customHeight="1" x14ac:dyDescent="0.2">
      <c r="A10" s="2" t="s">
        <v>26</v>
      </c>
      <c r="B10" s="15">
        <v>34873884</v>
      </c>
      <c r="C10" s="21">
        <v>1998602</v>
      </c>
      <c r="D10" s="21">
        <v>7638807</v>
      </c>
      <c r="E10" s="21">
        <v>24875588</v>
      </c>
      <c r="F10" s="21">
        <v>143000</v>
      </c>
      <c r="G10" s="22">
        <v>217886</v>
      </c>
      <c r="H10" s="15">
        <v>46755594</v>
      </c>
      <c r="I10" s="21">
        <v>1659681</v>
      </c>
      <c r="J10" s="21">
        <v>239713</v>
      </c>
      <c r="K10" s="21">
        <v>37754809</v>
      </c>
      <c r="L10" s="22">
        <v>7101390</v>
      </c>
      <c r="M10" s="1">
        <v>134.07050961114626</v>
      </c>
      <c r="N10" s="3">
        <v>0</v>
      </c>
      <c r="O10" s="29">
        <v>214155</v>
      </c>
      <c r="P10" s="29">
        <v>17450</v>
      </c>
    </row>
    <row r="11" spans="1:18" ht="12.75" customHeight="1" x14ac:dyDescent="0.2">
      <c r="A11" s="2" t="s">
        <v>52</v>
      </c>
      <c r="B11" s="15">
        <f>B24</f>
        <v>32933075</v>
      </c>
      <c r="C11" s="21">
        <f>C24</f>
        <v>2362419</v>
      </c>
      <c r="D11" s="21">
        <f t="shared" ref="D11:P11" si="0">D24</f>
        <v>6967783</v>
      </c>
      <c r="E11" s="21">
        <f t="shared" si="0"/>
        <v>23167115</v>
      </c>
      <c r="F11" s="21">
        <f t="shared" si="0"/>
        <v>161500</v>
      </c>
      <c r="G11" s="22">
        <f t="shared" si="0"/>
        <v>274256</v>
      </c>
      <c r="H11" s="21">
        <f>H24</f>
        <v>46058617</v>
      </c>
      <c r="I11" s="21">
        <f t="shared" si="0"/>
        <v>1947460</v>
      </c>
      <c r="J11" s="21">
        <f t="shared" si="0"/>
        <v>194252</v>
      </c>
      <c r="K11" s="21">
        <f t="shared" si="0"/>
        <v>36475935</v>
      </c>
      <c r="L11" s="22">
        <f t="shared" si="0"/>
        <v>7440969</v>
      </c>
      <c r="M11" s="21">
        <f t="shared" si="0"/>
        <v>139.85519724471521</v>
      </c>
      <c r="N11" s="34" t="str">
        <f t="shared" si="0"/>
        <v>‐</v>
      </c>
      <c r="O11" s="21">
        <f t="shared" si="0"/>
        <v>118893</v>
      </c>
      <c r="P11" s="21">
        <f t="shared" si="0"/>
        <v>13956</v>
      </c>
    </row>
    <row r="12" spans="1:18" ht="11.25" customHeight="1" x14ac:dyDescent="0.2">
      <c r="A12" s="14"/>
      <c r="B12" s="15"/>
      <c r="C12" s="21"/>
      <c r="D12" s="21"/>
      <c r="E12" s="21"/>
      <c r="F12" s="21"/>
      <c r="G12" s="22"/>
      <c r="H12" s="15"/>
      <c r="I12" s="21"/>
      <c r="J12" s="21"/>
      <c r="K12" s="21"/>
      <c r="L12" s="25"/>
      <c r="M12" s="1"/>
      <c r="N12" s="55"/>
      <c r="O12" s="4"/>
      <c r="P12" s="4"/>
    </row>
    <row r="13" spans="1:18" ht="12.75" customHeight="1" x14ac:dyDescent="0.2">
      <c r="A13" s="30" t="s">
        <v>53</v>
      </c>
      <c r="B13" s="15">
        <v>34773788</v>
      </c>
      <c r="C13" s="31">
        <v>2564375</v>
      </c>
      <c r="D13" s="31">
        <v>7266163</v>
      </c>
      <c r="E13" s="31">
        <v>24679151</v>
      </c>
      <c r="F13" s="32">
        <v>50000</v>
      </c>
      <c r="G13" s="33">
        <v>214099</v>
      </c>
      <c r="H13" s="15">
        <v>45761676</v>
      </c>
      <c r="I13" s="31">
        <v>1135542</v>
      </c>
      <c r="J13" s="31">
        <v>218139</v>
      </c>
      <c r="K13" s="32">
        <v>38116581</v>
      </c>
      <c r="L13" s="25">
        <v>6291413</v>
      </c>
      <c r="M13" s="1">
        <f t="shared" ref="M13:M24" si="1">H13/B13*100</f>
        <v>131.59819114328297</v>
      </c>
      <c r="N13" s="55" t="s">
        <v>55</v>
      </c>
      <c r="O13" s="4">
        <v>183295</v>
      </c>
      <c r="P13" s="4">
        <v>17180</v>
      </c>
    </row>
    <row r="14" spans="1:18" ht="12.75" customHeight="1" x14ac:dyDescent="0.2">
      <c r="A14" s="30" t="s">
        <v>33</v>
      </c>
      <c r="B14" s="15">
        <v>33904724</v>
      </c>
      <c r="C14" s="31">
        <v>2024403</v>
      </c>
      <c r="D14" s="31">
        <v>7035600</v>
      </c>
      <c r="E14" s="31">
        <v>24578466</v>
      </c>
      <c r="F14" s="32">
        <v>50000</v>
      </c>
      <c r="G14" s="33">
        <v>216254</v>
      </c>
      <c r="H14" s="15">
        <v>45363397</v>
      </c>
      <c r="I14" s="31">
        <v>1273953</v>
      </c>
      <c r="J14" s="31">
        <v>237855</v>
      </c>
      <c r="K14" s="32">
        <v>37683906</v>
      </c>
      <c r="L14" s="25">
        <v>6167682</v>
      </c>
      <c r="M14" s="1">
        <f t="shared" si="1"/>
        <v>133.79668567719355</v>
      </c>
      <c r="N14" s="55" t="s">
        <v>55</v>
      </c>
      <c r="O14" s="4">
        <v>180394</v>
      </c>
      <c r="P14" s="4">
        <v>16818</v>
      </c>
    </row>
    <row r="15" spans="1:18" ht="12.75" customHeight="1" x14ac:dyDescent="0.2">
      <c r="A15" s="30" t="s">
        <v>27</v>
      </c>
      <c r="B15" s="15">
        <v>34354953</v>
      </c>
      <c r="C15" s="31">
        <v>2067002</v>
      </c>
      <c r="D15" s="31">
        <v>7406502</v>
      </c>
      <c r="E15" s="31">
        <v>24581510</v>
      </c>
      <c r="F15" s="32">
        <v>50000</v>
      </c>
      <c r="G15" s="33">
        <v>249938</v>
      </c>
      <c r="H15" s="15">
        <v>45177004</v>
      </c>
      <c r="I15" s="31">
        <v>1280834</v>
      </c>
      <c r="J15" s="31">
        <v>164214</v>
      </c>
      <c r="K15" s="34">
        <v>37529626</v>
      </c>
      <c r="L15" s="25">
        <v>6202329</v>
      </c>
      <c r="M15" s="1">
        <f t="shared" si="1"/>
        <v>131.50070093240996</v>
      </c>
      <c r="N15" s="55" t="s">
        <v>55</v>
      </c>
      <c r="O15" s="4">
        <v>163954</v>
      </c>
      <c r="P15" s="4">
        <v>16598</v>
      </c>
    </row>
    <row r="16" spans="1:18" ht="12.75" customHeight="1" x14ac:dyDescent="0.2">
      <c r="A16" s="30" t="s">
        <v>28</v>
      </c>
      <c r="B16" s="15">
        <v>34583596</v>
      </c>
      <c r="C16" s="31">
        <v>2279578</v>
      </c>
      <c r="D16" s="31">
        <v>7651502</v>
      </c>
      <c r="E16" s="31">
        <v>24331821</v>
      </c>
      <c r="F16" s="32">
        <v>50000</v>
      </c>
      <c r="G16" s="33">
        <v>270693</v>
      </c>
      <c r="H16" s="15">
        <v>45800160</v>
      </c>
      <c r="I16" s="31">
        <v>1547215</v>
      </c>
      <c r="J16" s="31">
        <v>215308</v>
      </c>
      <c r="K16" s="32">
        <v>37540148</v>
      </c>
      <c r="L16" s="25">
        <v>6497488</v>
      </c>
      <c r="M16" s="1">
        <f t="shared" si="1"/>
        <v>132.43319173633651</v>
      </c>
      <c r="N16" s="55" t="s">
        <v>55</v>
      </c>
      <c r="O16" s="4">
        <v>244105</v>
      </c>
      <c r="P16" s="4">
        <v>16349</v>
      </c>
    </row>
    <row r="17" spans="1:18" ht="12.75" customHeight="1" x14ac:dyDescent="0.2">
      <c r="A17" s="30" t="s">
        <v>29</v>
      </c>
      <c r="B17" s="15">
        <v>34461426</v>
      </c>
      <c r="C17" s="31">
        <v>2358607</v>
      </c>
      <c r="D17" s="31">
        <v>7574446</v>
      </c>
      <c r="E17" s="31">
        <v>24186774</v>
      </c>
      <c r="F17" s="32">
        <v>50000</v>
      </c>
      <c r="G17" s="33">
        <v>291597</v>
      </c>
      <c r="H17" s="15">
        <v>45544494</v>
      </c>
      <c r="I17" s="31">
        <v>1580346</v>
      </c>
      <c r="J17" s="31">
        <v>147699</v>
      </c>
      <c r="K17" s="32">
        <v>37294839</v>
      </c>
      <c r="L17" s="25">
        <v>6521609</v>
      </c>
      <c r="M17" s="1">
        <f t="shared" si="1"/>
        <v>132.16079334616043</v>
      </c>
      <c r="N17" s="55" t="s">
        <v>55</v>
      </c>
      <c r="O17" s="4">
        <v>196619</v>
      </c>
      <c r="P17" s="4">
        <v>15826</v>
      </c>
    </row>
    <row r="18" spans="1:18" ht="12.75" customHeight="1" x14ac:dyDescent="0.2">
      <c r="A18" s="30" t="s">
        <v>30</v>
      </c>
      <c r="B18" s="15">
        <v>35147489</v>
      </c>
      <c r="C18" s="31">
        <v>2406302</v>
      </c>
      <c r="D18" s="31">
        <v>8334163</v>
      </c>
      <c r="E18" s="31">
        <v>24069812</v>
      </c>
      <c r="F18" s="32">
        <v>50000</v>
      </c>
      <c r="G18" s="33">
        <v>287211</v>
      </c>
      <c r="H18" s="15">
        <v>45821684</v>
      </c>
      <c r="I18" s="31">
        <v>1782243</v>
      </c>
      <c r="J18" s="31">
        <v>187780</v>
      </c>
      <c r="K18" s="32">
        <v>37182032</v>
      </c>
      <c r="L18" s="25">
        <v>6669628</v>
      </c>
      <c r="M18" s="1">
        <f t="shared" si="1"/>
        <v>130.3697228555929</v>
      </c>
      <c r="N18" s="55" t="s">
        <v>55</v>
      </c>
      <c r="O18" s="4">
        <v>183117</v>
      </c>
      <c r="P18" s="4">
        <v>14819</v>
      </c>
    </row>
    <row r="19" spans="1:18" ht="12.75" customHeight="1" x14ac:dyDescent="0.2">
      <c r="A19" s="30" t="s">
        <v>31</v>
      </c>
      <c r="B19" s="15">
        <v>34185657</v>
      </c>
      <c r="C19" s="31">
        <v>2005702</v>
      </c>
      <c r="D19" s="31">
        <v>7807042</v>
      </c>
      <c r="E19" s="31">
        <v>24003395</v>
      </c>
      <c r="F19" s="32">
        <v>50000</v>
      </c>
      <c r="G19" s="33">
        <v>319518</v>
      </c>
      <c r="H19" s="15">
        <v>45545035</v>
      </c>
      <c r="I19" s="31">
        <v>1667570</v>
      </c>
      <c r="J19" s="31">
        <v>191374</v>
      </c>
      <c r="K19" s="32">
        <v>37196067</v>
      </c>
      <c r="L19" s="25">
        <v>6490022</v>
      </c>
      <c r="M19" s="1">
        <f t="shared" si="1"/>
        <v>133.22849111836581</v>
      </c>
      <c r="N19" s="55" t="s">
        <v>55</v>
      </c>
      <c r="O19" s="4">
        <v>213376</v>
      </c>
      <c r="P19" s="4">
        <v>14401</v>
      </c>
    </row>
    <row r="20" spans="1:18" ht="12.75" customHeight="1" x14ac:dyDescent="0.2">
      <c r="A20" s="30" t="s">
        <v>34</v>
      </c>
      <c r="B20" s="15">
        <v>33997326</v>
      </c>
      <c r="C20" s="31">
        <v>2214056</v>
      </c>
      <c r="D20" s="31">
        <v>7574624</v>
      </c>
      <c r="E20" s="31">
        <v>23839279</v>
      </c>
      <c r="F20" s="32">
        <v>50000</v>
      </c>
      <c r="G20" s="33">
        <v>319365</v>
      </c>
      <c r="H20" s="15">
        <v>45588164</v>
      </c>
      <c r="I20" s="31">
        <v>1780227</v>
      </c>
      <c r="J20" s="31">
        <v>238658</v>
      </c>
      <c r="K20" s="32">
        <v>36748263</v>
      </c>
      <c r="L20" s="25">
        <v>6821015</v>
      </c>
      <c r="M20" s="1">
        <f t="shared" si="1"/>
        <v>134.09338134416805</v>
      </c>
      <c r="N20" s="55" t="s">
        <v>55</v>
      </c>
      <c r="O20" s="4">
        <v>236373</v>
      </c>
      <c r="P20" s="4">
        <v>14137</v>
      </c>
    </row>
    <row r="21" spans="1:18" ht="12.75" customHeight="1" x14ac:dyDescent="0.2">
      <c r="A21" s="30" t="s">
        <v>35</v>
      </c>
      <c r="B21" s="15">
        <v>32965714</v>
      </c>
      <c r="C21" s="31">
        <v>2184159</v>
      </c>
      <c r="D21" s="31">
        <v>6927833</v>
      </c>
      <c r="E21" s="32">
        <v>23545417</v>
      </c>
      <c r="F21" s="32">
        <v>50000</v>
      </c>
      <c r="G21" s="33">
        <v>258304</v>
      </c>
      <c r="H21" s="15">
        <v>46111980</v>
      </c>
      <c r="I21" s="31">
        <v>2083224</v>
      </c>
      <c r="J21" s="31">
        <v>230754</v>
      </c>
      <c r="K21" s="32">
        <v>36672671</v>
      </c>
      <c r="L21" s="25">
        <v>7125331</v>
      </c>
      <c r="M21" s="1">
        <f t="shared" si="1"/>
        <v>139.8786023563755</v>
      </c>
      <c r="N21" s="55" t="s">
        <v>55</v>
      </c>
      <c r="O21" s="4">
        <v>165187</v>
      </c>
      <c r="P21" s="4">
        <v>13819</v>
      </c>
    </row>
    <row r="22" spans="1:18" ht="12.75" customHeight="1" x14ac:dyDescent="0.2">
      <c r="A22" s="30" t="s">
        <v>54</v>
      </c>
      <c r="B22" s="15">
        <v>32533496</v>
      </c>
      <c r="C22" s="31">
        <v>2076640</v>
      </c>
      <c r="D22" s="31">
        <v>6991937</v>
      </c>
      <c r="E22" s="31">
        <v>23168966</v>
      </c>
      <c r="F22" s="31">
        <v>50000</v>
      </c>
      <c r="G22" s="33">
        <v>245953</v>
      </c>
      <c r="H22" s="15">
        <v>46079145</v>
      </c>
      <c r="I22" s="31">
        <v>2177581</v>
      </c>
      <c r="J22" s="31">
        <v>102911</v>
      </c>
      <c r="K22" s="32">
        <v>36569522</v>
      </c>
      <c r="L22" s="25">
        <v>7229131</v>
      </c>
      <c r="M22" s="1">
        <f t="shared" si="1"/>
        <v>141.63600800848454</v>
      </c>
      <c r="N22" s="55" t="s">
        <v>55</v>
      </c>
      <c r="O22" s="4">
        <v>244170</v>
      </c>
      <c r="P22" s="4">
        <v>13330</v>
      </c>
    </row>
    <row r="23" spans="1:18" ht="12.75" customHeight="1" x14ac:dyDescent="0.2">
      <c r="A23" s="30" t="s">
        <v>37</v>
      </c>
      <c r="B23" s="15">
        <v>32491250</v>
      </c>
      <c r="C23" s="31">
        <v>2002897</v>
      </c>
      <c r="D23" s="31">
        <v>7119325</v>
      </c>
      <c r="E23" s="31">
        <v>23056767</v>
      </c>
      <c r="F23" s="32">
        <v>67025</v>
      </c>
      <c r="G23" s="33">
        <v>245234</v>
      </c>
      <c r="H23" s="15">
        <v>46278025</v>
      </c>
      <c r="I23" s="31">
        <v>2425408</v>
      </c>
      <c r="J23" s="31">
        <v>165041</v>
      </c>
      <c r="K23" s="32">
        <v>36293559</v>
      </c>
      <c r="L23" s="25">
        <v>7394016</v>
      </c>
      <c r="M23" s="1">
        <f t="shared" si="1"/>
        <v>142.43227022659948</v>
      </c>
      <c r="N23" s="55" t="s">
        <v>55</v>
      </c>
      <c r="O23" s="4">
        <v>199282</v>
      </c>
      <c r="P23" s="4">
        <v>12818</v>
      </c>
    </row>
    <row r="24" spans="1:18" ht="12.75" customHeight="1" thickBot="1" x14ac:dyDescent="0.25">
      <c r="A24" s="35" t="s">
        <v>38</v>
      </c>
      <c r="B24" s="36">
        <v>32933075</v>
      </c>
      <c r="C24" s="37">
        <v>2362419</v>
      </c>
      <c r="D24" s="37">
        <v>6967783</v>
      </c>
      <c r="E24" s="37">
        <v>23167115</v>
      </c>
      <c r="F24" s="38">
        <v>161500</v>
      </c>
      <c r="G24" s="39">
        <v>274256</v>
      </c>
      <c r="H24" s="36">
        <v>46058617</v>
      </c>
      <c r="I24" s="37">
        <v>1947460</v>
      </c>
      <c r="J24" s="37">
        <v>194252</v>
      </c>
      <c r="K24" s="38">
        <v>36475935</v>
      </c>
      <c r="L24" s="40">
        <v>7440969</v>
      </c>
      <c r="M24" s="1">
        <f t="shared" si="1"/>
        <v>139.85519724471521</v>
      </c>
      <c r="N24" s="56" t="s">
        <v>55</v>
      </c>
      <c r="O24" s="42">
        <v>118893</v>
      </c>
      <c r="P24" s="42">
        <v>13956</v>
      </c>
    </row>
    <row r="25" spans="1:18" s="16" customFormat="1" ht="12.75" customHeight="1" x14ac:dyDescent="0.2">
      <c r="A25" s="60" t="s">
        <v>18</v>
      </c>
      <c r="B25" s="60"/>
      <c r="C25" s="60"/>
      <c r="D25" s="60"/>
      <c r="E25" s="60"/>
      <c r="F25" s="60"/>
      <c r="G25" s="60"/>
      <c r="H25" s="60"/>
      <c r="I25" s="60"/>
      <c r="J25" s="60"/>
      <c r="K25" s="60"/>
      <c r="L25" s="60"/>
      <c r="M25" s="60"/>
      <c r="N25" s="52"/>
      <c r="O25" s="52"/>
      <c r="P25" s="52"/>
    </row>
    <row r="26" spans="1:18" x14ac:dyDescent="0.15">
      <c r="A26" s="61"/>
      <c r="B26" s="61"/>
      <c r="C26" s="61"/>
      <c r="D26" s="61"/>
      <c r="E26" s="61"/>
      <c r="F26" s="61"/>
      <c r="G26" s="61"/>
    </row>
    <row r="27" spans="1:18" x14ac:dyDescent="0.2">
      <c r="B27" s="17"/>
      <c r="H27" s="17"/>
    </row>
    <row r="28" spans="1:18" x14ac:dyDescent="0.2">
      <c r="B28" s="17"/>
      <c r="H28" s="17"/>
    </row>
    <row r="29" spans="1:18" x14ac:dyDescent="0.2">
      <c r="B29" s="17"/>
      <c r="H29" s="17"/>
    </row>
    <row r="30" spans="1:18" s="8" customFormat="1" x14ac:dyDescent="0.2">
      <c r="B30" s="17"/>
      <c r="H30" s="17"/>
      <c r="Q30" s="5"/>
      <c r="R30" s="5"/>
    </row>
    <row r="31" spans="1:18" s="8" customFormat="1" x14ac:dyDescent="0.2">
      <c r="B31" s="17"/>
      <c r="H31" s="17"/>
      <c r="Q31" s="5"/>
      <c r="R31" s="5"/>
    </row>
    <row r="32" spans="1:18" s="8" customFormat="1" x14ac:dyDescent="0.2">
      <c r="B32" s="17"/>
      <c r="H32" s="17"/>
      <c r="K32" s="17"/>
      <c r="Q32" s="5"/>
      <c r="R32" s="5"/>
    </row>
    <row r="33" spans="2:18" s="8" customFormat="1" x14ac:dyDescent="0.2">
      <c r="B33" s="17"/>
      <c r="H33" s="17"/>
      <c r="Q33" s="5"/>
      <c r="R33" s="5"/>
    </row>
    <row r="34" spans="2:18" s="8" customFormat="1" x14ac:dyDescent="0.2">
      <c r="B34" s="17"/>
      <c r="H34" s="17"/>
      <c r="Q34" s="5"/>
      <c r="R34" s="5"/>
    </row>
    <row r="35" spans="2:18" s="8" customFormat="1" x14ac:dyDescent="0.2">
      <c r="B35" s="17"/>
      <c r="H35" s="17"/>
      <c r="Q35" s="5"/>
      <c r="R35" s="5"/>
    </row>
    <row r="36" spans="2:18" s="8" customFormat="1" x14ac:dyDescent="0.2">
      <c r="B36" s="17"/>
      <c r="H36" s="17"/>
      <c r="Q36" s="5"/>
      <c r="R36" s="5"/>
    </row>
    <row r="37" spans="2:18" s="8" customFormat="1" x14ac:dyDescent="0.2">
      <c r="B37" s="17"/>
      <c r="H37" s="17"/>
      <c r="Q37" s="5"/>
      <c r="R37" s="5"/>
    </row>
    <row r="38" spans="2:18" s="8" customFormat="1" x14ac:dyDescent="0.2">
      <c r="B38" s="17"/>
      <c r="H38" s="17"/>
      <c r="Q38" s="5"/>
      <c r="R38" s="5"/>
    </row>
    <row r="39" spans="2:18" s="8" customFormat="1" x14ac:dyDescent="0.2">
      <c r="B39" s="17"/>
      <c r="H39" s="17"/>
      <c r="Q39" s="5"/>
      <c r="R39" s="5"/>
    </row>
  </sheetData>
  <mergeCells count="11">
    <mergeCell ref="A25:G25"/>
    <mergeCell ref="H25:M25"/>
    <mergeCell ref="A26:G26"/>
    <mergeCell ref="A1:P1"/>
    <mergeCell ref="A5:A6"/>
    <mergeCell ref="B5:G5"/>
    <mergeCell ref="H5:L5"/>
    <mergeCell ref="M5:M6"/>
    <mergeCell ref="N5:N6"/>
    <mergeCell ref="O5:O6"/>
    <mergeCell ref="P5:P6"/>
  </mergeCells>
  <phoneticPr fontId="1"/>
  <pageMargins left="0.59055118110236227" right="0.59055118110236227" top="0.78740157480314965" bottom="0.78740157480314965" header="0.51181102362204722" footer="0.51181102362204722"/>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showGridLines="0" zoomScale="120" zoomScaleNormal="120" workbookViewId="0">
      <selection activeCell="A4" sqref="A4"/>
    </sheetView>
  </sheetViews>
  <sheetFormatPr defaultColWidth="9" defaultRowHeight="13.2" x14ac:dyDescent="0.2"/>
  <cols>
    <col min="1" max="1" width="10" style="8" customWidth="1"/>
    <col min="2" max="12" width="10.77734375" style="8" customWidth="1"/>
    <col min="13" max="13" width="7" style="8" customWidth="1"/>
    <col min="14" max="16" width="11" style="8" customWidth="1"/>
    <col min="17" max="16384" width="9" style="5"/>
  </cols>
  <sheetData>
    <row r="1" spans="1:18" ht="16.2" x14ac:dyDescent="0.2">
      <c r="A1" s="62" t="s">
        <v>21</v>
      </c>
      <c r="B1" s="62"/>
      <c r="C1" s="62"/>
      <c r="D1" s="62"/>
      <c r="E1" s="62"/>
      <c r="F1" s="62"/>
      <c r="G1" s="62"/>
      <c r="H1" s="62"/>
      <c r="I1" s="62"/>
      <c r="J1" s="62"/>
      <c r="K1" s="62"/>
      <c r="L1" s="62"/>
      <c r="M1" s="62"/>
      <c r="N1" s="62"/>
      <c r="O1" s="62"/>
      <c r="P1" s="62"/>
      <c r="Q1" s="6"/>
      <c r="R1" s="6"/>
    </row>
    <row r="2" spans="1:18" x14ac:dyDescent="0.2">
      <c r="A2" s="7"/>
      <c r="B2" s="7"/>
      <c r="C2" s="7"/>
      <c r="D2" s="7"/>
      <c r="E2" s="7"/>
      <c r="F2" s="7"/>
      <c r="G2" s="7"/>
    </row>
    <row r="3" spans="1:18" ht="12.75" customHeight="1" x14ac:dyDescent="0.2">
      <c r="A3" s="7" t="s">
        <v>0</v>
      </c>
      <c r="B3" s="7"/>
      <c r="C3" s="7"/>
      <c r="D3" s="7"/>
      <c r="E3" s="7"/>
      <c r="F3" s="7"/>
      <c r="G3" s="7"/>
    </row>
    <row r="4" spans="1:18" ht="12.75" customHeight="1" thickBot="1" x14ac:dyDescent="0.25">
      <c r="C4" s="9"/>
      <c r="D4" s="9"/>
      <c r="E4" s="9"/>
      <c r="F4" s="9"/>
      <c r="G4" s="9"/>
      <c r="H4" s="9"/>
      <c r="I4" s="9"/>
      <c r="J4" s="9"/>
      <c r="K4" s="9"/>
      <c r="L4" s="9"/>
      <c r="M4" s="10"/>
      <c r="N4" s="11"/>
      <c r="O4" s="11"/>
      <c r="P4" s="10" t="s">
        <v>1</v>
      </c>
    </row>
    <row r="5" spans="1:18" ht="18.75" customHeight="1" x14ac:dyDescent="0.2">
      <c r="A5" s="63" t="s">
        <v>2</v>
      </c>
      <c r="B5" s="65" t="s">
        <v>3</v>
      </c>
      <c r="C5" s="66"/>
      <c r="D5" s="66"/>
      <c r="E5" s="66"/>
      <c r="F5" s="66"/>
      <c r="G5" s="67"/>
      <c r="H5" s="65" t="s">
        <v>4</v>
      </c>
      <c r="I5" s="68"/>
      <c r="J5" s="68"/>
      <c r="K5" s="68"/>
      <c r="L5" s="69"/>
      <c r="M5" s="70" t="s">
        <v>5</v>
      </c>
      <c r="N5" s="72" t="s">
        <v>19</v>
      </c>
      <c r="O5" s="72" t="s">
        <v>20</v>
      </c>
      <c r="P5" s="74" t="s">
        <v>6</v>
      </c>
    </row>
    <row r="6" spans="1:18" ht="18.75" customHeight="1" x14ac:dyDescent="0.2">
      <c r="A6" s="64"/>
      <c r="B6" s="20" t="s">
        <v>7</v>
      </c>
      <c r="C6" s="12" t="s">
        <v>8</v>
      </c>
      <c r="D6" s="19" t="s">
        <v>9</v>
      </c>
      <c r="E6" s="19" t="s">
        <v>10</v>
      </c>
      <c r="F6" s="19" t="s">
        <v>11</v>
      </c>
      <c r="G6" s="19" t="s">
        <v>12</v>
      </c>
      <c r="H6" s="24" t="s">
        <v>13</v>
      </c>
      <c r="I6" s="23" t="s">
        <v>14</v>
      </c>
      <c r="J6" s="23" t="s">
        <v>15</v>
      </c>
      <c r="K6" s="23" t="s">
        <v>16</v>
      </c>
      <c r="L6" s="23" t="s">
        <v>17</v>
      </c>
      <c r="M6" s="71"/>
      <c r="N6" s="73"/>
      <c r="O6" s="73"/>
      <c r="P6" s="75"/>
    </row>
    <row r="7" spans="1:18" ht="12.75" customHeight="1" x14ac:dyDescent="0.2">
      <c r="A7" s="2" t="s">
        <v>22</v>
      </c>
      <c r="B7" s="15">
        <v>34637407</v>
      </c>
      <c r="C7" s="21">
        <v>2004276</v>
      </c>
      <c r="D7" s="21">
        <v>5494180</v>
      </c>
      <c r="E7" s="21">
        <v>26458454</v>
      </c>
      <c r="F7" s="21">
        <v>127000</v>
      </c>
      <c r="G7" s="22">
        <v>553495</v>
      </c>
      <c r="H7" s="15">
        <v>44260966</v>
      </c>
      <c r="I7" s="21">
        <v>2828024</v>
      </c>
      <c r="J7" s="21">
        <v>509735</v>
      </c>
      <c r="K7" s="21">
        <v>34499855</v>
      </c>
      <c r="L7" s="25">
        <v>6423350</v>
      </c>
      <c r="M7" s="13">
        <v>127.78371660442134</v>
      </c>
      <c r="N7" s="3">
        <v>0</v>
      </c>
      <c r="O7" s="4">
        <v>251723</v>
      </c>
      <c r="P7" s="4">
        <v>7815</v>
      </c>
    </row>
    <row r="8" spans="1:18" ht="12.75" customHeight="1" x14ac:dyDescent="0.2">
      <c r="A8" s="2" t="s">
        <v>23</v>
      </c>
      <c r="B8" s="15">
        <v>34743252</v>
      </c>
      <c r="C8" s="21">
        <v>1805379</v>
      </c>
      <c r="D8" s="21">
        <v>6298759</v>
      </c>
      <c r="E8" s="21">
        <v>26030515</v>
      </c>
      <c r="F8" s="21">
        <v>123000</v>
      </c>
      <c r="G8" s="22">
        <v>485598</v>
      </c>
      <c r="H8" s="15">
        <v>43256985</v>
      </c>
      <c r="I8" s="21">
        <v>4727914</v>
      </c>
      <c r="J8" s="21">
        <v>278285</v>
      </c>
      <c r="K8" s="21">
        <v>31955339</v>
      </c>
      <c r="L8" s="25">
        <v>6295445</v>
      </c>
      <c r="M8" s="13">
        <v>124.50470957640924</v>
      </c>
      <c r="N8" s="3">
        <v>0</v>
      </c>
      <c r="O8" s="4">
        <v>202404</v>
      </c>
      <c r="P8" s="4">
        <v>8646</v>
      </c>
    </row>
    <row r="9" spans="1:18" ht="12.75" customHeight="1" x14ac:dyDescent="0.2">
      <c r="A9" s="2" t="s">
        <v>24</v>
      </c>
      <c r="B9" s="15">
        <v>35293611</v>
      </c>
      <c r="C9" s="21">
        <v>1906507</v>
      </c>
      <c r="D9" s="21">
        <v>7085539</v>
      </c>
      <c r="E9" s="21">
        <v>25764871</v>
      </c>
      <c r="F9" s="21">
        <v>124000</v>
      </c>
      <c r="G9" s="22">
        <v>412692</v>
      </c>
      <c r="H9" s="15">
        <v>46634553</v>
      </c>
      <c r="I9" s="21">
        <v>3134374</v>
      </c>
      <c r="J9" s="21">
        <v>196756</v>
      </c>
      <c r="K9" s="21">
        <v>36897878</v>
      </c>
      <c r="L9" s="25">
        <v>6405543</v>
      </c>
      <c r="M9" s="1">
        <v>132.13313027108504</v>
      </c>
      <c r="N9" s="3">
        <v>0</v>
      </c>
      <c r="O9" s="4">
        <v>182614</v>
      </c>
      <c r="P9" s="4">
        <v>8837</v>
      </c>
    </row>
    <row r="10" spans="1:18" ht="12.75" customHeight="1" x14ac:dyDescent="0.2">
      <c r="A10" s="2" t="s">
        <v>25</v>
      </c>
      <c r="B10" s="15">
        <v>35173394</v>
      </c>
      <c r="C10" s="21">
        <v>2478234</v>
      </c>
      <c r="D10" s="21">
        <v>6821575</v>
      </c>
      <c r="E10" s="21">
        <v>25529816</v>
      </c>
      <c r="F10" s="21">
        <v>170000</v>
      </c>
      <c r="G10" s="22">
        <v>173768</v>
      </c>
      <c r="H10" s="15">
        <v>46628227</v>
      </c>
      <c r="I10" s="21">
        <v>2256767</v>
      </c>
      <c r="J10" s="21">
        <v>171509</v>
      </c>
      <c r="K10" s="21">
        <v>37567659</v>
      </c>
      <c r="L10" s="22">
        <v>6632291</v>
      </c>
      <c r="M10" s="1">
        <v>132.56675486022192</v>
      </c>
      <c r="N10" s="3">
        <v>0</v>
      </c>
      <c r="O10" s="4">
        <v>144660</v>
      </c>
      <c r="P10" s="4">
        <v>58443</v>
      </c>
    </row>
    <row r="11" spans="1:18" ht="12.75" customHeight="1" x14ac:dyDescent="0.2">
      <c r="A11" s="2" t="s">
        <v>26</v>
      </c>
      <c r="B11" s="15">
        <f t="shared" ref="B11:P11" si="0">B24</f>
        <v>34873884</v>
      </c>
      <c r="C11" s="21">
        <f t="shared" si="0"/>
        <v>1998602</v>
      </c>
      <c r="D11" s="21">
        <f t="shared" si="0"/>
        <v>7638807</v>
      </c>
      <c r="E11" s="21">
        <f t="shared" si="0"/>
        <v>24875588</v>
      </c>
      <c r="F11" s="21">
        <f t="shared" si="0"/>
        <v>143000</v>
      </c>
      <c r="G11" s="22">
        <f t="shared" si="0"/>
        <v>217886</v>
      </c>
      <c r="H11" s="15">
        <f t="shared" si="0"/>
        <v>46755594</v>
      </c>
      <c r="I11" s="21">
        <f t="shared" si="0"/>
        <v>1659681</v>
      </c>
      <c r="J11" s="21">
        <f t="shared" si="0"/>
        <v>239713</v>
      </c>
      <c r="K11" s="21">
        <f t="shared" si="0"/>
        <v>37754809</v>
      </c>
      <c r="L11" s="22">
        <f t="shared" si="0"/>
        <v>7101390</v>
      </c>
      <c r="M11" s="1">
        <f t="shared" si="0"/>
        <v>134.07050961114626</v>
      </c>
      <c r="N11" s="3">
        <f t="shared" si="0"/>
        <v>0</v>
      </c>
      <c r="O11" s="29">
        <f t="shared" si="0"/>
        <v>214155</v>
      </c>
      <c r="P11" s="29">
        <f t="shared" si="0"/>
        <v>17450</v>
      </c>
    </row>
    <row r="12" spans="1:18" ht="11.25" customHeight="1" x14ac:dyDescent="0.2">
      <c r="A12" s="14"/>
      <c r="B12" s="15"/>
      <c r="C12" s="21"/>
      <c r="D12" s="21"/>
      <c r="E12" s="21"/>
      <c r="F12" s="21"/>
      <c r="G12" s="22"/>
      <c r="H12" s="15"/>
      <c r="I12" s="21"/>
      <c r="J12" s="21"/>
      <c r="K12" s="21"/>
      <c r="L12" s="25"/>
      <c r="M12" s="1"/>
      <c r="N12" s="3"/>
      <c r="O12" s="4"/>
      <c r="P12" s="4"/>
    </row>
    <row r="13" spans="1:18" ht="12.75" customHeight="1" x14ac:dyDescent="0.2">
      <c r="A13" s="30" t="s">
        <v>32</v>
      </c>
      <c r="B13" s="15">
        <v>36251146</v>
      </c>
      <c r="C13" s="31">
        <v>3182552</v>
      </c>
      <c r="D13" s="31">
        <v>7261595</v>
      </c>
      <c r="E13" s="31">
        <v>25534679</v>
      </c>
      <c r="F13" s="32">
        <v>90000</v>
      </c>
      <c r="G13" s="33">
        <v>182319</v>
      </c>
      <c r="H13" s="15">
        <v>46567522</v>
      </c>
      <c r="I13" s="31">
        <v>2205053</v>
      </c>
      <c r="J13" s="31">
        <v>224388</v>
      </c>
      <c r="K13" s="32">
        <v>37855748</v>
      </c>
      <c r="L13" s="25">
        <v>6282331</v>
      </c>
      <c r="M13" s="1">
        <f t="shared" ref="M13:M24" si="1">H13/B13*100</f>
        <v>128.45806860836896</v>
      </c>
      <c r="N13" s="3">
        <v>0</v>
      </c>
      <c r="O13" s="4">
        <v>110251</v>
      </c>
      <c r="P13" s="4">
        <v>57311</v>
      </c>
    </row>
    <row r="14" spans="1:18" ht="12.75" customHeight="1" x14ac:dyDescent="0.2">
      <c r="A14" s="30" t="s">
        <v>33</v>
      </c>
      <c r="B14" s="15">
        <v>35171891</v>
      </c>
      <c r="C14" s="31">
        <v>2378719</v>
      </c>
      <c r="D14" s="31">
        <v>7012963</v>
      </c>
      <c r="E14" s="31">
        <v>25521331</v>
      </c>
      <c r="F14" s="32">
        <v>90000</v>
      </c>
      <c r="G14" s="33">
        <v>168877</v>
      </c>
      <c r="H14" s="15">
        <v>45985112</v>
      </c>
      <c r="I14" s="31">
        <v>2134539</v>
      </c>
      <c r="J14" s="31">
        <v>244233</v>
      </c>
      <c r="K14" s="32">
        <v>37672131</v>
      </c>
      <c r="L14" s="25">
        <v>5934208</v>
      </c>
      <c r="M14" s="1">
        <f t="shared" si="1"/>
        <v>130.74392843990105</v>
      </c>
      <c r="N14" s="3">
        <v>0</v>
      </c>
      <c r="O14" s="4">
        <v>165701</v>
      </c>
      <c r="P14" s="4">
        <v>51809</v>
      </c>
    </row>
    <row r="15" spans="1:18" ht="12.75" customHeight="1" x14ac:dyDescent="0.2">
      <c r="A15" s="30" t="s">
        <v>27</v>
      </c>
      <c r="B15" s="15">
        <v>35214165</v>
      </c>
      <c r="C15" s="31">
        <v>2193330</v>
      </c>
      <c r="D15" s="31">
        <v>7360847</v>
      </c>
      <c r="E15" s="31">
        <v>25457798</v>
      </c>
      <c r="F15" s="32">
        <v>70000</v>
      </c>
      <c r="G15" s="33">
        <v>132188</v>
      </c>
      <c r="H15" s="15">
        <v>46342386</v>
      </c>
      <c r="I15" s="31">
        <v>2190825</v>
      </c>
      <c r="J15" s="31">
        <v>150065</v>
      </c>
      <c r="K15" s="34">
        <v>37882624</v>
      </c>
      <c r="L15" s="25">
        <v>6118870</v>
      </c>
      <c r="M15" s="1">
        <f t="shared" si="1"/>
        <v>131.60154727508092</v>
      </c>
      <c r="N15" s="3">
        <v>0</v>
      </c>
      <c r="O15" s="4">
        <v>130154</v>
      </c>
      <c r="P15" s="4">
        <v>52610</v>
      </c>
    </row>
    <row r="16" spans="1:18" ht="12.75" customHeight="1" x14ac:dyDescent="0.2">
      <c r="A16" s="30" t="s">
        <v>28</v>
      </c>
      <c r="B16" s="15">
        <v>35453367</v>
      </c>
      <c r="C16" s="31">
        <v>2654034</v>
      </c>
      <c r="D16" s="31">
        <v>7237150</v>
      </c>
      <c r="E16" s="31">
        <v>25348594</v>
      </c>
      <c r="F16" s="32">
        <v>70000</v>
      </c>
      <c r="G16" s="33">
        <v>143588</v>
      </c>
      <c r="H16" s="15">
        <v>46208642</v>
      </c>
      <c r="I16" s="31">
        <v>2148218</v>
      </c>
      <c r="J16" s="31">
        <v>198941</v>
      </c>
      <c r="K16" s="32">
        <v>37755957</v>
      </c>
      <c r="L16" s="25">
        <v>6105525</v>
      </c>
      <c r="M16" s="1">
        <f t="shared" si="1"/>
        <v>130.3363993608844</v>
      </c>
      <c r="N16" s="3">
        <v>0</v>
      </c>
      <c r="O16" s="4">
        <v>79814</v>
      </c>
      <c r="P16" s="4">
        <v>59195</v>
      </c>
    </row>
    <row r="17" spans="1:18" ht="12.75" customHeight="1" x14ac:dyDescent="0.2">
      <c r="A17" s="30" t="s">
        <v>29</v>
      </c>
      <c r="B17" s="15">
        <v>35006929</v>
      </c>
      <c r="C17" s="31">
        <v>2178480</v>
      </c>
      <c r="D17" s="31">
        <v>7250518</v>
      </c>
      <c r="E17" s="31">
        <v>25394125</v>
      </c>
      <c r="F17" s="32">
        <v>50000</v>
      </c>
      <c r="G17" s="33">
        <v>133805</v>
      </c>
      <c r="H17" s="15">
        <v>45765359</v>
      </c>
      <c r="I17" s="31">
        <v>2066928</v>
      </c>
      <c r="J17" s="31">
        <v>208796</v>
      </c>
      <c r="K17" s="32">
        <v>37337276</v>
      </c>
      <c r="L17" s="25">
        <v>6152357</v>
      </c>
      <c r="M17" s="1">
        <f t="shared" si="1"/>
        <v>130.73228731374866</v>
      </c>
      <c r="N17" s="3">
        <v>0</v>
      </c>
      <c r="O17" s="4">
        <v>93246</v>
      </c>
      <c r="P17" s="4">
        <v>46154</v>
      </c>
    </row>
    <row r="18" spans="1:18" ht="12.75" customHeight="1" x14ac:dyDescent="0.2">
      <c r="A18" s="30" t="s">
        <v>30</v>
      </c>
      <c r="B18" s="15">
        <v>35394206</v>
      </c>
      <c r="C18" s="31">
        <v>2213826</v>
      </c>
      <c r="D18" s="31">
        <v>7705509</v>
      </c>
      <c r="E18" s="31">
        <v>25267473</v>
      </c>
      <c r="F18" s="32">
        <v>50000</v>
      </c>
      <c r="G18" s="33">
        <v>157397</v>
      </c>
      <c r="H18" s="15">
        <v>46070721</v>
      </c>
      <c r="I18" s="31">
        <v>2195649</v>
      </c>
      <c r="J18" s="31">
        <v>189874</v>
      </c>
      <c r="K18" s="32">
        <v>37491958</v>
      </c>
      <c r="L18" s="25">
        <v>6193239</v>
      </c>
      <c r="M18" s="1">
        <f t="shared" si="1"/>
        <v>130.16458399999141</v>
      </c>
      <c r="N18" s="3">
        <v>0</v>
      </c>
      <c r="O18" s="4">
        <v>238480</v>
      </c>
      <c r="P18" s="4">
        <v>49795</v>
      </c>
    </row>
    <row r="19" spans="1:18" ht="12.75" customHeight="1" x14ac:dyDescent="0.2">
      <c r="A19" s="30" t="s">
        <v>31</v>
      </c>
      <c r="B19" s="15">
        <v>35016720</v>
      </c>
      <c r="C19" s="31">
        <v>2378809</v>
      </c>
      <c r="D19" s="31">
        <v>7175574</v>
      </c>
      <c r="E19" s="31">
        <v>25241249</v>
      </c>
      <c r="F19" s="32">
        <v>50000</v>
      </c>
      <c r="G19" s="33">
        <v>171088</v>
      </c>
      <c r="H19" s="15">
        <v>46215420</v>
      </c>
      <c r="I19" s="31">
        <v>2155930</v>
      </c>
      <c r="J19" s="31">
        <v>235860</v>
      </c>
      <c r="K19" s="32">
        <v>37374854</v>
      </c>
      <c r="L19" s="25">
        <v>6448775</v>
      </c>
      <c r="M19" s="1">
        <f t="shared" si="1"/>
        <v>131.98100792992605</v>
      </c>
      <c r="N19" s="3">
        <v>0</v>
      </c>
      <c r="O19" s="4">
        <v>220678</v>
      </c>
      <c r="P19" s="4">
        <v>58391</v>
      </c>
    </row>
    <row r="20" spans="1:18" ht="12.75" customHeight="1" x14ac:dyDescent="0.2">
      <c r="A20" s="30" t="s">
        <v>34</v>
      </c>
      <c r="B20" s="15">
        <v>34808906</v>
      </c>
      <c r="C20" s="31">
        <v>2153337</v>
      </c>
      <c r="D20" s="31">
        <v>7300792</v>
      </c>
      <c r="E20" s="31">
        <v>25145659</v>
      </c>
      <c r="F20" s="32">
        <v>50000</v>
      </c>
      <c r="G20" s="33">
        <v>159116</v>
      </c>
      <c r="H20" s="15">
        <v>46207587</v>
      </c>
      <c r="I20" s="31">
        <v>2279930</v>
      </c>
      <c r="J20" s="31">
        <v>292825</v>
      </c>
      <c r="K20" s="32">
        <v>37141767</v>
      </c>
      <c r="L20" s="25">
        <v>6493064</v>
      </c>
      <c r="M20" s="1">
        <f t="shared" si="1"/>
        <v>132.74645000334112</v>
      </c>
      <c r="N20" s="3">
        <v>0</v>
      </c>
      <c r="O20" s="4">
        <v>236974</v>
      </c>
      <c r="P20" s="4">
        <v>18133</v>
      </c>
    </row>
    <row r="21" spans="1:18" ht="12.75" customHeight="1" x14ac:dyDescent="0.2">
      <c r="A21" s="30" t="s">
        <v>35</v>
      </c>
      <c r="B21" s="15">
        <v>35692090</v>
      </c>
      <c r="C21" s="31">
        <v>2500565</v>
      </c>
      <c r="D21" s="31">
        <v>7866916</v>
      </c>
      <c r="E21" s="32">
        <v>25099589</v>
      </c>
      <c r="F21" s="32">
        <v>50000</v>
      </c>
      <c r="G21" s="33">
        <v>175018</v>
      </c>
      <c r="H21" s="15">
        <v>47024439</v>
      </c>
      <c r="I21" s="31">
        <v>2545751</v>
      </c>
      <c r="J21" s="31">
        <v>413625</v>
      </c>
      <c r="K21" s="32">
        <v>37549167</v>
      </c>
      <c r="L21" s="25">
        <v>6515895</v>
      </c>
      <c r="M21" s="1">
        <f t="shared" si="1"/>
        <v>131.75030938227491</v>
      </c>
      <c r="N21" s="3">
        <v>0</v>
      </c>
      <c r="O21" s="4">
        <v>218241</v>
      </c>
      <c r="P21" s="4">
        <v>17922</v>
      </c>
    </row>
    <row r="22" spans="1:18" ht="12.75" customHeight="1" x14ac:dyDescent="0.2">
      <c r="A22" s="30" t="s">
        <v>36</v>
      </c>
      <c r="B22" s="15">
        <v>34985735</v>
      </c>
      <c r="C22" s="31">
        <v>1946711</v>
      </c>
      <c r="D22" s="31">
        <v>8010874</v>
      </c>
      <c r="E22" s="31">
        <v>24782677</v>
      </c>
      <c r="F22" s="31">
        <v>50000</v>
      </c>
      <c r="G22" s="33">
        <v>195471</v>
      </c>
      <c r="H22" s="15">
        <v>46643978</v>
      </c>
      <c r="I22" s="31">
        <v>2563032</v>
      </c>
      <c r="J22" s="31">
        <v>187941</v>
      </c>
      <c r="K22" s="32">
        <v>37267704</v>
      </c>
      <c r="L22" s="25">
        <v>6625299</v>
      </c>
      <c r="M22" s="1">
        <f t="shared" si="1"/>
        <v>133.32284715470462</v>
      </c>
      <c r="N22" s="3">
        <v>0</v>
      </c>
      <c r="O22" s="4">
        <v>178655</v>
      </c>
      <c r="P22" s="4">
        <v>17543</v>
      </c>
    </row>
    <row r="23" spans="1:18" ht="12.75" customHeight="1" x14ac:dyDescent="0.2">
      <c r="A23" s="30" t="s">
        <v>37</v>
      </c>
      <c r="B23" s="15">
        <v>34007020</v>
      </c>
      <c r="C23" s="31">
        <v>1986522</v>
      </c>
      <c r="D23" s="31">
        <v>7191568</v>
      </c>
      <c r="E23" s="31">
        <v>24607732</v>
      </c>
      <c r="F23" s="32">
        <v>50000</v>
      </c>
      <c r="G23" s="33">
        <v>171197</v>
      </c>
      <c r="H23" s="15">
        <v>46612682</v>
      </c>
      <c r="I23" s="31">
        <v>2571427</v>
      </c>
      <c r="J23" s="31">
        <v>155739</v>
      </c>
      <c r="K23" s="32">
        <v>37199531</v>
      </c>
      <c r="L23" s="25">
        <v>6685984</v>
      </c>
      <c r="M23" s="1">
        <f t="shared" si="1"/>
        <v>137.06782305535739</v>
      </c>
      <c r="N23" s="3">
        <v>0</v>
      </c>
      <c r="O23" s="4">
        <v>207813</v>
      </c>
      <c r="P23" s="4">
        <v>17189</v>
      </c>
    </row>
    <row r="24" spans="1:18" ht="12.75" customHeight="1" thickBot="1" x14ac:dyDescent="0.25">
      <c r="A24" s="35" t="s">
        <v>38</v>
      </c>
      <c r="B24" s="36">
        <v>34873884</v>
      </c>
      <c r="C24" s="37">
        <v>1998602</v>
      </c>
      <c r="D24" s="37">
        <v>7638807</v>
      </c>
      <c r="E24" s="37">
        <v>24875588</v>
      </c>
      <c r="F24" s="38">
        <v>143000</v>
      </c>
      <c r="G24" s="39">
        <v>217886</v>
      </c>
      <c r="H24" s="36">
        <v>46755594</v>
      </c>
      <c r="I24" s="37">
        <v>1659681</v>
      </c>
      <c r="J24" s="37">
        <v>239713</v>
      </c>
      <c r="K24" s="38">
        <v>37754809</v>
      </c>
      <c r="L24" s="40">
        <v>7101390</v>
      </c>
      <c r="M24" s="1">
        <f t="shared" si="1"/>
        <v>134.07050961114626</v>
      </c>
      <c r="N24" s="41">
        <v>0</v>
      </c>
      <c r="O24" s="42">
        <v>214155</v>
      </c>
      <c r="P24" s="42">
        <v>17450</v>
      </c>
    </row>
    <row r="25" spans="1:18" s="16" customFormat="1" ht="12.75" customHeight="1" x14ac:dyDescent="0.2">
      <c r="A25" s="60" t="s">
        <v>18</v>
      </c>
      <c r="B25" s="60"/>
      <c r="C25" s="60"/>
      <c r="D25" s="60"/>
      <c r="E25" s="60"/>
      <c r="F25" s="60"/>
      <c r="G25" s="60"/>
      <c r="H25" s="60"/>
      <c r="I25" s="60"/>
      <c r="J25" s="60"/>
      <c r="K25" s="60"/>
      <c r="L25" s="60"/>
      <c r="M25" s="60"/>
      <c r="N25" s="18"/>
      <c r="O25" s="18"/>
      <c r="P25" s="18"/>
    </row>
    <row r="26" spans="1:18" x14ac:dyDescent="0.15">
      <c r="A26" s="61"/>
      <c r="B26" s="61"/>
      <c r="C26" s="61"/>
      <c r="D26" s="61"/>
      <c r="E26" s="61"/>
      <c r="F26" s="61"/>
      <c r="G26" s="61"/>
    </row>
    <row r="27" spans="1:18" x14ac:dyDescent="0.2">
      <c r="B27" s="17"/>
      <c r="H27" s="17"/>
    </row>
    <row r="28" spans="1:18" x14ac:dyDescent="0.2">
      <c r="B28" s="17"/>
      <c r="H28" s="17"/>
    </row>
    <row r="29" spans="1:18" x14ac:dyDescent="0.2">
      <c r="B29" s="17"/>
      <c r="H29" s="17"/>
    </row>
    <row r="30" spans="1:18" s="8" customFormat="1" x14ac:dyDescent="0.2">
      <c r="B30" s="17"/>
      <c r="H30" s="17"/>
      <c r="Q30" s="5"/>
      <c r="R30" s="5"/>
    </row>
    <row r="31" spans="1:18" s="8" customFormat="1" x14ac:dyDescent="0.2">
      <c r="B31" s="17"/>
      <c r="H31" s="17"/>
      <c r="Q31" s="5"/>
      <c r="R31" s="5"/>
    </row>
    <row r="32" spans="1:18" s="8" customFormat="1" x14ac:dyDescent="0.2">
      <c r="B32" s="17"/>
      <c r="H32" s="17"/>
      <c r="K32" s="17"/>
      <c r="Q32" s="5"/>
      <c r="R32" s="5"/>
    </row>
    <row r="33" spans="2:18" s="8" customFormat="1" x14ac:dyDescent="0.2">
      <c r="B33" s="17"/>
      <c r="H33" s="17"/>
      <c r="Q33" s="5"/>
      <c r="R33" s="5"/>
    </row>
    <row r="34" spans="2:18" s="8" customFormat="1" x14ac:dyDescent="0.2">
      <c r="B34" s="17"/>
      <c r="H34" s="17"/>
      <c r="Q34" s="5"/>
      <c r="R34" s="5"/>
    </row>
    <row r="35" spans="2:18" s="8" customFormat="1" x14ac:dyDescent="0.2">
      <c r="B35" s="17"/>
      <c r="H35" s="17"/>
      <c r="Q35" s="5"/>
      <c r="R35" s="5"/>
    </row>
    <row r="36" spans="2:18" s="8" customFormat="1" x14ac:dyDescent="0.2">
      <c r="B36" s="17"/>
      <c r="H36" s="17"/>
      <c r="Q36" s="5"/>
      <c r="R36" s="5"/>
    </row>
    <row r="37" spans="2:18" s="8" customFormat="1" x14ac:dyDescent="0.2">
      <c r="B37" s="17"/>
      <c r="H37" s="17"/>
      <c r="Q37" s="5"/>
      <c r="R37" s="5"/>
    </row>
    <row r="38" spans="2:18" s="8" customFormat="1" x14ac:dyDescent="0.2">
      <c r="B38" s="17"/>
      <c r="H38" s="17"/>
      <c r="Q38" s="5"/>
      <c r="R38" s="5"/>
    </row>
    <row r="39" spans="2:18" s="8" customFormat="1" x14ac:dyDescent="0.2">
      <c r="B39" s="17"/>
      <c r="H39" s="17"/>
      <c r="Q39" s="5"/>
      <c r="R39" s="5"/>
    </row>
  </sheetData>
  <mergeCells count="11">
    <mergeCell ref="N5:N6"/>
    <mergeCell ref="O5:O6"/>
    <mergeCell ref="P5:P6"/>
    <mergeCell ref="A1:P1"/>
    <mergeCell ref="A25:G25"/>
    <mergeCell ref="H25:M25"/>
    <mergeCell ref="A26:G26"/>
    <mergeCell ref="A5:A6"/>
    <mergeCell ref="B5:G5"/>
    <mergeCell ref="H5:L5"/>
    <mergeCell ref="M5:M6"/>
  </mergeCells>
  <phoneticPr fontId="1"/>
  <pageMargins left="0.59055118110236227" right="0.59055118110236227" top="0.78740157480314965" bottom="0.78740157480314965" header="0.51181102362204722" footer="0.51181102362204722"/>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showGridLines="0" zoomScale="120" zoomScaleNormal="120" workbookViewId="0">
      <selection activeCell="A4" sqref="A4"/>
    </sheetView>
  </sheetViews>
  <sheetFormatPr defaultColWidth="9" defaultRowHeight="13.2" x14ac:dyDescent="0.2"/>
  <cols>
    <col min="1" max="1" width="10" style="8" customWidth="1"/>
    <col min="2" max="12" width="10.77734375" style="8" customWidth="1"/>
    <col min="13" max="13" width="7" style="8" customWidth="1"/>
    <col min="14" max="16" width="11" style="8" customWidth="1"/>
    <col min="17" max="17" width="9" style="5"/>
    <col min="18" max="16384" width="9" style="44"/>
  </cols>
  <sheetData>
    <row r="1" spans="1:18" ht="16.2" x14ac:dyDescent="0.2">
      <c r="A1" s="62" t="s">
        <v>21</v>
      </c>
      <c r="B1" s="62"/>
      <c r="C1" s="62"/>
      <c r="D1" s="62"/>
      <c r="E1" s="62"/>
      <c r="F1" s="62"/>
      <c r="G1" s="62"/>
      <c r="H1" s="62"/>
      <c r="I1" s="62"/>
      <c r="J1" s="62"/>
      <c r="K1" s="62"/>
      <c r="L1" s="62"/>
      <c r="M1" s="62"/>
      <c r="N1" s="62"/>
      <c r="O1" s="62"/>
      <c r="P1" s="62"/>
      <c r="Q1" s="6"/>
      <c r="R1" s="43"/>
    </row>
    <row r="2" spans="1:18" ht="13.2" customHeight="1" x14ac:dyDescent="0.2">
      <c r="A2" s="7"/>
      <c r="B2" s="7"/>
      <c r="C2" s="7"/>
      <c r="D2" s="7"/>
      <c r="E2" s="7"/>
      <c r="F2" s="7"/>
      <c r="G2" s="7"/>
    </row>
    <row r="3" spans="1:18" ht="12.75" customHeight="1" x14ac:dyDescent="0.2">
      <c r="A3" s="7" t="s">
        <v>0</v>
      </c>
      <c r="B3" s="7"/>
      <c r="C3" s="7"/>
      <c r="D3" s="7"/>
      <c r="E3" s="7"/>
      <c r="F3" s="7"/>
      <c r="G3" s="7"/>
    </row>
    <row r="4" spans="1:18" ht="12.75" customHeight="1" thickBot="1" x14ac:dyDescent="0.25">
      <c r="C4" s="9"/>
      <c r="D4" s="9"/>
      <c r="E4" s="9"/>
      <c r="F4" s="9"/>
      <c r="G4" s="9"/>
      <c r="H4" s="9"/>
      <c r="I4" s="9"/>
      <c r="J4" s="9"/>
      <c r="K4" s="9"/>
      <c r="L4" s="9"/>
      <c r="M4" s="10"/>
      <c r="N4" s="11"/>
      <c r="O4" s="11"/>
      <c r="P4" s="10" t="s">
        <v>1</v>
      </c>
    </row>
    <row r="5" spans="1:18" ht="18.75" customHeight="1" x14ac:dyDescent="0.2">
      <c r="A5" s="63" t="s">
        <v>2</v>
      </c>
      <c r="B5" s="65" t="s">
        <v>3</v>
      </c>
      <c r="C5" s="66"/>
      <c r="D5" s="66"/>
      <c r="E5" s="66"/>
      <c r="F5" s="66"/>
      <c r="G5" s="67"/>
      <c r="H5" s="68" t="s">
        <v>4</v>
      </c>
      <c r="I5" s="68"/>
      <c r="J5" s="68"/>
      <c r="K5" s="68"/>
      <c r="L5" s="68"/>
      <c r="M5" s="74" t="s">
        <v>5</v>
      </c>
      <c r="N5" s="72" t="s">
        <v>19</v>
      </c>
      <c r="O5" s="72" t="s">
        <v>20</v>
      </c>
      <c r="P5" s="74" t="s">
        <v>6</v>
      </c>
    </row>
    <row r="6" spans="1:18" ht="18.75" customHeight="1" x14ac:dyDescent="0.2">
      <c r="A6" s="64"/>
      <c r="B6" s="28" t="s">
        <v>7</v>
      </c>
      <c r="C6" s="12" t="s">
        <v>8</v>
      </c>
      <c r="D6" s="27" t="s">
        <v>9</v>
      </c>
      <c r="E6" s="27" t="s">
        <v>10</v>
      </c>
      <c r="F6" s="27" t="s">
        <v>11</v>
      </c>
      <c r="G6" s="27" t="s">
        <v>12</v>
      </c>
      <c r="H6" s="27" t="s">
        <v>13</v>
      </c>
      <c r="I6" s="27" t="s">
        <v>14</v>
      </c>
      <c r="J6" s="27" t="s">
        <v>15</v>
      </c>
      <c r="K6" s="27" t="s">
        <v>16</v>
      </c>
      <c r="L6" s="27" t="s">
        <v>17</v>
      </c>
      <c r="M6" s="71"/>
      <c r="N6" s="73"/>
      <c r="O6" s="73"/>
      <c r="P6" s="75"/>
    </row>
    <row r="7" spans="1:18" ht="12.75" customHeight="1" x14ac:dyDescent="0.2">
      <c r="A7" s="2" t="s">
        <v>39</v>
      </c>
      <c r="B7" s="15">
        <v>33264450</v>
      </c>
      <c r="C7" s="21">
        <v>2665170</v>
      </c>
      <c r="D7" s="21">
        <v>5863766</v>
      </c>
      <c r="E7" s="21">
        <v>24034553</v>
      </c>
      <c r="F7" s="21">
        <v>147571</v>
      </c>
      <c r="G7" s="22">
        <v>553388</v>
      </c>
      <c r="H7" s="29">
        <v>41904460</v>
      </c>
      <c r="I7" s="29">
        <v>1742788</v>
      </c>
      <c r="J7" s="29">
        <v>629325</v>
      </c>
      <c r="K7" s="29">
        <v>35630979</v>
      </c>
      <c r="L7" s="51">
        <v>3901367</v>
      </c>
      <c r="M7" s="13">
        <v>125.97370466068129</v>
      </c>
      <c r="N7" s="3">
        <v>0</v>
      </c>
      <c r="O7" s="4">
        <v>205604</v>
      </c>
      <c r="P7" s="4">
        <v>10287</v>
      </c>
    </row>
    <row r="8" spans="1:18" ht="12.75" customHeight="1" x14ac:dyDescent="0.2">
      <c r="A8" s="2" t="s">
        <v>40</v>
      </c>
      <c r="B8" s="15">
        <v>34637407</v>
      </c>
      <c r="C8" s="21">
        <v>2004276</v>
      </c>
      <c r="D8" s="21">
        <v>5494180</v>
      </c>
      <c r="E8" s="21">
        <v>26458454</v>
      </c>
      <c r="F8" s="21">
        <v>127000</v>
      </c>
      <c r="G8" s="22">
        <v>553495</v>
      </c>
      <c r="H8" s="29">
        <v>44260966</v>
      </c>
      <c r="I8" s="29">
        <v>2828024</v>
      </c>
      <c r="J8" s="29">
        <v>509735</v>
      </c>
      <c r="K8" s="29">
        <v>34499855</v>
      </c>
      <c r="L8" s="25">
        <v>6423350</v>
      </c>
      <c r="M8" s="13">
        <v>127.78371660442134</v>
      </c>
      <c r="N8" s="3">
        <v>0</v>
      </c>
      <c r="O8" s="4">
        <v>251723</v>
      </c>
      <c r="P8" s="4">
        <v>7815</v>
      </c>
    </row>
    <row r="9" spans="1:18" ht="12.75" customHeight="1" x14ac:dyDescent="0.2">
      <c r="A9" s="2" t="s">
        <v>23</v>
      </c>
      <c r="B9" s="15">
        <v>34743252</v>
      </c>
      <c r="C9" s="21">
        <v>1805379</v>
      </c>
      <c r="D9" s="21">
        <v>6298759</v>
      </c>
      <c r="E9" s="21">
        <v>26030515</v>
      </c>
      <c r="F9" s="21">
        <v>123000</v>
      </c>
      <c r="G9" s="22">
        <v>485598</v>
      </c>
      <c r="H9" s="29">
        <v>43256985</v>
      </c>
      <c r="I9" s="29">
        <v>4727914</v>
      </c>
      <c r="J9" s="29">
        <v>278285</v>
      </c>
      <c r="K9" s="29">
        <v>31955339</v>
      </c>
      <c r="L9" s="25">
        <v>6295445</v>
      </c>
      <c r="M9" s="1">
        <v>124.50470957640924</v>
      </c>
      <c r="N9" s="3">
        <v>0</v>
      </c>
      <c r="O9" s="4">
        <v>202404</v>
      </c>
      <c r="P9" s="4">
        <v>8646</v>
      </c>
    </row>
    <row r="10" spans="1:18" s="5" customFormat="1" ht="12.75" customHeight="1" x14ac:dyDescent="0.2">
      <c r="A10" s="2" t="s">
        <v>24</v>
      </c>
      <c r="B10" s="15">
        <v>35293611</v>
      </c>
      <c r="C10" s="21">
        <v>1906507</v>
      </c>
      <c r="D10" s="21">
        <v>7085539</v>
      </c>
      <c r="E10" s="21">
        <v>25764871</v>
      </c>
      <c r="F10" s="21">
        <v>124000</v>
      </c>
      <c r="G10" s="22">
        <v>412692</v>
      </c>
      <c r="H10" s="29">
        <v>46634553</v>
      </c>
      <c r="I10" s="29">
        <v>3134374</v>
      </c>
      <c r="J10" s="29">
        <v>196756</v>
      </c>
      <c r="K10" s="29">
        <v>36897878</v>
      </c>
      <c r="L10" s="22">
        <v>6405543</v>
      </c>
      <c r="M10" s="1">
        <v>132.13313027108504</v>
      </c>
      <c r="N10" s="3">
        <v>0</v>
      </c>
      <c r="O10" s="4">
        <v>182614</v>
      </c>
      <c r="P10" s="4">
        <v>8837</v>
      </c>
    </row>
    <row r="11" spans="1:18" ht="12.75" customHeight="1" x14ac:dyDescent="0.2">
      <c r="A11" s="2" t="s">
        <v>25</v>
      </c>
      <c r="B11" s="15">
        <v>35173394</v>
      </c>
      <c r="C11" s="21">
        <v>2478234</v>
      </c>
      <c r="D11" s="21">
        <v>6821575</v>
      </c>
      <c r="E11" s="21">
        <v>25529816</v>
      </c>
      <c r="F11" s="21">
        <v>170000</v>
      </c>
      <c r="G11" s="22">
        <v>173768</v>
      </c>
      <c r="H11" s="29">
        <v>46628227</v>
      </c>
      <c r="I11" s="29">
        <v>2256767</v>
      </c>
      <c r="J11" s="29">
        <v>171509</v>
      </c>
      <c r="K11" s="29">
        <v>37567659</v>
      </c>
      <c r="L11" s="22">
        <v>6632291</v>
      </c>
      <c r="M11" s="1">
        <f>H11/B11*100</f>
        <v>132.56675486022192</v>
      </c>
      <c r="N11" s="3">
        <v>0</v>
      </c>
      <c r="O11" s="29">
        <v>144660</v>
      </c>
      <c r="P11" s="29">
        <v>58443</v>
      </c>
    </row>
    <row r="12" spans="1:18" ht="11.25" customHeight="1" x14ac:dyDescent="0.2">
      <c r="A12" s="14" t="s">
        <v>41</v>
      </c>
      <c r="B12" s="15"/>
      <c r="C12" s="21"/>
      <c r="D12" s="21"/>
      <c r="E12" s="21"/>
      <c r="F12" s="21"/>
      <c r="G12" s="22"/>
      <c r="H12" s="29"/>
      <c r="I12" s="29"/>
      <c r="J12" s="29"/>
      <c r="K12" s="29"/>
      <c r="L12" s="25"/>
      <c r="M12" s="1"/>
      <c r="N12" s="3"/>
      <c r="O12" s="4"/>
      <c r="P12" s="4"/>
    </row>
    <row r="13" spans="1:18" ht="12.75" customHeight="1" x14ac:dyDescent="0.2">
      <c r="A13" s="30" t="s">
        <v>51</v>
      </c>
      <c r="B13" s="15">
        <v>35307235</v>
      </c>
      <c r="C13" s="31">
        <v>2030297</v>
      </c>
      <c r="D13" s="31">
        <v>6837943</v>
      </c>
      <c r="E13" s="31">
        <v>25962128</v>
      </c>
      <c r="F13" s="32">
        <v>60000</v>
      </c>
      <c r="G13" s="33">
        <v>416864</v>
      </c>
      <c r="H13" s="29">
        <v>45848480</v>
      </c>
      <c r="I13" s="46">
        <v>3113983</v>
      </c>
      <c r="J13" s="46">
        <v>286944</v>
      </c>
      <c r="K13" s="47">
        <v>36746309</v>
      </c>
      <c r="L13" s="25">
        <v>5701243</v>
      </c>
      <c r="M13" s="1">
        <f t="shared" ref="M13:M24" si="0">H13/B13*100</f>
        <v>129.85576468958843</v>
      </c>
      <c r="N13" s="3">
        <v>0</v>
      </c>
      <c r="O13" s="4">
        <v>256074</v>
      </c>
      <c r="P13" s="4">
        <v>24481</v>
      </c>
    </row>
    <row r="14" spans="1:18" ht="12.75" customHeight="1" x14ac:dyDescent="0.2">
      <c r="A14" s="2" t="s">
        <v>42</v>
      </c>
      <c r="B14" s="15">
        <v>35639804</v>
      </c>
      <c r="C14" s="31">
        <v>2250133</v>
      </c>
      <c r="D14" s="31">
        <v>6856804</v>
      </c>
      <c r="E14" s="31">
        <v>26071730</v>
      </c>
      <c r="F14" s="32">
        <v>60000</v>
      </c>
      <c r="G14" s="33">
        <v>401136</v>
      </c>
      <c r="H14" s="29">
        <v>45238577</v>
      </c>
      <c r="I14" s="46">
        <v>2595933</v>
      </c>
      <c r="J14" s="46">
        <v>149015</v>
      </c>
      <c r="K14" s="47">
        <v>37043929</v>
      </c>
      <c r="L14" s="25">
        <v>5449699</v>
      </c>
      <c r="M14" s="1">
        <f t="shared" si="0"/>
        <v>126.932732289998</v>
      </c>
      <c r="N14" s="3">
        <v>0</v>
      </c>
      <c r="O14" s="4">
        <v>131227</v>
      </c>
      <c r="P14" s="4">
        <v>51057</v>
      </c>
    </row>
    <row r="15" spans="1:18" ht="12.75" customHeight="1" x14ac:dyDescent="0.2">
      <c r="A15" s="2" t="s">
        <v>43</v>
      </c>
      <c r="B15" s="15">
        <v>35997030</v>
      </c>
      <c r="C15" s="31">
        <v>2442643</v>
      </c>
      <c r="D15" s="31">
        <v>7115523</v>
      </c>
      <c r="E15" s="31">
        <v>26011933</v>
      </c>
      <c r="F15" s="32">
        <v>60000</v>
      </c>
      <c r="G15" s="33">
        <v>366929</v>
      </c>
      <c r="H15" s="29">
        <v>45729193</v>
      </c>
      <c r="I15" s="46">
        <v>2053308</v>
      </c>
      <c r="J15" s="46">
        <v>250653</v>
      </c>
      <c r="K15" s="45">
        <v>37883020</v>
      </c>
      <c r="L15" s="25">
        <v>5542210</v>
      </c>
      <c r="M15" s="1">
        <f t="shared" si="0"/>
        <v>127.03601658247916</v>
      </c>
      <c r="N15" s="3">
        <v>0</v>
      </c>
      <c r="O15" s="4">
        <v>147029</v>
      </c>
      <c r="P15" s="4">
        <v>4678</v>
      </c>
    </row>
    <row r="16" spans="1:18" ht="12.75" customHeight="1" x14ac:dyDescent="0.2">
      <c r="A16" s="2" t="s">
        <v>44</v>
      </c>
      <c r="B16" s="15">
        <v>36149688</v>
      </c>
      <c r="C16" s="31">
        <v>2750063</v>
      </c>
      <c r="D16" s="31">
        <v>7367378</v>
      </c>
      <c r="E16" s="31">
        <v>25669929</v>
      </c>
      <c r="F16" s="32">
        <v>60000</v>
      </c>
      <c r="G16" s="33">
        <v>302317</v>
      </c>
      <c r="H16" s="29">
        <v>46055604</v>
      </c>
      <c r="I16" s="46">
        <v>2140943</v>
      </c>
      <c r="J16" s="46">
        <v>262253</v>
      </c>
      <c r="K16" s="47">
        <v>38311456</v>
      </c>
      <c r="L16" s="25">
        <v>5340951</v>
      </c>
      <c r="M16" s="1">
        <f t="shared" si="0"/>
        <v>127.40249376426154</v>
      </c>
      <c r="N16" s="3">
        <v>0</v>
      </c>
      <c r="O16" s="4">
        <v>147970</v>
      </c>
      <c r="P16" s="4">
        <v>66171</v>
      </c>
    </row>
    <row r="17" spans="1:18" ht="12.75" customHeight="1" x14ac:dyDescent="0.2">
      <c r="A17" s="11" t="s">
        <v>45</v>
      </c>
      <c r="B17" s="15">
        <v>35472964</v>
      </c>
      <c r="C17" s="31">
        <v>2085159</v>
      </c>
      <c r="D17" s="31">
        <v>7795610</v>
      </c>
      <c r="E17" s="31">
        <v>25246940</v>
      </c>
      <c r="F17" s="32">
        <v>60000</v>
      </c>
      <c r="G17" s="33">
        <v>285254</v>
      </c>
      <c r="H17" s="29">
        <v>45955310</v>
      </c>
      <c r="I17" s="46">
        <v>2257617</v>
      </c>
      <c r="J17" s="46">
        <v>146171</v>
      </c>
      <c r="K17" s="47">
        <v>38039536</v>
      </c>
      <c r="L17" s="25">
        <v>5511984</v>
      </c>
      <c r="M17" s="1">
        <f t="shared" si="0"/>
        <v>129.55024000813691</v>
      </c>
      <c r="N17" s="3">
        <v>0</v>
      </c>
      <c r="O17" s="4">
        <v>124614</v>
      </c>
      <c r="P17" s="4">
        <v>7684</v>
      </c>
    </row>
    <row r="18" spans="1:18" ht="12.75" customHeight="1" x14ac:dyDescent="0.2">
      <c r="A18" s="11" t="s">
        <v>46</v>
      </c>
      <c r="B18" s="15">
        <v>35737257</v>
      </c>
      <c r="C18" s="31">
        <v>2247569</v>
      </c>
      <c r="D18" s="31">
        <v>7446405</v>
      </c>
      <c r="E18" s="31">
        <v>25612033</v>
      </c>
      <c r="F18" s="32">
        <v>140000</v>
      </c>
      <c r="G18" s="33">
        <v>291249</v>
      </c>
      <c r="H18" s="29">
        <v>46328712</v>
      </c>
      <c r="I18" s="46">
        <v>2102162</v>
      </c>
      <c r="J18" s="46">
        <v>144352</v>
      </c>
      <c r="K18" s="47">
        <v>38227632</v>
      </c>
      <c r="L18" s="25">
        <v>5854565</v>
      </c>
      <c r="M18" s="1">
        <f t="shared" si="0"/>
        <v>129.63701159269164</v>
      </c>
      <c r="N18" s="3">
        <v>0</v>
      </c>
      <c r="O18" s="4">
        <v>152419</v>
      </c>
      <c r="P18" s="4">
        <v>6558</v>
      </c>
    </row>
    <row r="19" spans="1:18" ht="12.75" customHeight="1" x14ac:dyDescent="0.2">
      <c r="A19" s="11" t="s">
        <v>47</v>
      </c>
      <c r="B19" s="15">
        <v>36381644</v>
      </c>
      <c r="C19" s="31">
        <v>2600415</v>
      </c>
      <c r="D19" s="31">
        <v>7797950</v>
      </c>
      <c r="E19" s="31">
        <v>25607180</v>
      </c>
      <c r="F19" s="32">
        <v>120000</v>
      </c>
      <c r="G19" s="33">
        <v>256098</v>
      </c>
      <c r="H19" s="29">
        <v>46666356</v>
      </c>
      <c r="I19" s="46">
        <v>2271335</v>
      </c>
      <c r="J19" s="46">
        <v>188747</v>
      </c>
      <c r="K19" s="47">
        <v>38188298</v>
      </c>
      <c r="L19" s="25">
        <v>6017974</v>
      </c>
      <c r="M19" s="1">
        <f t="shared" si="0"/>
        <v>128.26895892884883</v>
      </c>
      <c r="N19" s="3">
        <v>0</v>
      </c>
      <c r="O19" s="4">
        <v>157513</v>
      </c>
      <c r="P19" s="4">
        <v>55283</v>
      </c>
    </row>
    <row r="20" spans="1:18" ht="12.75" customHeight="1" x14ac:dyDescent="0.2">
      <c r="A20" s="11" t="s">
        <v>48</v>
      </c>
      <c r="B20" s="15">
        <v>35751651</v>
      </c>
      <c r="C20" s="31">
        <v>2254380</v>
      </c>
      <c r="D20" s="31">
        <v>7386824</v>
      </c>
      <c r="E20" s="31">
        <v>25782153</v>
      </c>
      <c r="F20" s="32">
        <v>100000</v>
      </c>
      <c r="G20" s="33">
        <v>228292</v>
      </c>
      <c r="H20" s="29">
        <v>46521577</v>
      </c>
      <c r="I20" s="46">
        <v>2306109</v>
      </c>
      <c r="J20" s="46">
        <v>173393</v>
      </c>
      <c r="K20" s="47">
        <v>37718553</v>
      </c>
      <c r="L20" s="25">
        <v>6323521</v>
      </c>
      <c r="M20" s="1">
        <f t="shared" si="0"/>
        <v>130.12427593903286</v>
      </c>
      <c r="N20" s="3">
        <v>0</v>
      </c>
      <c r="O20" s="4">
        <v>171420</v>
      </c>
      <c r="P20" s="4">
        <v>5672</v>
      </c>
    </row>
    <row r="21" spans="1:18" ht="12.75" customHeight="1" x14ac:dyDescent="0.2">
      <c r="A21" s="11" t="s">
        <v>49</v>
      </c>
      <c r="B21" s="15">
        <v>35033552</v>
      </c>
      <c r="C21" s="31">
        <v>2258469</v>
      </c>
      <c r="D21" s="31">
        <v>6914461</v>
      </c>
      <c r="E21" s="32">
        <v>25521393</v>
      </c>
      <c r="F21" s="32">
        <v>100000</v>
      </c>
      <c r="G21" s="33">
        <v>239227</v>
      </c>
      <c r="H21" s="29">
        <v>46177169</v>
      </c>
      <c r="I21" s="46">
        <v>2396590</v>
      </c>
      <c r="J21" s="46">
        <v>302335</v>
      </c>
      <c r="K21" s="47">
        <v>37556039</v>
      </c>
      <c r="L21" s="25">
        <v>5922204</v>
      </c>
      <c r="M21" s="1">
        <f t="shared" si="0"/>
        <v>131.80841326052237</v>
      </c>
      <c r="N21" s="3">
        <v>0</v>
      </c>
      <c r="O21" s="4">
        <v>113760</v>
      </c>
      <c r="P21" s="4">
        <v>37025</v>
      </c>
    </row>
    <row r="22" spans="1:18" ht="12.75" customHeight="1" x14ac:dyDescent="0.2">
      <c r="A22" s="30" t="s">
        <v>50</v>
      </c>
      <c r="B22" s="15">
        <v>34887104</v>
      </c>
      <c r="C22" s="31">
        <v>2221045</v>
      </c>
      <c r="D22" s="31">
        <v>6903273</v>
      </c>
      <c r="E22" s="31">
        <v>25457673</v>
      </c>
      <c r="F22" s="31">
        <v>100000</v>
      </c>
      <c r="G22" s="33">
        <v>205113</v>
      </c>
      <c r="H22" s="29">
        <v>46084748</v>
      </c>
      <c r="I22" s="46">
        <v>2499031</v>
      </c>
      <c r="J22" s="46">
        <v>124902</v>
      </c>
      <c r="K22" s="47">
        <v>37330809</v>
      </c>
      <c r="L22" s="25">
        <v>6130005</v>
      </c>
      <c r="M22" s="1">
        <f t="shared" si="0"/>
        <v>132.09680000953935</v>
      </c>
      <c r="N22" s="3">
        <v>0</v>
      </c>
      <c r="O22" s="4">
        <v>95668</v>
      </c>
      <c r="P22" s="4">
        <v>25963</v>
      </c>
    </row>
    <row r="23" spans="1:18" ht="12.75" customHeight="1" x14ac:dyDescent="0.2">
      <c r="A23" s="2" t="s">
        <v>37</v>
      </c>
      <c r="B23" s="15">
        <v>35033178</v>
      </c>
      <c r="C23" s="31">
        <v>2478517</v>
      </c>
      <c r="D23" s="31">
        <v>6890700</v>
      </c>
      <c r="E23" s="31">
        <v>25375193</v>
      </c>
      <c r="F23" s="32">
        <v>100000</v>
      </c>
      <c r="G23" s="33">
        <v>188766</v>
      </c>
      <c r="H23" s="29">
        <v>46594836</v>
      </c>
      <c r="I23" s="46">
        <v>2479781</v>
      </c>
      <c r="J23" s="46">
        <v>165869</v>
      </c>
      <c r="K23" s="47">
        <v>37341865</v>
      </c>
      <c r="L23" s="25">
        <v>6607319</v>
      </c>
      <c r="M23" s="1">
        <f t="shared" si="0"/>
        <v>133.00202453799653</v>
      </c>
      <c r="N23" s="3">
        <v>0</v>
      </c>
      <c r="O23" s="4">
        <v>190626</v>
      </c>
      <c r="P23" s="4">
        <v>25652</v>
      </c>
    </row>
    <row r="24" spans="1:18" ht="12.75" customHeight="1" thickBot="1" x14ac:dyDescent="0.25">
      <c r="A24" s="48" t="s">
        <v>38</v>
      </c>
      <c r="B24" s="36">
        <v>35173394</v>
      </c>
      <c r="C24" s="37">
        <v>2478234</v>
      </c>
      <c r="D24" s="37">
        <v>6821575</v>
      </c>
      <c r="E24" s="37">
        <v>25529816</v>
      </c>
      <c r="F24" s="38">
        <v>170000</v>
      </c>
      <c r="G24" s="39">
        <v>173768</v>
      </c>
      <c r="H24" s="29">
        <v>46628227</v>
      </c>
      <c r="I24" s="37">
        <v>2256767</v>
      </c>
      <c r="J24" s="37">
        <v>171509</v>
      </c>
      <c r="K24" s="38">
        <v>37567659</v>
      </c>
      <c r="L24" s="40">
        <v>6632291</v>
      </c>
      <c r="M24" s="1">
        <f t="shared" si="0"/>
        <v>132.56675486022192</v>
      </c>
      <c r="N24" s="41">
        <v>0</v>
      </c>
      <c r="O24" s="42">
        <v>144660</v>
      </c>
      <c r="P24" s="42">
        <v>58443</v>
      </c>
    </row>
    <row r="25" spans="1:18" s="49" customFormat="1" ht="12.75" customHeight="1" x14ac:dyDescent="0.2">
      <c r="A25" s="60" t="s">
        <v>18</v>
      </c>
      <c r="B25" s="60"/>
      <c r="C25" s="60"/>
      <c r="D25" s="60"/>
      <c r="E25" s="60"/>
      <c r="F25" s="60"/>
      <c r="G25" s="60"/>
      <c r="H25" s="60"/>
      <c r="I25" s="60"/>
      <c r="J25" s="60"/>
      <c r="K25" s="60"/>
      <c r="L25" s="60"/>
      <c r="M25" s="60"/>
      <c r="N25" s="26"/>
      <c r="O25" s="26"/>
      <c r="P25" s="26"/>
      <c r="Q25" s="16"/>
    </row>
    <row r="26" spans="1:18" x14ac:dyDescent="0.15">
      <c r="A26" s="61"/>
      <c r="B26" s="61"/>
      <c r="C26" s="61"/>
      <c r="D26" s="61"/>
      <c r="E26" s="61"/>
      <c r="F26" s="61"/>
      <c r="G26" s="61"/>
    </row>
    <row r="27" spans="1:18" x14ac:dyDescent="0.2">
      <c r="B27" s="17"/>
      <c r="H27" s="17"/>
    </row>
    <row r="28" spans="1:18" x14ac:dyDescent="0.2">
      <c r="B28" s="17"/>
      <c r="H28" s="17"/>
    </row>
    <row r="29" spans="1:18" x14ac:dyDescent="0.2">
      <c r="B29" s="17"/>
      <c r="H29" s="17"/>
    </row>
    <row r="30" spans="1:18" s="50" customFormat="1" x14ac:dyDescent="0.2">
      <c r="A30" s="8"/>
      <c r="B30" s="17"/>
      <c r="C30" s="8"/>
      <c r="D30" s="8"/>
      <c r="E30" s="8"/>
      <c r="F30" s="8"/>
      <c r="G30" s="8"/>
      <c r="H30" s="17"/>
      <c r="I30" s="8"/>
      <c r="J30" s="8"/>
      <c r="K30" s="8"/>
      <c r="L30" s="8"/>
      <c r="M30" s="8"/>
      <c r="N30" s="8"/>
      <c r="O30" s="8"/>
      <c r="P30" s="8"/>
      <c r="Q30" s="5"/>
      <c r="R30" s="44"/>
    </row>
    <row r="31" spans="1:18" s="50" customFormat="1" x14ac:dyDescent="0.2">
      <c r="A31" s="8"/>
      <c r="B31" s="17"/>
      <c r="C31" s="8"/>
      <c r="D31" s="8"/>
      <c r="E31" s="8"/>
      <c r="F31" s="8"/>
      <c r="G31" s="8"/>
      <c r="H31" s="17"/>
      <c r="I31" s="8"/>
      <c r="J31" s="8"/>
      <c r="K31" s="8"/>
      <c r="L31" s="8"/>
      <c r="M31" s="8"/>
      <c r="N31" s="8"/>
      <c r="O31" s="8"/>
      <c r="P31" s="8"/>
      <c r="Q31" s="5"/>
      <c r="R31" s="44"/>
    </row>
    <row r="32" spans="1:18" s="50" customFormat="1" x14ac:dyDescent="0.2">
      <c r="A32" s="8"/>
      <c r="B32" s="17"/>
      <c r="C32" s="8"/>
      <c r="D32" s="8"/>
      <c r="E32" s="8"/>
      <c r="F32" s="8"/>
      <c r="G32" s="8"/>
      <c r="H32" s="17"/>
      <c r="I32" s="8"/>
      <c r="J32" s="8"/>
      <c r="K32" s="17"/>
      <c r="L32" s="8"/>
      <c r="M32" s="8"/>
      <c r="N32" s="8"/>
      <c r="O32" s="8"/>
      <c r="P32" s="8"/>
      <c r="Q32" s="5"/>
      <c r="R32" s="44"/>
    </row>
    <row r="33" spans="1:18" s="50" customFormat="1" x14ac:dyDescent="0.2">
      <c r="A33" s="8"/>
      <c r="B33" s="17"/>
      <c r="C33" s="8"/>
      <c r="D33" s="8"/>
      <c r="E33" s="8"/>
      <c r="F33" s="8"/>
      <c r="G33" s="8"/>
      <c r="H33" s="17"/>
      <c r="I33" s="8"/>
      <c r="J33" s="8"/>
      <c r="K33" s="8"/>
      <c r="L33" s="8"/>
      <c r="M33" s="8"/>
      <c r="N33" s="8"/>
      <c r="O33" s="8"/>
      <c r="P33" s="8"/>
      <c r="Q33" s="5"/>
      <c r="R33" s="44"/>
    </row>
    <row r="34" spans="1:18" s="50" customFormat="1" x14ac:dyDescent="0.2">
      <c r="A34" s="8"/>
      <c r="B34" s="17"/>
      <c r="C34" s="8"/>
      <c r="D34" s="8"/>
      <c r="E34" s="8"/>
      <c r="F34" s="8"/>
      <c r="G34" s="8"/>
      <c r="H34" s="17"/>
      <c r="I34" s="8"/>
      <c r="J34" s="8"/>
      <c r="K34" s="8"/>
      <c r="L34" s="8"/>
      <c r="M34" s="8"/>
      <c r="N34" s="8"/>
      <c r="O34" s="8"/>
      <c r="P34" s="8"/>
      <c r="Q34" s="5"/>
      <c r="R34" s="44"/>
    </row>
    <row r="35" spans="1:18" s="50" customFormat="1" x14ac:dyDescent="0.2">
      <c r="A35" s="8"/>
      <c r="B35" s="17"/>
      <c r="C35" s="8"/>
      <c r="D35" s="8"/>
      <c r="E35" s="8"/>
      <c r="F35" s="8"/>
      <c r="G35" s="8"/>
      <c r="H35" s="17"/>
      <c r="I35" s="8"/>
      <c r="J35" s="8"/>
      <c r="K35" s="8"/>
      <c r="L35" s="8"/>
      <c r="M35" s="8"/>
      <c r="N35" s="8"/>
      <c r="O35" s="8"/>
      <c r="P35" s="8"/>
      <c r="Q35" s="5"/>
      <c r="R35" s="44"/>
    </row>
    <row r="36" spans="1:18" s="50" customFormat="1" x14ac:dyDescent="0.2">
      <c r="A36" s="8"/>
      <c r="B36" s="17"/>
      <c r="C36" s="8"/>
      <c r="D36" s="8"/>
      <c r="E36" s="8"/>
      <c r="F36" s="8"/>
      <c r="G36" s="8"/>
      <c r="H36" s="17"/>
      <c r="I36" s="8"/>
      <c r="J36" s="8"/>
      <c r="K36" s="8"/>
      <c r="L36" s="8"/>
      <c r="M36" s="8"/>
      <c r="N36" s="8"/>
      <c r="O36" s="8"/>
      <c r="P36" s="8"/>
      <c r="Q36" s="5"/>
      <c r="R36" s="44"/>
    </row>
    <row r="37" spans="1:18" s="50" customFormat="1" x14ac:dyDescent="0.2">
      <c r="A37" s="8"/>
      <c r="B37" s="17"/>
      <c r="C37" s="8"/>
      <c r="D37" s="8"/>
      <c r="E37" s="8"/>
      <c r="F37" s="8"/>
      <c r="G37" s="8"/>
      <c r="H37" s="17"/>
      <c r="I37" s="8"/>
      <c r="J37" s="8"/>
      <c r="K37" s="8"/>
      <c r="L37" s="8"/>
      <c r="M37" s="8"/>
      <c r="N37" s="8"/>
      <c r="O37" s="8"/>
      <c r="P37" s="8"/>
      <c r="Q37" s="5"/>
      <c r="R37" s="44"/>
    </row>
    <row r="38" spans="1:18" s="50" customFormat="1" x14ac:dyDescent="0.2">
      <c r="A38" s="8"/>
      <c r="B38" s="17"/>
      <c r="C38" s="8"/>
      <c r="D38" s="8"/>
      <c r="E38" s="8"/>
      <c r="F38" s="8"/>
      <c r="G38" s="8"/>
      <c r="H38" s="17"/>
      <c r="I38" s="8"/>
      <c r="J38" s="8"/>
      <c r="K38" s="8"/>
      <c r="L38" s="8"/>
      <c r="M38" s="8"/>
      <c r="N38" s="8"/>
      <c r="O38" s="8"/>
      <c r="P38" s="8"/>
      <c r="Q38" s="5"/>
      <c r="R38" s="44"/>
    </row>
    <row r="39" spans="1:18" s="50" customFormat="1" x14ac:dyDescent="0.2">
      <c r="A39" s="8"/>
      <c r="B39" s="17"/>
      <c r="C39" s="8"/>
      <c r="D39" s="8"/>
      <c r="E39" s="8"/>
      <c r="F39" s="8"/>
      <c r="G39" s="8"/>
      <c r="H39" s="17"/>
      <c r="I39" s="8"/>
      <c r="J39" s="8"/>
      <c r="K39" s="8"/>
      <c r="L39" s="8"/>
      <c r="M39" s="8"/>
      <c r="N39" s="8"/>
      <c r="O39" s="8"/>
      <c r="P39" s="8"/>
      <c r="Q39" s="5"/>
      <c r="R39" s="44"/>
    </row>
  </sheetData>
  <mergeCells count="11">
    <mergeCell ref="A25:G25"/>
    <mergeCell ref="H25:M25"/>
    <mergeCell ref="A26:G26"/>
    <mergeCell ref="A1:P1"/>
    <mergeCell ref="A5:A6"/>
    <mergeCell ref="B5:G5"/>
    <mergeCell ref="H5:L5"/>
    <mergeCell ref="M5:M6"/>
    <mergeCell ref="N5:N6"/>
    <mergeCell ref="O5:O6"/>
    <mergeCell ref="P5:P6"/>
  </mergeCells>
  <phoneticPr fontId="1"/>
  <pageMargins left="0.59055118110236227" right="0.59055118110236227" top="0.78740157480314965" bottom="0.78740157480314965" header="0.51181102362204722" footer="0.51181102362204722"/>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R6</vt:lpstr>
      <vt:lpstr>R5</vt:lpstr>
      <vt:lpstr>R4</vt:lpstr>
      <vt:lpstr>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小河原 克嗣</cp:lastModifiedBy>
  <cp:lastPrinted>2025-06-05T04:30:07Z</cp:lastPrinted>
  <dcterms:modified xsi:type="dcterms:W3CDTF">2026-02-19T05:07:38Z</dcterms:modified>
</cp:coreProperties>
</file>