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Ⅲ　社会保障\施行\"/>
    </mc:Choice>
  </mc:AlternateContent>
  <bookViews>
    <workbookView xWindow="0" yWindow="0" windowWidth="23040" windowHeight="9096"/>
  </bookViews>
  <sheets>
    <sheet name="R6" sheetId="4" r:id="rId1"/>
    <sheet name="R5" sheetId="3" r:id="rId2"/>
    <sheet name="R4" sheetId="1" r:id="rId3"/>
    <sheet name="R3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4" l="1"/>
  <c r="D28" i="4"/>
  <c r="K27" i="4"/>
  <c r="D27" i="4"/>
  <c r="K26" i="4"/>
  <c r="D26" i="4"/>
  <c r="K25" i="4"/>
  <c r="D25" i="4"/>
  <c r="K24" i="4"/>
  <c r="D24" i="4"/>
  <c r="K23" i="4"/>
  <c r="D23" i="4"/>
  <c r="K22" i="4"/>
  <c r="D22" i="4"/>
  <c r="K21" i="4"/>
  <c r="D21" i="4"/>
  <c r="K20" i="4"/>
  <c r="D20" i="4"/>
  <c r="K19" i="4"/>
  <c r="D19" i="4"/>
  <c r="K18" i="4"/>
  <c r="D18" i="4"/>
  <c r="K17" i="4"/>
  <c r="D17" i="4"/>
  <c r="D15" i="4" s="1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C15" i="4"/>
  <c r="B15" i="4"/>
  <c r="E15" i="3" l="1"/>
  <c r="F15" i="3"/>
  <c r="G15" i="3"/>
  <c r="H15" i="3"/>
  <c r="I15" i="3"/>
  <c r="J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C15" i="3"/>
  <c r="B15" i="3"/>
  <c r="K28" i="3"/>
  <c r="D28" i="3"/>
  <c r="K27" i="3"/>
  <c r="D27" i="3"/>
  <c r="K26" i="3"/>
  <c r="D26" i="3"/>
  <c r="K25" i="3"/>
  <c r="D25" i="3"/>
  <c r="K24" i="3"/>
  <c r="D24" i="3"/>
  <c r="K23" i="3"/>
  <c r="D23" i="3"/>
  <c r="K22" i="3"/>
  <c r="D22" i="3"/>
  <c r="K21" i="3"/>
  <c r="D21" i="3"/>
  <c r="K20" i="3"/>
  <c r="D20" i="3"/>
  <c r="K19" i="3"/>
  <c r="D19" i="3"/>
  <c r="K18" i="3"/>
  <c r="D18" i="3"/>
  <c r="K17" i="3"/>
  <c r="K15" i="3" s="1"/>
  <c r="D17" i="3"/>
  <c r="Z28" i="2"/>
  <c r="Z27" i="2"/>
  <c r="Z26" i="2"/>
  <c r="Z25" i="2"/>
  <c r="Z24" i="2"/>
  <c r="Z23" i="2"/>
  <c r="Z22" i="2"/>
  <c r="Z21" i="2"/>
  <c r="Z20" i="2"/>
  <c r="Z19" i="2"/>
  <c r="Z18" i="2"/>
  <c r="Z17" i="2"/>
  <c r="D15" i="3" l="1"/>
  <c r="K17" i="1"/>
  <c r="E15" i="1"/>
  <c r="D17" i="1" l="1"/>
  <c r="B15" i="1"/>
  <c r="C15" i="1"/>
  <c r="K28" i="1" l="1"/>
  <c r="K27" i="1"/>
  <c r="K26" i="1"/>
  <c r="K25" i="1"/>
  <c r="K24" i="1"/>
  <c r="K23" i="1"/>
  <c r="K22" i="1"/>
  <c r="K21" i="1"/>
  <c r="K20" i="1"/>
  <c r="K19" i="1"/>
  <c r="K18" i="1"/>
  <c r="D28" i="1"/>
  <c r="D27" i="1"/>
  <c r="D26" i="1"/>
  <c r="D25" i="1"/>
  <c r="D24" i="1"/>
  <c r="D23" i="1"/>
  <c r="D22" i="1"/>
  <c r="D21" i="1"/>
  <c r="D20" i="1"/>
  <c r="D19" i="1"/>
  <c r="D18" i="1"/>
  <c r="D15" i="1" l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<sst xmlns="http://schemas.openxmlformats.org/spreadsheetml/2006/main" count="330" uniqueCount="78">
  <si>
    <t>　　　本表は、長崎市における国民健康保険の状況を掲げたもので、加入世帯数、被保険者数は各年度末、月末現在であり、その他は各年度、月中の数</t>
    <rPh sb="3" eb="4">
      <t>ホン</t>
    </rPh>
    <rPh sb="4" eb="5">
      <t>ヒョウ</t>
    </rPh>
    <rPh sb="7" eb="10">
      <t>ナガサキシ</t>
    </rPh>
    <rPh sb="14" eb="16">
      <t>コクミン</t>
    </rPh>
    <rPh sb="16" eb="18">
      <t>ケンコウ</t>
    </rPh>
    <rPh sb="18" eb="20">
      <t>ホケン</t>
    </rPh>
    <rPh sb="21" eb="23">
      <t>ジョウキョウ</t>
    </rPh>
    <rPh sb="24" eb="25">
      <t>カカ</t>
    </rPh>
    <rPh sb="31" eb="33">
      <t>カニュウ</t>
    </rPh>
    <rPh sb="33" eb="36">
      <t>セタイスウ</t>
    </rPh>
    <rPh sb="37" eb="41">
      <t>ヒホケンシャ</t>
    </rPh>
    <rPh sb="41" eb="42">
      <t>スウ</t>
    </rPh>
    <rPh sb="43" eb="46">
      <t>カクネンド</t>
    </rPh>
    <rPh sb="46" eb="47">
      <t>マツ</t>
    </rPh>
    <rPh sb="48" eb="50">
      <t>ゲツマツ</t>
    </rPh>
    <rPh sb="50" eb="52">
      <t>ゲンザイ</t>
    </rPh>
    <rPh sb="58" eb="59">
      <t>ホカ</t>
    </rPh>
    <rPh sb="60" eb="63">
      <t>カクネンド</t>
    </rPh>
    <rPh sb="64" eb="65">
      <t>ツキ</t>
    </rPh>
    <rPh sb="65" eb="66">
      <t>チュウ</t>
    </rPh>
    <phoneticPr fontId="3"/>
  </si>
  <si>
    <t>　　　である。四捨五入の関係で内訳の計と総額は必ずしも一致しない。</t>
    <rPh sb="7" eb="11">
      <t>シシャゴニュウ</t>
    </rPh>
    <rPh sb="12" eb="14">
      <t>カンケイ</t>
    </rPh>
    <rPh sb="15" eb="17">
      <t>ウチワケ</t>
    </rPh>
    <rPh sb="18" eb="19">
      <t>ケイ</t>
    </rPh>
    <rPh sb="20" eb="22">
      <t>ソウガク</t>
    </rPh>
    <rPh sb="23" eb="24">
      <t>カナラ</t>
    </rPh>
    <rPh sb="27" eb="29">
      <t>イッチ</t>
    </rPh>
    <phoneticPr fontId="3"/>
  </si>
  <si>
    <t>(単位　　件、千円)</t>
    <phoneticPr fontId="3"/>
  </si>
  <si>
    <t>年 度 ・ 月</t>
    <rPh sb="0" eb="1">
      <t>ネン</t>
    </rPh>
    <rPh sb="2" eb="3">
      <t>タビ</t>
    </rPh>
    <rPh sb="6" eb="7">
      <t>ツキ</t>
    </rPh>
    <phoneticPr fontId="3"/>
  </si>
  <si>
    <t>加　 　入</t>
    <rPh sb="0" eb="1">
      <t>クワ</t>
    </rPh>
    <rPh sb="4" eb="5">
      <t>イ</t>
    </rPh>
    <phoneticPr fontId="3"/>
  </si>
  <si>
    <t>被 保 険</t>
    <rPh sb="0" eb="1">
      <t>ヒ</t>
    </rPh>
    <rPh sb="2" eb="3">
      <t>タモツ</t>
    </rPh>
    <rPh sb="4" eb="5">
      <t>ケン</t>
    </rPh>
    <phoneticPr fontId="3"/>
  </si>
  <si>
    <t>療　　　　　　　　　　養　　　　　　　　　　の　　　　　　　　　　給　　　　　　　　　　付　　　</t>
    <rPh sb="0" eb="1">
      <t>リョウ</t>
    </rPh>
    <rPh sb="11" eb="12">
      <t>マモル</t>
    </rPh>
    <rPh sb="33" eb="34">
      <t>キュウ</t>
    </rPh>
    <rPh sb="44" eb="45">
      <t>ヅケ</t>
    </rPh>
    <phoneticPr fontId="3"/>
  </si>
  <si>
    <t>療　　　　　養　　　　　費</t>
    <rPh sb="0" eb="1">
      <t>リョウ</t>
    </rPh>
    <rPh sb="6" eb="7">
      <t>マモル</t>
    </rPh>
    <rPh sb="12" eb="13">
      <t>ヒ</t>
    </rPh>
    <phoneticPr fontId="3"/>
  </si>
  <si>
    <t>そ　　 の　 　他　 　の　 　保　 　険　 　給　 　付</t>
    <rPh sb="8" eb="9">
      <t>ホカ</t>
    </rPh>
    <rPh sb="16" eb="17">
      <t>タモツ</t>
    </rPh>
    <rPh sb="20" eb="21">
      <t>ケン</t>
    </rPh>
    <rPh sb="24" eb="25">
      <t>キュウ</t>
    </rPh>
    <rPh sb="28" eb="29">
      <t>ヅケ</t>
    </rPh>
    <phoneticPr fontId="3"/>
  </si>
  <si>
    <t>年 度 ・ 月</t>
    <rPh sb="0" eb="1">
      <t>トシ</t>
    </rPh>
    <rPh sb="2" eb="3">
      <t>タビ</t>
    </rPh>
    <rPh sb="6" eb="7">
      <t>ツキ</t>
    </rPh>
    <phoneticPr fontId="3"/>
  </si>
  <si>
    <t>件　　　　　　　　　　　　　　　　　　　　　　　　　　　　　　数</t>
    <rPh sb="0" eb="1">
      <t>ケン</t>
    </rPh>
    <rPh sb="31" eb="32">
      <t>カズ</t>
    </rPh>
    <phoneticPr fontId="3"/>
  </si>
  <si>
    <t>費　　　　　　　用　</t>
    <rPh sb="0" eb="1">
      <t>ヒ</t>
    </rPh>
    <rPh sb="8" eb="9">
      <t>ヨウ</t>
    </rPh>
    <phoneticPr fontId="3"/>
  </si>
  <si>
    <t>　　　額</t>
    <rPh sb="3" eb="4">
      <t>ガク</t>
    </rPh>
    <phoneticPr fontId="3"/>
  </si>
  <si>
    <t>件　数</t>
    <rPh sb="0" eb="1">
      <t>ケン</t>
    </rPh>
    <rPh sb="2" eb="3">
      <t>カズ</t>
    </rPh>
    <phoneticPr fontId="3"/>
  </si>
  <si>
    <t>費　　　用　　　額</t>
    <rPh sb="0" eb="1">
      <t>ヒ</t>
    </rPh>
    <rPh sb="4" eb="5">
      <t>ヨウ</t>
    </rPh>
    <rPh sb="8" eb="9">
      <t>ガク</t>
    </rPh>
    <phoneticPr fontId="3"/>
  </si>
  <si>
    <t>保　　　　険　　　　者　　　　負　　　　担　　　　額</t>
    <rPh sb="0" eb="1">
      <t>タモツ</t>
    </rPh>
    <rPh sb="5" eb="6">
      <t>ケン</t>
    </rPh>
    <rPh sb="10" eb="11">
      <t>モノ</t>
    </rPh>
    <rPh sb="15" eb="16">
      <t>フ</t>
    </rPh>
    <rPh sb="20" eb="21">
      <t>ニナ</t>
    </rPh>
    <rPh sb="25" eb="26">
      <t>ガク</t>
    </rPh>
    <phoneticPr fontId="3"/>
  </si>
  <si>
    <t>者　　数</t>
    <rPh sb="0" eb="1">
      <t>シャ</t>
    </rPh>
    <rPh sb="3" eb="4">
      <t>スウ</t>
    </rPh>
    <phoneticPr fontId="3"/>
  </si>
  <si>
    <t>総　　　　数</t>
    <rPh sb="0" eb="1">
      <t>フサ</t>
    </rPh>
    <rPh sb="5" eb="6">
      <t>カズ</t>
    </rPh>
    <phoneticPr fontId="3"/>
  </si>
  <si>
    <t>入　　院</t>
    <rPh sb="0" eb="1">
      <t>イ</t>
    </rPh>
    <rPh sb="3" eb="4">
      <t>イン</t>
    </rPh>
    <phoneticPr fontId="3"/>
  </si>
  <si>
    <t>入 院 外</t>
    <rPh sb="0" eb="1">
      <t>イ</t>
    </rPh>
    <rPh sb="2" eb="3">
      <t>イン</t>
    </rPh>
    <rPh sb="4" eb="5">
      <t>ガイ</t>
    </rPh>
    <phoneticPr fontId="3"/>
  </si>
  <si>
    <t>歯　　科</t>
    <rPh sb="0" eb="1">
      <t>ハ</t>
    </rPh>
    <rPh sb="3" eb="4">
      <t>カ</t>
    </rPh>
    <phoneticPr fontId="3"/>
  </si>
  <si>
    <t>調　　剤</t>
    <rPh sb="0" eb="1">
      <t>チョウ</t>
    </rPh>
    <rPh sb="3" eb="4">
      <t>ザイ</t>
    </rPh>
    <phoneticPr fontId="3"/>
  </si>
  <si>
    <r>
      <t>食　事
療　養</t>
    </r>
    <r>
      <rPr>
        <sz val="6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（再掲）</t>
    </r>
    <rPh sb="0" eb="1">
      <t>ショク</t>
    </rPh>
    <rPh sb="2" eb="3">
      <t>コト</t>
    </rPh>
    <rPh sb="4" eb="5">
      <t>リョウ</t>
    </rPh>
    <rPh sb="6" eb="7">
      <t>マモル</t>
    </rPh>
    <rPh sb="10" eb="11">
      <t>サイ</t>
    </rPh>
    <rPh sb="11" eb="12">
      <t>ケイ</t>
    </rPh>
    <phoneticPr fontId="3"/>
  </si>
  <si>
    <t>訪 問
看 護</t>
    <rPh sb="0" eb="1">
      <t>オトズ</t>
    </rPh>
    <rPh sb="2" eb="3">
      <t>トイ</t>
    </rPh>
    <rPh sb="5" eb="6">
      <t>ミ</t>
    </rPh>
    <rPh sb="7" eb="8">
      <t>マモル</t>
    </rPh>
    <phoneticPr fontId="3"/>
  </si>
  <si>
    <t>総　　　額</t>
    <rPh sb="0" eb="1">
      <t>フサ</t>
    </rPh>
    <rPh sb="4" eb="5">
      <t>ガク</t>
    </rPh>
    <phoneticPr fontId="3"/>
  </si>
  <si>
    <t>保  険  者
負  担  分</t>
    <rPh sb="0" eb="1">
      <t>タモツ</t>
    </rPh>
    <rPh sb="3" eb="4">
      <t>ケン</t>
    </rPh>
    <rPh sb="6" eb="7">
      <t>モノ</t>
    </rPh>
    <rPh sb="9" eb="10">
      <t>フ</t>
    </rPh>
    <rPh sb="12" eb="13">
      <t>ニナ</t>
    </rPh>
    <rPh sb="15" eb="16">
      <t>ブン</t>
    </rPh>
    <phoneticPr fontId="3"/>
  </si>
  <si>
    <t>被 保 険 者
負　担　分</t>
    <rPh sb="0" eb="1">
      <t>ヒ</t>
    </rPh>
    <rPh sb="2" eb="3">
      <t>タモツ</t>
    </rPh>
    <rPh sb="4" eb="5">
      <t>ケン</t>
    </rPh>
    <rPh sb="6" eb="7">
      <t>モノ</t>
    </rPh>
    <rPh sb="9" eb="10">
      <t>フ</t>
    </rPh>
    <rPh sb="11" eb="12">
      <t>ニナ</t>
    </rPh>
    <rPh sb="13" eb="14">
      <t>ブン</t>
    </rPh>
    <phoneticPr fontId="3"/>
  </si>
  <si>
    <t>そ の 他 の
負  担  分</t>
    <rPh sb="4" eb="5">
      <t>ホカ</t>
    </rPh>
    <rPh sb="9" eb="10">
      <t>フ</t>
    </rPh>
    <rPh sb="12" eb="13">
      <t>ニナ</t>
    </rPh>
    <rPh sb="15" eb="16">
      <t>ブン</t>
    </rPh>
    <phoneticPr fontId="3"/>
  </si>
  <si>
    <t>支　給　額</t>
    <rPh sb="0" eb="1">
      <t>ササ</t>
    </rPh>
    <rPh sb="2" eb="3">
      <t>キュウ</t>
    </rPh>
    <rPh sb="4" eb="5">
      <t>ガク</t>
    </rPh>
    <phoneticPr fontId="3"/>
  </si>
  <si>
    <t>出産育児一時金</t>
    <rPh sb="0" eb="2">
      <t>シュッサン</t>
    </rPh>
    <rPh sb="2" eb="4">
      <t>イクジ</t>
    </rPh>
    <rPh sb="4" eb="7">
      <t>イチジキン</t>
    </rPh>
    <phoneticPr fontId="3"/>
  </si>
  <si>
    <t>葬　　　祭　　　費</t>
    <rPh sb="0" eb="1">
      <t>ソウ</t>
    </rPh>
    <rPh sb="4" eb="5">
      <t>サイ</t>
    </rPh>
    <rPh sb="8" eb="9">
      <t>ヒ</t>
    </rPh>
    <phoneticPr fontId="3"/>
  </si>
  <si>
    <t>高  額  療  養  費</t>
    <rPh sb="0" eb="1">
      <t>タカ</t>
    </rPh>
    <rPh sb="3" eb="4">
      <t>ガク</t>
    </rPh>
    <rPh sb="6" eb="7">
      <t>リョウ</t>
    </rPh>
    <rPh sb="9" eb="10">
      <t>マモル</t>
    </rPh>
    <rPh sb="12" eb="13">
      <t>ヒ</t>
    </rPh>
    <phoneticPr fontId="3"/>
  </si>
  <si>
    <t>その他</t>
    <rPh sb="2" eb="3">
      <t>ホカ</t>
    </rPh>
    <phoneticPr fontId="3"/>
  </si>
  <si>
    <t>世 帯 数</t>
    <rPh sb="0" eb="1">
      <t>ヨ</t>
    </rPh>
    <rPh sb="2" eb="3">
      <t>オビ</t>
    </rPh>
    <rPh sb="4" eb="5">
      <t>カズ</t>
    </rPh>
    <phoneticPr fontId="3"/>
  </si>
  <si>
    <t>件数</t>
    <rPh sb="0" eb="2">
      <t>ケンスウ</t>
    </rPh>
    <phoneticPr fontId="3"/>
  </si>
  <si>
    <t>金　　額</t>
    <rPh sb="0" eb="1">
      <t>キン</t>
    </rPh>
    <rPh sb="3" eb="4">
      <t>ガク</t>
    </rPh>
    <phoneticPr fontId="3"/>
  </si>
  <si>
    <t>金額</t>
    <rPh sb="0" eb="2">
      <t>キンガク</t>
    </rPh>
    <phoneticPr fontId="3"/>
  </si>
  <si>
    <t>-</t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</si>
  <si>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</si>
  <si>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</si>
  <si>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</si>
  <si>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</si>
  <si>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</si>
  <si>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</si>
  <si>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</si>
  <si>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</si>
  <si>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</si>
  <si>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資料　　市国民健康保険課</t>
    <rPh sb="0" eb="2">
      <t>シリョウ</t>
    </rPh>
    <rPh sb="4" eb="5">
      <t>シ</t>
    </rPh>
    <rPh sb="5" eb="7">
      <t>コクミン</t>
    </rPh>
    <rPh sb="7" eb="9">
      <t>ケンコウ</t>
    </rPh>
    <rPh sb="9" eb="11">
      <t>ホケン</t>
    </rPh>
    <rPh sb="11" eb="12">
      <t>カ</t>
    </rPh>
    <phoneticPr fontId="3"/>
  </si>
  <si>
    <t xml:space="preserve">                                                                                  </t>
    <phoneticPr fontId="3"/>
  </si>
  <si>
    <t>　２年度</t>
    <rPh sb="2" eb="4">
      <t>ネンド</t>
    </rPh>
    <phoneticPr fontId="3"/>
  </si>
  <si>
    <t>５月</t>
    <rPh sb="1" eb="2">
      <t>ガツ</t>
    </rPh>
    <phoneticPr fontId="3"/>
  </si>
  <si>
    <t>３年度</t>
    <rPh sb="1" eb="3">
      <t>ネンド</t>
    </rPh>
    <phoneticPr fontId="3"/>
  </si>
  <si>
    <t xml:space="preserve">国　　民　　健　　康　 </t>
    <rPh sb="0" eb="1">
      <t>クニ</t>
    </rPh>
    <rPh sb="3" eb="4">
      <t>タミ</t>
    </rPh>
    <rPh sb="6" eb="7">
      <t>ケン</t>
    </rPh>
    <rPh sb="9" eb="10">
      <t>ヤスシ</t>
    </rPh>
    <phoneticPr fontId="3"/>
  </si>
  <si>
    <t xml:space="preserve"> 保　　険　　の　　状　　況</t>
    <rPh sb="1" eb="2">
      <t>タモツ</t>
    </rPh>
    <rPh sb="4" eb="5">
      <t>ケン</t>
    </rPh>
    <rPh sb="10" eb="11">
      <t>ジョウ</t>
    </rPh>
    <rPh sb="13" eb="14">
      <t>イワン</t>
    </rPh>
    <phoneticPr fontId="3"/>
  </si>
  <si>
    <t xml:space="preserve"> （注） １． 後期高齢者医療保険対象者を除く。　　　２． 食事療養件数は入院件数の再掲である。　　　３． 療養費には移送費、高額療養費には高額介護合算療養費を含む。</t>
    <phoneticPr fontId="3"/>
  </si>
  <si>
    <t>平成３０年度</t>
    <rPh sb="0" eb="2">
      <t>ヘイセイ</t>
    </rPh>
    <phoneticPr fontId="3"/>
  </si>
  <si>
    <t>令和元年度</t>
    <rPh sb="0" eb="2">
      <t>レイワ</t>
    </rPh>
    <rPh sb="2" eb="4">
      <t>ガンネン</t>
    </rPh>
    <phoneticPr fontId="3"/>
  </si>
  <si>
    <t>４年度</t>
    <rPh sb="1" eb="3">
      <t>ネンド</t>
    </rPh>
    <phoneticPr fontId="3"/>
  </si>
  <si>
    <t>令和４年４月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phoneticPr fontId="3"/>
  </si>
  <si>
    <t>５年１月</t>
    <rPh sb="1" eb="2">
      <t>ネン</t>
    </rPh>
    <rPh sb="3" eb="4">
      <t>ガツ</t>
    </rPh>
    <phoneticPr fontId="3"/>
  </si>
  <si>
    <t>３０年度</t>
  </si>
  <si>
    <t>r 165</t>
    <phoneticPr fontId="3"/>
  </si>
  <si>
    <t>２年度</t>
  </si>
  <si>
    <t>３年度</t>
    <phoneticPr fontId="3"/>
  </si>
  <si>
    <t>令和３年４月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phoneticPr fontId="3"/>
  </si>
  <si>
    <t>４年１月</t>
    <rPh sb="1" eb="2">
      <t>ネン</t>
    </rPh>
    <rPh sb="3" eb="4">
      <t>ガツ</t>
    </rPh>
    <phoneticPr fontId="3"/>
  </si>
  <si>
    <t xml:space="preserve"> （注） １． 後期高齢者医療保険対象者を除く。　　　２． 食事療養件数は入院件数の再掲である。</t>
    <phoneticPr fontId="3"/>
  </si>
  <si>
    <t>３． 療養費には移送費、高額療養費には高額介護合算療養費を含む。</t>
    <rPh sb="12" eb="17">
      <t>コウガク</t>
    </rPh>
    <rPh sb="19" eb="21">
      <t>コウガク</t>
    </rPh>
    <rPh sb="21" eb="23">
      <t>カイゴ</t>
    </rPh>
    <rPh sb="23" eb="25">
      <t>ガッサン</t>
    </rPh>
    <rPh sb="25" eb="27">
      <t>リョウヨウ</t>
    </rPh>
    <rPh sb="27" eb="28">
      <t>ヒ</t>
    </rPh>
    <phoneticPr fontId="3"/>
  </si>
  <si>
    <t>　平成２９年度</t>
    <rPh sb="1" eb="3">
      <t>ヘイセイ</t>
    </rPh>
    <phoneticPr fontId="3"/>
  </si>
  <si>
    <t>　令和元年度</t>
    <rPh sb="1" eb="3">
      <t>レイワ</t>
    </rPh>
    <rPh sb="3" eb="4">
      <t>モト</t>
    </rPh>
    <phoneticPr fontId="3"/>
  </si>
  <si>
    <t>平成２９年度</t>
    <rPh sb="0" eb="2">
      <t>ヘイセイ</t>
    </rPh>
    <phoneticPr fontId="3"/>
  </si>
  <si>
    <t>５年度</t>
    <rPh sb="1" eb="3">
      <t>ネンド</t>
    </rPh>
    <phoneticPr fontId="3"/>
  </si>
  <si>
    <t>令和５年４月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phoneticPr fontId="3"/>
  </si>
  <si>
    <t>６年１月</t>
    <rPh sb="1" eb="2">
      <t>ネン</t>
    </rPh>
    <rPh sb="3" eb="4">
      <t>ガツ</t>
    </rPh>
    <phoneticPr fontId="3"/>
  </si>
  <si>
    <t>　令和２年度</t>
    <rPh sb="1" eb="3">
      <t>レイワ</t>
    </rPh>
    <rPh sb="4" eb="6">
      <t>ネンド</t>
    </rPh>
    <phoneticPr fontId="3"/>
  </si>
  <si>
    <t>６年度</t>
    <rPh sb="1" eb="3">
      <t>ネンド</t>
    </rPh>
    <phoneticPr fontId="3"/>
  </si>
  <si>
    <t>令和６年４月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phoneticPr fontId="3"/>
  </si>
  <si>
    <t>７年１月</t>
    <rPh sb="1" eb="2">
      <t>ネン</t>
    </rPh>
    <rPh sb="3" eb="4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</si>
</sst>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\ * #,##0;\ * \-#,##0;* &quot;-&quot;;@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rgb="FFFF0000"/>
      <name val="Arial Unicode MS"/>
      <family val="3"/>
      <charset val="128"/>
    </font>
    <font>
      <sz val="8"/>
      <color rgb="FFFF000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12"/>
      <name val="Arial Unicode MS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8">
    <xf numFmtId="0" fontId="0" fillId="0" borderId="0" xfId="0"/>
    <xf numFmtId="38" fontId="5" fillId="0" borderId="0" xfId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38" fontId="5" fillId="0" borderId="0" xfId="1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right" vertical="center"/>
    </xf>
    <xf numFmtId="176" fontId="5" fillId="0" borderId="8" xfId="0" applyNumberFormat="1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176" fontId="5" fillId="0" borderId="0" xfId="0" applyNumberFormat="1" applyFont="1" applyFill="1" applyAlignment="1" applyProtection="1">
      <alignment horizontal="right" vertical="center"/>
    </xf>
    <xf numFmtId="38" fontId="5" fillId="0" borderId="8" xfId="1" applyFont="1" applyFill="1" applyBorder="1" applyAlignment="1" applyProtection="1">
      <alignment vertical="center"/>
    </xf>
    <xf numFmtId="37" fontId="5" fillId="0" borderId="0" xfId="1" applyNumberFormat="1" applyFont="1" applyFill="1" applyBorder="1" applyAlignment="1" applyProtection="1">
      <alignment horizontal="right" vertical="center"/>
    </xf>
    <xf numFmtId="49" fontId="5" fillId="0" borderId="8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/>
    <xf numFmtId="0" fontId="5" fillId="0" borderId="2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left"/>
    </xf>
    <xf numFmtId="38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/>
    <xf numFmtId="49" fontId="5" fillId="0" borderId="0" xfId="0" applyNumberFormat="1" applyFont="1" applyFill="1" applyAlignment="1">
      <alignment vertical="center"/>
    </xf>
    <xf numFmtId="38" fontId="5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38" fontId="5" fillId="0" borderId="0" xfId="0" applyNumberFormat="1" applyFont="1" applyFill="1" applyBorder="1" applyAlignment="1">
      <alignment shrinkToFit="1"/>
    </xf>
    <xf numFmtId="0" fontId="7" fillId="0" borderId="0" xfId="0" applyFont="1" applyFill="1" applyAlignment="1"/>
    <xf numFmtId="0" fontId="8" fillId="0" borderId="0" xfId="0" applyFont="1" applyFill="1" applyBorder="1" applyAlignment="1"/>
    <xf numFmtId="49" fontId="5" fillId="0" borderId="0" xfId="0" applyNumberFormat="1" applyFont="1" applyFill="1" applyAlignment="1"/>
    <xf numFmtId="0" fontId="8" fillId="0" borderId="0" xfId="0" applyFont="1" applyFill="1" applyAlignment="1"/>
    <xf numFmtId="0" fontId="9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9" fillId="0" borderId="0" xfId="0" applyFont="1" applyFill="1" applyAlignment="1">
      <alignment vertical="center"/>
    </xf>
    <xf numFmtId="38" fontId="5" fillId="0" borderId="8" xfId="1" applyNumberFormat="1" applyFont="1" applyFill="1" applyBorder="1" applyAlignment="1" applyProtection="1">
      <alignment vertical="center"/>
    </xf>
    <xf numFmtId="38" fontId="5" fillId="0" borderId="0" xfId="1" applyNumberFormat="1" applyFont="1" applyFill="1" applyBorder="1" applyAlignment="1" applyProtection="1">
      <alignment vertical="center"/>
    </xf>
    <xf numFmtId="37" fontId="5" fillId="0" borderId="0" xfId="1" applyNumberFormat="1" applyFont="1" applyFill="1" applyBorder="1" applyAlignment="1" applyProtection="1">
      <alignment vertical="center"/>
    </xf>
    <xf numFmtId="38" fontId="5" fillId="0" borderId="8" xfId="0" applyNumberFormat="1" applyFont="1" applyFill="1" applyBorder="1" applyAlignment="1" applyProtection="1">
      <alignment vertical="center"/>
    </xf>
    <xf numFmtId="38" fontId="5" fillId="0" borderId="0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Border="1" applyAlignment="1" applyProtection="1">
      <alignment vertical="center"/>
    </xf>
    <xf numFmtId="38" fontId="5" fillId="0" borderId="8" xfId="1" applyNumberFormat="1" applyFont="1" applyFill="1" applyBorder="1" applyAlignment="1" applyProtection="1">
      <alignment vertical="center"/>
      <protection locked="0"/>
    </xf>
    <xf numFmtId="38" fontId="5" fillId="0" borderId="0" xfId="1" applyNumberFormat="1" applyFont="1" applyFill="1" applyBorder="1" applyAlignment="1" applyProtection="1">
      <alignment vertical="center"/>
      <protection locked="0"/>
    </xf>
    <xf numFmtId="37" fontId="5" fillId="0" borderId="0" xfId="1" applyNumberFormat="1" applyFont="1" applyFill="1" applyBorder="1" applyAlignment="1" applyProtection="1">
      <alignment vertical="center"/>
      <protection locked="0"/>
    </xf>
    <xf numFmtId="49" fontId="5" fillId="0" borderId="1" xfId="0" applyNumberFormat="1" applyFont="1" applyFill="1" applyBorder="1" applyAlignment="1">
      <alignment horizontal="right" vertical="center"/>
    </xf>
    <xf numFmtId="38" fontId="5" fillId="0" borderId="20" xfId="1" applyNumberFormat="1" applyFont="1" applyFill="1" applyBorder="1" applyAlignment="1" applyProtection="1">
      <alignment vertical="center"/>
      <protection locked="0"/>
    </xf>
    <xf numFmtId="38" fontId="5" fillId="0" borderId="1" xfId="1" applyNumberFormat="1" applyFont="1" applyFill="1" applyBorder="1" applyAlignment="1" applyProtection="1">
      <alignment vertical="center"/>
      <protection locked="0"/>
    </xf>
    <xf numFmtId="37" fontId="5" fillId="0" borderId="1" xfId="1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/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 applyProtection="1">
      <alignment vertical="center"/>
    </xf>
    <xf numFmtId="176" fontId="5" fillId="0" borderId="0" xfId="0" applyNumberFormat="1" applyFont="1" applyBorder="1" applyAlignment="1" applyProtection="1">
      <alignment vertical="center"/>
    </xf>
    <xf numFmtId="176" fontId="5" fillId="0" borderId="0" xfId="0" applyNumberFormat="1" applyFont="1" applyAlignment="1" applyProtection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8" fontId="5" fillId="0" borderId="8" xfId="1" applyFont="1" applyBorder="1" applyAlignment="1" applyProtection="1">
      <alignment vertical="center"/>
    </xf>
    <xf numFmtId="38" fontId="5" fillId="0" borderId="0" xfId="1" applyFont="1" applyBorder="1" applyAlignment="1" applyProtection="1">
      <alignment vertical="center"/>
    </xf>
    <xf numFmtId="49" fontId="5" fillId="0" borderId="8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49" fontId="5" fillId="0" borderId="2" xfId="0" applyNumberFormat="1" applyFont="1" applyBorder="1" applyAlignment="1"/>
    <xf numFmtId="0" fontId="5" fillId="0" borderId="2" xfId="0" applyFont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horizontal="left"/>
    </xf>
    <xf numFmtId="38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0" xfId="0" applyFont="1" applyAlignment="1"/>
    <xf numFmtId="49" fontId="5" fillId="0" borderId="0" xfId="0" applyNumberFormat="1" applyFont="1" applyAlignment="1">
      <alignment vertical="center"/>
    </xf>
    <xf numFmtId="38" fontId="5" fillId="0" borderId="0" xfId="0" applyNumberFormat="1" applyFont="1" applyBorder="1" applyAlignment="1"/>
    <xf numFmtId="49" fontId="5" fillId="0" borderId="0" xfId="0" applyNumberFormat="1" applyFont="1" applyBorder="1" applyAlignment="1"/>
    <xf numFmtId="38" fontId="5" fillId="0" borderId="0" xfId="0" applyNumberFormat="1" applyFont="1" applyBorder="1" applyAlignment="1">
      <alignment shrinkToFit="1"/>
    </xf>
    <xf numFmtId="0" fontId="7" fillId="0" borderId="0" xfId="0" applyFont="1" applyAlignment="1"/>
    <xf numFmtId="0" fontId="8" fillId="0" borderId="0" xfId="0" applyFont="1" applyBorder="1" applyAlignment="1"/>
    <xf numFmtId="49" fontId="5" fillId="0" borderId="0" xfId="0" applyNumberFormat="1" applyFont="1" applyAlignment="1"/>
    <xf numFmtId="0" fontId="8" fillId="0" borderId="0" xfId="0" applyFont="1" applyAlignment="1"/>
    <xf numFmtId="0" fontId="9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38" fontId="5" fillId="0" borderId="1" xfId="1" applyNumberFormat="1" applyFont="1" applyFill="1" applyBorder="1" applyAlignment="1" applyProtection="1">
      <alignment vertical="center"/>
    </xf>
    <xf numFmtId="0" fontId="10" fillId="0" borderId="0" xfId="0" applyFont="1" applyFill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 applyProtection="1">
      <alignment horizontal="center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vertical="center"/>
    </xf>
    <xf numFmtId="177" fontId="5" fillId="0" borderId="0" xfId="1" applyNumberFormat="1" applyFont="1" applyFill="1" applyBorder="1" applyAlignment="1" applyProtection="1">
      <alignment vertical="center"/>
      <protection locked="0"/>
    </xf>
    <xf numFmtId="177" fontId="5" fillId="0" borderId="16" xfId="1" applyNumberFormat="1" applyFont="1" applyFill="1" applyBorder="1" applyAlignment="1" applyProtection="1">
      <alignment vertical="center"/>
      <protection locked="0"/>
    </xf>
    <xf numFmtId="177" fontId="5" fillId="0" borderId="1" xfId="1" applyNumberFormat="1" applyFont="1" applyFill="1" applyBorder="1" applyAlignment="1" applyProtection="1">
      <alignment vertical="center"/>
      <protection locked="0"/>
    </xf>
    <xf numFmtId="177" fontId="5" fillId="0" borderId="21" xfId="1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 applyProtection="1">
      <alignment horizontal="center" vertical="center"/>
    </xf>
    <xf numFmtId="177" fontId="5" fillId="0" borderId="21" xfId="1" applyNumberFormat="1" applyFont="1" applyFill="1" applyBorder="1" applyAlignment="1" applyProtection="1">
      <alignment vertical="center"/>
    </xf>
    <xf numFmtId="0" fontId="4" fillId="0" borderId="0" xfId="0" applyFont="1" applyFill="1"/>
    <xf numFmtId="176" fontId="5" fillId="0" borderId="8" xfId="0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horizontal="right" vertical="center"/>
    </xf>
    <xf numFmtId="49" fontId="5" fillId="0" borderId="0" xfId="0" applyNumberFormat="1" applyFont="1" applyFill="1" applyAlignment="1">
      <alignment horizontal="right" vertical="center"/>
    </xf>
    <xf numFmtId="37" fontId="5" fillId="0" borderId="0" xfId="0" applyNumberFormat="1" applyFont="1" applyFill="1" applyAlignment="1">
      <alignment horizontal="right" vertical="center"/>
    </xf>
    <xf numFmtId="38" fontId="5" fillId="0" borderId="8" xfId="0" applyNumberFormat="1" applyFont="1" applyFill="1" applyBorder="1" applyAlignment="1">
      <alignment vertical="center"/>
    </xf>
    <xf numFmtId="38" fontId="5" fillId="0" borderId="0" xfId="0" applyNumberFormat="1" applyFont="1" applyFill="1" applyAlignment="1">
      <alignment vertical="center"/>
    </xf>
    <xf numFmtId="37" fontId="5" fillId="0" borderId="0" xfId="0" applyNumberFormat="1" applyFont="1" applyFill="1" applyAlignment="1">
      <alignment vertical="center"/>
    </xf>
    <xf numFmtId="38" fontId="5" fillId="0" borderId="8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177" fontId="11" fillId="0" borderId="0" xfId="0" applyNumberFormat="1" applyFont="1" applyFill="1" applyBorder="1" applyAlignment="1">
      <alignment horizontal="right"/>
    </xf>
    <xf numFmtId="37" fontId="5" fillId="0" borderId="0" xfId="1" applyNumberFormat="1" applyFont="1" applyFill="1" applyBorder="1" applyAlignment="1" applyProtection="1">
      <alignment horizontal="right" vertical="center"/>
      <protection locked="0"/>
    </xf>
    <xf numFmtId="38" fontId="5" fillId="0" borderId="20" xfId="1" applyFont="1" applyFill="1" applyBorder="1" applyAlignment="1" applyProtection="1">
      <alignment vertical="center"/>
      <protection locked="0"/>
    </xf>
    <xf numFmtId="38" fontId="5" fillId="0" borderId="1" xfId="1" applyFont="1" applyFill="1" applyBorder="1" applyAlignment="1" applyProtection="1">
      <alignment vertical="center"/>
      <protection locked="0"/>
    </xf>
    <xf numFmtId="38" fontId="5" fillId="0" borderId="1" xfId="1" applyFont="1" applyFill="1" applyBorder="1" applyAlignment="1" applyProtection="1">
      <alignment vertical="center"/>
    </xf>
    <xf numFmtId="177" fontId="11" fillId="0" borderId="1" xfId="0" applyNumberFormat="1" applyFont="1" applyFill="1" applyBorder="1" applyAlignment="1">
      <alignment horizontal="right"/>
    </xf>
    <xf numFmtId="177" fontId="11" fillId="0" borderId="21" xfId="0" applyNumberFormat="1" applyFont="1" applyFill="1" applyBorder="1" applyAlignment="1">
      <alignment horizontal="right"/>
    </xf>
    <xf numFmtId="49" fontId="5" fillId="0" borderId="2" xfId="0" applyNumberFormat="1" applyFont="1" applyFill="1" applyBorder="1"/>
    <xf numFmtId="0" fontId="5" fillId="0" borderId="2" xfId="0" applyFont="1" applyFill="1" applyBorder="1"/>
    <xf numFmtId="0" fontId="5" fillId="0" borderId="0" xfId="0" applyFont="1" applyFill="1"/>
    <xf numFmtId="49" fontId="5" fillId="0" borderId="0" xfId="0" applyNumberFormat="1" applyFont="1" applyFill="1" applyAlignment="1">
      <alignment horizontal="left"/>
    </xf>
    <xf numFmtId="38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right"/>
    </xf>
    <xf numFmtId="38" fontId="5" fillId="0" borderId="0" xfId="0" applyNumberFormat="1" applyFont="1" applyFill="1"/>
    <xf numFmtId="49" fontId="5" fillId="0" borderId="0" xfId="0" applyNumberFormat="1" applyFont="1" applyFill="1"/>
    <xf numFmtId="38" fontId="5" fillId="0" borderId="0" xfId="0" applyNumberFormat="1" applyFont="1" applyFill="1" applyAlignment="1">
      <alignment shrinkToFit="1"/>
    </xf>
    <xf numFmtId="0" fontId="10" fillId="0" borderId="0" xfId="0" applyFont="1" applyFill="1"/>
    <xf numFmtId="0" fontId="5" fillId="0" borderId="1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8" xfId="0" applyFont="1" applyFill="1" applyBorder="1"/>
    <xf numFmtId="0" fontId="4" fillId="0" borderId="18" xfId="0" applyFont="1" applyFill="1" applyBorder="1"/>
    <xf numFmtId="0" fontId="4" fillId="0" borderId="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10" xfId="0" applyFont="1" applyFill="1" applyBorder="1"/>
    <xf numFmtId="0" fontId="5" fillId="0" borderId="9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9" fontId="5" fillId="0" borderId="22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/>
    <xf numFmtId="49" fontId="4" fillId="0" borderId="19" xfId="0" applyNumberFormat="1" applyFont="1" applyFill="1" applyBorder="1"/>
    <xf numFmtId="0" fontId="5" fillId="0" borderId="3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 vertical="top"/>
    </xf>
    <xf numFmtId="0" fontId="4" fillId="0" borderId="17" xfId="0" applyFont="1" applyFill="1" applyBorder="1"/>
    <xf numFmtId="49" fontId="5" fillId="0" borderId="22" xfId="0" applyNumberFormat="1" applyFont="1" applyBorder="1" applyAlignment="1">
      <alignment horizontal="center" vertical="center"/>
    </xf>
    <xf numFmtId="49" fontId="4" fillId="0" borderId="16" xfId="0" applyNumberFormat="1" applyFont="1" applyBorder="1"/>
    <xf numFmtId="49" fontId="4" fillId="0" borderId="19" xfId="0" applyNumberFormat="1" applyFont="1" applyBorder="1"/>
    <xf numFmtId="0" fontId="5" fillId="0" borderId="3" xfId="0" applyFont="1" applyBorder="1" applyAlignment="1">
      <alignment horizontal="center"/>
    </xf>
    <xf numFmtId="0" fontId="4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top"/>
    </xf>
    <xf numFmtId="0" fontId="4" fillId="0" borderId="17" xfId="0" applyFont="1" applyBorder="1"/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/>
    <xf numFmtId="0" fontId="5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4" fillId="0" borderId="18" xfId="0" applyFont="1" applyBorder="1"/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1"/>
  <sheetViews>
    <sheetView showGridLines="0" tabSelected="1" zoomScaleNormal="100" zoomScaleSheetLayoutView="120" workbookViewId="0">
      <selection sqref="A1:L1"/>
    </sheetView>
  </sheetViews>
  <sheetFormatPr defaultColWidth="9" defaultRowHeight="13.2"/>
  <cols>
    <col min="1" max="1" width="10" style="32" customWidth="1"/>
    <col min="2" max="4" width="8.77734375" style="104" customWidth="1"/>
    <col min="5" max="5" width="6.88671875" style="104" customWidth="1"/>
    <col min="6" max="6" width="8.109375" style="104" customWidth="1"/>
    <col min="7" max="8" width="6.88671875" style="104" customWidth="1"/>
    <col min="9" max="9" width="6.21875" style="104" customWidth="1"/>
    <col min="10" max="10" width="5.6640625" style="104" customWidth="1"/>
    <col min="11" max="11" width="9.21875" style="104" customWidth="1"/>
    <col min="12" max="12" width="9.77734375" style="104" customWidth="1"/>
    <col min="13" max="14" width="8.77734375" style="104" customWidth="1"/>
    <col min="15" max="15" width="6" style="104" customWidth="1"/>
    <col min="16" max="17" width="7.44140625" style="104" customWidth="1"/>
    <col min="18" max="18" width="6" style="104" customWidth="1"/>
    <col min="19" max="19" width="7.77734375" style="104" customWidth="1"/>
    <col min="20" max="20" width="6" style="104" customWidth="1"/>
    <col min="21" max="21" width="7.77734375" style="104" customWidth="1"/>
    <col min="22" max="22" width="6" style="104" customWidth="1"/>
    <col min="23" max="23" width="8.33203125" style="104" customWidth="1"/>
    <col min="24" max="24" width="4.33203125" style="104" bestFit="1" customWidth="1"/>
    <col min="25" max="25" width="5.77734375" style="104" bestFit="1" customWidth="1"/>
    <col min="26" max="26" width="10.6640625" style="103" customWidth="1"/>
    <col min="27" max="16384" width="9" style="103"/>
  </cols>
  <sheetData>
    <row r="1" spans="1:27" ht="16.2">
      <c r="A1" s="177" t="s">
        <v>52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8"/>
      <c r="M1" s="179" t="s">
        <v>53</v>
      </c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7" ht="9.75" customHeight="1">
      <c r="A2" s="5"/>
    </row>
    <row r="3" spans="1:27" ht="12" customHeight="1">
      <c r="A3" s="180" t="s">
        <v>0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78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7" ht="12" customHeight="1">
      <c r="A4" s="180" t="s">
        <v>1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78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</row>
    <row r="5" spans="1:27" ht="12" customHeight="1" thickBot="1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2"/>
      <c r="M5" s="10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0" t="s">
        <v>2</v>
      </c>
    </row>
    <row r="6" spans="1:27" ht="18.75" customHeight="1">
      <c r="A6" s="183" t="s">
        <v>3</v>
      </c>
      <c r="B6" s="186" t="s">
        <v>4</v>
      </c>
      <c r="C6" s="186" t="s">
        <v>5</v>
      </c>
      <c r="D6" s="188" t="s">
        <v>6</v>
      </c>
      <c r="E6" s="189"/>
      <c r="F6" s="189"/>
      <c r="G6" s="189"/>
      <c r="H6" s="189"/>
      <c r="I6" s="189"/>
      <c r="J6" s="189"/>
      <c r="K6" s="189"/>
      <c r="L6" s="189"/>
      <c r="M6" s="12"/>
      <c r="N6" s="12"/>
      <c r="O6" s="158" t="s">
        <v>7</v>
      </c>
      <c r="P6" s="159"/>
      <c r="Q6" s="160"/>
      <c r="R6" s="158" t="s">
        <v>8</v>
      </c>
      <c r="S6" s="159"/>
      <c r="T6" s="159"/>
      <c r="U6" s="159"/>
      <c r="V6" s="159"/>
      <c r="W6" s="159"/>
      <c r="X6" s="159"/>
      <c r="Y6" s="160"/>
      <c r="Z6" s="161" t="s">
        <v>9</v>
      </c>
      <c r="AA6" s="118"/>
    </row>
    <row r="7" spans="1:27" ht="18.75" customHeight="1">
      <c r="A7" s="184"/>
      <c r="B7" s="154"/>
      <c r="C7" s="187"/>
      <c r="D7" s="148" t="s">
        <v>10</v>
      </c>
      <c r="E7" s="164"/>
      <c r="F7" s="164"/>
      <c r="G7" s="164"/>
      <c r="H7" s="164"/>
      <c r="I7" s="164"/>
      <c r="J7" s="164"/>
      <c r="K7" s="165" t="s">
        <v>11</v>
      </c>
      <c r="L7" s="166"/>
      <c r="M7" s="106" t="s">
        <v>12</v>
      </c>
      <c r="N7" s="106"/>
      <c r="O7" s="146" t="s">
        <v>13</v>
      </c>
      <c r="P7" s="148" t="s">
        <v>14</v>
      </c>
      <c r="Q7" s="149"/>
      <c r="R7" s="148" t="s">
        <v>15</v>
      </c>
      <c r="S7" s="167"/>
      <c r="T7" s="167"/>
      <c r="U7" s="167"/>
      <c r="V7" s="167"/>
      <c r="W7" s="167"/>
      <c r="X7" s="167"/>
      <c r="Y7" s="149"/>
      <c r="Z7" s="162"/>
      <c r="AA7" s="118"/>
    </row>
    <row r="8" spans="1:27" ht="18.75" customHeight="1">
      <c r="A8" s="184"/>
      <c r="B8" s="105"/>
      <c r="C8" s="150" t="s">
        <v>16</v>
      </c>
      <c r="D8" s="153" t="s">
        <v>17</v>
      </c>
      <c r="E8" s="153" t="s">
        <v>18</v>
      </c>
      <c r="F8" s="153" t="s">
        <v>19</v>
      </c>
      <c r="G8" s="153" t="s">
        <v>20</v>
      </c>
      <c r="H8" s="146" t="s">
        <v>21</v>
      </c>
      <c r="I8" s="168" t="s">
        <v>22</v>
      </c>
      <c r="J8" s="171" t="s">
        <v>23</v>
      </c>
      <c r="K8" s="146" t="s">
        <v>24</v>
      </c>
      <c r="L8" s="171" t="s">
        <v>25</v>
      </c>
      <c r="M8" s="174" t="s">
        <v>26</v>
      </c>
      <c r="N8" s="171" t="s">
        <v>27</v>
      </c>
      <c r="O8" s="150"/>
      <c r="P8" s="146" t="s">
        <v>24</v>
      </c>
      <c r="Q8" s="146" t="s">
        <v>28</v>
      </c>
      <c r="R8" s="148" t="s">
        <v>29</v>
      </c>
      <c r="S8" s="149"/>
      <c r="T8" s="148" t="s">
        <v>30</v>
      </c>
      <c r="U8" s="149"/>
      <c r="V8" s="148" t="s">
        <v>31</v>
      </c>
      <c r="W8" s="149"/>
      <c r="X8" s="148" t="s">
        <v>32</v>
      </c>
      <c r="Y8" s="149"/>
      <c r="Z8" s="162"/>
    </row>
    <row r="9" spans="1:27" ht="15.75" customHeight="1">
      <c r="A9" s="184"/>
      <c r="B9" s="190" t="s">
        <v>33</v>
      </c>
      <c r="C9" s="151"/>
      <c r="D9" s="154"/>
      <c r="E9" s="154"/>
      <c r="F9" s="156"/>
      <c r="G9" s="154"/>
      <c r="H9" s="151"/>
      <c r="I9" s="169"/>
      <c r="J9" s="172"/>
      <c r="K9" s="151"/>
      <c r="L9" s="172"/>
      <c r="M9" s="175"/>
      <c r="N9" s="172"/>
      <c r="O9" s="150"/>
      <c r="P9" s="150"/>
      <c r="Q9" s="150"/>
      <c r="R9" s="146" t="s">
        <v>34</v>
      </c>
      <c r="S9" s="146" t="s">
        <v>35</v>
      </c>
      <c r="T9" s="146" t="s">
        <v>34</v>
      </c>
      <c r="U9" s="146" t="s">
        <v>35</v>
      </c>
      <c r="V9" s="146" t="s">
        <v>34</v>
      </c>
      <c r="W9" s="146" t="s">
        <v>35</v>
      </c>
      <c r="X9" s="146" t="s">
        <v>34</v>
      </c>
      <c r="Y9" s="146" t="s">
        <v>36</v>
      </c>
      <c r="Z9" s="162"/>
    </row>
    <row r="10" spans="1:27" ht="15.75" customHeight="1">
      <c r="A10" s="185"/>
      <c r="B10" s="191"/>
      <c r="C10" s="152"/>
      <c r="D10" s="155"/>
      <c r="E10" s="155"/>
      <c r="F10" s="157"/>
      <c r="G10" s="155"/>
      <c r="H10" s="152"/>
      <c r="I10" s="170"/>
      <c r="J10" s="173"/>
      <c r="K10" s="152"/>
      <c r="L10" s="173"/>
      <c r="M10" s="176"/>
      <c r="N10" s="173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63"/>
    </row>
    <row r="11" spans="1:27" ht="12" customHeight="1">
      <c r="A11" s="16" t="s">
        <v>74</v>
      </c>
      <c r="B11" s="119">
        <v>62022</v>
      </c>
      <c r="C11" s="120">
        <v>92721</v>
      </c>
      <c r="D11" s="120">
        <v>1793600</v>
      </c>
      <c r="E11" s="120">
        <v>35218</v>
      </c>
      <c r="F11" s="120">
        <v>882458</v>
      </c>
      <c r="G11" s="120">
        <v>223578</v>
      </c>
      <c r="H11" s="120">
        <v>648424</v>
      </c>
      <c r="I11" s="120">
        <v>33114</v>
      </c>
      <c r="J11" s="120">
        <v>3922</v>
      </c>
      <c r="K11" s="120">
        <v>45106280</v>
      </c>
      <c r="L11" s="120">
        <v>33173592</v>
      </c>
      <c r="M11" s="120">
        <v>10611474</v>
      </c>
      <c r="N11" s="121">
        <v>1321214</v>
      </c>
      <c r="O11" s="121">
        <v>51399</v>
      </c>
      <c r="P11" s="121">
        <v>406372</v>
      </c>
      <c r="Q11" s="121">
        <v>299807</v>
      </c>
      <c r="R11" s="120">
        <v>223</v>
      </c>
      <c r="S11" s="120">
        <v>93984</v>
      </c>
      <c r="T11" s="120">
        <v>623</v>
      </c>
      <c r="U11" s="120">
        <v>12449</v>
      </c>
      <c r="V11" s="120">
        <v>77740</v>
      </c>
      <c r="W11" s="120">
        <v>5405079</v>
      </c>
      <c r="X11" s="122">
        <v>2</v>
      </c>
      <c r="Y11" s="123">
        <v>165</v>
      </c>
      <c r="Z11" s="3" t="s">
        <v>74</v>
      </c>
    </row>
    <row r="12" spans="1:27" ht="12" customHeight="1">
      <c r="A12" s="16" t="s">
        <v>51</v>
      </c>
      <c r="B12" s="20">
        <v>61018</v>
      </c>
      <c r="C12" s="1">
        <v>90341</v>
      </c>
      <c r="D12" s="1">
        <v>1841241</v>
      </c>
      <c r="E12" s="1">
        <v>34204</v>
      </c>
      <c r="F12" s="1">
        <v>903455</v>
      </c>
      <c r="G12" s="1">
        <v>231108</v>
      </c>
      <c r="H12" s="1">
        <v>668172</v>
      </c>
      <c r="I12" s="1">
        <v>32507</v>
      </c>
      <c r="J12" s="1">
        <v>4302</v>
      </c>
      <c r="K12" s="1">
        <v>46156548</v>
      </c>
      <c r="L12" s="1">
        <v>34076678</v>
      </c>
      <c r="M12" s="1">
        <v>10809659</v>
      </c>
      <c r="N12" s="1">
        <v>1270210</v>
      </c>
      <c r="O12" s="1">
        <v>52077</v>
      </c>
      <c r="P12" s="1">
        <v>427666</v>
      </c>
      <c r="Q12" s="1">
        <v>315509</v>
      </c>
      <c r="R12" s="1">
        <v>227</v>
      </c>
      <c r="S12" s="1">
        <v>95156</v>
      </c>
      <c r="T12" s="1">
        <v>685</v>
      </c>
      <c r="U12" s="1">
        <v>13680</v>
      </c>
      <c r="V12" s="1">
        <v>81960</v>
      </c>
      <c r="W12" s="1">
        <v>5594905</v>
      </c>
      <c r="X12" s="7">
        <v>11</v>
      </c>
      <c r="Y12" s="21">
        <v>485</v>
      </c>
      <c r="Z12" s="3" t="s">
        <v>51</v>
      </c>
    </row>
    <row r="13" spans="1:27" ht="12" customHeight="1">
      <c r="A13" s="16" t="s">
        <v>57</v>
      </c>
      <c r="B13" s="20">
        <v>59114</v>
      </c>
      <c r="C13" s="1">
        <v>86062</v>
      </c>
      <c r="D13" s="1">
        <v>1818007</v>
      </c>
      <c r="E13" s="1">
        <v>33095</v>
      </c>
      <c r="F13" s="1">
        <v>889839</v>
      </c>
      <c r="G13" s="1">
        <v>225035</v>
      </c>
      <c r="H13" s="1">
        <v>665023</v>
      </c>
      <c r="I13" s="1">
        <v>31371</v>
      </c>
      <c r="J13" s="1">
        <v>5015</v>
      </c>
      <c r="K13" s="1">
        <v>45916977</v>
      </c>
      <c r="L13" s="1">
        <v>33921417</v>
      </c>
      <c r="M13" s="1">
        <v>10608931</v>
      </c>
      <c r="N13" s="1">
        <v>1386629</v>
      </c>
      <c r="O13" s="1">
        <v>51390</v>
      </c>
      <c r="P13" s="1">
        <v>414902</v>
      </c>
      <c r="Q13" s="1">
        <v>306857</v>
      </c>
      <c r="R13" s="1">
        <v>195</v>
      </c>
      <c r="S13" s="1">
        <v>81772</v>
      </c>
      <c r="T13" s="1">
        <v>706</v>
      </c>
      <c r="U13" s="1">
        <v>14120</v>
      </c>
      <c r="V13" s="1">
        <v>84621</v>
      </c>
      <c r="W13" s="1">
        <v>5501713</v>
      </c>
      <c r="X13" s="7">
        <v>160</v>
      </c>
      <c r="Y13" s="21">
        <v>4980</v>
      </c>
      <c r="Z13" s="3" t="s">
        <v>57</v>
      </c>
    </row>
    <row r="14" spans="1:27" ht="12" customHeight="1">
      <c r="A14" s="16" t="s">
        <v>71</v>
      </c>
      <c r="B14" s="20">
        <v>56809</v>
      </c>
      <c r="C14" s="1">
        <v>81382</v>
      </c>
      <c r="D14" s="1">
        <v>1757676</v>
      </c>
      <c r="E14" s="1">
        <v>32132</v>
      </c>
      <c r="F14" s="1">
        <v>854889</v>
      </c>
      <c r="G14" s="1">
        <v>216378</v>
      </c>
      <c r="H14" s="1">
        <v>649202</v>
      </c>
      <c r="I14" s="1">
        <v>30813</v>
      </c>
      <c r="J14" s="1">
        <v>5075</v>
      </c>
      <c r="K14" s="1">
        <v>44996684</v>
      </c>
      <c r="L14" s="46">
        <v>33288259</v>
      </c>
      <c r="M14" s="46">
        <v>10437958</v>
      </c>
      <c r="N14" s="46">
        <v>1270467</v>
      </c>
      <c r="O14" s="46">
        <v>49952</v>
      </c>
      <c r="P14" s="46">
        <v>398265</v>
      </c>
      <c r="Q14" s="46">
        <v>293880</v>
      </c>
      <c r="R14" s="46">
        <v>148</v>
      </c>
      <c r="S14" s="46">
        <v>72132</v>
      </c>
      <c r="T14" s="46">
        <v>671</v>
      </c>
      <c r="U14" s="46">
        <v>13420</v>
      </c>
      <c r="V14" s="46">
        <v>84305</v>
      </c>
      <c r="W14" s="46">
        <v>5611456</v>
      </c>
      <c r="X14" s="7">
        <v>18</v>
      </c>
      <c r="Y14" s="46">
        <v>483</v>
      </c>
      <c r="Z14" s="3" t="s">
        <v>71</v>
      </c>
    </row>
    <row r="15" spans="1:27" ht="12" customHeight="1">
      <c r="A15" s="16" t="s">
        <v>75</v>
      </c>
      <c r="B15" s="20">
        <f>B28</f>
        <v>54111</v>
      </c>
      <c r="C15" s="1">
        <f>C28</f>
        <v>76322</v>
      </c>
      <c r="D15" s="1">
        <f>SUM(D17:D28)</f>
        <v>1660693</v>
      </c>
      <c r="E15" s="1">
        <f t="shared" ref="E15:Y15" si="0">SUM(E17:E28)</f>
        <v>30355</v>
      </c>
      <c r="F15" s="1">
        <f t="shared" si="0"/>
        <v>805921</v>
      </c>
      <c r="G15" s="1">
        <f t="shared" si="0"/>
        <v>206948</v>
      </c>
      <c r="H15" s="1">
        <f t="shared" si="0"/>
        <v>612147</v>
      </c>
      <c r="I15" s="1">
        <f t="shared" si="0"/>
        <v>29104</v>
      </c>
      <c r="J15" s="1">
        <f t="shared" si="0"/>
        <v>5322</v>
      </c>
      <c r="K15" s="1">
        <f t="shared" si="0"/>
        <v>42579784</v>
      </c>
      <c r="L15" s="1">
        <f t="shared" si="0"/>
        <v>31464476</v>
      </c>
      <c r="M15" s="1">
        <f t="shared" si="0"/>
        <v>9982311</v>
      </c>
      <c r="N15" s="1">
        <f t="shared" si="0"/>
        <v>1132997</v>
      </c>
      <c r="O15" s="1">
        <f t="shared" si="0"/>
        <v>48120</v>
      </c>
      <c r="P15" s="1">
        <f t="shared" si="0"/>
        <v>401430</v>
      </c>
      <c r="Q15" s="1">
        <f t="shared" si="0"/>
        <v>295390</v>
      </c>
      <c r="R15" s="1">
        <f t="shared" si="0"/>
        <v>130</v>
      </c>
      <c r="S15" s="1">
        <f t="shared" si="0"/>
        <v>64856</v>
      </c>
      <c r="T15" s="1">
        <f t="shared" si="0"/>
        <v>648</v>
      </c>
      <c r="U15" s="1">
        <f t="shared" si="0"/>
        <v>12960</v>
      </c>
      <c r="V15" s="1">
        <f t="shared" si="0"/>
        <v>80314</v>
      </c>
      <c r="W15" s="1">
        <f t="shared" si="0"/>
        <v>5361348</v>
      </c>
      <c r="X15" s="7">
        <f t="shared" si="0"/>
        <v>3</v>
      </c>
      <c r="Y15" s="46">
        <f t="shared" si="0"/>
        <v>166</v>
      </c>
      <c r="Z15" s="3" t="s">
        <v>75</v>
      </c>
    </row>
    <row r="16" spans="1:27" ht="12" customHeight="1">
      <c r="A16" s="122"/>
      <c r="B16" s="124"/>
      <c r="C16" s="125"/>
      <c r="D16" s="125"/>
      <c r="E16" s="125"/>
      <c r="F16" s="125"/>
      <c r="G16" s="125"/>
      <c r="H16" s="125"/>
      <c r="I16" s="125"/>
      <c r="J16" s="125"/>
      <c r="K16" s="125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2"/>
      <c r="Y16" s="123"/>
      <c r="Z16" s="3"/>
    </row>
    <row r="17" spans="1:26" ht="10.5" customHeight="1">
      <c r="A17" s="122" t="s">
        <v>76</v>
      </c>
      <c r="B17" s="127">
        <v>57524</v>
      </c>
      <c r="C17" s="128">
        <v>82334</v>
      </c>
      <c r="D17" s="1">
        <f>SUM(E17:H17,J17)</f>
        <v>143586</v>
      </c>
      <c r="E17" s="128">
        <v>2414</v>
      </c>
      <c r="F17" s="128">
        <v>69770</v>
      </c>
      <c r="G17" s="128">
        <v>18225</v>
      </c>
      <c r="H17" s="128">
        <v>52758</v>
      </c>
      <c r="I17" s="128">
        <v>2325</v>
      </c>
      <c r="J17" s="128">
        <v>419</v>
      </c>
      <c r="K17" s="1">
        <f>SUM(L17:N17)</f>
        <v>3549109</v>
      </c>
      <c r="L17" s="52">
        <v>2627062</v>
      </c>
      <c r="M17" s="52">
        <v>831997</v>
      </c>
      <c r="N17" s="52">
        <v>90050</v>
      </c>
      <c r="O17" s="52">
        <v>4013</v>
      </c>
      <c r="P17" s="52">
        <v>29999</v>
      </c>
      <c r="Q17" s="52">
        <v>22125</v>
      </c>
      <c r="R17" s="52">
        <v>10</v>
      </c>
      <c r="S17" s="52">
        <v>4988</v>
      </c>
      <c r="T17" s="52">
        <v>51</v>
      </c>
      <c r="U17" s="52">
        <v>1020</v>
      </c>
      <c r="V17" s="52">
        <v>6412</v>
      </c>
      <c r="W17" s="52">
        <v>439953</v>
      </c>
      <c r="X17" s="129">
        <v>0</v>
      </c>
      <c r="Y17" s="129">
        <v>0</v>
      </c>
      <c r="Z17" s="22" t="s">
        <v>76</v>
      </c>
    </row>
    <row r="18" spans="1:26" ht="12" customHeight="1">
      <c r="A18" s="122" t="s">
        <v>50</v>
      </c>
      <c r="B18" s="127">
        <v>57430</v>
      </c>
      <c r="C18" s="128">
        <v>81920</v>
      </c>
      <c r="D18" s="1">
        <f t="shared" ref="D18:D28" si="1">SUM(E18:H18,J18)</f>
        <v>143951</v>
      </c>
      <c r="E18" s="128">
        <v>2555</v>
      </c>
      <c r="F18" s="128">
        <v>70087</v>
      </c>
      <c r="G18" s="128">
        <v>17908</v>
      </c>
      <c r="H18" s="128">
        <v>52977</v>
      </c>
      <c r="I18" s="128">
        <v>2447</v>
      </c>
      <c r="J18" s="128">
        <v>424</v>
      </c>
      <c r="K18" s="1">
        <f t="shared" ref="K18:K28" si="2">SUM(L18:N18)</f>
        <v>3612062</v>
      </c>
      <c r="L18" s="52">
        <v>2671614</v>
      </c>
      <c r="M18" s="52">
        <v>841016</v>
      </c>
      <c r="N18" s="52">
        <v>99432</v>
      </c>
      <c r="O18" s="52">
        <v>4026</v>
      </c>
      <c r="P18" s="52">
        <v>30541</v>
      </c>
      <c r="Q18" s="52">
        <v>22550</v>
      </c>
      <c r="R18" s="52">
        <v>9</v>
      </c>
      <c r="S18" s="52">
        <v>4500</v>
      </c>
      <c r="T18" s="52">
        <v>51</v>
      </c>
      <c r="U18" s="52">
        <v>1020</v>
      </c>
      <c r="V18" s="52">
        <v>7265</v>
      </c>
      <c r="W18" s="52">
        <v>444305</v>
      </c>
      <c r="X18" s="129">
        <v>0</v>
      </c>
      <c r="Y18" s="129">
        <v>0</v>
      </c>
      <c r="Z18" s="3" t="s">
        <v>50</v>
      </c>
    </row>
    <row r="19" spans="1:26" ht="12" customHeight="1">
      <c r="A19" s="122" t="s">
        <v>38</v>
      </c>
      <c r="B19" s="127">
        <v>57057</v>
      </c>
      <c r="C19" s="128">
        <v>81289</v>
      </c>
      <c r="D19" s="1">
        <f t="shared" si="1"/>
        <v>140167</v>
      </c>
      <c r="E19" s="128">
        <v>2663</v>
      </c>
      <c r="F19" s="128">
        <v>67964</v>
      </c>
      <c r="G19" s="128">
        <v>18045</v>
      </c>
      <c r="H19" s="128">
        <v>51048</v>
      </c>
      <c r="I19" s="128">
        <v>2587</v>
      </c>
      <c r="J19" s="128">
        <v>447</v>
      </c>
      <c r="K19" s="1">
        <f t="shared" si="2"/>
        <v>3617199</v>
      </c>
      <c r="L19" s="52">
        <v>2668343</v>
      </c>
      <c r="M19" s="52">
        <v>848086</v>
      </c>
      <c r="N19" s="52">
        <v>100770</v>
      </c>
      <c r="O19" s="52">
        <v>4045</v>
      </c>
      <c r="P19" s="52">
        <v>34291</v>
      </c>
      <c r="Q19" s="52">
        <v>25183</v>
      </c>
      <c r="R19" s="52">
        <v>14</v>
      </c>
      <c r="S19" s="52">
        <v>6964</v>
      </c>
      <c r="T19" s="52">
        <v>61</v>
      </c>
      <c r="U19" s="52">
        <v>1220</v>
      </c>
      <c r="V19" s="52">
        <v>6616</v>
      </c>
      <c r="W19" s="52">
        <v>434727</v>
      </c>
      <c r="X19" s="129">
        <v>0</v>
      </c>
      <c r="Y19" s="129">
        <v>0</v>
      </c>
      <c r="Z19" s="3" t="s">
        <v>38</v>
      </c>
    </row>
    <row r="20" spans="1:26" ht="12" customHeight="1">
      <c r="A20" s="122" t="s">
        <v>39</v>
      </c>
      <c r="B20" s="127">
        <v>56783</v>
      </c>
      <c r="C20" s="128">
        <v>80753</v>
      </c>
      <c r="D20" s="1">
        <f t="shared" si="1"/>
        <v>147726</v>
      </c>
      <c r="E20" s="128">
        <v>2675</v>
      </c>
      <c r="F20" s="128">
        <v>71852</v>
      </c>
      <c r="G20" s="128">
        <v>18098</v>
      </c>
      <c r="H20" s="128">
        <v>54714</v>
      </c>
      <c r="I20" s="128">
        <v>2548</v>
      </c>
      <c r="J20" s="128">
        <v>387</v>
      </c>
      <c r="K20" s="1">
        <f t="shared" si="2"/>
        <v>3779190</v>
      </c>
      <c r="L20" s="52">
        <v>2793710</v>
      </c>
      <c r="M20" s="52">
        <v>886175</v>
      </c>
      <c r="N20" s="52">
        <v>99305</v>
      </c>
      <c r="O20" s="52">
        <v>4207</v>
      </c>
      <c r="P20" s="52">
        <v>35507</v>
      </c>
      <c r="Q20" s="52">
        <v>26252</v>
      </c>
      <c r="R20" s="52">
        <v>15</v>
      </c>
      <c r="S20" s="52">
        <v>7476</v>
      </c>
      <c r="T20" s="52">
        <v>47</v>
      </c>
      <c r="U20" s="52">
        <v>940</v>
      </c>
      <c r="V20" s="52">
        <v>7011</v>
      </c>
      <c r="W20" s="52">
        <v>448212</v>
      </c>
      <c r="X20" s="52">
        <v>1</v>
      </c>
      <c r="Y20" s="130">
        <v>10</v>
      </c>
      <c r="Z20" s="3" t="s">
        <v>39</v>
      </c>
    </row>
    <row r="21" spans="1:26" ht="12" customHeight="1">
      <c r="A21" s="122" t="s">
        <v>40</v>
      </c>
      <c r="B21" s="127">
        <v>56471</v>
      </c>
      <c r="C21" s="128">
        <v>80241</v>
      </c>
      <c r="D21" s="1">
        <f t="shared" si="1"/>
        <v>133614</v>
      </c>
      <c r="E21" s="128">
        <v>2538</v>
      </c>
      <c r="F21" s="128">
        <v>65025</v>
      </c>
      <c r="G21" s="128">
        <v>15925</v>
      </c>
      <c r="H21" s="128">
        <v>49688</v>
      </c>
      <c r="I21" s="128">
        <v>2436</v>
      </c>
      <c r="J21" s="128">
        <v>438</v>
      </c>
      <c r="K21" s="1">
        <f t="shared" si="2"/>
        <v>3492246</v>
      </c>
      <c r="L21" s="52">
        <v>2582098</v>
      </c>
      <c r="M21" s="52">
        <v>818449</v>
      </c>
      <c r="N21" s="52">
        <v>91699</v>
      </c>
      <c r="O21" s="52">
        <v>4263</v>
      </c>
      <c r="P21" s="52">
        <v>36795</v>
      </c>
      <c r="Q21" s="52">
        <v>27002</v>
      </c>
      <c r="R21" s="52">
        <v>5</v>
      </c>
      <c r="S21" s="52">
        <v>2488</v>
      </c>
      <c r="T21" s="52">
        <v>59</v>
      </c>
      <c r="U21" s="52">
        <v>1180</v>
      </c>
      <c r="V21" s="52">
        <v>6167</v>
      </c>
      <c r="W21" s="52">
        <v>446604</v>
      </c>
      <c r="X21" s="129">
        <v>0</v>
      </c>
      <c r="Y21" s="129">
        <v>0</v>
      </c>
      <c r="Z21" s="3" t="s">
        <v>40</v>
      </c>
    </row>
    <row r="22" spans="1:26" ht="12" customHeight="1">
      <c r="A22" s="122" t="s">
        <v>41</v>
      </c>
      <c r="B22" s="127">
        <v>56298</v>
      </c>
      <c r="C22" s="128">
        <v>79796</v>
      </c>
      <c r="D22" s="1">
        <f t="shared" si="1"/>
        <v>136995</v>
      </c>
      <c r="E22" s="128">
        <v>2604</v>
      </c>
      <c r="F22" s="128">
        <v>66502</v>
      </c>
      <c r="G22" s="128">
        <v>17509</v>
      </c>
      <c r="H22" s="128">
        <v>49876</v>
      </c>
      <c r="I22" s="128">
        <v>2504</v>
      </c>
      <c r="J22" s="128">
        <v>504</v>
      </c>
      <c r="K22" s="1">
        <f t="shared" si="2"/>
        <v>3563532</v>
      </c>
      <c r="L22" s="52">
        <v>2632275</v>
      </c>
      <c r="M22" s="52">
        <v>836071</v>
      </c>
      <c r="N22" s="52">
        <v>95186</v>
      </c>
      <c r="O22" s="52">
        <v>4267</v>
      </c>
      <c r="P22" s="52">
        <v>42692</v>
      </c>
      <c r="Q22" s="52">
        <v>31164</v>
      </c>
      <c r="R22" s="52">
        <v>7</v>
      </c>
      <c r="S22" s="52">
        <v>3500</v>
      </c>
      <c r="T22" s="52">
        <v>54</v>
      </c>
      <c r="U22" s="52">
        <v>1080</v>
      </c>
      <c r="V22" s="52">
        <v>7233</v>
      </c>
      <c r="W22" s="52">
        <v>467487</v>
      </c>
      <c r="X22" s="52">
        <v>2</v>
      </c>
      <c r="Y22" s="130">
        <v>156</v>
      </c>
      <c r="Z22" s="3" t="s">
        <v>41</v>
      </c>
    </row>
    <row r="23" spans="1:26" ht="12" customHeight="1">
      <c r="A23" s="122" t="s">
        <v>42</v>
      </c>
      <c r="B23" s="127">
        <v>55865</v>
      </c>
      <c r="C23" s="128">
        <v>79112</v>
      </c>
      <c r="D23" s="1">
        <f t="shared" si="1"/>
        <v>139944</v>
      </c>
      <c r="E23" s="128">
        <v>2568</v>
      </c>
      <c r="F23" s="128">
        <v>67793</v>
      </c>
      <c r="G23" s="128">
        <v>17852</v>
      </c>
      <c r="H23" s="128">
        <v>51312</v>
      </c>
      <c r="I23" s="128">
        <v>2467</v>
      </c>
      <c r="J23" s="128">
        <v>419</v>
      </c>
      <c r="K23" s="1">
        <f t="shared" si="2"/>
        <v>3690292</v>
      </c>
      <c r="L23" s="52">
        <v>2726294</v>
      </c>
      <c r="M23" s="52">
        <v>866994</v>
      </c>
      <c r="N23" s="52">
        <v>97004</v>
      </c>
      <c r="O23" s="52">
        <v>4004</v>
      </c>
      <c r="P23" s="52">
        <v>37553</v>
      </c>
      <c r="Q23" s="52">
        <v>27720</v>
      </c>
      <c r="R23" s="52">
        <v>11</v>
      </c>
      <c r="S23" s="52">
        <v>5488</v>
      </c>
      <c r="T23" s="52">
        <v>33</v>
      </c>
      <c r="U23" s="52">
        <v>660</v>
      </c>
      <c r="V23" s="52">
        <v>6398</v>
      </c>
      <c r="W23" s="52">
        <v>438975</v>
      </c>
      <c r="X23" s="129">
        <v>0</v>
      </c>
      <c r="Y23" s="129">
        <v>0</v>
      </c>
      <c r="Z23" s="3" t="s">
        <v>42</v>
      </c>
    </row>
    <row r="24" spans="1:26" ht="12" customHeight="1">
      <c r="A24" s="122" t="s">
        <v>43</v>
      </c>
      <c r="B24" s="127">
        <v>55400</v>
      </c>
      <c r="C24" s="128">
        <v>78382</v>
      </c>
      <c r="D24" s="1">
        <f t="shared" si="1"/>
        <v>134793</v>
      </c>
      <c r="E24" s="128">
        <v>2514</v>
      </c>
      <c r="F24" s="128">
        <v>65302</v>
      </c>
      <c r="G24" s="128">
        <v>16849</v>
      </c>
      <c r="H24" s="128">
        <v>49713</v>
      </c>
      <c r="I24" s="128">
        <v>2394</v>
      </c>
      <c r="J24" s="128">
        <v>415</v>
      </c>
      <c r="K24" s="1">
        <f t="shared" si="2"/>
        <v>3429122</v>
      </c>
      <c r="L24" s="52">
        <v>2534576</v>
      </c>
      <c r="M24" s="52">
        <v>802987</v>
      </c>
      <c r="N24" s="52">
        <v>91559</v>
      </c>
      <c r="O24" s="52">
        <v>4022</v>
      </c>
      <c r="P24" s="52">
        <v>35813</v>
      </c>
      <c r="Q24" s="52">
        <v>26122</v>
      </c>
      <c r="R24" s="52">
        <v>6</v>
      </c>
      <c r="S24" s="52">
        <v>3000</v>
      </c>
      <c r="T24" s="52">
        <v>59</v>
      </c>
      <c r="U24" s="52">
        <v>1180</v>
      </c>
      <c r="V24" s="52">
        <v>6482</v>
      </c>
      <c r="W24" s="52">
        <v>446901</v>
      </c>
      <c r="X24" s="129">
        <v>0</v>
      </c>
      <c r="Y24" s="129">
        <v>0</v>
      </c>
      <c r="Z24" s="3" t="s">
        <v>43</v>
      </c>
    </row>
    <row r="25" spans="1:26" ht="12" customHeight="1">
      <c r="A25" s="122" t="s">
        <v>44</v>
      </c>
      <c r="B25" s="127">
        <v>54980</v>
      </c>
      <c r="C25" s="128">
        <v>77667</v>
      </c>
      <c r="D25" s="1">
        <f t="shared" si="1"/>
        <v>141913</v>
      </c>
      <c r="E25" s="128">
        <v>2492</v>
      </c>
      <c r="F25" s="128">
        <v>68594</v>
      </c>
      <c r="G25" s="128">
        <v>17625</v>
      </c>
      <c r="H25" s="128">
        <v>52781</v>
      </c>
      <c r="I25" s="128">
        <v>2397</v>
      </c>
      <c r="J25" s="128">
        <v>421</v>
      </c>
      <c r="K25" s="1">
        <f t="shared" si="2"/>
        <v>3569601</v>
      </c>
      <c r="L25" s="52">
        <v>2640504</v>
      </c>
      <c r="M25" s="52">
        <v>832608</v>
      </c>
      <c r="N25" s="52">
        <v>96489</v>
      </c>
      <c r="O25" s="52">
        <v>4023</v>
      </c>
      <c r="P25" s="52">
        <v>32119</v>
      </c>
      <c r="Q25" s="52">
        <v>23709</v>
      </c>
      <c r="R25" s="52">
        <v>14</v>
      </c>
      <c r="S25" s="52">
        <v>6988</v>
      </c>
      <c r="T25" s="52">
        <v>52</v>
      </c>
      <c r="U25" s="52">
        <v>1040</v>
      </c>
      <c r="V25" s="52">
        <v>7225</v>
      </c>
      <c r="W25" s="52">
        <v>471925</v>
      </c>
      <c r="X25" s="129">
        <v>0</v>
      </c>
      <c r="Y25" s="129">
        <v>0</v>
      </c>
      <c r="Z25" s="3" t="s">
        <v>44</v>
      </c>
    </row>
    <row r="26" spans="1:26" ht="12" customHeight="1">
      <c r="A26" s="122" t="s">
        <v>77</v>
      </c>
      <c r="B26" s="127">
        <v>54737</v>
      </c>
      <c r="C26" s="128">
        <v>77284</v>
      </c>
      <c r="D26" s="1">
        <f t="shared" si="1"/>
        <v>134223</v>
      </c>
      <c r="E26" s="128">
        <v>2547</v>
      </c>
      <c r="F26" s="128">
        <v>65029</v>
      </c>
      <c r="G26" s="128">
        <v>16257</v>
      </c>
      <c r="H26" s="128">
        <v>49879</v>
      </c>
      <c r="I26" s="128">
        <v>2424</v>
      </c>
      <c r="J26" s="128">
        <v>511</v>
      </c>
      <c r="K26" s="1">
        <f t="shared" si="2"/>
        <v>3570426</v>
      </c>
      <c r="L26" s="52">
        <v>2636990</v>
      </c>
      <c r="M26" s="52">
        <v>840246</v>
      </c>
      <c r="N26" s="52">
        <v>93190</v>
      </c>
      <c r="O26" s="52">
        <v>3743</v>
      </c>
      <c r="P26" s="52">
        <v>29581</v>
      </c>
      <c r="Q26" s="52">
        <v>21815</v>
      </c>
      <c r="R26" s="52">
        <v>11</v>
      </c>
      <c r="S26" s="52">
        <v>5500</v>
      </c>
      <c r="T26" s="52">
        <v>50</v>
      </c>
      <c r="U26" s="52">
        <v>1000</v>
      </c>
      <c r="V26" s="52">
        <v>6552</v>
      </c>
      <c r="W26" s="52">
        <v>425460</v>
      </c>
      <c r="X26" s="129">
        <v>0</v>
      </c>
      <c r="Y26" s="129">
        <v>0</v>
      </c>
      <c r="Z26" s="22" t="s">
        <v>77</v>
      </c>
    </row>
    <row r="27" spans="1:26" ht="12" customHeight="1">
      <c r="A27" s="122" t="s">
        <v>45</v>
      </c>
      <c r="B27" s="127">
        <v>54392</v>
      </c>
      <c r="C27" s="128">
        <v>76816</v>
      </c>
      <c r="D27" s="1">
        <f t="shared" si="1"/>
        <v>125966</v>
      </c>
      <c r="E27" s="128">
        <v>2374</v>
      </c>
      <c r="F27" s="128">
        <v>61034</v>
      </c>
      <c r="G27" s="128">
        <v>15495</v>
      </c>
      <c r="H27" s="128">
        <v>46605</v>
      </c>
      <c r="I27" s="128">
        <v>2260</v>
      </c>
      <c r="J27" s="128">
        <v>458</v>
      </c>
      <c r="K27" s="1">
        <f t="shared" si="2"/>
        <v>3199068</v>
      </c>
      <c r="L27" s="52">
        <v>2360646</v>
      </c>
      <c r="M27" s="52">
        <v>755574</v>
      </c>
      <c r="N27" s="52">
        <v>82848</v>
      </c>
      <c r="O27" s="52">
        <v>3880</v>
      </c>
      <c r="P27" s="52">
        <v>29335</v>
      </c>
      <c r="Q27" s="52">
        <v>21703</v>
      </c>
      <c r="R27" s="52">
        <v>11</v>
      </c>
      <c r="S27" s="52">
        <v>5476</v>
      </c>
      <c r="T27" s="52">
        <v>79</v>
      </c>
      <c r="U27" s="52">
        <v>1580</v>
      </c>
      <c r="V27" s="52">
        <v>6470</v>
      </c>
      <c r="W27" s="52">
        <v>437760</v>
      </c>
      <c r="X27" s="129">
        <v>0</v>
      </c>
      <c r="Y27" s="129">
        <v>0</v>
      </c>
      <c r="Z27" s="3" t="s">
        <v>45</v>
      </c>
    </row>
    <row r="28" spans="1:26" ht="12" customHeight="1" thickBot="1">
      <c r="A28" s="53" t="s">
        <v>46</v>
      </c>
      <c r="B28" s="131">
        <v>54111</v>
      </c>
      <c r="C28" s="128">
        <v>76322</v>
      </c>
      <c r="D28" s="1">
        <f t="shared" si="1"/>
        <v>137815</v>
      </c>
      <c r="E28" s="128">
        <v>2411</v>
      </c>
      <c r="F28" s="132">
        <v>66969</v>
      </c>
      <c r="G28" s="132">
        <v>17160</v>
      </c>
      <c r="H28" s="132">
        <v>50796</v>
      </c>
      <c r="I28" s="132">
        <v>2315</v>
      </c>
      <c r="J28" s="132">
        <v>479</v>
      </c>
      <c r="K28" s="133">
        <f t="shared" si="2"/>
        <v>3507937</v>
      </c>
      <c r="L28" s="56">
        <v>2590364</v>
      </c>
      <c r="M28" s="56">
        <v>822108</v>
      </c>
      <c r="N28" s="56">
        <v>95465</v>
      </c>
      <c r="O28" s="56">
        <v>3627</v>
      </c>
      <c r="P28" s="56">
        <v>27204</v>
      </c>
      <c r="Q28" s="56">
        <v>20045</v>
      </c>
      <c r="R28" s="56">
        <v>17</v>
      </c>
      <c r="S28" s="56">
        <v>8488</v>
      </c>
      <c r="T28" s="56">
        <v>52</v>
      </c>
      <c r="U28" s="56">
        <v>1040</v>
      </c>
      <c r="V28" s="56">
        <v>6483</v>
      </c>
      <c r="W28" s="56">
        <v>459039</v>
      </c>
      <c r="X28" s="134">
        <v>0</v>
      </c>
      <c r="Y28" s="135">
        <v>0</v>
      </c>
      <c r="Z28" s="23" t="s">
        <v>46</v>
      </c>
    </row>
    <row r="29" spans="1:26" ht="12" customHeight="1">
      <c r="A29" s="136" t="s">
        <v>47</v>
      </c>
      <c r="B29" s="137"/>
      <c r="C29" s="137" t="s">
        <v>54</v>
      </c>
      <c r="D29" s="137"/>
      <c r="E29" s="137"/>
      <c r="F29" s="138"/>
      <c r="I29" s="138"/>
      <c r="J29" s="138"/>
      <c r="L29" s="138"/>
      <c r="Q29" s="138"/>
    </row>
    <row r="30" spans="1:26" ht="12" customHeight="1">
      <c r="A30" s="139"/>
      <c r="B30" s="140"/>
      <c r="C30" s="140"/>
      <c r="D30" s="141"/>
      <c r="E30" s="138"/>
      <c r="F30" s="138"/>
      <c r="H30" s="138"/>
      <c r="I30" s="138"/>
      <c r="J30" s="138"/>
      <c r="L30" s="138"/>
      <c r="T30" s="138"/>
    </row>
    <row r="31" spans="1:26" ht="12" customHeight="1">
      <c r="B31" s="138"/>
      <c r="C31" s="138"/>
      <c r="D31" s="142"/>
      <c r="E31" s="138"/>
      <c r="F31" s="138"/>
      <c r="G31" s="138"/>
      <c r="H31" s="138"/>
      <c r="I31" s="138"/>
      <c r="J31" s="138"/>
      <c r="L31" s="138"/>
    </row>
    <row r="32" spans="1:26" ht="12" customHeight="1">
      <c r="A32" s="143"/>
      <c r="B32" s="138"/>
      <c r="C32" s="138"/>
      <c r="D32" s="138"/>
      <c r="E32" s="138"/>
      <c r="F32" s="138"/>
      <c r="G32" s="138"/>
      <c r="H32" s="138"/>
      <c r="I32" s="138"/>
      <c r="J32" s="144"/>
      <c r="K32" s="138"/>
      <c r="L32" s="138"/>
    </row>
    <row r="33" spans="1:12" s="104" customFormat="1" ht="14.4">
      <c r="A33" s="143"/>
      <c r="B33" s="145"/>
      <c r="C33" s="138"/>
      <c r="D33" s="138"/>
      <c r="E33" s="138"/>
      <c r="F33" s="138"/>
      <c r="G33" s="138"/>
      <c r="H33" s="138"/>
      <c r="I33" s="138"/>
      <c r="J33" s="138"/>
      <c r="K33" s="138"/>
      <c r="L33" s="138"/>
    </row>
    <row r="34" spans="1:12" s="104" customFormat="1" ht="14.4">
      <c r="A34" s="143"/>
      <c r="B34" s="145"/>
      <c r="C34" s="138"/>
      <c r="D34" s="138"/>
      <c r="E34" s="138"/>
      <c r="F34" s="138"/>
      <c r="G34" s="138"/>
      <c r="H34" s="138"/>
      <c r="I34" s="138"/>
      <c r="J34" s="138"/>
      <c r="K34" s="138"/>
      <c r="L34" s="138"/>
    </row>
    <row r="35" spans="1:12" s="104" customFormat="1" ht="9.6">
      <c r="A35" s="143" t="s">
        <v>48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</row>
    <row r="36" spans="1:12" s="104" customFormat="1" ht="9.6">
      <c r="A36" s="143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</row>
    <row r="97" spans="3:27"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2"/>
      <c r="AA97" s="42"/>
    </row>
    <row r="98" spans="3:27"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2"/>
      <c r="AA98" s="42"/>
    </row>
    <row r="99" spans="3:27"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</row>
    <row r="100" spans="3:27"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</row>
    <row r="101" spans="3:27"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</row>
  </sheetData>
  <mergeCells count="44">
    <mergeCell ref="A6:A10"/>
    <mergeCell ref="B6:B7"/>
    <mergeCell ref="C6:C7"/>
    <mergeCell ref="D6:L6"/>
    <mergeCell ref="O6:Q6"/>
    <mergeCell ref="H8:H10"/>
    <mergeCell ref="B9:B10"/>
    <mergeCell ref="N8:N10"/>
    <mergeCell ref="P8:P10"/>
    <mergeCell ref="Q8:Q10"/>
    <mergeCell ref="A1:L1"/>
    <mergeCell ref="M1:Z1"/>
    <mergeCell ref="A3:L3"/>
    <mergeCell ref="A4:L4"/>
    <mergeCell ref="A5:L5"/>
    <mergeCell ref="R6:Y6"/>
    <mergeCell ref="Z6:Z10"/>
    <mergeCell ref="D7:J7"/>
    <mergeCell ref="K7:L7"/>
    <mergeCell ref="O7:O10"/>
    <mergeCell ref="P7:Q7"/>
    <mergeCell ref="R7:Y7"/>
    <mergeCell ref="I8:I10"/>
    <mergeCell ref="J8:J10"/>
    <mergeCell ref="K8:K10"/>
    <mergeCell ref="R9:R10"/>
    <mergeCell ref="S9:S10"/>
    <mergeCell ref="T9:T10"/>
    <mergeCell ref="U9:U10"/>
    <mergeCell ref="L8:L10"/>
    <mergeCell ref="M8:M10"/>
    <mergeCell ref="R8:S8"/>
    <mergeCell ref="C8:C10"/>
    <mergeCell ref="D8:D10"/>
    <mergeCell ref="E8:E10"/>
    <mergeCell ref="F8:F10"/>
    <mergeCell ref="G8:G10"/>
    <mergeCell ref="X9:X10"/>
    <mergeCell ref="Y9:Y10"/>
    <mergeCell ref="T8:U8"/>
    <mergeCell ref="V8:W8"/>
    <mergeCell ref="X8:Y8"/>
    <mergeCell ref="V9:V10"/>
    <mergeCell ref="W9:W10"/>
  </mergeCells>
  <phoneticPr fontId="3"/>
  <pageMargins left="0.59055118110236227" right="0.53" top="0.78740157480314965" bottom="0.52" header="0.51181102362204722" footer="0.23"/>
  <pageSetup paperSize="8" orientation="landscape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1"/>
  <sheetViews>
    <sheetView showGridLines="0" topLeftCell="I5" zoomScale="140" zoomScaleNormal="140" zoomScaleSheetLayoutView="120" workbookViewId="0">
      <selection activeCell="X11" sqref="X11"/>
    </sheetView>
  </sheetViews>
  <sheetFormatPr defaultColWidth="9" defaultRowHeight="13.2"/>
  <cols>
    <col min="1" max="1" width="10" style="32" customWidth="1"/>
    <col min="2" max="4" width="8.77734375" style="100" customWidth="1"/>
    <col min="5" max="5" width="6.88671875" style="100" customWidth="1"/>
    <col min="6" max="6" width="8.109375" style="100" customWidth="1"/>
    <col min="7" max="8" width="6.88671875" style="100" customWidth="1"/>
    <col min="9" max="9" width="6.21875" style="100" customWidth="1"/>
    <col min="10" max="10" width="5.6640625" style="100" customWidth="1"/>
    <col min="11" max="11" width="9.21875" style="100" customWidth="1"/>
    <col min="12" max="12" width="9.77734375" style="100" customWidth="1"/>
    <col min="13" max="14" width="8.77734375" style="100" customWidth="1"/>
    <col min="15" max="15" width="6" style="100" customWidth="1"/>
    <col min="16" max="17" width="7.44140625" style="100" customWidth="1"/>
    <col min="18" max="18" width="6" style="100" customWidth="1"/>
    <col min="19" max="19" width="7.77734375" style="100" customWidth="1"/>
    <col min="20" max="20" width="6" style="100" customWidth="1"/>
    <col min="21" max="21" width="7.77734375" style="100" customWidth="1"/>
    <col min="22" max="22" width="6" style="100" customWidth="1"/>
    <col min="23" max="23" width="8.33203125" style="100" customWidth="1"/>
    <col min="24" max="24" width="4.33203125" style="100" bestFit="1" customWidth="1"/>
    <col min="25" max="25" width="5.77734375" style="100" bestFit="1" customWidth="1"/>
    <col min="26" max="26" width="10.6640625" style="99" customWidth="1"/>
    <col min="27" max="16384" width="9" style="99"/>
  </cols>
  <sheetData>
    <row r="1" spans="1:27" ht="16.2">
      <c r="A1" s="177" t="s">
        <v>52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8"/>
      <c r="M1" s="179" t="s">
        <v>53</v>
      </c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7" ht="9.75" customHeight="1">
      <c r="A2" s="5"/>
    </row>
    <row r="3" spans="1:27" ht="12" customHeight="1">
      <c r="A3" s="180" t="s">
        <v>0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78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7" ht="12" customHeight="1">
      <c r="A4" s="180" t="s">
        <v>1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78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</row>
    <row r="5" spans="1:27" ht="12" customHeight="1" thickBot="1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2"/>
      <c r="M5" s="10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0" t="s">
        <v>2</v>
      </c>
    </row>
    <row r="6" spans="1:27" ht="18.75" customHeight="1">
      <c r="A6" s="183" t="s">
        <v>3</v>
      </c>
      <c r="B6" s="186" t="s">
        <v>4</v>
      </c>
      <c r="C6" s="186" t="s">
        <v>5</v>
      </c>
      <c r="D6" s="188" t="s">
        <v>6</v>
      </c>
      <c r="E6" s="189"/>
      <c r="F6" s="189"/>
      <c r="G6" s="189"/>
      <c r="H6" s="189"/>
      <c r="I6" s="189"/>
      <c r="J6" s="189"/>
      <c r="K6" s="189"/>
      <c r="L6" s="189"/>
      <c r="M6" s="12"/>
      <c r="N6" s="12"/>
      <c r="O6" s="158" t="s">
        <v>7</v>
      </c>
      <c r="P6" s="159"/>
      <c r="Q6" s="160"/>
      <c r="R6" s="158" t="s">
        <v>8</v>
      </c>
      <c r="S6" s="159"/>
      <c r="T6" s="159"/>
      <c r="U6" s="159"/>
      <c r="V6" s="159"/>
      <c r="W6" s="159"/>
      <c r="X6" s="159"/>
      <c r="Y6" s="160"/>
      <c r="Z6" s="161" t="s">
        <v>9</v>
      </c>
      <c r="AA6" s="13"/>
    </row>
    <row r="7" spans="1:27" ht="18.75" customHeight="1">
      <c r="A7" s="184"/>
      <c r="B7" s="154"/>
      <c r="C7" s="187"/>
      <c r="D7" s="148" t="s">
        <v>10</v>
      </c>
      <c r="E7" s="164"/>
      <c r="F7" s="164"/>
      <c r="G7" s="164"/>
      <c r="H7" s="164"/>
      <c r="I7" s="164"/>
      <c r="J7" s="164"/>
      <c r="K7" s="165" t="s">
        <v>11</v>
      </c>
      <c r="L7" s="166"/>
      <c r="M7" s="98" t="s">
        <v>12</v>
      </c>
      <c r="N7" s="98"/>
      <c r="O7" s="146" t="s">
        <v>13</v>
      </c>
      <c r="P7" s="148" t="s">
        <v>14</v>
      </c>
      <c r="Q7" s="149"/>
      <c r="R7" s="148" t="s">
        <v>15</v>
      </c>
      <c r="S7" s="167"/>
      <c r="T7" s="167"/>
      <c r="U7" s="167"/>
      <c r="V7" s="167"/>
      <c r="W7" s="167"/>
      <c r="X7" s="167"/>
      <c r="Y7" s="149"/>
      <c r="Z7" s="162"/>
      <c r="AA7" s="13"/>
    </row>
    <row r="8" spans="1:27" ht="18.75" customHeight="1">
      <c r="A8" s="184"/>
      <c r="B8" s="97"/>
      <c r="C8" s="150" t="s">
        <v>16</v>
      </c>
      <c r="D8" s="153" t="s">
        <v>17</v>
      </c>
      <c r="E8" s="153" t="s">
        <v>18</v>
      </c>
      <c r="F8" s="153" t="s">
        <v>19</v>
      </c>
      <c r="G8" s="153" t="s">
        <v>20</v>
      </c>
      <c r="H8" s="146" t="s">
        <v>21</v>
      </c>
      <c r="I8" s="168" t="s">
        <v>22</v>
      </c>
      <c r="J8" s="171" t="s">
        <v>23</v>
      </c>
      <c r="K8" s="146" t="s">
        <v>24</v>
      </c>
      <c r="L8" s="171" t="s">
        <v>25</v>
      </c>
      <c r="M8" s="174" t="s">
        <v>26</v>
      </c>
      <c r="N8" s="171" t="s">
        <v>27</v>
      </c>
      <c r="O8" s="150"/>
      <c r="P8" s="146" t="s">
        <v>24</v>
      </c>
      <c r="Q8" s="146" t="s">
        <v>28</v>
      </c>
      <c r="R8" s="148" t="s">
        <v>29</v>
      </c>
      <c r="S8" s="149"/>
      <c r="T8" s="148" t="s">
        <v>30</v>
      </c>
      <c r="U8" s="149"/>
      <c r="V8" s="148" t="s">
        <v>31</v>
      </c>
      <c r="W8" s="149"/>
      <c r="X8" s="148" t="s">
        <v>32</v>
      </c>
      <c r="Y8" s="149"/>
      <c r="Z8" s="162"/>
    </row>
    <row r="9" spans="1:27" ht="15.75" customHeight="1">
      <c r="A9" s="184"/>
      <c r="B9" s="190" t="s">
        <v>33</v>
      </c>
      <c r="C9" s="151"/>
      <c r="D9" s="154"/>
      <c r="E9" s="154"/>
      <c r="F9" s="156"/>
      <c r="G9" s="154"/>
      <c r="H9" s="151"/>
      <c r="I9" s="169"/>
      <c r="J9" s="172"/>
      <c r="K9" s="151"/>
      <c r="L9" s="172"/>
      <c r="M9" s="175"/>
      <c r="N9" s="172"/>
      <c r="O9" s="150"/>
      <c r="P9" s="150"/>
      <c r="Q9" s="150"/>
      <c r="R9" s="146" t="s">
        <v>34</v>
      </c>
      <c r="S9" s="146" t="s">
        <v>35</v>
      </c>
      <c r="T9" s="146" t="s">
        <v>34</v>
      </c>
      <c r="U9" s="146" t="s">
        <v>35</v>
      </c>
      <c r="V9" s="146" t="s">
        <v>34</v>
      </c>
      <c r="W9" s="146" t="s">
        <v>35</v>
      </c>
      <c r="X9" s="146" t="s">
        <v>34</v>
      </c>
      <c r="Y9" s="146" t="s">
        <v>36</v>
      </c>
      <c r="Z9" s="162"/>
    </row>
    <row r="10" spans="1:27" ht="15.75" customHeight="1">
      <c r="A10" s="185"/>
      <c r="B10" s="191"/>
      <c r="C10" s="152"/>
      <c r="D10" s="155"/>
      <c r="E10" s="155"/>
      <c r="F10" s="157"/>
      <c r="G10" s="155"/>
      <c r="H10" s="152"/>
      <c r="I10" s="170"/>
      <c r="J10" s="173"/>
      <c r="K10" s="152"/>
      <c r="L10" s="173"/>
      <c r="M10" s="176"/>
      <c r="N10" s="173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63"/>
    </row>
    <row r="11" spans="1:27" s="4" customFormat="1" ht="12" customHeight="1">
      <c r="A11" s="16" t="s">
        <v>56</v>
      </c>
      <c r="B11" s="17">
        <v>62312</v>
      </c>
      <c r="C11" s="18">
        <v>93695</v>
      </c>
      <c r="D11" s="18">
        <v>1917349</v>
      </c>
      <c r="E11" s="18">
        <v>36323</v>
      </c>
      <c r="F11" s="18">
        <v>947675</v>
      </c>
      <c r="G11" s="18">
        <v>242681</v>
      </c>
      <c r="H11" s="18">
        <v>687219</v>
      </c>
      <c r="I11" s="18">
        <v>34698</v>
      </c>
      <c r="J11" s="18">
        <v>3451</v>
      </c>
      <c r="K11" s="18">
        <v>45918175</v>
      </c>
      <c r="L11" s="18">
        <v>33664046</v>
      </c>
      <c r="M11" s="18">
        <v>10708553</v>
      </c>
      <c r="N11" s="19">
        <v>1545576</v>
      </c>
      <c r="O11" s="19">
        <v>58843</v>
      </c>
      <c r="P11" s="19">
        <v>472096</v>
      </c>
      <c r="Q11" s="19">
        <v>347722</v>
      </c>
      <c r="R11" s="18">
        <v>271</v>
      </c>
      <c r="S11" s="18">
        <v>113548</v>
      </c>
      <c r="T11" s="18">
        <v>646</v>
      </c>
      <c r="U11" s="18">
        <v>12920</v>
      </c>
      <c r="V11" s="18">
        <v>75687</v>
      </c>
      <c r="W11" s="18">
        <v>5335062</v>
      </c>
      <c r="X11" s="107" t="s">
        <v>37</v>
      </c>
      <c r="Y11" s="107" t="s">
        <v>37</v>
      </c>
      <c r="Z11" s="3" t="s">
        <v>56</v>
      </c>
    </row>
    <row r="12" spans="1:27" s="4" customFormat="1" ht="12" customHeight="1">
      <c r="A12" s="16" t="s">
        <v>49</v>
      </c>
      <c r="B12" s="20">
        <v>62022</v>
      </c>
      <c r="C12" s="1">
        <v>92721</v>
      </c>
      <c r="D12" s="1">
        <v>1793600</v>
      </c>
      <c r="E12" s="1">
        <v>35218</v>
      </c>
      <c r="F12" s="1">
        <v>882458</v>
      </c>
      <c r="G12" s="1">
        <v>223578</v>
      </c>
      <c r="H12" s="1">
        <v>648424</v>
      </c>
      <c r="I12" s="1">
        <v>33114</v>
      </c>
      <c r="J12" s="1">
        <v>3922</v>
      </c>
      <c r="K12" s="1">
        <v>45106280</v>
      </c>
      <c r="L12" s="1">
        <v>33173592</v>
      </c>
      <c r="M12" s="1">
        <v>10611474</v>
      </c>
      <c r="N12" s="1">
        <v>1321214</v>
      </c>
      <c r="O12" s="1">
        <v>51399</v>
      </c>
      <c r="P12" s="1">
        <v>406372</v>
      </c>
      <c r="Q12" s="1">
        <v>299807</v>
      </c>
      <c r="R12" s="1">
        <v>223</v>
      </c>
      <c r="S12" s="1">
        <v>93984</v>
      </c>
      <c r="T12" s="1">
        <v>623</v>
      </c>
      <c r="U12" s="1">
        <v>12449</v>
      </c>
      <c r="V12" s="1">
        <v>77740</v>
      </c>
      <c r="W12" s="1">
        <v>5405079</v>
      </c>
      <c r="X12" s="108">
        <v>2</v>
      </c>
      <c r="Y12" s="109">
        <v>165</v>
      </c>
      <c r="Z12" s="3" t="s">
        <v>49</v>
      </c>
    </row>
    <row r="13" spans="1:27" s="4" customFormat="1" ht="12" customHeight="1">
      <c r="A13" s="16" t="s">
        <v>51</v>
      </c>
      <c r="B13" s="20">
        <v>61018</v>
      </c>
      <c r="C13" s="1">
        <v>90341</v>
      </c>
      <c r="D13" s="1">
        <v>1841241</v>
      </c>
      <c r="E13" s="1">
        <v>34204</v>
      </c>
      <c r="F13" s="1">
        <v>903455</v>
      </c>
      <c r="G13" s="1">
        <v>231108</v>
      </c>
      <c r="H13" s="1">
        <v>668172</v>
      </c>
      <c r="I13" s="1">
        <v>32507</v>
      </c>
      <c r="J13" s="1">
        <v>4302</v>
      </c>
      <c r="K13" s="1">
        <v>46156548</v>
      </c>
      <c r="L13" s="1">
        <v>34076678</v>
      </c>
      <c r="M13" s="1">
        <v>10809659</v>
      </c>
      <c r="N13" s="1">
        <v>1270210</v>
      </c>
      <c r="O13" s="1">
        <v>52077</v>
      </c>
      <c r="P13" s="1">
        <v>427666</v>
      </c>
      <c r="Q13" s="1">
        <v>315509</v>
      </c>
      <c r="R13" s="1">
        <v>227</v>
      </c>
      <c r="S13" s="1">
        <v>95156</v>
      </c>
      <c r="T13" s="1">
        <v>685</v>
      </c>
      <c r="U13" s="1">
        <v>13680</v>
      </c>
      <c r="V13" s="1">
        <v>81960</v>
      </c>
      <c r="W13" s="1">
        <v>5594905</v>
      </c>
      <c r="X13" s="108">
        <v>11</v>
      </c>
      <c r="Y13" s="109">
        <v>485</v>
      </c>
      <c r="Z13" s="3" t="s">
        <v>51</v>
      </c>
    </row>
    <row r="14" spans="1:27" s="4" customFormat="1" ht="12" customHeight="1">
      <c r="A14" s="16" t="s">
        <v>57</v>
      </c>
      <c r="B14" s="44">
        <v>59114</v>
      </c>
      <c r="C14" s="45">
        <v>86062</v>
      </c>
      <c r="D14" s="45">
        <v>1818007</v>
      </c>
      <c r="E14" s="45">
        <v>33095</v>
      </c>
      <c r="F14" s="45">
        <v>889839</v>
      </c>
      <c r="G14" s="45">
        <v>225035</v>
      </c>
      <c r="H14" s="45">
        <v>665023</v>
      </c>
      <c r="I14" s="45">
        <v>31371</v>
      </c>
      <c r="J14" s="45">
        <v>5015</v>
      </c>
      <c r="K14" s="45">
        <v>45916977</v>
      </c>
      <c r="L14" s="46">
        <v>33921417</v>
      </c>
      <c r="M14" s="46">
        <v>10608931</v>
      </c>
      <c r="N14" s="46">
        <v>1386629</v>
      </c>
      <c r="O14" s="46">
        <v>51390</v>
      </c>
      <c r="P14" s="46">
        <v>414902</v>
      </c>
      <c r="Q14" s="46">
        <v>306857</v>
      </c>
      <c r="R14" s="46">
        <v>195</v>
      </c>
      <c r="S14" s="46">
        <v>81772</v>
      </c>
      <c r="T14" s="46">
        <v>706</v>
      </c>
      <c r="U14" s="46">
        <v>14120</v>
      </c>
      <c r="V14" s="46">
        <v>84621</v>
      </c>
      <c r="W14" s="46">
        <v>5501713</v>
      </c>
      <c r="X14" s="108">
        <v>160</v>
      </c>
      <c r="Y14" s="110">
        <v>4980</v>
      </c>
      <c r="Z14" s="3" t="s">
        <v>57</v>
      </c>
    </row>
    <row r="15" spans="1:27" s="4" customFormat="1" ht="12" customHeight="1">
      <c r="A15" s="16" t="s">
        <v>71</v>
      </c>
      <c r="B15" s="44">
        <f>B28</f>
        <v>56809</v>
      </c>
      <c r="C15" s="45">
        <f>C28</f>
        <v>81382</v>
      </c>
      <c r="D15" s="45">
        <f>SUM(D17:D28)</f>
        <v>1757676</v>
      </c>
      <c r="E15" s="45">
        <f t="shared" ref="E15:Y15" si="0">SUM(E17:E28)</f>
        <v>32132</v>
      </c>
      <c r="F15" s="45">
        <f t="shared" si="0"/>
        <v>854889</v>
      </c>
      <c r="G15" s="45">
        <f t="shared" si="0"/>
        <v>216378</v>
      </c>
      <c r="H15" s="45">
        <f t="shared" si="0"/>
        <v>649202</v>
      </c>
      <c r="I15" s="45">
        <f t="shared" si="0"/>
        <v>30813</v>
      </c>
      <c r="J15" s="45">
        <f t="shared" si="0"/>
        <v>5075</v>
      </c>
      <c r="K15" s="45">
        <f t="shared" si="0"/>
        <v>44996684</v>
      </c>
      <c r="L15" s="45">
        <f t="shared" si="0"/>
        <v>33288259</v>
      </c>
      <c r="M15" s="45">
        <f t="shared" si="0"/>
        <v>10437958</v>
      </c>
      <c r="N15" s="45">
        <f t="shared" si="0"/>
        <v>1270467</v>
      </c>
      <c r="O15" s="45">
        <f t="shared" si="0"/>
        <v>49952</v>
      </c>
      <c r="P15" s="45">
        <f t="shared" si="0"/>
        <v>398265</v>
      </c>
      <c r="Q15" s="45">
        <f t="shared" si="0"/>
        <v>293880</v>
      </c>
      <c r="R15" s="45">
        <f t="shared" si="0"/>
        <v>148</v>
      </c>
      <c r="S15" s="45">
        <f t="shared" si="0"/>
        <v>72132</v>
      </c>
      <c r="T15" s="45">
        <f t="shared" si="0"/>
        <v>671</v>
      </c>
      <c r="U15" s="45">
        <f t="shared" si="0"/>
        <v>13420</v>
      </c>
      <c r="V15" s="45">
        <f t="shared" si="0"/>
        <v>84305</v>
      </c>
      <c r="W15" s="45">
        <f t="shared" si="0"/>
        <v>5611456</v>
      </c>
      <c r="X15" s="108">
        <f t="shared" si="0"/>
        <v>18</v>
      </c>
      <c r="Y15" s="110">
        <f t="shared" si="0"/>
        <v>483</v>
      </c>
      <c r="Z15" s="3" t="s">
        <v>71</v>
      </c>
    </row>
    <row r="16" spans="1:27" s="4" customFormat="1" ht="12" customHeight="1">
      <c r="A16" s="2"/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107"/>
      <c r="Y16" s="107"/>
      <c r="Z16" s="3"/>
    </row>
    <row r="17" spans="1:26" s="4" customFormat="1" ht="10.5" customHeight="1">
      <c r="A17" s="2" t="s">
        <v>72</v>
      </c>
      <c r="B17" s="50">
        <v>59944</v>
      </c>
      <c r="C17" s="51">
        <v>87165</v>
      </c>
      <c r="D17" s="45">
        <f>SUM(E17:H17,J17)</f>
        <v>148492</v>
      </c>
      <c r="E17" s="51">
        <v>2754</v>
      </c>
      <c r="F17" s="51">
        <v>72108</v>
      </c>
      <c r="G17" s="51">
        <v>18579</v>
      </c>
      <c r="H17" s="51">
        <v>54614</v>
      </c>
      <c r="I17" s="51">
        <v>2632</v>
      </c>
      <c r="J17" s="51">
        <v>437</v>
      </c>
      <c r="K17" s="45">
        <f>SUM(L17:N17)</f>
        <v>3769088</v>
      </c>
      <c r="L17" s="52">
        <v>2789007</v>
      </c>
      <c r="M17" s="52">
        <v>875696</v>
      </c>
      <c r="N17" s="52">
        <v>104385</v>
      </c>
      <c r="O17" s="52">
        <v>4032</v>
      </c>
      <c r="P17" s="52">
        <v>30278</v>
      </c>
      <c r="Q17" s="52">
        <v>22266</v>
      </c>
      <c r="R17" s="52">
        <v>16</v>
      </c>
      <c r="S17" s="52">
        <v>6708</v>
      </c>
      <c r="T17" s="52">
        <v>62</v>
      </c>
      <c r="U17" s="52">
        <v>1240</v>
      </c>
      <c r="V17" s="52">
        <v>6755</v>
      </c>
      <c r="W17" s="52">
        <v>450061</v>
      </c>
      <c r="X17" s="111">
        <v>9</v>
      </c>
      <c r="Y17" s="111">
        <v>275</v>
      </c>
      <c r="Z17" s="22" t="s">
        <v>58</v>
      </c>
    </row>
    <row r="18" spans="1:26" s="4" customFormat="1" ht="12" customHeight="1">
      <c r="A18" s="2" t="s">
        <v>50</v>
      </c>
      <c r="B18" s="50">
        <v>59795</v>
      </c>
      <c r="C18" s="51">
        <v>86725</v>
      </c>
      <c r="D18" s="45">
        <f t="shared" ref="D18:D28" si="1">SUM(E18:H18,J18)</f>
        <v>149060</v>
      </c>
      <c r="E18" s="51">
        <v>2735</v>
      </c>
      <c r="F18" s="51">
        <v>72708</v>
      </c>
      <c r="G18" s="51">
        <v>18376</v>
      </c>
      <c r="H18" s="51">
        <v>54801</v>
      </c>
      <c r="I18" s="51">
        <v>2664</v>
      </c>
      <c r="J18" s="51">
        <v>440</v>
      </c>
      <c r="K18" s="45">
        <f t="shared" ref="K18:K28" si="2">SUM(L18:N18)</f>
        <v>3892618</v>
      </c>
      <c r="L18" s="52">
        <v>2877751</v>
      </c>
      <c r="M18" s="52">
        <v>911390</v>
      </c>
      <c r="N18" s="52">
        <v>103477</v>
      </c>
      <c r="O18" s="52">
        <v>4087</v>
      </c>
      <c r="P18" s="52">
        <v>32059</v>
      </c>
      <c r="Q18" s="52">
        <v>23697</v>
      </c>
      <c r="R18" s="52">
        <v>14</v>
      </c>
      <c r="S18" s="52">
        <v>6496</v>
      </c>
      <c r="T18" s="52">
        <v>49</v>
      </c>
      <c r="U18" s="52">
        <v>980</v>
      </c>
      <c r="V18" s="52">
        <v>8135</v>
      </c>
      <c r="W18" s="52">
        <v>498325</v>
      </c>
      <c r="X18" s="111">
        <v>7</v>
      </c>
      <c r="Y18" s="111">
        <v>163</v>
      </c>
      <c r="Z18" s="3" t="s">
        <v>50</v>
      </c>
    </row>
    <row r="19" spans="1:26" s="4" customFormat="1" ht="12" customHeight="1">
      <c r="A19" s="2" t="s">
        <v>38</v>
      </c>
      <c r="B19" s="50">
        <v>59471</v>
      </c>
      <c r="C19" s="51">
        <v>86113</v>
      </c>
      <c r="D19" s="45">
        <f t="shared" si="1"/>
        <v>150982</v>
      </c>
      <c r="E19" s="51">
        <v>2773</v>
      </c>
      <c r="F19" s="51">
        <v>73314</v>
      </c>
      <c r="G19" s="51">
        <v>19109</v>
      </c>
      <c r="H19" s="51">
        <v>55364</v>
      </c>
      <c r="I19" s="51">
        <v>2670</v>
      </c>
      <c r="J19" s="51">
        <v>422</v>
      </c>
      <c r="K19" s="45">
        <f t="shared" si="2"/>
        <v>3809326</v>
      </c>
      <c r="L19" s="52">
        <v>2818869</v>
      </c>
      <c r="M19" s="52">
        <v>887295</v>
      </c>
      <c r="N19" s="52">
        <v>103162</v>
      </c>
      <c r="O19" s="52">
        <v>4424</v>
      </c>
      <c r="P19" s="52">
        <v>34480</v>
      </c>
      <c r="Q19" s="52">
        <v>25471</v>
      </c>
      <c r="R19" s="52">
        <v>10</v>
      </c>
      <c r="S19" s="52">
        <v>4920</v>
      </c>
      <c r="T19" s="52">
        <v>53</v>
      </c>
      <c r="U19" s="52">
        <v>1060</v>
      </c>
      <c r="V19" s="52">
        <v>6959</v>
      </c>
      <c r="W19" s="52">
        <v>457027</v>
      </c>
      <c r="X19" s="111">
        <v>0</v>
      </c>
      <c r="Y19" s="111">
        <v>0</v>
      </c>
      <c r="Z19" s="3" t="s">
        <v>38</v>
      </c>
    </row>
    <row r="20" spans="1:26" s="4" customFormat="1" ht="12" customHeight="1">
      <c r="A20" s="2" t="s">
        <v>39</v>
      </c>
      <c r="B20" s="50">
        <v>59260</v>
      </c>
      <c r="C20" s="51">
        <v>85595</v>
      </c>
      <c r="D20" s="45">
        <f t="shared" si="1"/>
        <v>149153</v>
      </c>
      <c r="E20" s="51">
        <v>2783</v>
      </c>
      <c r="F20" s="51">
        <v>72745</v>
      </c>
      <c r="G20" s="51">
        <v>17988</v>
      </c>
      <c r="H20" s="51">
        <v>55230</v>
      </c>
      <c r="I20" s="51">
        <v>2669</v>
      </c>
      <c r="J20" s="51">
        <v>407</v>
      </c>
      <c r="K20" s="45">
        <f t="shared" si="2"/>
        <v>3840946</v>
      </c>
      <c r="L20" s="52">
        <v>2841963</v>
      </c>
      <c r="M20" s="52">
        <v>884074</v>
      </c>
      <c r="N20" s="52">
        <v>114909</v>
      </c>
      <c r="O20" s="52">
        <v>4402</v>
      </c>
      <c r="P20" s="52">
        <v>33035</v>
      </c>
      <c r="Q20" s="52">
        <v>24359</v>
      </c>
      <c r="R20" s="52">
        <v>11</v>
      </c>
      <c r="S20" s="52">
        <v>5488</v>
      </c>
      <c r="T20" s="52">
        <v>45</v>
      </c>
      <c r="U20" s="52">
        <v>900</v>
      </c>
      <c r="V20" s="52">
        <v>7033</v>
      </c>
      <c r="W20" s="52">
        <v>493686</v>
      </c>
      <c r="X20" s="111">
        <v>0</v>
      </c>
      <c r="Y20" s="111">
        <v>0</v>
      </c>
      <c r="Z20" s="3" t="s">
        <v>39</v>
      </c>
    </row>
    <row r="21" spans="1:26" s="4" customFormat="1" ht="12" customHeight="1">
      <c r="A21" s="2" t="s">
        <v>40</v>
      </c>
      <c r="B21" s="50">
        <v>58963</v>
      </c>
      <c r="C21" s="51">
        <v>85117</v>
      </c>
      <c r="D21" s="45">
        <f t="shared" si="1"/>
        <v>145363</v>
      </c>
      <c r="E21" s="51">
        <v>2774</v>
      </c>
      <c r="F21" s="51">
        <v>70853</v>
      </c>
      <c r="G21" s="51">
        <v>17222</v>
      </c>
      <c r="H21" s="51">
        <v>54107</v>
      </c>
      <c r="I21" s="51">
        <v>2648</v>
      </c>
      <c r="J21" s="51">
        <v>407</v>
      </c>
      <c r="K21" s="45">
        <f t="shared" si="2"/>
        <v>3974830</v>
      </c>
      <c r="L21" s="52">
        <v>2937218</v>
      </c>
      <c r="M21" s="52">
        <v>913439</v>
      </c>
      <c r="N21" s="52">
        <v>124173</v>
      </c>
      <c r="O21" s="52">
        <v>4264</v>
      </c>
      <c r="P21" s="52">
        <v>37543</v>
      </c>
      <c r="Q21" s="52">
        <v>27955</v>
      </c>
      <c r="R21" s="52">
        <v>5</v>
      </c>
      <c r="S21" s="52">
        <v>2568</v>
      </c>
      <c r="T21" s="52">
        <v>40</v>
      </c>
      <c r="U21" s="52">
        <v>800</v>
      </c>
      <c r="V21" s="52">
        <v>6685</v>
      </c>
      <c r="W21" s="52">
        <v>456320</v>
      </c>
      <c r="X21" s="111">
        <v>1</v>
      </c>
      <c r="Y21" s="111">
        <v>8</v>
      </c>
      <c r="Z21" s="3" t="s">
        <v>40</v>
      </c>
    </row>
    <row r="22" spans="1:26" s="4" customFormat="1" ht="12" customHeight="1">
      <c r="A22" s="2" t="s">
        <v>41</v>
      </c>
      <c r="B22" s="50">
        <v>58853</v>
      </c>
      <c r="C22" s="51">
        <v>84786</v>
      </c>
      <c r="D22" s="45">
        <f t="shared" si="1"/>
        <v>145653</v>
      </c>
      <c r="E22" s="51">
        <v>2646</v>
      </c>
      <c r="F22" s="51">
        <v>70610</v>
      </c>
      <c r="G22" s="51">
        <v>18262</v>
      </c>
      <c r="H22" s="51">
        <v>53706</v>
      </c>
      <c r="I22" s="51">
        <v>2541</v>
      </c>
      <c r="J22" s="51">
        <v>429</v>
      </c>
      <c r="K22" s="45">
        <f t="shared" si="2"/>
        <v>3746150</v>
      </c>
      <c r="L22" s="52">
        <v>2774741</v>
      </c>
      <c r="M22" s="52">
        <v>861607</v>
      </c>
      <c r="N22" s="52">
        <v>109802</v>
      </c>
      <c r="O22" s="52">
        <v>4291</v>
      </c>
      <c r="P22" s="52">
        <v>36500</v>
      </c>
      <c r="Q22" s="52">
        <v>26797</v>
      </c>
      <c r="R22" s="52">
        <v>19</v>
      </c>
      <c r="S22" s="52">
        <v>9476</v>
      </c>
      <c r="T22" s="52">
        <v>65</v>
      </c>
      <c r="U22" s="52">
        <v>1300</v>
      </c>
      <c r="V22" s="52">
        <v>6947</v>
      </c>
      <c r="W22" s="52">
        <v>464185</v>
      </c>
      <c r="X22" s="111">
        <v>0</v>
      </c>
      <c r="Y22" s="111">
        <v>0</v>
      </c>
      <c r="Z22" s="3" t="s">
        <v>41</v>
      </c>
    </row>
    <row r="23" spans="1:26" s="4" customFormat="1" ht="12" customHeight="1">
      <c r="A23" s="2" t="s">
        <v>42</v>
      </c>
      <c r="B23" s="50">
        <v>58696</v>
      </c>
      <c r="C23" s="51">
        <v>84477</v>
      </c>
      <c r="D23" s="45">
        <f t="shared" si="1"/>
        <v>148860</v>
      </c>
      <c r="E23" s="51">
        <v>2669</v>
      </c>
      <c r="F23" s="51">
        <v>72407</v>
      </c>
      <c r="G23" s="51">
        <v>18546</v>
      </c>
      <c r="H23" s="51">
        <v>54821</v>
      </c>
      <c r="I23" s="51">
        <v>2537</v>
      </c>
      <c r="J23" s="51">
        <v>417</v>
      </c>
      <c r="K23" s="45">
        <f t="shared" si="2"/>
        <v>3785151</v>
      </c>
      <c r="L23" s="52">
        <v>2802675</v>
      </c>
      <c r="M23" s="52">
        <v>878492</v>
      </c>
      <c r="N23" s="52">
        <v>103984</v>
      </c>
      <c r="O23" s="52">
        <v>3993</v>
      </c>
      <c r="P23" s="52">
        <v>30609</v>
      </c>
      <c r="Q23" s="52">
        <v>22610</v>
      </c>
      <c r="R23" s="52">
        <v>13</v>
      </c>
      <c r="S23" s="52">
        <v>6512</v>
      </c>
      <c r="T23" s="52">
        <v>62</v>
      </c>
      <c r="U23" s="52">
        <v>1240</v>
      </c>
      <c r="V23" s="52">
        <v>7411</v>
      </c>
      <c r="W23" s="52">
        <v>509044</v>
      </c>
      <c r="X23" s="111">
        <v>1</v>
      </c>
      <c r="Y23" s="111">
        <v>37</v>
      </c>
      <c r="Z23" s="3" t="s">
        <v>42</v>
      </c>
    </row>
    <row r="24" spans="1:26" s="4" customFormat="1" ht="12" customHeight="1">
      <c r="A24" s="2" t="s">
        <v>43</v>
      </c>
      <c r="B24" s="50">
        <v>58389</v>
      </c>
      <c r="C24" s="51">
        <v>83911</v>
      </c>
      <c r="D24" s="45">
        <f t="shared" si="1"/>
        <v>145428</v>
      </c>
      <c r="E24" s="51">
        <v>2689</v>
      </c>
      <c r="F24" s="51">
        <v>70949</v>
      </c>
      <c r="G24" s="51">
        <v>17693</v>
      </c>
      <c r="H24" s="51">
        <v>53665</v>
      </c>
      <c r="I24" s="51">
        <v>2558</v>
      </c>
      <c r="J24" s="51">
        <v>432</v>
      </c>
      <c r="K24" s="45">
        <f t="shared" si="2"/>
        <v>3650454</v>
      </c>
      <c r="L24" s="52">
        <v>2701526</v>
      </c>
      <c r="M24" s="52">
        <v>846385</v>
      </c>
      <c r="N24" s="52">
        <v>102543</v>
      </c>
      <c r="O24" s="52">
        <v>4244</v>
      </c>
      <c r="P24" s="52">
        <v>40159</v>
      </c>
      <c r="Q24" s="52">
        <v>29202</v>
      </c>
      <c r="R24" s="52">
        <v>13</v>
      </c>
      <c r="S24" s="52">
        <v>6476</v>
      </c>
      <c r="T24" s="52">
        <v>65</v>
      </c>
      <c r="U24" s="52">
        <v>1300</v>
      </c>
      <c r="V24" s="52">
        <v>6899</v>
      </c>
      <c r="W24" s="52">
        <v>457642</v>
      </c>
      <c r="X24" s="111">
        <v>0</v>
      </c>
      <c r="Y24" s="111">
        <v>0</v>
      </c>
      <c r="Z24" s="3" t="s">
        <v>43</v>
      </c>
    </row>
    <row r="25" spans="1:26" s="4" customFormat="1" ht="12" customHeight="1">
      <c r="A25" s="2" t="s">
        <v>44</v>
      </c>
      <c r="B25" s="50">
        <v>57884</v>
      </c>
      <c r="C25" s="51">
        <v>83090</v>
      </c>
      <c r="D25" s="45">
        <f t="shared" si="1"/>
        <v>147566</v>
      </c>
      <c r="E25" s="51">
        <v>2532</v>
      </c>
      <c r="F25" s="51">
        <v>71393</v>
      </c>
      <c r="G25" s="51">
        <v>18247</v>
      </c>
      <c r="H25" s="51">
        <v>54961</v>
      </c>
      <c r="I25" s="51">
        <v>2422</v>
      </c>
      <c r="J25" s="51">
        <v>433</v>
      </c>
      <c r="K25" s="45">
        <f t="shared" si="2"/>
        <v>3710983</v>
      </c>
      <c r="L25" s="52">
        <v>2745239</v>
      </c>
      <c r="M25" s="52">
        <v>863302</v>
      </c>
      <c r="N25" s="52">
        <v>102442</v>
      </c>
      <c r="O25" s="52">
        <v>7762</v>
      </c>
      <c r="P25" s="52">
        <v>57727</v>
      </c>
      <c r="Q25" s="52">
        <v>42666</v>
      </c>
      <c r="R25" s="52">
        <v>9</v>
      </c>
      <c r="S25" s="52">
        <v>4488</v>
      </c>
      <c r="T25" s="52">
        <v>62</v>
      </c>
      <c r="U25" s="52">
        <v>1240</v>
      </c>
      <c r="V25" s="52">
        <v>11215</v>
      </c>
      <c r="W25" s="52">
        <v>869246</v>
      </c>
      <c r="X25" s="111">
        <v>0</v>
      </c>
      <c r="Y25" s="111">
        <v>0</v>
      </c>
      <c r="Z25" s="3" t="s">
        <v>44</v>
      </c>
    </row>
    <row r="26" spans="1:26" s="4" customFormat="1" ht="12" customHeight="1">
      <c r="A26" s="2" t="s">
        <v>73</v>
      </c>
      <c r="B26" s="50">
        <v>57621</v>
      </c>
      <c r="C26" s="51">
        <v>82689</v>
      </c>
      <c r="D26" s="45">
        <f t="shared" si="1"/>
        <v>140413</v>
      </c>
      <c r="E26" s="51">
        <v>2600</v>
      </c>
      <c r="F26" s="51">
        <v>68412</v>
      </c>
      <c r="G26" s="51">
        <v>16990</v>
      </c>
      <c r="H26" s="51">
        <v>51995</v>
      </c>
      <c r="I26" s="51">
        <v>2501</v>
      </c>
      <c r="J26" s="51">
        <v>416</v>
      </c>
      <c r="K26" s="45">
        <f t="shared" si="2"/>
        <v>3656362</v>
      </c>
      <c r="L26" s="52">
        <v>2703930</v>
      </c>
      <c r="M26" s="52">
        <v>852891</v>
      </c>
      <c r="N26" s="52">
        <v>99541</v>
      </c>
      <c r="O26" s="52">
        <v>453</v>
      </c>
      <c r="P26" s="52">
        <v>6207</v>
      </c>
      <c r="Q26" s="52">
        <v>4621</v>
      </c>
      <c r="R26" s="52">
        <v>15</v>
      </c>
      <c r="S26" s="52">
        <v>7500</v>
      </c>
      <c r="T26" s="52">
        <v>60</v>
      </c>
      <c r="U26" s="52">
        <v>1200</v>
      </c>
      <c r="V26" s="52">
        <v>2726</v>
      </c>
      <c r="W26" s="52">
        <v>31654</v>
      </c>
      <c r="X26" s="111">
        <v>0</v>
      </c>
      <c r="Y26" s="112">
        <v>0</v>
      </c>
      <c r="Z26" s="3" t="s">
        <v>59</v>
      </c>
    </row>
    <row r="27" spans="1:26" s="4" customFormat="1" ht="12" customHeight="1">
      <c r="A27" s="2" t="s">
        <v>45</v>
      </c>
      <c r="B27" s="50">
        <v>57256</v>
      </c>
      <c r="C27" s="51">
        <v>82128</v>
      </c>
      <c r="D27" s="45">
        <f t="shared" si="1"/>
        <v>142562</v>
      </c>
      <c r="E27" s="51">
        <v>2624</v>
      </c>
      <c r="F27" s="51">
        <v>69325</v>
      </c>
      <c r="G27" s="51">
        <v>17336</v>
      </c>
      <c r="H27" s="51">
        <v>52851</v>
      </c>
      <c r="I27" s="51">
        <v>2522</v>
      </c>
      <c r="J27" s="51">
        <v>426</v>
      </c>
      <c r="K27" s="45">
        <f t="shared" si="2"/>
        <v>3598111</v>
      </c>
      <c r="L27" s="52">
        <v>2659352</v>
      </c>
      <c r="M27" s="52">
        <v>836167</v>
      </c>
      <c r="N27" s="52">
        <v>102592</v>
      </c>
      <c r="O27" s="52">
        <v>4149</v>
      </c>
      <c r="P27" s="52">
        <v>30862</v>
      </c>
      <c r="Q27" s="52">
        <v>22731</v>
      </c>
      <c r="R27" s="52">
        <v>12</v>
      </c>
      <c r="S27" s="52">
        <v>6000</v>
      </c>
      <c r="T27" s="52">
        <v>51</v>
      </c>
      <c r="U27" s="52">
        <v>1020</v>
      </c>
      <c r="V27" s="52">
        <v>6776</v>
      </c>
      <c r="W27" s="52">
        <v>464963</v>
      </c>
      <c r="X27" s="111">
        <v>0</v>
      </c>
      <c r="Y27" s="112">
        <v>0</v>
      </c>
      <c r="Z27" s="3" t="s">
        <v>45</v>
      </c>
    </row>
    <row r="28" spans="1:26" s="4" customFormat="1" ht="12" customHeight="1" thickBot="1">
      <c r="A28" s="53" t="s">
        <v>46</v>
      </c>
      <c r="B28" s="54">
        <v>56809</v>
      </c>
      <c r="C28" s="51">
        <v>81382</v>
      </c>
      <c r="D28" s="45">
        <f t="shared" si="1"/>
        <v>144144</v>
      </c>
      <c r="E28" s="51">
        <v>2553</v>
      </c>
      <c r="F28" s="55">
        <v>70065</v>
      </c>
      <c r="G28" s="55">
        <v>18030</v>
      </c>
      <c r="H28" s="55">
        <v>53087</v>
      </c>
      <c r="I28" s="55">
        <v>2449</v>
      </c>
      <c r="J28" s="55">
        <v>409</v>
      </c>
      <c r="K28" s="101">
        <f t="shared" si="2"/>
        <v>3562665</v>
      </c>
      <c r="L28" s="56">
        <v>2635988</v>
      </c>
      <c r="M28" s="56">
        <v>827220</v>
      </c>
      <c r="N28" s="56">
        <v>99457</v>
      </c>
      <c r="O28" s="56">
        <v>3851</v>
      </c>
      <c r="P28" s="56">
        <v>28806</v>
      </c>
      <c r="Q28" s="56">
        <v>21505</v>
      </c>
      <c r="R28" s="56">
        <v>11</v>
      </c>
      <c r="S28" s="56">
        <v>5500</v>
      </c>
      <c r="T28" s="56">
        <v>57</v>
      </c>
      <c r="U28" s="56">
        <v>1140</v>
      </c>
      <c r="V28" s="56">
        <v>6764</v>
      </c>
      <c r="W28" s="56">
        <v>459303</v>
      </c>
      <c r="X28" s="113">
        <v>0</v>
      </c>
      <c r="Y28" s="114">
        <v>0</v>
      </c>
      <c r="Z28" s="23" t="s">
        <v>46</v>
      </c>
    </row>
    <row r="29" spans="1:26" ht="12" customHeight="1">
      <c r="A29" s="24" t="s">
        <v>47</v>
      </c>
      <c r="B29" s="25"/>
      <c r="C29" s="25" t="s">
        <v>54</v>
      </c>
      <c r="D29" s="25"/>
      <c r="E29" s="25"/>
      <c r="F29" s="26"/>
      <c r="I29" s="26"/>
      <c r="J29" s="26"/>
      <c r="L29" s="26"/>
      <c r="M29" s="27"/>
      <c r="N29" s="27"/>
      <c r="O29" s="27"/>
      <c r="P29" s="27"/>
      <c r="Q29" s="26"/>
      <c r="R29" s="27"/>
      <c r="S29" s="27"/>
      <c r="U29" s="27"/>
      <c r="V29" s="27"/>
      <c r="W29" s="27"/>
      <c r="X29" s="27"/>
      <c r="Y29" s="27"/>
    </row>
    <row r="30" spans="1:26" ht="12" customHeight="1">
      <c r="A30" s="28"/>
      <c r="B30" s="29"/>
      <c r="C30" s="29"/>
      <c r="D30" s="30"/>
      <c r="E30" s="31"/>
      <c r="F30" s="26"/>
      <c r="H30" s="26"/>
      <c r="I30" s="26"/>
      <c r="J30" s="26"/>
      <c r="L30" s="26"/>
      <c r="N30" s="27"/>
      <c r="O30" s="27"/>
      <c r="P30" s="27"/>
      <c r="Q30" s="27"/>
      <c r="R30" s="27"/>
      <c r="S30" s="27"/>
      <c r="T30" s="26"/>
      <c r="U30" s="27"/>
      <c r="V30" s="27"/>
      <c r="W30" s="27"/>
      <c r="X30" s="27"/>
      <c r="Y30" s="27"/>
    </row>
    <row r="31" spans="1:26" ht="12" customHeight="1">
      <c r="B31" s="26"/>
      <c r="C31" s="26"/>
      <c r="D31" s="33"/>
      <c r="E31" s="26"/>
      <c r="F31" s="26"/>
      <c r="G31" s="26"/>
      <c r="H31" s="26"/>
      <c r="I31" s="26"/>
      <c r="J31" s="26"/>
      <c r="L31" s="26"/>
    </row>
    <row r="32" spans="1:26" ht="12" customHeight="1">
      <c r="A32" s="34"/>
      <c r="B32" s="26"/>
      <c r="C32" s="26"/>
      <c r="D32" s="26"/>
      <c r="E32" s="26"/>
      <c r="F32" s="26"/>
      <c r="G32" s="26"/>
      <c r="H32" s="26"/>
      <c r="I32" s="26"/>
      <c r="J32" s="35"/>
      <c r="K32" s="26"/>
      <c r="L32" s="26"/>
    </row>
    <row r="33" spans="1:12" ht="14.4">
      <c r="A33" s="34"/>
      <c r="B33" s="102"/>
      <c r="C33" s="26"/>
      <c r="D33" s="26"/>
      <c r="E33" s="26"/>
      <c r="F33" s="26"/>
      <c r="G33" s="26"/>
      <c r="H33" s="26"/>
      <c r="I33" s="26"/>
      <c r="J33" s="26"/>
      <c r="K33" s="26"/>
      <c r="L33" s="26"/>
    </row>
    <row r="34" spans="1:12" ht="14.4">
      <c r="A34" s="38"/>
      <c r="B34" s="102"/>
      <c r="C34" s="31"/>
      <c r="D34" s="31"/>
      <c r="E34" s="31"/>
      <c r="F34" s="31"/>
      <c r="G34" s="31"/>
      <c r="H34" s="31"/>
      <c r="I34" s="31"/>
      <c r="J34" s="31"/>
      <c r="K34" s="31"/>
      <c r="L34" s="31"/>
    </row>
    <row r="35" spans="1:12">
      <c r="A35" s="38" t="s">
        <v>48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2">
      <c r="A36" s="38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</row>
    <row r="97" spans="3:27"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2"/>
      <c r="AA97" s="42"/>
    </row>
    <row r="98" spans="3:27"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2"/>
      <c r="AA98" s="42"/>
    </row>
    <row r="99" spans="3:27"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</row>
    <row r="100" spans="3:27"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</row>
    <row r="101" spans="3:27"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</row>
  </sheetData>
  <mergeCells count="44">
    <mergeCell ref="X9:X10"/>
    <mergeCell ref="Y9:Y10"/>
    <mergeCell ref="T8:U8"/>
    <mergeCell ref="V8:W8"/>
    <mergeCell ref="X8:Y8"/>
    <mergeCell ref="V9:V10"/>
    <mergeCell ref="W9:W10"/>
    <mergeCell ref="R8:S8"/>
    <mergeCell ref="C8:C10"/>
    <mergeCell ref="D8:D10"/>
    <mergeCell ref="E8:E10"/>
    <mergeCell ref="F8:F10"/>
    <mergeCell ref="G8:G10"/>
    <mergeCell ref="R6:Y6"/>
    <mergeCell ref="Z6:Z10"/>
    <mergeCell ref="D7:J7"/>
    <mergeCell ref="K7:L7"/>
    <mergeCell ref="O7:O10"/>
    <mergeCell ref="P7:Q7"/>
    <mergeCell ref="R7:Y7"/>
    <mergeCell ref="I8:I10"/>
    <mergeCell ref="J8:J10"/>
    <mergeCell ref="K8:K10"/>
    <mergeCell ref="R9:R10"/>
    <mergeCell ref="S9:S10"/>
    <mergeCell ref="T9:T10"/>
    <mergeCell ref="U9:U10"/>
    <mergeCell ref="L8:L10"/>
    <mergeCell ref="M8:M10"/>
    <mergeCell ref="A1:L1"/>
    <mergeCell ref="M1:Z1"/>
    <mergeCell ref="A3:L3"/>
    <mergeCell ref="A4:L4"/>
    <mergeCell ref="A5:L5"/>
    <mergeCell ref="A6:A10"/>
    <mergeCell ref="B6:B7"/>
    <mergeCell ref="C6:C7"/>
    <mergeCell ref="D6:L6"/>
    <mergeCell ref="O6:Q6"/>
    <mergeCell ref="H8:H10"/>
    <mergeCell ref="B9:B10"/>
    <mergeCell ref="N8:N10"/>
    <mergeCell ref="P8:P10"/>
    <mergeCell ref="Q8:Q10"/>
  </mergeCells>
  <phoneticPr fontId="3"/>
  <pageMargins left="0.59055118110236227" right="0.53" top="0.78740157480314965" bottom="0.52" header="0.51181102362204722" footer="0.23"/>
  <pageSetup paperSize="8" orientation="landscape" r:id="rId1"/>
  <headerFooter alignWithMargins="0"/>
  <colBreaks count="1" manualBreakCount="1">
    <brk id="12" max="1048575" man="1"/>
  </colBreaks>
  <ignoredErrors>
    <ignoredError sqref="K17:K2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79"/>
  <sheetViews>
    <sheetView showGridLines="0" topLeftCell="I8" zoomScale="140" zoomScaleNormal="140" zoomScaleSheetLayoutView="120" workbookViewId="0">
      <selection activeCell="X11" sqref="X11:X12"/>
    </sheetView>
  </sheetViews>
  <sheetFormatPr defaultColWidth="9" defaultRowHeight="13.2"/>
  <cols>
    <col min="1" max="1" width="10" style="32" customWidth="1"/>
    <col min="2" max="4" width="8.77734375" style="9" customWidth="1"/>
    <col min="5" max="5" width="6.88671875" style="9" customWidth="1"/>
    <col min="6" max="6" width="8.109375" style="9" customWidth="1"/>
    <col min="7" max="8" width="6.88671875" style="9" customWidth="1"/>
    <col min="9" max="9" width="6.21875" style="9" customWidth="1"/>
    <col min="10" max="10" width="5.6640625" style="9" customWidth="1"/>
    <col min="11" max="11" width="9.21875" style="9" customWidth="1"/>
    <col min="12" max="12" width="9.77734375" style="9" customWidth="1"/>
    <col min="13" max="14" width="8.77734375" style="9" customWidth="1"/>
    <col min="15" max="15" width="6" style="9" customWidth="1"/>
    <col min="16" max="17" width="7.44140625" style="9" customWidth="1"/>
    <col min="18" max="18" width="6" style="9" customWidth="1"/>
    <col min="19" max="19" width="7.77734375" style="9" customWidth="1"/>
    <col min="20" max="20" width="6" style="9" customWidth="1"/>
    <col min="21" max="21" width="7.77734375" style="9" customWidth="1"/>
    <col min="22" max="22" width="6" style="9" customWidth="1"/>
    <col min="23" max="23" width="8.33203125" style="9" customWidth="1"/>
    <col min="24" max="24" width="4.33203125" style="9" bestFit="1" customWidth="1"/>
    <col min="25" max="25" width="5.77734375" style="9" bestFit="1" customWidth="1"/>
    <col min="26" max="26" width="10.6640625" style="8" customWidth="1"/>
    <col min="27" max="16384" width="9" style="8"/>
  </cols>
  <sheetData>
    <row r="1" spans="1:27" ht="16.2">
      <c r="A1" s="177" t="s">
        <v>52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8"/>
      <c r="M1" s="179" t="s">
        <v>53</v>
      </c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7" ht="9.75" customHeight="1">
      <c r="A2" s="5"/>
      <c r="B2" s="6"/>
    </row>
    <row r="3" spans="1:27" ht="12" customHeight="1">
      <c r="A3" s="180" t="s">
        <v>0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7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7" ht="12" customHeight="1">
      <c r="A4" s="180" t="s">
        <v>1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7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7" ht="12" customHeight="1" thickBot="1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2"/>
      <c r="M5" s="10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0" t="s">
        <v>2</v>
      </c>
    </row>
    <row r="6" spans="1:27" ht="18.75" customHeight="1">
      <c r="A6" s="183" t="s">
        <v>3</v>
      </c>
      <c r="B6" s="186" t="s">
        <v>4</v>
      </c>
      <c r="C6" s="186" t="s">
        <v>5</v>
      </c>
      <c r="D6" s="188" t="s">
        <v>6</v>
      </c>
      <c r="E6" s="189"/>
      <c r="F6" s="189"/>
      <c r="G6" s="189"/>
      <c r="H6" s="189"/>
      <c r="I6" s="189"/>
      <c r="J6" s="189"/>
      <c r="K6" s="189"/>
      <c r="L6" s="189"/>
      <c r="M6" s="12"/>
      <c r="N6" s="12"/>
      <c r="O6" s="158" t="s">
        <v>7</v>
      </c>
      <c r="P6" s="159"/>
      <c r="Q6" s="160"/>
      <c r="R6" s="158" t="s">
        <v>8</v>
      </c>
      <c r="S6" s="159"/>
      <c r="T6" s="159"/>
      <c r="U6" s="159"/>
      <c r="V6" s="159"/>
      <c r="W6" s="159"/>
      <c r="X6" s="159"/>
      <c r="Y6" s="160"/>
      <c r="Z6" s="161" t="s">
        <v>9</v>
      </c>
      <c r="AA6" s="13"/>
    </row>
    <row r="7" spans="1:27" ht="18.75" customHeight="1">
      <c r="A7" s="184"/>
      <c r="B7" s="154"/>
      <c r="C7" s="187"/>
      <c r="D7" s="148" t="s">
        <v>10</v>
      </c>
      <c r="E7" s="164"/>
      <c r="F7" s="164"/>
      <c r="G7" s="164"/>
      <c r="H7" s="164"/>
      <c r="I7" s="164"/>
      <c r="J7" s="164"/>
      <c r="K7" s="165" t="s">
        <v>11</v>
      </c>
      <c r="L7" s="166"/>
      <c r="M7" s="14" t="s">
        <v>12</v>
      </c>
      <c r="N7" s="14"/>
      <c r="O7" s="146" t="s">
        <v>13</v>
      </c>
      <c r="P7" s="148" t="s">
        <v>14</v>
      </c>
      <c r="Q7" s="149"/>
      <c r="R7" s="148" t="s">
        <v>15</v>
      </c>
      <c r="S7" s="167"/>
      <c r="T7" s="167"/>
      <c r="U7" s="167"/>
      <c r="V7" s="167"/>
      <c r="W7" s="167"/>
      <c r="X7" s="167"/>
      <c r="Y7" s="149"/>
      <c r="Z7" s="162"/>
      <c r="AA7" s="13"/>
    </row>
    <row r="8" spans="1:27" ht="18.75" customHeight="1">
      <c r="A8" s="184"/>
      <c r="B8" s="15"/>
      <c r="C8" s="150" t="s">
        <v>16</v>
      </c>
      <c r="D8" s="153" t="s">
        <v>17</v>
      </c>
      <c r="E8" s="153" t="s">
        <v>18</v>
      </c>
      <c r="F8" s="153" t="s">
        <v>19</v>
      </c>
      <c r="G8" s="153" t="s">
        <v>20</v>
      </c>
      <c r="H8" s="146" t="s">
        <v>21</v>
      </c>
      <c r="I8" s="168" t="s">
        <v>22</v>
      </c>
      <c r="J8" s="171" t="s">
        <v>23</v>
      </c>
      <c r="K8" s="146" t="s">
        <v>24</v>
      </c>
      <c r="L8" s="171" t="s">
        <v>25</v>
      </c>
      <c r="M8" s="174" t="s">
        <v>26</v>
      </c>
      <c r="N8" s="171" t="s">
        <v>27</v>
      </c>
      <c r="O8" s="150"/>
      <c r="P8" s="146" t="s">
        <v>24</v>
      </c>
      <c r="Q8" s="146" t="s">
        <v>28</v>
      </c>
      <c r="R8" s="148" t="s">
        <v>29</v>
      </c>
      <c r="S8" s="149"/>
      <c r="T8" s="148" t="s">
        <v>30</v>
      </c>
      <c r="U8" s="149"/>
      <c r="V8" s="148" t="s">
        <v>31</v>
      </c>
      <c r="W8" s="149"/>
      <c r="X8" s="148" t="s">
        <v>32</v>
      </c>
      <c r="Y8" s="149"/>
      <c r="Z8" s="162"/>
    </row>
    <row r="9" spans="1:27" ht="15.75" customHeight="1">
      <c r="A9" s="184"/>
      <c r="B9" s="190" t="s">
        <v>33</v>
      </c>
      <c r="C9" s="151"/>
      <c r="D9" s="154"/>
      <c r="E9" s="154"/>
      <c r="F9" s="156"/>
      <c r="G9" s="154"/>
      <c r="H9" s="151"/>
      <c r="I9" s="169"/>
      <c r="J9" s="172"/>
      <c r="K9" s="151"/>
      <c r="L9" s="172"/>
      <c r="M9" s="175"/>
      <c r="N9" s="172"/>
      <c r="O9" s="150"/>
      <c r="P9" s="150"/>
      <c r="Q9" s="150"/>
      <c r="R9" s="146" t="s">
        <v>34</v>
      </c>
      <c r="S9" s="146" t="s">
        <v>35</v>
      </c>
      <c r="T9" s="146" t="s">
        <v>34</v>
      </c>
      <c r="U9" s="146" t="s">
        <v>35</v>
      </c>
      <c r="V9" s="146" t="s">
        <v>34</v>
      </c>
      <c r="W9" s="146" t="s">
        <v>35</v>
      </c>
      <c r="X9" s="146" t="s">
        <v>34</v>
      </c>
      <c r="Y9" s="146" t="s">
        <v>36</v>
      </c>
      <c r="Z9" s="162"/>
    </row>
    <row r="10" spans="1:27" ht="15.75" customHeight="1">
      <c r="A10" s="185"/>
      <c r="B10" s="191"/>
      <c r="C10" s="152"/>
      <c r="D10" s="155"/>
      <c r="E10" s="155"/>
      <c r="F10" s="157"/>
      <c r="G10" s="155"/>
      <c r="H10" s="152"/>
      <c r="I10" s="170"/>
      <c r="J10" s="173"/>
      <c r="K10" s="152"/>
      <c r="L10" s="173"/>
      <c r="M10" s="176"/>
      <c r="N10" s="173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63"/>
    </row>
    <row r="11" spans="1:27" s="4" customFormat="1" ht="12" customHeight="1">
      <c r="A11" s="16" t="s">
        <v>55</v>
      </c>
      <c r="B11" s="17">
        <v>63474</v>
      </c>
      <c r="C11" s="18">
        <v>96494</v>
      </c>
      <c r="D11" s="18">
        <v>1978009</v>
      </c>
      <c r="E11" s="18">
        <v>37581</v>
      </c>
      <c r="F11" s="18">
        <v>983202</v>
      </c>
      <c r="G11" s="18">
        <v>245622</v>
      </c>
      <c r="H11" s="18">
        <v>708070</v>
      </c>
      <c r="I11" s="18">
        <v>36034</v>
      </c>
      <c r="J11" s="18">
        <v>3534</v>
      </c>
      <c r="K11" s="18">
        <v>46587432</v>
      </c>
      <c r="L11" s="18">
        <v>34005204</v>
      </c>
      <c r="M11" s="18">
        <v>10719824</v>
      </c>
      <c r="N11" s="19">
        <v>1862404</v>
      </c>
      <c r="O11" s="19">
        <v>62664</v>
      </c>
      <c r="P11" s="19">
        <v>505028</v>
      </c>
      <c r="Q11" s="19">
        <v>371879</v>
      </c>
      <c r="R11" s="18">
        <v>301</v>
      </c>
      <c r="S11" s="18">
        <v>126324</v>
      </c>
      <c r="T11" s="18">
        <v>656</v>
      </c>
      <c r="U11" s="18">
        <v>13120</v>
      </c>
      <c r="V11" s="18">
        <v>73800</v>
      </c>
      <c r="W11" s="18">
        <v>5398583</v>
      </c>
      <c r="X11" s="107" t="s">
        <v>37</v>
      </c>
      <c r="Y11" s="107" t="s">
        <v>37</v>
      </c>
      <c r="Z11" s="3" t="s">
        <v>55</v>
      </c>
    </row>
    <row r="12" spans="1:27" s="4" customFormat="1" ht="12" customHeight="1">
      <c r="A12" s="16" t="s">
        <v>56</v>
      </c>
      <c r="B12" s="17">
        <v>62312</v>
      </c>
      <c r="C12" s="18">
        <v>93695</v>
      </c>
      <c r="D12" s="18">
        <v>1917349</v>
      </c>
      <c r="E12" s="18">
        <v>36323</v>
      </c>
      <c r="F12" s="18">
        <v>947675</v>
      </c>
      <c r="G12" s="18">
        <v>242681</v>
      </c>
      <c r="H12" s="18">
        <v>687219</v>
      </c>
      <c r="I12" s="18">
        <v>34698</v>
      </c>
      <c r="J12" s="18">
        <v>3451</v>
      </c>
      <c r="K12" s="18">
        <v>45918175</v>
      </c>
      <c r="L12" s="18">
        <v>33664046</v>
      </c>
      <c r="M12" s="18">
        <v>10708553</v>
      </c>
      <c r="N12" s="19">
        <v>1545576</v>
      </c>
      <c r="O12" s="19">
        <v>58843</v>
      </c>
      <c r="P12" s="19">
        <v>472096</v>
      </c>
      <c r="Q12" s="19">
        <v>347722</v>
      </c>
      <c r="R12" s="18">
        <v>271</v>
      </c>
      <c r="S12" s="18">
        <v>113548</v>
      </c>
      <c r="T12" s="18">
        <v>646</v>
      </c>
      <c r="U12" s="18">
        <v>12920</v>
      </c>
      <c r="V12" s="18">
        <v>75687</v>
      </c>
      <c r="W12" s="18">
        <v>5335062</v>
      </c>
      <c r="X12" s="107" t="s">
        <v>37</v>
      </c>
      <c r="Y12" s="107" t="s">
        <v>37</v>
      </c>
      <c r="Z12" s="3" t="s">
        <v>56</v>
      </c>
    </row>
    <row r="13" spans="1:27" s="4" customFormat="1" ht="12" customHeight="1">
      <c r="A13" s="16" t="s">
        <v>49</v>
      </c>
      <c r="B13" s="20">
        <v>62022</v>
      </c>
      <c r="C13" s="1">
        <v>92721</v>
      </c>
      <c r="D13" s="1">
        <v>1793600</v>
      </c>
      <c r="E13" s="1">
        <v>35218</v>
      </c>
      <c r="F13" s="1">
        <v>882458</v>
      </c>
      <c r="G13" s="1">
        <v>223578</v>
      </c>
      <c r="H13" s="1">
        <v>648424</v>
      </c>
      <c r="I13" s="1">
        <v>33114</v>
      </c>
      <c r="J13" s="1">
        <v>3922</v>
      </c>
      <c r="K13" s="1">
        <v>45106280</v>
      </c>
      <c r="L13" s="1">
        <v>33173592</v>
      </c>
      <c r="M13" s="1">
        <v>10611474</v>
      </c>
      <c r="N13" s="1">
        <v>1321214</v>
      </c>
      <c r="O13" s="1">
        <v>51399</v>
      </c>
      <c r="P13" s="1">
        <v>406372</v>
      </c>
      <c r="Q13" s="1">
        <v>299807</v>
      </c>
      <c r="R13" s="1">
        <v>223</v>
      </c>
      <c r="S13" s="1">
        <v>93984</v>
      </c>
      <c r="T13" s="1">
        <v>623</v>
      </c>
      <c r="U13" s="1">
        <v>12449</v>
      </c>
      <c r="V13" s="1">
        <v>77740</v>
      </c>
      <c r="W13" s="1">
        <v>5405079</v>
      </c>
      <c r="X13" s="108">
        <v>2</v>
      </c>
      <c r="Y13" s="109">
        <v>165</v>
      </c>
      <c r="Z13" s="3" t="s">
        <v>49</v>
      </c>
    </row>
    <row r="14" spans="1:27" s="4" customFormat="1" ht="12" customHeight="1">
      <c r="A14" s="16" t="s">
        <v>51</v>
      </c>
      <c r="B14" s="20">
        <v>61018</v>
      </c>
      <c r="C14" s="1">
        <v>90341</v>
      </c>
      <c r="D14" s="1">
        <v>1841241</v>
      </c>
      <c r="E14" s="1">
        <v>34204</v>
      </c>
      <c r="F14" s="1">
        <v>903455</v>
      </c>
      <c r="G14" s="1">
        <v>231108</v>
      </c>
      <c r="H14" s="1">
        <v>668172</v>
      </c>
      <c r="I14" s="1">
        <v>32507</v>
      </c>
      <c r="J14" s="1">
        <v>4302</v>
      </c>
      <c r="K14" s="1">
        <v>46156548</v>
      </c>
      <c r="L14" s="1">
        <v>34076678</v>
      </c>
      <c r="M14" s="1">
        <v>10809659</v>
      </c>
      <c r="N14" s="1">
        <v>1270210</v>
      </c>
      <c r="O14" s="1">
        <v>52077</v>
      </c>
      <c r="P14" s="1">
        <v>427666</v>
      </c>
      <c r="Q14" s="1">
        <v>315509</v>
      </c>
      <c r="R14" s="1">
        <v>227</v>
      </c>
      <c r="S14" s="1">
        <v>95156</v>
      </c>
      <c r="T14" s="1">
        <v>685</v>
      </c>
      <c r="U14" s="1">
        <v>13680</v>
      </c>
      <c r="V14" s="1">
        <v>81960</v>
      </c>
      <c r="W14" s="1">
        <v>5594905</v>
      </c>
      <c r="X14" s="108">
        <v>11</v>
      </c>
      <c r="Y14" s="109">
        <v>485</v>
      </c>
      <c r="Z14" s="3" t="s">
        <v>51</v>
      </c>
    </row>
    <row r="15" spans="1:27" s="4" customFormat="1" ht="12" customHeight="1">
      <c r="A15" s="16" t="s">
        <v>57</v>
      </c>
      <c r="B15" s="44">
        <f>B28</f>
        <v>59114</v>
      </c>
      <c r="C15" s="45">
        <f>C28</f>
        <v>86062</v>
      </c>
      <c r="D15" s="45">
        <f>SUM(D17:D28)</f>
        <v>1818007</v>
      </c>
      <c r="E15" s="45">
        <f>SUM(E17:E28)</f>
        <v>33095</v>
      </c>
      <c r="F15" s="45">
        <f t="shared" ref="F15:Y15" si="0">SUM(F17:F28)</f>
        <v>889839</v>
      </c>
      <c r="G15" s="45">
        <f t="shared" si="0"/>
        <v>225035</v>
      </c>
      <c r="H15" s="45">
        <f t="shared" si="0"/>
        <v>665023</v>
      </c>
      <c r="I15" s="45">
        <f t="shared" si="0"/>
        <v>31371</v>
      </c>
      <c r="J15" s="45">
        <f t="shared" si="0"/>
        <v>5015</v>
      </c>
      <c r="K15" s="45">
        <f t="shared" si="0"/>
        <v>45916977</v>
      </c>
      <c r="L15" s="46">
        <f t="shared" si="0"/>
        <v>33921417</v>
      </c>
      <c r="M15" s="46">
        <f t="shared" si="0"/>
        <v>10608931</v>
      </c>
      <c r="N15" s="46">
        <f t="shared" si="0"/>
        <v>1386629</v>
      </c>
      <c r="O15" s="46">
        <f t="shared" si="0"/>
        <v>51390</v>
      </c>
      <c r="P15" s="46">
        <f t="shared" si="0"/>
        <v>414902</v>
      </c>
      <c r="Q15" s="46">
        <f t="shared" si="0"/>
        <v>306857</v>
      </c>
      <c r="R15" s="46">
        <f t="shared" si="0"/>
        <v>195</v>
      </c>
      <c r="S15" s="46">
        <f t="shared" si="0"/>
        <v>81772</v>
      </c>
      <c r="T15" s="46">
        <f t="shared" si="0"/>
        <v>706</v>
      </c>
      <c r="U15" s="46">
        <f t="shared" si="0"/>
        <v>14120</v>
      </c>
      <c r="V15" s="46">
        <f t="shared" si="0"/>
        <v>84621</v>
      </c>
      <c r="W15" s="46">
        <f t="shared" si="0"/>
        <v>5501713</v>
      </c>
      <c r="X15" s="108">
        <f t="shared" si="0"/>
        <v>160</v>
      </c>
      <c r="Y15" s="110">
        <f t="shared" si="0"/>
        <v>4980</v>
      </c>
      <c r="Z15" s="3" t="s">
        <v>57</v>
      </c>
    </row>
    <row r="16" spans="1:27" s="4" customFormat="1" ht="12" customHeight="1">
      <c r="A16" s="2"/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107"/>
      <c r="Y16" s="107"/>
      <c r="Z16" s="3"/>
    </row>
    <row r="17" spans="1:26" s="4" customFormat="1" ht="10.5" customHeight="1">
      <c r="A17" s="2" t="s">
        <v>58</v>
      </c>
      <c r="B17" s="50">
        <v>61811</v>
      </c>
      <c r="C17" s="51">
        <v>91508</v>
      </c>
      <c r="D17" s="51">
        <f>SUM(E17:H17,J17)</f>
        <v>154930</v>
      </c>
      <c r="E17" s="51">
        <v>2776</v>
      </c>
      <c r="F17" s="51">
        <v>75897</v>
      </c>
      <c r="G17" s="51">
        <v>19434</v>
      </c>
      <c r="H17" s="51">
        <v>56448</v>
      </c>
      <c r="I17" s="51">
        <v>2654</v>
      </c>
      <c r="J17" s="51">
        <v>375</v>
      </c>
      <c r="K17" s="51">
        <f>SUM(L17:N17)</f>
        <v>3727799</v>
      </c>
      <c r="L17" s="52">
        <v>2755067</v>
      </c>
      <c r="M17" s="52">
        <v>867858</v>
      </c>
      <c r="N17" s="52">
        <v>104874</v>
      </c>
      <c r="O17" s="52">
        <v>3887</v>
      </c>
      <c r="P17" s="52">
        <v>31694</v>
      </c>
      <c r="Q17" s="52">
        <v>23501</v>
      </c>
      <c r="R17" s="52">
        <v>24</v>
      </c>
      <c r="S17" s="52">
        <v>10080</v>
      </c>
      <c r="T17" s="52">
        <v>58</v>
      </c>
      <c r="U17" s="52">
        <v>1160</v>
      </c>
      <c r="V17" s="52">
        <v>6237</v>
      </c>
      <c r="W17" s="52">
        <v>398761</v>
      </c>
      <c r="X17" s="111">
        <v>5</v>
      </c>
      <c r="Y17" s="111">
        <v>65</v>
      </c>
      <c r="Z17" s="22" t="s">
        <v>58</v>
      </c>
    </row>
    <row r="18" spans="1:26" s="4" customFormat="1" ht="12" customHeight="1">
      <c r="A18" s="2" t="s">
        <v>50</v>
      </c>
      <c r="B18" s="50">
        <v>61867</v>
      </c>
      <c r="C18" s="51">
        <v>91280</v>
      </c>
      <c r="D18" s="51">
        <f t="shared" ref="D18:D28" si="1">SUM(E18:H18,J18)</f>
        <v>151038</v>
      </c>
      <c r="E18" s="51">
        <v>2848</v>
      </c>
      <c r="F18" s="51">
        <v>74240</v>
      </c>
      <c r="G18" s="51">
        <v>18721</v>
      </c>
      <c r="H18" s="51">
        <v>54818</v>
      </c>
      <c r="I18" s="51">
        <v>2705</v>
      </c>
      <c r="J18" s="51">
        <v>411</v>
      </c>
      <c r="K18" s="51">
        <f t="shared" ref="K18:K28" si="2">SUM(L18:N18)</f>
        <v>3849492</v>
      </c>
      <c r="L18" s="52">
        <v>2843351</v>
      </c>
      <c r="M18" s="52">
        <v>899864</v>
      </c>
      <c r="N18" s="52">
        <v>106277</v>
      </c>
      <c r="O18" s="52">
        <v>4171</v>
      </c>
      <c r="P18" s="52">
        <v>39100</v>
      </c>
      <c r="Q18" s="52">
        <v>29162</v>
      </c>
      <c r="R18" s="52">
        <v>12</v>
      </c>
      <c r="S18" s="52">
        <v>5040</v>
      </c>
      <c r="T18" s="52">
        <v>41</v>
      </c>
      <c r="U18" s="52">
        <v>820</v>
      </c>
      <c r="V18" s="52">
        <v>7936</v>
      </c>
      <c r="W18" s="52">
        <v>487525</v>
      </c>
      <c r="X18" s="111">
        <v>7</v>
      </c>
      <c r="Y18" s="111">
        <v>182</v>
      </c>
      <c r="Z18" s="3" t="s">
        <v>50</v>
      </c>
    </row>
    <row r="19" spans="1:26" s="4" customFormat="1" ht="12" customHeight="1">
      <c r="A19" s="2" t="s">
        <v>38</v>
      </c>
      <c r="B19" s="50">
        <v>61642</v>
      </c>
      <c r="C19" s="51">
        <v>90858</v>
      </c>
      <c r="D19" s="51">
        <f t="shared" si="1"/>
        <v>157144</v>
      </c>
      <c r="E19" s="51">
        <v>3018</v>
      </c>
      <c r="F19" s="51">
        <v>76293</v>
      </c>
      <c r="G19" s="51">
        <v>20260</v>
      </c>
      <c r="H19" s="51">
        <v>57192</v>
      </c>
      <c r="I19" s="51">
        <v>2844</v>
      </c>
      <c r="J19" s="51">
        <v>381</v>
      </c>
      <c r="K19" s="51">
        <f t="shared" si="2"/>
        <v>3956520</v>
      </c>
      <c r="L19" s="52">
        <v>2925361</v>
      </c>
      <c r="M19" s="52">
        <v>910402</v>
      </c>
      <c r="N19" s="52">
        <v>120757</v>
      </c>
      <c r="O19" s="52">
        <v>4203</v>
      </c>
      <c r="P19" s="52">
        <v>34381</v>
      </c>
      <c r="Q19" s="52">
        <v>25381</v>
      </c>
      <c r="R19" s="52">
        <v>22</v>
      </c>
      <c r="S19" s="52">
        <v>9196</v>
      </c>
      <c r="T19" s="52">
        <v>65</v>
      </c>
      <c r="U19" s="52">
        <v>1300</v>
      </c>
      <c r="V19" s="52">
        <v>7618</v>
      </c>
      <c r="W19" s="52">
        <v>443310</v>
      </c>
      <c r="X19" s="111">
        <v>13</v>
      </c>
      <c r="Y19" s="111">
        <v>340</v>
      </c>
      <c r="Z19" s="3" t="s">
        <v>38</v>
      </c>
    </row>
    <row r="20" spans="1:26" s="4" customFormat="1" ht="12" customHeight="1">
      <c r="A20" s="2" t="s">
        <v>39</v>
      </c>
      <c r="B20" s="50">
        <v>61455</v>
      </c>
      <c r="C20" s="51">
        <v>90409</v>
      </c>
      <c r="D20" s="51">
        <f t="shared" si="1"/>
        <v>154251</v>
      </c>
      <c r="E20" s="51">
        <v>2919</v>
      </c>
      <c r="F20" s="51">
        <v>75571</v>
      </c>
      <c r="G20" s="51">
        <v>19046</v>
      </c>
      <c r="H20" s="51">
        <v>56302</v>
      </c>
      <c r="I20" s="51">
        <v>2746</v>
      </c>
      <c r="J20" s="51">
        <v>413</v>
      </c>
      <c r="K20" s="51">
        <f t="shared" si="2"/>
        <v>3862344</v>
      </c>
      <c r="L20" s="52">
        <v>2850113</v>
      </c>
      <c r="M20" s="52">
        <v>899185</v>
      </c>
      <c r="N20" s="52">
        <v>113046</v>
      </c>
      <c r="O20" s="52">
        <v>4414</v>
      </c>
      <c r="P20" s="52">
        <v>38313</v>
      </c>
      <c r="Q20" s="52">
        <v>28392</v>
      </c>
      <c r="R20" s="52">
        <v>13</v>
      </c>
      <c r="S20" s="52">
        <v>5460</v>
      </c>
      <c r="T20" s="52">
        <v>56</v>
      </c>
      <c r="U20" s="52">
        <v>1120</v>
      </c>
      <c r="V20" s="52">
        <v>7079</v>
      </c>
      <c r="W20" s="52">
        <v>471164</v>
      </c>
      <c r="X20" s="111">
        <v>9</v>
      </c>
      <c r="Y20" s="111">
        <v>308</v>
      </c>
      <c r="Z20" s="3" t="s">
        <v>39</v>
      </c>
    </row>
    <row r="21" spans="1:26" s="4" customFormat="1" ht="12" customHeight="1">
      <c r="A21" s="2" t="s">
        <v>40</v>
      </c>
      <c r="B21" s="50">
        <v>61129</v>
      </c>
      <c r="C21" s="51">
        <v>89841</v>
      </c>
      <c r="D21" s="51">
        <f t="shared" si="1"/>
        <v>155389</v>
      </c>
      <c r="E21" s="51">
        <v>2398</v>
      </c>
      <c r="F21" s="51">
        <v>77133</v>
      </c>
      <c r="G21" s="51">
        <v>18032</v>
      </c>
      <c r="H21" s="51">
        <v>57421</v>
      </c>
      <c r="I21" s="51">
        <v>2276</v>
      </c>
      <c r="J21" s="51">
        <v>405</v>
      </c>
      <c r="K21" s="51">
        <f t="shared" si="2"/>
        <v>3660592</v>
      </c>
      <c r="L21" s="52">
        <v>2707172</v>
      </c>
      <c r="M21" s="52">
        <v>836106</v>
      </c>
      <c r="N21" s="52">
        <v>117314</v>
      </c>
      <c r="O21" s="52">
        <v>4607</v>
      </c>
      <c r="P21" s="52">
        <v>37468</v>
      </c>
      <c r="Q21" s="52">
        <v>27666</v>
      </c>
      <c r="R21" s="52">
        <v>24</v>
      </c>
      <c r="S21" s="52">
        <v>10080</v>
      </c>
      <c r="T21" s="52">
        <v>65</v>
      </c>
      <c r="U21" s="52">
        <v>1300</v>
      </c>
      <c r="V21" s="52">
        <v>7061</v>
      </c>
      <c r="W21" s="52">
        <v>460799</v>
      </c>
      <c r="X21" s="111">
        <v>6</v>
      </c>
      <c r="Y21" s="111">
        <v>264</v>
      </c>
      <c r="Z21" s="3" t="s">
        <v>40</v>
      </c>
    </row>
    <row r="22" spans="1:26" s="4" customFormat="1" ht="12" customHeight="1">
      <c r="A22" s="2" t="s">
        <v>41</v>
      </c>
      <c r="B22" s="50">
        <v>60903</v>
      </c>
      <c r="C22" s="51">
        <v>89393</v>
      </c>
      <c r="D22" s="51">
        <f t="shared" si="1"/>
        <v>149531</v>
      </c>
      <c r="E22" s="51">
        <v>2533</v>
      </c>
      <c r="F22" s="51">
        <v>73565</v>
      </c>
      <c r="G22" s="51">
        <v>18619</v>
      </c>
      <c r="H22" s="51">
        <v>54405</v>
      </c>
      <c r="I22" s="51">
        <v>2406</v>
      </c>
      <c r="J22" s="51">
        <v>409</v>
      </c>
      <c r="K22" s="51">
        <f t="shared" si="2"/>
        <v>3700713</v>
      </c>
      <c r="L22" s="52">
        <v>2735716</v>
      </c>
      <c r="M22" s="52">
        <v>851780</v>
      </c>
      <c r="N22" s="52">
        <v>113217</v>
      </c>
      <c r="O22" s="52">
        <v>4307</v>
      </c>
      <c r="P22" s="52">
        <v>33705</v>
      </c>
      <c r="Q22" s="52">
        <v>24891</v>
      </c>
      <c r="R22" s="52">
        <v>15</v>
      </c>
      <c r="S22" s="52">
        <v>6276</v>
      </c>
      <c r="T22" s="52">
        <v>62</v>
      </c>
      <c r="U22" s="52">
        <v>1240</v>
      </c>
      <c r="V22" s="52">
        <v>6622</v>
      </c>
      <c r="W22" s="52">
        <v>458061</v>
      </c>
      <c r="X22" s="111">
        <v>24</v>
      </c>
      <c r="Y22" s="111">
        <v>958</v>
      </c>
      <c r="Z22" s="3" t="s">
        <v>41</v>
      </c>
    </row>
    <row r="23" spans="1:26" s="4" customFormat="1" ht="12" customHeight="1">
      <c r="A23" s="2" t="s">
        <v>42</v>
      </c>
      <c r="B23" s="50">
        <v>60647</v>
      </c>
      <c r="C23" s="51">
        <v>88823</v>
      </c>
      <c r="D23" s="51">
        <f t="shared" si="1"/>
        <v>152818</v>
      </c>
      <c r="E23" s="51">
        <v>2855</v>
      </c>
      <c r="F23" s="51">
        <v>74699</v>
      </c>
      <c r="G23" s="51">
        <v>19460</v>
      </c>
      <c r="H23" s="51">
        <v>55419</v>
      </c>
      <c r="I23" s="51">
        <v>2729</v>
      </c>
      <c r="J23" s="51">
        <v>385</v>
      </c>
      <c r="K23" s="51">
        <f t="shared" si="2"/>
        <v>3959894</v>
      </c>
      <c r="L23" s="52">
        <v>2929209</v>
      </c>
      <c r="M23" s="52">
        <v>915161</v>
      </c>
      <c r="N23" s="52">
        <v>115524</v>
      </c>
      <c r="O23" s="52">
        <v>4261</v>
      </c>
      <c r="P23" s="52">
        <v>32122</v>
      </c>
      <c r="Q23" s="52">
        <v>23723</v>
      </c>
      <c r="R23" s="52">
        <v>19</v>
      </c>
      <c r="S23" s="52">
        <v>7980</v>
      </c>
      <c r="T23" s="52">
        <v>58</v>
      </c>
      <c r="U23" s="52">
        <v>1160</v>
      </c>
      <c r="V23" s="52">
        <v>6987</v>
      </c>
      <c r="W23" s="52">
        <v>429991</v>
      </c>
      <c r="X23" s="111">
        <v>30</v>
      </c>
      <c r="Y23" s="111">
        <v>1008</v>
      </c>
      <c r="Z23" s="3" t="s">
        <v>42</v>
      </c>
    </row>
    <row r="24" spans="1:26" s="4" customFormat="1" ht="12" customHeight="1">
      <c r="A24" s="2" t="s">
        <v>43</v>
      </c>
      <c r="B24" s="50">
        <v>60301</v>
      </c>
      <c r="C24" s="51">
        <v>88191</v>
      </c>
      <c r="D24" s="51">
        <f t="shared" si="1"/>
        <v>150565</v>
      </c>
      <c r="E24" s="51">
        <v>2979</v>
      </c>
      <c r="F24" s="51">
        <v>73563</v>
      </c>
      <c r="G24" s="51">
        <v>18672</v>
      </c>
      <c r="H24" s="51">
        <v>54900</v>
      </c>
      <c r="I24" s="51">
        <v>2815</v>
      </c>
      <c r="J24" s="51">
        <v>451</v>
      </c>
      <c r="K24" s="51">
        <f t="shared" si="2"/>
        <v>4008760</v>
      </c>
      <c r="L24" s="52">
        <v>2961393</v>
      </c>
      <c r="M24" s="52">
        <v>923491</v>
      </c>
      <c r="N24" s="52">
        <v>123876</v>
      </c>
      <c r="O24" s="52">
        <v>4266</v>
      </c>
      <c r="P24" s="52">
        <v>31984</v>
      </c>
      <c r="Q24" s="52">
        <v>23619</v>
      </c>
      <c r="R24" s="52">
        <v>8</v>
      </c>
      <c r="S24" s="52">
        <v>3360</v>
      </c>
      <c r="T24" s="52">
        <v>47</v>
      </c>
      <c r="U24" s="52">
        <v>940</v>
      </c>
      <c r="V24" s="52">
        <v>6266</v>
      </c>
      <c r="W24" s="52">
        <v>433360</v>
      </c>
      <c r="X24" s="111">
        <v>31</v>
      </c>
      <c r="Y24" s="111">
        <v>892</v>
      </c>
      <c r="Z24" s="3" t="s">
        <v>43</v>
      </c>
    </row>
    <row r="25" spans="1:26" s="4" customFormat="1" ht="12" customHeight="1">
      <c r="A25" s="2" t="s">
        <v>44</v>
      </c>
      <c r="B25" s="50">
        <v>59934</v>
      </c>
      <c r="C25" s="51">
        <v>87571</v>
      </c>
      <c r="D25" s="51">
        <f t="shared" si="1"/>
        <v>151883</v>
      </c>
      <c r="E25" s="51">
        <v>2613</v>
      </c>
      <c r="F25" s="51">
        <v>73939</v>
      </c>
      <c r="G25" s="51">
        <v>18849</v>
      </c>
      <c r="H25" s="51">
        <v>56025</v>
      </c>
      <c r="I25" s="51">
        <v>2478</v>
      </c>
      <c r="J25" s="51">
        <v>457</v>
      </c>
      <c r="K25" s="51">
        <f t="shared" si="2"/>
        <v>3808586</v>
      </c>
      <c r="L25" s="52">
        <v>2818987</v>
      </c>
      <c r="M25" s="52">
        <v>872312</v>
      </c>
      <c r="N25" s="52">
        <v>117287</v>
      </c>
      <c r="O25" s="52">
        <v>4343</v>
      </c>
      <c r="P25" s="52">
        <v>34999</v>
      </c>
      <c r="Q25" s="52">
        <v>25879</v>
      </c>
      <c r="R25" s="52">
        <v>15</v>
      </c>
      <c r="S25" s="52">
        <v>6288</v>
      </c>
      <c r="T25" s="52">
        <v>54</v>
      </c>
      <c r="U25" s="52">
        <v>1080</v>
      </c>
      <c r="V25" s="52">
        <v>7035</v>
      </c>
      <c r="W25" s="52">
        <v>477757</v>
      </c>
      <c r="X25" s="111">
        <v>13</v>
      </c>
      <c r="Y25" s="111">
        <v>490</v>
      </c>
      <c r="Z25" s="3" t="s">
        <v>44</v>
      </c>
    </row>
    <row r="26" spans="1:26" s="4" customFormat="1" ht="12" customHeight="1">
      <c r="A26" s="2" t="s">
        <v>59</v>
      </c>
      <c r="B26" s="50">
        <v>59700</v>
      </c>
      <c r="C26" s="51">
        <v>87146</v>
      </c>
      <c r="D26" s="51">
        <f t="shared" si="1"/>
        <v>142882</v>
      </c>
      <c r="E26" s="51">
        <v>2600</v>
      </c>
      <c r="F26" s="51">
        <v>69946</v>
      </c>
      <c r="G26" s="51">
        <v>17027</v>
      </c>
      <c r="H26" s="51">
        <v>52862</v>
      </c>
      <c r="I26" s="51">
        <v>2464</v>
      </c>
      <c r="J26" s="51">
        <v>447</v>
      </c>
      <c r="K26" s="51">
        <f t="shared" si="2"/>
        <v>3718277</v>
      </c>
      <c r="L26" s="52">
        <v>2730889</v>
      </c>
      <c r="M26" s="52">
        <v>863940</v>
      </c>
      <c r="N26" s="52">
        <v>123448</v>
      </c>
      <c r="O26" s="52">
        <v>4442</v>
      </c>
      <c r="P26" s="52">
        <v>35189</v>
      </c>
      <c r="Q26" s="52">
        <v>26059</v>
      </c>
      <c r="R26" s="52">
        <v>16</v>
      </c>
      <c r="S26" s="52">
        <v>6708</v>
      </c>
      <c r="T26" s="52">
        <v>68</v>
      </c>
      <c r="U26" s="52">
        <v>1360</v>
      </c>
      <c r="V26" s="52">
        <v>7400</v>
      </c>
      <c r="W26" s="52">
        <v>496353</v>
      </c>
      <c r="X26" s="111">
        <v>8</v>
      </c>
      <c r="Y26" s="112">
        <v>148</v>
      </c>
      <c r="Z26" s="3" t="s">
        <v>59</v>
      </c>
    </row>
    <row r="27" spans="1:26" s="4" customFormat="1" ht="12" customHeight="1">
      <c r="A27" s="2" t="s">
        <v>45</v>
      </c>
      <c r="B27" s="50">
        <v>59344</v>
      </c>
      <c r="C27" s="51">
        <v>86611</v>
      </c>
      <c r="D27" s="51">
        <f t="shared" si="1"/>
        <v>144376</v>
      </c>
      <c r="E27" s="51">
        <v>2734</v>
      </c>
      <c r="F27" s="51">
        <v>70373</v>
      </c>
      <c r="G27" s="51">
        <v>17783</v>
      </c>
      <c r="H27" s="51">
        <v>53057</v>
      </c>
      <c r="I27" s="51">
        <v>2583</v>
      </c>
      <c r="J27" s="51">
        <v>429</v>
      </c>
      <c r="K27" s="51">
        <f t="shared" si="2"/>
        <v>3696071</v>
      </c>
      <c r="L27" s="52">
        <v>2730889</v>
      </c>
      <c r="M27" s="52">
        <v>848664</v>
      </c>
      <c r="N27" s="52">
        <v>116518</v>
      </c>
      <c r="O27" s="52">
        <v>4480</v>
      </c>
      <c r="P27" s="52">
        <v>34679</v>
      </c>
      <c r="Q27" s="52">
        <v>25593</v>
      </c>
      <c r="R27" s="52">
        <v>13</v>
      </c>
      <c r="S27" s="52">
        <v>5436</v>
      </c>
      <c r="T27" s="52">
        <v>61</v>
      </c>
      <c r="U27" s="52">
        <v>1220</v>
      </c>
      <c r="V27" s="52">
        <v>7031</v>
      </c>
      <c r="W27" s="52">
        <v>461639</v>
      </c>
      <c r="X27" s="111">
        <v>6</v>
      </c>
      <c r="Y27" s="112">
        <v>117</v>
      </c>
      <c r="Z27" s="3" t="s">
        <v>45</v>
      </c>
    </row>
    <row r="28" spans="1:26" s="4" customFormat="1" ht="12" customHeight="1" thickBot="1">
      <c r="A28" s="53" t="s">
        <v>46</v>
      </c>
      <c r="B28" s="54">
        <v>59114</v>
      </c>
      <c r="C28" s="51">
        <v>86062</v>
      </c>
      <c r="D28" s="51">
        <f t="shared" si="1"/>
        <v>153200</v>
      </c>
      <c r="E28" s="51">
        <v>2822</v>
      </c>
      <c r="F28" s="55">
        <v>74620</v>
      </c>
      <c r="G28" s="55">
        <v>19132</v>
      </c>
      <c r="H28" s="55">
        <v>56174</v>
      </c>
      <c r="I28" s="55">
        <v>2671</v>
      </c>
      <c r="J28" s="55">
        <v>452</v>
      </c>
      <c r="K28" s="55">
        <f t="shared" si="2"/>
        <v>3967929</v>
      </c>
      <c r="L28" s="56">
        <v>2933270</v>
      </c>
      <c r="M28" s="56">
        <v>920168</v>
      </c>
      <c r="N28" s="56">
        <v>114491</v>
      </c>
      <c r="O28" s="56">
        <v>4009</v>
      </c>
      <c r="P28" s="56">
        <v>31268</v>
      </c>
      <c r="Q28" s="56">
        <v>22991</v>
      </c>
      <c r="R28" s="56">
        <v>14</v>
      </c>
      <c r="S28" s="56">
        <v>5868</v>
      </c>
      <c r="T28" s="56">
        <v>71</v>
      </c>
      <c r="U28" s="56">
        <v>1420</v>
      </c>
      <c r="V28" s="56">
        <v>7349</v>
      </c>
      <c r="W28" s="56">
        <v>482993</v>
      </c>
      <c r="X28" s="113">
        <v>8</v>
      </c>
      <c r="Y28" s="114">
        <v>208</v>
      </c>
      <c r="Z28" s="23" t="s">
        <v>46</v>
      </c>
    </row>
    <row r="29" spans="1:26" ht="12" customHeight="1">
      <c r="A29" s="24" t="s">
        <v>47</v>
      </c>
      <c r="B29" s="25"/>
      <c r="C29" s="25" t="s">
        <v>54</v>
      </c>
      <c r="D29" s="25"/>
      <c r="E29" s="25"/>
      <c r="F29" s="26"/>
      <c r="I29" s="26"/>
      <c r="J29" s="26"/>
      <c r="L29" s="26"/>
      <c r="M29" s="27"/>
      <c r="N29" s="27"/>
      <c r="O29" s="27"/>
      <c r="P29" s="27"/>
      <c r="Q29" s="26"/>
      <c r="R29" s="27"/>
      <c r="S29" s="27"/>
      <c r="U29" s="27"/>
      <c r="V29" s="27"/>
      <c r="W29" s="27"/>
      <c r="X29" s="27"/>
      <c r="Y29" s="27"/>
    </row>
    <row r="30" spans="1:26" ht="12" customHeight="1">
      <c r="A30" s="28"/>
      <c r="B30" s="29"/>
      <c r="C30" s="29"/>
      <c r="D30" s="30"/>
      <c r="E30" s="31"/>
      <c r="F30" s="26"/>
      <c r="H30" s="26"/>
      <c r="I30" s="26"/>
      <c r="J30" s="26"/>
      <c r="L30" s="26"/>
      <c r="N30" s="27"/>
      <c r="O30" s="27"/>
      <c r="P30" s="27"/>
      <c r="Q30" s="27"/>
      <c r="R30" s="27"/>
      <c r="S30" s="27"/>
      <c r="T30" s="26"/>
      <c r="U30" s="27"/>
      <c r="V30" s="27"/>
      <c r="W30" s="27"/>
      <c r="X30" s="27"/>
      <c r="Y30" s="27"/>
    </row>
    <row r="31" spans="1:26" ht="12" customHeight="1">
      <c r="B31" s="26"/>
      <c r="C31" s="26"/>
      <c r="D31" s="33"/>
      <c r="E31" s="26"/>
      <c r="F31" s="26"/>
      <c r="G31" s="26"/>
      <c r="H31" s="26"/>
      <c r="I31" s="26"/>
      <c r="J31" s="26"/>
      <c r="L31" s="26"/>
    </row>
    <row r="32" spans="1:26" ht="12" customHeight="1">
      <c r="A32" s="34"/>
      <c r="B32" s="26"/>
      <c r="C32" s="26"/>
      <c r="D32" s="26"/>
      <c r="E32" s="26"/>
      <c r="F32" s="26"/>
      <c r="G32" s="26"/>
      <c r="H32" s="26"/>
      <c r="I32" s="26"/>
      <c r="J32" s="35"/>
      <c r="K32" s="26"/>
      <c r="L32" s="26"/>
    </row>
    <row r="33" spans="1:12" ht="14.4">
      <c r="A33" s="34"/>
      <c r="B33" s="36"/>
      <c r="C33" s="37"/>
      <c r="D33" s="37"/>
      <c r="E33" s="37"/>
      <c r="F33" s="37"/>
      <c r="G33" s="37"/>
      <c r="H33" s="37"/>
      <c r="I33" s="37"/>
      <c r="J33" s="37"/>
      <c r="K33" s="26"/>
      <c r="L33" s="26"/>
    </row>
    <row r="34" spans="1:12" ht="14.4">
      <c r="A34" s="38"/>
      <c r="B34" s="36"/>
      <c r="C34" s="39"/>
      <c r="D34" s="39"/>
      <c r="E34" s="39"/>
      <c r="F34" s="39"/>
      <c r="G34" s="39"/>
      <c r="H34" s="39"/>
      <c r="I34" s="39"/>
      <c r="J34" s="39"/>
      <c r="K34" s="31"/>
      <c r="L34" s="31"/>
    </row>
    <row r="35" spans="1:12">
      <c r="A35" s="38" t="s">
        <v>48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2">
      <c r="A36" s="38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</row>
    <row r="97" spans="3:27">
      <c r="D97" s="40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2"/>
      <c r="AA97" s="42"/>
    </row>
    <row r="98" spans="3:27">
      <c r="D98" s="40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2"/>
      <c r="AA98" s="42"/>
    </row>
    <row r="99" spans="3:27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spans="3:27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</row>
    <row r="101" spans="3:27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</row>
    <row r="102" spans="3:27">
      <c r="D102" s="43"/>
    </row>
    <row r="103" spans="3:27">
      <c r="D103" s="43"/>
    </row>
    <row r="104" spans="3:27">
      <c r="D104" s="43"/>
    </row>
    <row r="105" spans="3:27">
      <c r="D105" s="43"/>
    </row>
    <row r="106" spans="3:27">
      <c r="D106" s="43"/>
    </row>
    <row r="107" spans="3:27">
      <c r="D107" s="43"/>
    </row>
    <row r="108" spans="3:27">
      <c r="D108" s="43"/>
    </row>
    <row r="109" spans="3:27">
      <c r="D109" s="43"/>
    </row>
    <row r="110" spans="3:27">
      <c r="D110" s="43"/>
    </row>
    <row r="111" spans="3:27">
      <c r="D111" s="43"/>
    </row>
    <row r="112" spans="3:27">
      <c r="D112" s="43"/>
    </row>
    <row r="113" spans="4:4">
      <c r="D113" s="43"/>
    </row>
    <row r="114" spans="4:4">
      <c r="D114" s="43"/>
    </row>
    <row r="115" spans="4:4">
      <c r="D115" s="43"/>
    </row>
    <row r="116" spans="4:4">
      <c r="D116" s="43"/>
    </row>
    <row r="117" spans="4:4">
      <c r="D117" s="43"/>
    </row>
    <row r="118" spans="4:4">
      <c r="D118" s="43"/>
    </row>
    <row r="119" spans="4:4">
      <c r="D119" s="43"/>
    </row>
    <row r="120" spans="4:4">
      <c r="D120" s="43"/>
    </row>
    <row r="121" spans="4:4">
      <c r="D121" s="43"/>
    </row>
    <row r="122" spans="4:4">
      <c r="D122" s="43"/>
    </row>
    <row r="123" spans="4:4">
      <c r="D123" s="43"/>
    </row>
    <row r="124" spans="4:4">
      <c r="D124" s="43"/>
    </row>
    <row r="125" spans="4:4">
      <c r="D125" s="43"/>
    </row>
    <row r="126" spans="4:4">
      <c r="D126" s="43"/>
    </row>
    <row r="127" spans="4:4">
      <c r="D127" s="43"/>
    </row>
    <row r="128" spans="4:4">
      <c r="D128" s="43"/>
    </row>
    <row r="129" spans="4:4">
      <c r="D129" s="43"/>
    </row>
    <row r="130" spans="4:4">
      <c r="D130" s="43"/>
    </row>
    <row r="131" spans="4:4">
      <c r="D131" s="43"/>
    </row>
    <row r="132" spans="4:4">
      <c r="D132" s="43"/>
    </row>
    <row r="133" spans="4:4">
      <c r="D133" s="43"/>
    </row>
    <row r="134" spans="4:4">
      <c r="D134" s="43"/>
    </row>
    <row r="135" spans="4:4">
      <c r="D135" s="43"/>
    </row>
    <row r="136" spans="4:4">
      <c r="D136" s="43"/>
    </row>
    <row r="137" spans="4:4">
      <c r="D137" s="43"/>
    </row>
    <row r="138" spans="4:4">
      <c r="D138" s="43"/>
    </row>
    <row r="139" spans="4:4">
      <c r="D139" s="43"/>
    </row>
    <row r="140" spans="4:4">
      <c r="D140" s="43"/>
    </row>
    <row r="141" spans="4:4">
      <c r="D141" s="43"/>
    </row>
    <row r="142" spans="4:4">
      <c r="D142" s="43"/>
    </row>
    <row r="143" spans="4:4">
      <c r="D143" s="43"/>
    </row>
    <row r="144" spans="4:4">
      <c r="D144" s="43"/>
    </row>
    <row r="145" spans="4:4">
      <c r="D145" s="43"/>
    </row>
    <row r="146" spans="4:4">
      <c r="D146" s="43"/>
    </row>
    <row r="147" spans="4:4">
      <c r="D147" s="43"/>
    </row>
    <row r="148" spans="4:4">
      <c r="D148" s="43"/>
    </row>
    <row r="149" spans="4:4">
      <c r="D149" s="43"/>
    </row>
    <row r="150" spans="4:4">
      <c r="D150" s="43"/>
    </row>
    <row r="151" spans="4:4">
      <c r="D151" s="43"/>
    </row>
    <row r="152" spans="4:4">
      <c r="D152" s="43"/>
    </row>
    <row r="153" spans="4:4">
      <c r="D153" s="43"/>
    </row>
    <row r="154" spans="4:4">
      <c r="D154" s="43"/>
    </row>
    <row r="155" spans="4:4">
      <c r="D155" s="43"/>
    </row>
    <row r="156" spans="4:4">
      <c r="D156" s="43"/>
    </row>
    <row r="157" spans="4:4">
      <c r="D157" s="43"/>
    </row>
    <row r="158" spans="4:4">
      <c r="D158" s="43"/>
    </row>
    <row r="159" spans="4:4">
      <c r="D159" s="43"/>
    </row>
    <row r="160" spans="4:4">
      <c r="D160" s="43"/>
    </row>
    <row r="161" spans="4:4">
      <c r="D161" s="43"/>
    </row>
    <row r="162" spans="4:4">
      <c r="D162" s="43"/>
    </row>
    <row r="163" spans="4:4">
      <c r="D163" s="43"/>
    </row>
    <row r="164" spans="4:4">
      <c r="D164" s="43"/>
    </row>
    <row r="165" spans="4:4">
      <c r="D165" s="43"/>
    </row>
    <row r="166" spans="4:4">
      <c r="D166" s="43"/>
    </row>
    <row r="167" spans="4:4">
      <c r="D167" s="43"/>
    </row>
    <row r="168" spans="4:4">
      <c r="D168" s="43"/>
    </row>
    <row r="169" spans="4:4">
      <c r="D169" s="43"/>
    </row>
    <row r="170" spans="4:4">
      <c r="D170" s="43"/>
    </row>
    <row r="171" spans="4:4">
      <c r="D171" s="43"/>
    </row>
    <row r="172" spans="4:4">
      <c r="D172" s="43"/>
    </row>
    <row r="173" spans="4:4">
      <c r="D173" s="43"/>
    </row>
    <row r="174" spans="4:4">
      <c r="D174" s="43"/>
    </row>
    <row r="175" spans="4:4">
      <c r="D175" s="43"/>
    </row>
    <row r="176" spans="4:4">
      <c r="D176" s="43"/>
    </row>
    <row r="177" spans="4:4">
      <c r="D177" s="43"/>
    </row>
    <row r="178" spans="4:4">
      <c r="D178" s="43"/>
    </row>
    <row r="179" spans="4:4">
      <c r="D179" s="43"/>
    </row>
  </sheetData>
  <mergeCells count="44">
    <mergeCell ref="X9:X10"/>
    <mergeCell ref="Y9:Y10"/>
    <mergeCell ref="T8:U8"/>
    <mergeCell ref="V8:W8"/>
    <mergeCell ref="X8:Y8"/>
    <mergeCell ref="V9:V10"/>
    <mergeCell ref="W9:W10"/>
    <mergeCell ref="R8:S8"/>
    <mergeCell ref="C8:C10"/>
    <mergeCell ref="D8:D10"/>
    <mergeCell ref="E8:E10"/>
    <mergeCell ref="F8:F10"/>
    <mergeCell ref="G8:G10"/>
    <mergeCell ref="R6:Y6"/>
    <mergeCell ref="Z6:Z10"/>
    <mergeCell ref="D7:J7"/>
    <mergeCell ref="K7:L7"/>
    <mergeCell ref="O7:O10"/>
    <mergeCell ref="P7:Q7"/>
    <mergeCell ref="R7:Y7"/>
    <mergeCell ref="I8:I10"/>
    <mergeCell ref="J8:J10"/>
    <mergeCell ref="K8:K10"/>
    <mergeCell ref="R9:R10"/>
    <mergeCell ref="S9:S10"/>
    <mergeCell ref="T9:T10"/>
    <mergeCell ref="U9:U10"/>
    <mergeCell ref="L8:L10"/>
    <mergeCell ref="M8:M10"/>
    <mergeCell ref="A1:L1"/>
    <mergeCell ref="M1:Z1"/>
    <mergeCell ref="A3:L3"/>
    <mergeCell ref="A4:L4"/>
    <mergeCell ref="A5:L5"/>
    <mergeCell ref="A6:A10"/>
    <mergeCell ref="B6:B7"/>
    <mergeCell ref="C6:C7"/>
    <mergeCell ref="D6:L6"/>
    <mergeCell ref="O6:Q6"/>
    <mergeCell ref="H8:H10"/>
    <mergeCell ref="B9:B10"/>
    <mergeCell ref="N8:N10"/>
    <mergeCell ref="P8:P10"/>
    <mergeCell ref="Q8:Q10"/>
  </mergeCells>
  <phoneticPr fontId="3"/>
  <pageMargins left="0.59055118110236227" right="0.53" top="0.78740157480314965" bottom="0.52" header="0.51181102362204722" footer="0.23"/>
  <pageSetup paperSize="8" orientation="landscape" r:id="rId1"/>
  <headerFooter alignWithMargins="0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79"/>
  <sheetViews>
    <sheetView showGridLines="0" topLeftCell="I10" zoomScale="150" zoomScaleNormal="150" zoomScaleSheetLayoutView="120" workbookViewId="0">
      <selection activeCell="X11" sqref="X11:X13"/>
    </sheetView>
  </sheetViews>
  <sheetFormatPr defaultColWidth="9" defaultRowHeight="13.2"/>
  <cols>
    <col min="1" max="1" width="10" style="85" customWidth="1"/>
    <col min="2" max="4" width="8.77734375" style="58" customWidth="1"/>
    <col min="5" max="5" width="6.88671875" style="58" customWidth="1"/>
    <col min="6" max="6" width="8.109375" style="58" customWidth="1"/>
    <col min="7" max="8" width="6.88671875" style="58" customWidth="1"/>
    <col min="9" max="9" width="6.21875" style="58" customWidth="1"/>
    <col min="10" max="10" width="5.6640625" style="58" customWidth="1"/>
    <col min="11" max="11" width="9.21875" style="58" customWidth="1"/>
    <col min="12" max="12" width="9.77734375" style="58" customWidth="1"/>
    <col min="13" max="14" width="8.77734375" style="58" customWidth="1"/>
    <col min="15" max="15" width="6" style="58" customWidth="1"/>
    <col min="16" max="17" width="7.44140625" style="58" customWidth="1"/>
    <col min="18" max="18" width="6" style="58" customWidth="1"/>
    <col min="19" max="19" width="7.77734375" style="58" customWidth="1"/>
    <col min="20" max="20" width="6" style="58" customWidth="1"/>
    <col min="21" max="21" width="7.77734375" style="58" customWidth="1"/>
    <col min="22" max="22" width="6" style="58" customWidth="1"/>
    <col min="23" max="23" width="8.33203125" style="58" customWidth="1"/>
    <col min="24" max="24" width="4.33203125" style="58" customWidth="1"/>
    <col min="25" max="25" width="5.88671875" style="58" customWidth="1"/>
    <col min="26" max="26" width="10.6640625" style="57" customWidth="1"/>
    <col min="27" max="16384" width="9" style="57"/>
  </cols>
  <sheetData>
    <row r="1" spans="1:28" ht="16.2">
      <c r="A1" s="213" t="s">
        <v>52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4"/>
      <c r="M1" s="215" t="s">
        <v>53</v>
      </c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</row>
    <row r="2" spans="1:28" ht="9.75" customHeight="1">
      <c r="A2" s="5"/>
      <c r="B2" s="6"/>
    </row>
    <row r="3" spans="1:28" ht="12" customHeight="1">
      <c r="A3" s="216" t="s">
        <v>0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4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8" ht="12" customHeight="1">
      <c r="A4" s="216" t="s">
        <v>1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4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8" ht="12" customHeight="1" thickBo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8"/>
      <c r="M5" s="59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59" t="s">
        <v>2</v>
      </c>
    </row>
    <row r="6" spans="1:28" ht="18.75" customHeight="1">
      <c r="A6" s="192" t="s">
        <v>3</v>
      </c>
      <c r="B6" s="195" t="s">
        <v>4</v>
      </c>
      <c r="C6" s="195" t="s">
        <v>5</v>
      </c>
      <c r="D6" s="198" t="s">
        <v>6</v>
      </c>
      <c r="E6" s="199"/>
      <c r="F6" s="199"/>
      <c r="G6" s="199"/>
      <c r="H6" s="199"/>
      <c r="I6" s="199"/>
      <c r="J6" s="199"/>
      <c r="K6" s="199"/>
      <c r="L6" s="199"/>
      <c r="M6" s="61"/>
      <c r="N6" s="61"/>
      <c r="O6" s="200" t="s">
        <v>7</v>
      </c>
      <c r="P6" s="201"/>
      <c r="Q6" s="202"/>
      <c r="R6" s="200" t="s">
        <v>8</v>
      </c>
      <c r="S6" s="201"/>
      <c r="T6" s="201"/>
      <c r="U6" s="201"/>
      <c r="V6" s="201"/>
      <c r="W6" s="201"/>
      <c r="X6" s="201"/>
      <c r="Y6" s="202"/>
      <c r="Z6" s="219" t="s">
        <v>9</v>
      </c>
      <c r="AA6" s="62"/>
      <c r="AB6" s="62"/>
    </row>
    <row r="7" spans="1:28" ht="18.75" customHeight="1">
      <c r="A7" s="193"/>
      <c r="B7" s="196"/>
      <c r="C7" s="197"/>
      <c r="D7" s="222" t="s">
        <v>10</v>
      </c>
      <c r="E7" s="223"/>
      <c r="F7" s="223"/>
      <c r="G7" s="223"/>
      <c r="H7" s="223"/>
      <c r="I7" s="223"/>
      <c r="J7" s="223"/>
      <c r="K7" s="224" t="s">
        <v>11</v>
      </c>
      <c r="L7" s="225"/>
      <c r="M7" s="63" t="s">
        <v>12</v>
      </c>
      <c r="N7" s="63"/>
      <c r="O7" s="203" t="s">
        <v>13</v>
      </c>
      <c r="P7" s="222" t="s">
        <v>14</v>
      </c>
      <c r="Q7" s="226"/>
      <c r="R7" s="222" t="s">
        <v>15</v>
      </c>
      <c r="S7" s="227"/>
      <c r="T7" s="227"/>
      <c r="U7" s="227"/>
      <c r="V7" s="227"/>
      <c r="W7" s="227"/>
      <c r="X7" s="227"/>
      <c r="Y7" s="226"/>
      <c r="Z7" s="220"/>
      <c r="AA7" s="62"/>
      <c r="AB7" s="62"/>
    </row>
    <row r="8" spans="1:28" ht="18.75" customHeight="1">
      <c r="A8" s="193"/>
      <c r="B8" s="64"/>
      <c r="C8" s="211" t="s">
        <v>16</v>
      </c>
      <c r="D8" s="234" t="s">
        <v>17</v>
      </c>
      <c r="E8" s="234" t="s">
        <v>18</v>
      </c>
      <c r="F8" s="234" t="s">
        <v>19</v>
      </c>
      <c r="G8" s="234" t="s">
        <v>20</v>
      </c>
      <c r="H8" s="203" t="s">
        <v>21</v>
      </c>
      <c r="I8" s="228" t="s">
        <v>22</v>
      </c>
      <c r="J8" s="208" t="s">
        <v>23</v>
      </c>
      <c r="K8" s="203" t="s">
        <v>24</v>
      </c>
      <c r="L8" s="208" t="s">
        <v>25</v>
      </c>
      <c r="M8" s="231" t="s">
        <v>26</v>
      </c>
      <c r="N8" s="208" t="s">
        <v>27</v>
      </c>
      <c r="O8" s="211"/>
      <c r="P8" s="203" t="s">
        <v>24</v>
      </c>
      <c r="Q8" s="203" t="s">
        <v>28</v>
      </c>
      <c r="R8" s="222" t="s">
        <v>29</v>
      </c>
      <c r="S8" s="226"/>
      <c r="T8" s="222" t="s">
        <v>30</v>
      </c>
      <c r="U8" s="226"/>
      <c r="V8" s="222" t="s">
        <v>31</v>
      </c>
      <c r="W8" s="226"/>
      <c r="X8" s="222" t="s">
        <v>32</v>
      </c>
      <c r="Y8" s="226"/>
      <c r="Z8" s="220"/>
    </row>
    <row r="9" spans="1:28" ht="15.75" customHeight="1">
      <c r="A9" s="193"/>
      <c r="B9" s="206" t="s">
        <v>33</v>
      </c>
      <c r="C9" s="204"/>
      <c r="D9" s="196"/>
      <c r="E9" s="196"/>
      <c r="F9" s="236"/>
      <c r="G9" s="196"/>
      <c r="H9" s="204"/>
      <c r="I9" s="229"/>
      <c r="J9" s="209"/>
      <c r="K9" s="204"/>
      <c r="L9" s="209"/>
      <c r="M9" s="232"/>
      <c r="N9" s="209"/>
      <c r="O9" s="211"/>
      <c r="P9" s="211"/>
      <c r="Q9" s="211"/>
      <c r="R9" s="203" t="s">
        <v>34</v>
      </c>
      <c r="S9" s="203" t="s">
        <v>35</v>
      </c>
      <c r="T9" s="203" t="s">
        <v>34</v>
      </c>
      <c r="U9" s="203" t="s">
        <v>35</v>
      </c>
      <c r="V9" s="203" t="s">
        <v>34</v>
      </c>
      <c r="W9" s="203" t="s">
        <v>35</v>
      </c>
      <c r="X9" s="203" t="s">
        <v>34</v>
      </c>
      <c r="Y9" s="203" t="s">
        <v>36</v>
      </c>
      <c r="Z9" s="220"/>
    </row>
    <row r="10" spans="1:28" ht="15.75" customHeight="1">
      <c r="A10" s="194"/>
      <c r="B10" s="207"/>
      <c r="C10" s="205"/>
      <c r="D10" s="235"/>
      <c r="E10" s="235"/>
      <c r="F10" s="237"/>
      <c r="G10" s="235"/>
      <c r="H10" s="205"/>
      <c r="I10" s="230"/>
      <c r="J10" s="210"/>
      <c r="K10" s="205"/>
      <c r="L10" s="210"/>
      <c r="M10" s="233"/>
      <c r="N10" s="210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21"/>
    </row>
    <row r="11" spans="1:28" s="71" customFormat="1" ht="12" customHeight="1">
      <c r="A11" s="65" t="s">
        <v>70</v>
      </c>
      <c r="B11" s="66">
        <v>64619</v>
      </c>
      <c r="C11" s="67">
        <v>99604</v>
      </c>
      <c r="D11" s="67">
        <v>2035198</v>
      </c>
      <c r="E11" s="67">
        <v>38973</v>
      </c>
      <c r="F11" s="67">
        <v>1017681</v>
      </c>
      <c r="G11" s="67">
        <v>249129</v>
      </c>
      <c r="H11" s="67">
        <v>725807</v>
      </c>
      <c r="I11" s="67">
        <v>37340</v>
      </c>
      <c r="J11" s="67">
        <v>3608</v>
      </c>
      <c r="K11" s="67">
        <v>47633301</v>
      </c>
      <c r="L11" s="67">
        <v>34754963</v>
      </c>
      <c r="M11" s="67">
        <v>10701240</v>
      </c>
      <c r="N11" s="68">
        <v>2177098</v>
      </c>
      <c r="O11" s="68">
        <v>67262</v>
      </c>
      <c r="P11" s="68">
        <v>573173</v>
      </c>
      <c r="Q11" s="68">
        <v>421603</v>
      </c>
      <c r="R11" s="67">
        <v>344</v>
      </c>
      <c r="S11" s="67">
        <v>144096</v>
      </c>
      <c r="T11" s="67">
        <v>653</v>
      </c>
      <c r="U11" s="67">
        <v>13060</v>
      </c>
      <c r="V11" s="67">
        <v>71394</v>
      </c>
      <c r="W11" s="67">
        <v>5275309</v>
      </c>
      <c r="X11" s="115" t="s">
        <v>37</v>
      </c>
      <c r="Y11" s="115" t="s">
        <v>37</v>
      </c>
      <c r="Z11" s="70" t="s">
        <v>68</v>
      </c>
    </row>
    <row r="12" spans="1:28" s="71" customFormat="1" ht="12" customHeight="1">
      <c r="A12" s="65" t="s">
        <v>60</v>
      </c>
      <c r="B12" s="66">
        <v>63474</v>
      </c>
      <c r="C12" s="67">
        <v>96494</v>
      </c>
      <c r="D12" s="67">
        <v>1978009</v>
      </c>
      <c r="E12" s="67">
        <v>37581</v>
      </c>
      <c r="F12" s="67">
        <v>983202</v>
      </c>
      <c r="G12" s="67">
        <v>245622</v>
      </c>
      <c r="H12" s="67">
        <v>708070</v>
      </c>
      <c r="I12" s="67">
        <v>36034</v>
      </c>
      <c r="J12" s="67">
        <v>3534</v>
      </c>
      <c r="K12" s="67">
        <v>46587432</v>
      </c>
      <c r="L12" s="67">
        <v>34005204</v>
      </c>
      <c r="M12" s="67">
        <v>10719824</v>
      </c>
      <c r="N12" s="68">
        <v>1862404</v>
      </c>
      <c r="O12" s="68">
        <v>62664</v>
      </c>
      <c r="P12" s="68">
        <v>505028</v>
      </c>
      <c r="Q12" s="68">
        <v>371879</v>
      </c>
      <c r="R12" s="67">
        <v>301</v>
      </c>
      <c r="S12" s="67">
        <v>126324</v>
      </c>
      <c r="T12" s="67">
        <v>656</v>
      </c>
      <c r="U12" s="67">
        <v>13120</v>
      </c>
      <c r="V12" s="67">
        <v>73800</v>
      </c>
      <c r="W12" s="67">
        <v>5398583</v>
      </c>
      <c r="X12" s="115" t="s">
        <v>37</v>
      </c>
      <c r="Y12" s="115" t="s">
        <v>37</v>
      </c>
      <c r="Z12" s="70" t="s">
        <v>60</v>
      </c>
    </row>
    <row r="13" spans="1:28" s="71" customFormat="1" ht="12" customHeight="1">
      <c r="A13" s="65" t="s">
        <v>56</v>
      </c>
      <c r="B13" s="72">
        <v>62312</v>
      </c>
      <c r="C13" s="73">
        <v>93695</v>
      </c>
      <c r="D13" s="1">
        <v>1917349</v>
      </c>
      <c r="E13" s="1">
        <v>36323</v>
      </c>
      <c r="F13" s="1">
        <v>947675</v>
      </c>
      <c r="G13" s="1">
        <v>242681</v>
      </c>
      <c r="H13" s="1">
        <v>687219</v>
      </c>
      <c r="I13" s="1">
        <v>34698</v>
      </c>
      <c r="J13" s="1">
        <v>3451</v>
      </c>
      <c r="K13" s="1">
        <v>45918175</v>
      </c>
      <c r="L13" s="1">
        <v>33664046</v>
      </c>
      <c r="M13" s="1">
        <v>10708553</v>
      </c>
      <c r="N13" s="1">
        <v>1545576</v>
      </c>
      <c r="O13" s="1">
        <v>58843</v>
      </c>
      <c r="P13" s="1">
        <v>472096</v>
      </c>
      <c r="Q13" s="1">
        <v>347722</v>
      </c>
      <c r="R13" s="1">
        <v>271</v>
      </c>
      <c r="S13" s="1">
        <v>113548</v>
      </c>
      <c r="T13" s="1">
        <v>646</v>
      </c>
      <c r="U13" s="1">
        <v>12920</v>
      </c>
      <c r="V13" s="1">
        <v>75687</v>
      </c>
      <c r="W13" s="1">
        <v>5335062</v>
      </c>
      <c r="X13" s="109" t="s">
        <v>37</v>
      </c>
      <c r="Y13" s="109" t="s">
        <v>37</v>
      </c>
      <c r="Z13" s="70" t="s">
        <v>69</v>
      </c>
    </row>
    <row r="14" spans="1:28" s="71" customFormat="1" ht="12" customHeight="1">
      <c r="A14" s="65" t="s">
        <v>49</v>
      </c>
      <c r="B14" s="72">
        <v>62022</v>
      </c>
      <c r="C14" s="73">
        <v>92721</v>
      </c>
      <c r="D14" s="1">
        <v>1793600</v>
      </c>
      <c r="E14" s="1">
        <v>35218</v>
      </c>
      <c r="F14" s="1">
        <v>882458</v>
      </c>
      <c r="G14" s="1">
        <v>223578</v>
      </c>
      <c r="H14" s="1">
        <v>648424</v>
      </c>
      <c r="I14" s="1">
        <v>33114</v>
      </c>
      <c r="J14" s="1">
        <v>3922</v>
      </c>
      <c r="K14" s="1">
        <v>45106280</v>
      </c>
      <c r="L14" s="1">
        <v>33173592</v>
      </c>
      <c r="M14" s="1">
        <v>10611474</v>
      </c>
      <c r="N14" s="1">
        <v>1321214</v>
      </c>
      <c r="O14" s="1">
        <v>51399</v>
      </c>
      <c r="P14" s="1">
        <v>406372</v>
      </c>
      <c r="Q14" s="1">
        <v>299807</v>
      </c>
      <c r="R14" s="1">
        <v>223</v>
      </c>
      <c r="S14" s="1">
        <v>93984</v>
      </c>
      <c r="T14" s="1">
        <v>623</v>
      </c>
      <c r="U14" s="1">
        <v>12449</v>
      </c>
      <c r="V14" s="1">
        <v>77740</v>
      </c>
      <c r="W14" s="1">
        <v>5405079</v>
      </c>
      <c r="X14" s="108">
        <v>2</v>
      </c>
      <c r="Y14" s="109" t="s">
        <v>61</v>
      </c>
      <c r="Z14" s="70" t="s">
        <v>62</v>
      </c>
    </row>
    <row r="15" spans="1:28" s="71" customFormat="1" ht="12" customHeight="1">
      <c r="A15" s="65" t="s">
        <v>51</v>
      </c>
      <c r="B15" s="44">
        <v>61018</v>
      </c>
      <c r="C15" s="45">
        <v>90341</v>
      </c>
      <c r="D15" s="45">
        <v>1841241</v>
      </c>
      <c r="E15" s="45">
        <v>34204</v>
      </c>
      <c r="F15" s="45">
        <v>903455</v>
      </c>
      <c r="G15" s="45">
        <v>231108</v>
      </c>
      <c r="H15" s="45">
        <v>668172</v>
      </c>
      <c r="I15" s="45">
        <v>32507</v>
      </c>
      <c r="J15" s="45">
        <v>4302</v>
      </c>
      <c r="K15" s="45">
        <v>46156548</v>
      </c>
      <c r="L15" s="46">
        <v>34076678</v>
      </c>
      <c r="M15" s="46">
        <v>10809659</v>
      </c>
      <c r="N15" s="46">
        <v>1270210</v>
      </c>
      <c r="O15" s="46">
        <v>52077</v>
      </c>
      <c r="P15" s="46">
        <v>427666</v>
      </c>
      <c r="Q15" s="46">
        <v>315509</v>
      </c>
      <c r="R15" s="46">
        <v>227</v>
      </c>
      <c r="S15" s="46">
        <v>95156</v>
      </c>
      <c r="T15" s="46">
        <v>685</v>
      </c>
      <c r="U15" s="46">
        <v>13680</v>
      </c>
      <c r="V15" s="46">
        <v>81960</v>
      </c>
      <c r="W15" s="46">
        <v>5594905</v>
      </c>
      <c r="X15" s="108">
        <v>11</v>
      </c>
      <c r="Y15" s="110">
        <v>485</v>
      </c>
      <c r="Z15" s="70" t="s">
        <v>63</v>
      </c>
    </row>
    <row r="16" spans="1:28" s="71" customFormat="1" ht="12" customHeight="1">
      <c r="A16" s="69"/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107"/>
      <c r="Y16" s="107"/>
      <c r="Z16" s="70"/>
    </row>
    <row r="17" spans="1:60" s="71" customFormat="1" ht="10.5" customHeight="1">
      <c r="A17" s="69" t="s">
        <v>64</v>
      </c>
      <c r="B17" s="50">
        <v>62888</v>
      </c>
      <c r="C17" s="51">
        <v>94120</v>
      </c>
      <c r="D17" s="51">
        <v>157995</v>
      </c>
      <c r="E17" s="51">
        <v>2891</v>
      </c>
      <c r="F17" s="51">
        <v>77771</v>
      </c>
      <c r="G17" s="51">
        <v>19894</v>
      </c>
      <c r="H17" s="51">
        <v>57066</v>
      </c>
      <c r="I17" s="51">
        <v>2743</v>
      </c>
      <c r="J17" s="51">
        <v>373</v>
      </c>
      <c r="K17" s="51">
        <v>3930563</v>
      </c>
      <c r="L17" s="52">
        <v>2902143</v>
      </c>
      <c r="M17" s="52">
        <v>920763</v>
      </c>
      <c r="N17" s="52">
        <v>107657</v>
      </c>
      <c r="O17" s="52">
        <v>4009</v>
      </c>
      <c r="P17" s="52">
        <v>30635</v>
      </c>
      <c r="Q17" s="52">
        <v>22639</v>
      </c>
      <c r="R17" s="52">
        <v>12</v>
      </c>
      <c r="S17" s="52">
        <v>5040</v>
      </c>
      <c r="T17" s="52">
        <v>58</v>
      </c>
      <c r="U17" s="52">
        <v>1160</v>
      </c>
      <c r="V17" s="52">
        <v>6417</v>
      </c>
      <c r="W17" s="52">
        <v>421137</v>
      </c>
      <c r="X17" s="111">
        <v>0</v>
      </c>
      <c r="Y17" s="111">
        <v>0</v>
      </c>
      <c r="Z17" s="74" t="str">
        <f>A17</f>
        <v>令和３年４月</v>
      </c>
    </row>
    <row r="18" spans="1:60" s="71" customFormat="1" ht="12" customHeight="1">
      <c r="A18" s="69" t="s">
        <v>50</v>
      </c>
      <c r="B18" s="50">
        <v>62799</v>
      </c>
      <c r="C18" s="51">
        <v>93865</v>
      </c>
      <c r="D18" s="51">
        <v>147103</v>
      </c>
      <c r="E18" s="51">
        <v>2656</v>
      </c>
      <c r="F18" s="51">
        <v>72618</v>
      </c>
      <c r="G18" s="51">
        <v>18185</v>
      </c>
      <c r="H18" s="51">
        <v>53283</v>
      </c>
      <c r="I18" s="51">
        <v>2519</v>
      </c>
      <c r="J18" s="51">
        <v>361</v>
      </c>
      <c r="K18" s="51">
        <v>3576706</v>
      </c>
      <c r="L18" s="52">
        <v>2635761</v>
      </c>
      <c r="M18" s="52">
        <v>841769</v>
      </c>
      <c r="N18" s="52">
        <v>99176</v>
      </c>
      <c r="O18" s="52">
        <v>4294</v>
      </c>
      <c r="P18" s="52">
        <v>35778</v>
      </c>
      <c r="Q18" s="52">
        <v>26447</v>
      </c>
      <c r="R18" s="52">
        <v>22</v>
      </c>
      <c r="S18" s="52">
        <v>9192</v>
      </c>
      <c r="T18" s="52">
        <v>39</v>
      </c>
      <c r="U18" s="52">
        <v>780</v>
      </c>
      <c r="V18" s="52">
        <v>8054</v>
      </c>
      <c r="W18" s="52">
        <v>493599</v>
      </c>
      <c r="X18" s="111">
        <v>0</v>
      </c>
      <c r="Y18" s="111">
        <v>0</v>
      </c>
      <c r="Z18" s="70" t="str">
        <f t="shared" ref="Z18:Z28" si="0">A18</f>
        <v>５月</v>
      </c>
    </row>
    <row r="19" spans="1:60" s="71" customFormat="1" ht="12" customHeight="1">
      <c r="A19" s="69" t="s">
        <v>38</v>
      </c>
      <c r="B19" s="50">
        <v>62607</v>
      </c>
      <c r="C19" s="51">
        <v>93441</v>
      </c>
      <c r="D19" s="51">
        <v>158101</v>
      </c>
      <c r="E19" s="51">
        <v>2794</v>
      </c>
      <c r="F19" s="51">
        <v>77789</v>
      </c>
      <c r="G19" s="51">
        <v>20364</v>
      </c>
      <c r="H19" s="51">
        <v>56805</v>
      </c>
      <c r="I19" s="51">
        <v>2663</v>
      </c>
      <c r="J19" s="51">
        <v>349</v>
      </c>
      <c r="K19" s="51">
        <v>3892344</v>
      </c>
      <c r="L19" s="52">
        <v>2873931</v>
      </c>
      <c r="M19" s="52">
        <v>916184</v>
      </c>
      <c r="N19" s="52">
        <v>102229</v>
      </c>
      <c r="O19" s="52">
        <v>4529</v>
      </c>
      <c r="P19" s="52">
        <v>43389</v>
      </c>
      <c r="Q19" s="52">
        <v>31787</v>
      </c>
      <c r="R19" s="52">
        <v>25</v>
      </c>
      <c r="S19" s="52">
        <v>10468</v>
      </c>
      <c r="T19" s="52">
        <v>59</v>
      </c>
      <c r="U19" s="52">
        <v>1180</v>
      </c>
      <c r="V19" s="52">
        <v>7017</v>
      </c>
      <c r="W19" s="52">
        <v>466683</v>
      </c>
      <c r="X19" s="111">
        <v>0</v>
      </c>
      <c r="Y19" s="111">
        <v>0</v>
      </c>
      <c r="Z19" s="70" t="str">
        <f t="shared" si="0"/>
        <v>６月</v>
      </c>
    </row>
    <row r="20" spans="1:60" s="71" customFormat="1" ht="12" customHeight="1">
      <c r="A20" s="69" t="s">
        <v>39</v>
      </c>
      <c r="B20" s="50">
        <v>62411</v>
      </c>
      <c r="C20" s="51">
        <v>93066</v>
      </c>
      <c r="D20" s="51">
        <v>156283</v>
      </c>
      <c r="E20" s="51">
        <v>2757</v>
      </c>
      <c r="F20" s="51">
        <v>76989</v>
      </c>
      <c r="G20" s="51">
        <v>19286</v>
      </c>
      <c r="H20" s="51">
        <v>56915</v>
      </c>
      <c r="I20" s="51">
        <v>2634</v>
      </c>
      <c r="J20" s="51">
        <v>336</v>
      </c>
      <c r="K20" s="51">
        <v>3818572</v>
      </c>
      <c r="L20" s="52">
        <v>2816093</v>
      </c>
      <c r="M20" s="52">
        <v>899153</v>
      </c>
      <c r="N20" s="52">
        <v>103326</v>
      </c>
      <c r="O20" s="52">
        <v>4358</v>
      </c>
      <c r="P20" s="52">
        <v>33350</v>
      </c>
      <c r="Q20" s="52">
        <v>24623</v>
      </c>
      <c r="R20" s="52">
        <v>17</v>
      </c>
      <c r="S20" s="52">
        <v>7108</v>
      </c>
      <c r="T20" s="52">
        <v>67</v>
      </c>
      <c r="U20" s="52">
        <v>1320</v>
      </c>
      <c r="V20" s="52">
        <v>5937</v>
      </c>
      <c r="W20" s="52">
        <v>431222</v>
      </c>
      <c r="X20" s="111">
        <v>1</v>
      </c>
      <c r="Y20" s="111">
        <v>21</v>
      </c>
      <c r="Z20" s="70" t="str">
        <f t="shared" si="0"/>
        <v>７月</v>
      </c>
    </row>
    <row r="21" spans="1:60" s="71" customFormat="1" ht="12" customHeight="1">
      <c r="A21" s="69" t="s">
        <v>40</v>
      </c>
      <c r="B21" s="50">
        <v>62276</v>
      </c>
      <c r="C21" s="51">
        <v>92725</v>
      </c>
      <c r="D21" s="51">
        <v>150149</v>
      </c>
      <c r="E21" s="51">
        <v>2823</v>
      </c>
      <c r="F21" s="51">
        <v>74037</v>
      </c>
      <c r="G21" s="51">
        <v>18524</v>
      </c>
      <c r="H21" s="51">
        <v>54413</v>
      </c>
      <c r="I21" s="51">
        <v>2679</v>
      </c>
      <c r="J21" s="51">
        <v>352</v>
      </c>
      <c r="K21" s="51">
        <v>3831789</v>
      </c>
      <c r="L21" s="52">
        <v>2831396</v>
      </c>
      <c r="M21" s="52">
        <v>894964</v>
      </c>
      <c r="N21" s="52">
        <v>105429</v>
      </c>
      <c r="O21" s="52">
        <v>4540</v>
      </c>
      <c r="P21" s="52">
        <v>41982</v>
      </c>
      <c r="Q21" s="52">
        <v>30848</v>
      </c>
      <c r="R21" s="52">
        <v>23</v>
      </c>
      <c r="S21" s="52">
        <v>9644</v>
      </c>
      <c r="T21" s="52">
        <v>51</v>
      </c>
      <c r="U21" s="52">
        <v>1020</v>
      </c>
      <c r="V21" s="52">
        <v>6598</v>
      </c>
      <c r="W21" s="52">
        <v>461407</v>
      </c>
      <c r="X21" s="111">
        <v>1</v>
      </c>
      <c r="Y21" s="111">
        <v>85</v>
      </c>
      <c r="Z21" s="70" t="str">
        <f t="shared" si="0"/>
        <v>８月</v>
      </c>
    </row>
    <row r="22" spans="1:60" s="71" customFormat="1" ht="12" customHeight="1">
      <c r="A22" s="69" t="s">
        <v>41</v>
      </c>
      <c r="B22" s="50">
        <v>62044</v>
      </c>
      <c r="C22" s="51">
        <v>92323</v>
      </c>
      <c r="D22" s="51">
        <v>152990</v>
      </c>
      <c r="E22" s="51">
        <v>2949</v>
      </c>
      <c r="F22" s="51">
        <v>75017</v>
      </c>
      <c r="G22" s="51">
        <v>19337</v>
      </c>
      <c r="H22" s="51">
        <v>55345</v>
      </c>
      <c r="I22" s="51">
        <v>2795</v>
      </c>
      <c r="J22" s="51">
        <v>342</v>
      </c>
      <c r="K22" s="51">
        <v>3811274</v>
      </c>
      <c r="L22" s="52">
        <v>2813232</v>
      </c>
      <c r="M22" s="52">
        <v>890835</v>
      </c>
      <c r="N22" s="52">
        <v>107207</v>
      </c>
      <c r="O22" s="52">
        <v>4344</v>
      </c>
      <c r="P22" s="52">
        <v>34909</v>
      </c>
      <c r="Q22" s="52">
        <v>25814</v>
      </c>
      <c r="R22" s="52">
        <v>16</v>
      </c>
      <c r="S22" s="52">
        <v>6720</v>
      </c>
      <c r="T22" s="52">
        <v>51</v>
      </c>
      <c r="U22" s="52">
        <v>1020</v>
      </c>
      <c r="V22" s="52">
        <v>6481</v>
      </c>
      <c r="W22" s="52">
        <v>452801</v>
      </c>
      <c r="X22" s="111">
        <v>1</v>
      </c>
      <c r="Y22" s="111">
        <v>18</v>
      </c>
      <c r="Z22" s="70" t="str">
        <f t="shared" si="0"/>
        <v>９月</v>
      </c>
    </row>
    <row r="23" spans="1:60" s="71" customFormat="1" ht="12" customHeight="1">
      <c r="A23" s="69" t="s">
        <v>42</v>
      </c>
      <c r="B23" s="50">
        <v>61864</v>
      </c>
      <c r="C23" s="51">
        <v>92039</v>
      </c>
      <c r="D23" s="51">
        <v>157445</v>
      </c>
      <c r="E23" s="51">
        <v>3064</v>
      </c>
      <c r="F23" s="51">
        <v>77162</v>
      </c>
      <c r="G23" s="51">
        <v>20084</v>
      </c>
      <c r="H23" s="51">
        <v>56794</v>
      </c>
      <c r="I23" s="51">
        <v>2901</v>
      </c>
      <c r="J23" s="51">
        <v>341</v>
      </c>
      <c r="K23" s="51">
        <v>4006065</v>
      </c>
      <c r="L23" s="52">
        <v>2956330</v>
      </c>
      <c r="M23" s="52">
        <v>940292</v>
      </c>
      <c r="N23" s="52">
        <v>109443</v>
      </c>
      <c r="O23" s="52">
        <v>4155</v>
      </c>
      <c r="P23" s="52">
        <v>34074</v>
      </c>
      <c r="Q23" s="52">
        <v>25099</v>
      </c>
      <c r="R23" s="52">
        <v>15</v>
      </c>
      <c r="S23" s="52">
        <v>6284</v>
      </c>
      <c r="T23" s="52">
        <v>68</v>
      </c>
      <c r="U23" s="52">
        <v>1360</v>
      </c>
      <c r="V23" s="52">
        <v>6639</v>
      </c>
      <c r="W23" s="52">
        <v>467255</v>
      </c>
      <c r="X23" s="111">
        <v>2</v>
      </c>
      <c r="Y23" s="111">
        <v>218</v>
      </c>
      <c r="Z23" s="70" t="str">
        <f t="shared" si="0"/>
        <v>１０月</v>
      </c>
    </row>
    <row r="24" spans="1:60" s="71" customFormat="1" ht="12" customHeight="1">
      <c r="A24" s="69" t="s">
        <v>43</v>
      </c>
      <c r="B24" s="50">
        <v>61665</v>
      </c>
      <c r="C24" s="51">
        <v>91621</v>
      </c>
      <c r="D24" s="51">
        <v>155562</v>
      </c>
      <c r="E24" s="51">
        <v>3167</v>
      </c>
      <c r="F24" s="51">
        <v>76162</v>
      </c>
      <c r="G24" s="51">
        <v>19584</v>
      </c>
      <c r="H24" s="51">
        <v>56284</v>
      </c>
      <c r="I24" s="51">
        <v>3015</v>
      </c>
      <c r="J24" s="51">
        <v>365</v>
      </c>
      <c r="K24" s="51">
        <v>4137936</v>
      </c>
      <c r="L24" s="52">
        <v>3058226</v>
      </c>
      <c r="M24" s="52">
        <v>966868</v>
      </c>
      <c r="N24" s="52">
        <v>112842</v>
      </c>
      <c r="O24" s="52">
        <v>4164</v>
      </c>
      <c r="P24" s="52">
        <v>34014</v>
      </c>
      <c r="Q24" s="52">
        <v>25068</v>
      </c>
      <c r="R24" s="52">
        <v>22</v>
      </c>
      <c r="S24" s="52">
        <v>9224</v>
      </c>
      <c r="T24" s="52">
        <v>58</v>
      </c>
      <c r="U24" s="52">
        <v>1160</v>
      </c>
      <c r="V24" s="52">
        <v>6665</v>
      </c>
      <c r="W24" s="52">
        <v>446939</v>
      </c>
      <c r="X24" s="111">
        <v>0</v>
      </c>
      <c r="Y24" s="111">
        <v>0</v>
      </c>
      <c r="Z24" s="70" t="str">
        <f t="shared" si="0"/>
        <v>１１月</v>
      </c>
    </row>
    <row r="25" spans="1:60" s="71" customFormat="1" ht="12" customHeight="1">
      <c r="A25" s="69" t="s">
        <v>44</v>
      </c>
      <c r="B25" s="50">
        <v>61469</v>
      </c>
      <c r="C25" s="51">
        <v>91249</v>
      </c>
      <c r="D25" s="51">
        <v>158925</v>
      </c>
      <c r="E25" s="51">
        <v>3004</v>
      </c>
      <c r="F25" s="51">
        <v>77256</v>
      </c>
      <c r="G25" s="51">
        <v>20345</v>
      </c>
      <c r="H25" s="51">
        <v>57943</v>
      </c>
      <c r="I25" s="51">
        <v>2863</v>
      </c>
      <c r="J25" s="51">
        <v>377</v>
      </c>
      <c r="K25" s="51">
        <v>4048962</v>
      </c>
      <c r="L25" s="52">
        <v>2984980</v>
      </c>
      <c r="M25" s="52">
        <v>950628</v>
      </c>
      <c r="N25" s="52">
        <v>113354</v>
      </c>
      <c r="O25" s="52">
        <v>4410</v>
      </c>
      <c r="P25" s="52">
        <v>35608</v>
      </c>
      <c r="Q25" s="52">
        <v>26365</v>
      </c>
      <c r="R25" s="52">
        <v>18</v>
      </c>
      <c r="S25" s="52">
        <v>7560</v>
      </c>
      <c r="T25" s="52">
        <v>50</v>
      </c>
      <c r="U25" s="52">
        <v>1000</v>
      </c>
      <c r="V25" s="52">
        <v>7302</v>
      </c>
      <c r="W25" s="52">
        <v>488876</v>
      </c>
      <c r="X25" s="111">
        <v>1</v>
      </c>
      <c r="Y25" s="111">
        <v>28</v>
      </c>
      <c r="Z25" s="70" t="str">
        <f t="shared" si="0"/>
        <v>１２月</v>
      </c>
    </row>
    <row r="26" spans="1:60" s="71" customFormat="1" ht="12" customHeight="1">
      <c r="A26" s="69" t="s">
        <v>65</v>
      </c>
      <c r="B26" s="50">
        <v>61304</v>
      </c>
      <c r="C26" s="51">
        <v>90999</v>
      </c>
      <c r="D26" s="51">
        <v>147156</v>
      </c>
      <c r="E26" s="51">
        <v>2751</v>
      </c>
      <c r="F26" s="51">
        <v>72040</v>
      </c>
      <c r="G26" s="51">
        <v>18180</v>
      </c>
      <c r="H26" s="51">
        <v>53808</v>
      </c>
      <c r="I26" s="51">
        <v>2615</v>
      </c>
      <c r="J26" s="51">
        <v>377</v>
      </c>
      <c r="K26" s="51">
        <v>3724746</v>
      </c>
      <c r="L26" s="52">
        <v>2749914</v>
      </c>
      <c r="M26" s="52">
        <v>872973</v>
      </c>
      <c r="N26" s="52">
        <v>101859</v>
      </c>
      <c r="O26" s="52">
        <v>4502</v>
      </c>
      <c r="P26" s="52">
        <v>34914</v>
      </c>
      <c r="Q26" s="52">
        <v>25829</v>
      </c>
      <c r="R26" s="52">
        <v>21</v>
      </c>
      <c r="S26" s="52">
        <v>8820</v>
      </c>
      <c r="T26" s="52">
        <v>59</v>
      </c>
      <c r="U26" s="52">
        <v>1180</v>
      </c>
      <c r="V26" s="52">
        <v>7291</v>
      </c>
      <c r="W26" s="52">
        <v>513678</v>
      </c>
      <c r="X26" s="111">
        <v>0</v>
      </c>
      <c r="Y26" s="112">
        <v>0</v>
      </c>
      <c r="Z26" s="70" t="str">
        <f t="shared" si="0"/>
        <v>４年１月</v>
      </c>
    </row>
    <row r="27" spans="1:60" s="71" customFormat="1" ht="12" customHeight="1">
      <c r="A27" s="69" t="s">
        <v>45</v>
      </c>
      <c r="B27" s="50">
        <v>61199</v>
      </c>
      <c r="C27" s="51">
        <v>90720</v>
      </c>
      <c r="D27" s="51">
        <v>141809</v>
      </c>
      <c r="E27" s="51">
        <v>2548</v>
      </c>
      <c r="F27" s="51">
        <v>69360</v>
      </c>
      <c r="G27" s="51">
        <v>17468</v>
      </c>
      <c r="H27" s="51">
        <v>52059</v>
      </c>
      <c r="I27" s="51">
        <v>2402</v>
      </c>
      <c r="J27" s="51">
        <v>374</v>
      </c>
      <c r="K27" s="51">
        <v>3409323</v>
      </c>
      <c r="L27" s="52">
        <v>2521919</v>
      </c>
      <c r="M27" s="52">
        <v>790822</v>
      </c>
      <c r="N27" s="52">
        <v>96582</v>
      </c>
      <c r="O27" s="52">
        <v>4623</v>
      </c>
      <c r="P27" s="52">
        <v>36306</v>
      </c>
      <c r="Q27" s="52">
        <v>26827</v>
      </c>
      <c r="R27" s="52">
        <v>18</v>
      </c>
      <c r="S27" s="52">
        <v>7548</v>
      </c>
      <c r="T27" s="52">
        <v>61</v>
      </c>
      <c r="U27" s="52">
        <v>1220</v>
      </c>
      <c r="V27" s="52">
        <v>7006</v>
      </c>
      <c r="W27" s="52">
        <v>497915</v>
      </c>
      <c r="X27" s="111">
        <v>0</v>
      </c>
      <c r="Y27" s="112">
        <v>0</v>
      </c>
      <c r="Z27" s="70" t="str">
        <f t="shared" si="0"/>
        <v>２月</v>
      </c>
    </row>
    <row r="28" spans="1:60" s="71" customFormat="1" ht="12" customHeight="1" thickBot="1">
      <c r="A28" s="75" t="s">
        <v>46</v>
      </c>
      <c r="B28" s="54">
        <v>61018</v>
      </c>
      <c r="C28" s="51">
        <v>90341</v>
      </c>
      <c r="D28" s="51">
        <v>157723</v>
      </c>
      <c r="E28" s="51">
        <v>2800</v>
      </c>
      <c r="F28" s="55">
        <v>77254</v>
      </c>
      <c r="G28" s="55">
        <v>19857</v>
      </c>
      <c r="H28" s="55">
        <v>57457</v>
      </c>
      <c r="I28" s="55">
        <v>2678</v>
      </c>
      <c r="J28" s="55">
        <v>355</v>
      </c>
      <c r="K28" s="55">
        <v>3968268</v>
      </c>
      <c r="L28" s="56">
        <v>2932752</v>
      </c>
      <c r="M28" s="56">
        <v>924408</v>
      </c>
      <c r="N28" s="56">
        <v>111108</v>
      </c>
      <c r="O28" s="56">
        <v>4149</v>
      </c>
      <c r="P28" s="56">
        <v>32706</v>
      </c>
      <c r="Q28" s="56">
        <v>24164</v>
      </c>
      <c r="R28" s="56">
        <v>18</v>
      </c>
      <c r="S28" s="56">
        <v>7548</v>
      </c>
      <c r="T28" s="56">
        <v>64</v>
      </c>
      <c r="U28" s="56">
        <v>1280</v>
      </c>
      <c r="V28" s="56">
        <v>6553</v>
      </c>
      <c r="W28" s="56">
        <v>453390</v>
      </c>
      <c r="X28" s="116">
        <v>5</v>
      </c>
      <c r="Y28" s="117">
        <v>116</v>
      </c>
      <c r="Z28" s="76" t="str">
        <f t="shared" si="0"/>
        <v>３月</v>
      </c>
    </row>
    <row r="29" spans="1:60" ht="12" customHeight="1">
      <c r="A29" s="77" t="s">
        <v>47</v>
      </c>
      <c r="B29" s="78"/>
      <c r="C29" s="78" t="s">
        <v>66</v>
      </c>
      <c r="D29" s="78"/>
      <c r="E29" s="78"/>
      <c r="F29" s="79"/>
      <c r="I29" s="79"/>
      <c r="J29" s="79"/>
      <c r="L29" s="79"/>
      <c r="M29" s="80" t="s">
        <v>67</v>
      </c>
      <c r="N29" s="80"/>
      <c r="O29" s="80"/>
      <c r="P29" s="80"/>
      <c r="Q29" s="79"/>
      <c r="R29" s="80"/>
      <c r="S29" s="80"/>
      <c r="U29" s="80"/>
      <c r="V29" s="80"/>
      <c r="W29" s="80"/>
      <c r="X29" s="80"/>
      <c r="Y29" s="80"/>
    </row>
    <row r="30" spans="1:60" ht="12" customHeight="1">
      <c r="A30" s="81"/>
      <c r="B30" s="82"/>
      <c r="C30" s="82"/>
      <c r="D30" s="83"/>
      <c r="E30" s="84"/>
      <c r="F30" s="79"/>
      <c r="H30" s="79"/>
      <c r="I30" s="79"/>
      <c r="J30" s="79"/>
      <c r="L30" s="79"/>
      <c r="N30" s="80"/>
      <c r="O30" s="80"/>
      <c r="P30" s="80"/>
      <c r="Q30" s="80"/>
      <c r="R30" s="80"/>
      <c r="S30" s="80"/>
      <c r="T30" s="79"/>
      <c r="U30" s="80"/>
      <c r="V30" s="80"/>
      <c r="W30" s="80"/>
      <c r="X30" s="80"/>
      <c r="Y30" s="80"/>
    </row>
    <row r="31" spans="1:60" s="58" customFormat="1" ht="12" customHeight="1">
      <c r="A31" s="85"/>
      <c r="B31" s="79"/>
      <c r="C31" s="79"/>
      <c r="D31" s="86"/>
      <c r="E31" s="79"/>
      <c r="F31" s="79"/>
      <c r="G31" s="79"/>
      <c r="H31" s="79"/>
      <c r="I31" s="79"/>
      <c r="J31" s="79"/>
      <c r="L31" s="79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</row>
    <row r="32" spans="1:60" s="58" customFormat="1" ht="12" customHeight="1">
      <c r="A32" s="87"/>
      <c r="B32" s="79"/>
      <c r="C32" s="79"/>
      <c r="D32" s="79"/>
      <c r="E32" s="79"/>
      <c r="F32" s="79"/>
      <c r="G32" s="79"/>
      <c r="H32" s="79"/>
      <c r="I32" s="79"/>
      <c r="J32" s="88"/>
      <c r="K32" s="79"/>
      <c r="L32" s="79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</row>
    <row r="33" spans="1:60" s="58" customFormat="1" ht="14.4">
      <c r="A33" s="87"/>
      <c r="B33" s="89"/>
      <c r="C33" s="90"/>
      <c r="D33" s="90"/>
      <c r="E33" s="90"/>
      <c r="F33" s="90"/>
      <c r="G33" s="90"/>
      <c r="H33" s="90"/>
      <c r="I33" s="90"/>
      <c r="J33" s="90"/>
      <c r="K33" s="79"/>
      <c r="L33" s="79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</row>
    <row r="34" spans="1:60" s="58" customFormat="1" ht="14.4">
      <c r="A34" s="91"/>
      <c r="B34" s="89"/>
      <c r="C34" s="92"/>
      <c r="D34" s="92"/>
      <c r="E34" s="92"/>
      <c r="F34" s="92"/>
      <c r="G34" s="92"/>
      <c r="H34" s="92"/>
      <c r="I34" s="92"/>
      <c r="J34" s="92"/>
      <c r="K34" s="84"/>
      <c r="L34" s="84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</row>
    <row r="35" spans="1:60" s="58" customFormat="1">
      <c r="A35" s="91" t="s">
        <v>48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</row>
    <row r="36" spans="1:60" s="58" customFormat="1">
      <c r="A36" s="91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</row>
    <row r="97" spans="1:60">
      <c r="D97" s="93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</row>
    <row r="98" spans="1:60">
      <c r="D98" s="93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</row>
    <row r="99" spans="1:60"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</row>
    <row r="100" spans="1:60"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</row>
    <row r="101" spans="1:60"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</row>
    <row r="102" spans="1:60">
      <c r="D102" s="96"/>
    </row>
    <row r="103" spans="1:60">
      <c r="D103" s="96"/>
    </row>
    <row r="104" spans="1:60">
      <c r="D104" s="96"/>
    </row>
    <row r="105" spans="1:60">
      <c r="D105" s="96"/>
    </row>
    <row r="106" spans="1:60">
      <c r="D106" s="96"/>
    </row>
    <row r="107" spans="1:60">
      <c r="D107" s="96"/>
    </row>
    <row r="108" spans="1:60">
      <c r="D108" s="96"/>
    </row>
    <row r="109" spans="1:60">
      <c r="D109" s="96"/>
    </row>
    <row r="110" spans="1:60">
      <c r="D110" s="96"/>
    </row>
    <row r="111" spans="1:60" s="58" customFormat="1">
      <c r="A111" s="85"/>
      <c r="D111" s="96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</row>
    <row r="112" spans="1:60" s="58" customFormat="1">
      <c r="A112" s="85"/>
      <c r="D112" s="96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</row>
    <row r="113" spans="1:60" s="58" customFormat="1">
      <c r="A113" s="85"/>
      <c r="D113" s="96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</row>
    <row r="114" spans="1:60" s="58" customFormat="1">
      <c r="A114" s="85"/>
      <c r="D114" s="96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</row>
    <row r="115" spans="1:60" s="58" customFormat="1">
      <c r="A115" s="85"/>
      <c r="D115" s="96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  <c r="BH115" s="57"/>
    </row>
    <row r="116" spans="1:60" s="58" customFormat="1">
      <c r="A116" s="85"/>
      <c r="D116" s="96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  <c r="BF116" s="57"/>
      <c r="BG116" s="57"/>
      <c r="BH116" s="57"/>
    </row>
    <row r="117" spans="1:60" s="58" customFormat="1">
      <c r="A117" s="85"/>
      <c r="D117" s="96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</row>
    <row r="118" spans="1:60" s="58" customFormat="1">
      <c r="A118" s="85"/>
      <c r="D118" s="96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  <c r="BG118" s="57"/>
      <c r="BH118" s="57"/>
    </row>
    <row r="119" spans="1:60" s="58" customFormat="1">
      <c r="A119" s="85"/>
      <c r="D119" s="96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  <c r="BH119" s="57"/>
    </row>
    <row r="120" spans="1:60" s="58" customFormat="1">
      <c r="A120" s="85"/>
      <c r="D120" s="96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</row>
    <row r="121" spans="1:60" s="58" customFormat="1">
      <c r="A121" s="85"/>
      <c r="D121" s="96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</row>
    <row r="122" spans="1:60" s="58" customFormat="1">
      <c r="A122" s="85"/>
      <c r="D122" s="96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</row>
    <row r="123" spans="1:60" s="58" customFormat="1">
      <c r="A123" s="85"/>
      <c r="D123" s="96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</row>
    <row r="124" spans="1:60" s="58" customFormat="1">
      <c r="A124" s="85"/>
      <c r="D124" s="96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  <c r="BF124" s="57"/>
      <c r="BG124" s="57"/>
      <c r="BH124" s="57"/>
    </row>
    <row r="125" spans="1:60" s="58" customFormat="1">
      <c r="A125" s="85"/>
      <c r="D125" s="96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  <c r="BH125" s="57"/>
    </row>
    <row r="126" spans="1:60" s="58" customFormat="1">
      <c r="A126" s="85"/>
      <c r="D126" s="96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  <c r="BF126" s="57"/>
      <c r="BG126" s="57"/>
      <c r="BH126" s="57"/>
    </row>
    <row r="127" spans="1:60" s="58" customFormat="1">
      <c r="A127" s="85"/>
      <c r="D127" s="96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  <c r="BF127" s="57"/>
      <c r="BG127" s="57"/>
      <c r="BH127" s="57"/>
    </row>
    <row r="128" spans="1:60" s="58" customFormat="1">
      <c r="A128" s="85"/>
      <c r="D128" s="96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  <c r="BG128" s="57"/>
      <c r="BH128" s="57"/>
    </row>
    <row r="129" spans="1:60" s="58" customFormat="1">
      <c r="A129" s="85"/>
      <c r="D129" s="96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57"/>
      <c r="BE129" s="57"/>
      <c r="BF129" s="57"/>
      <c r="BG129" s="57"/>
      <c r="BH129" s="57"/>
    </row>
    <row r="130" spans="1:60" s="58" customFormat="1">
      <c r="A130" s="85"/>
      <c r="D130" s="96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</row>
    <row r="131" spans="1:60" s="58" customFormat="1">
      <c r="A131" s="85"/>
      <c r="D131" s="96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7"/>
    </row>
    <row r="132" spans="1:60" s="58" customFormat="1">
      <c r="A132" s="85"/>
      <c r="D132" s="96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</row>
    <row r="133" spans="1:60" s="58" customFormat="1">
      <c r="A133" s="85"/>
      <c r="D133" s="96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</row>
    <row r="134" spans="1:60" s="58" customFormat="1">
      <c r="A134" s="85"/>
      <c r="D134" s="96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</row>
    <row r="135" spans="1:60" s="58" customFormat="1">
      <c r="A135" s="85"/>
      <c r="D135" s="96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</row>
    <row r="136" spans="1:60" s="58" customFormat="1">
      <c r="A136" s="85"/>
      <c r="D136" s="96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</row>
    <row r="137" spans="1:60" s="58" customFormat="1">
      <c r="A137" s="85"/>
      <c r="D137" s="96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</row>
    <row r="138" spans="1:60" s="58" customFormat="1">
      <c r="A138" s="85"/>
      <c r="D138" s="96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</row>
    <row r="139" spans="1:60" s="58" customFormat="1">
      <c r="A139" s="85"/>
      <c r="D139" s="96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</row>
    <row r="140" spans="1:60" s="58" customFormat="1">
      <c r="A140" s="85"/>
      <c r="D140" s="96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</row>
    <row r="141" spans="1:60" s="58" customFormat="1">
      <c r="A141" s="85"/>
      <c r="D141" s="96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</row>
    <row r="142" spans="1:60" s="58" customFormat="1">
      <c r="A142" s="85"/>
      <c r="D142" s="96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</row>
    <row r="143" spans="1:60" s="58" customFormat="1">
      <c r="A143" s="85"/>
      <c r="D143" s="96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  <c r="BH143" s="57"/>
    </row>
    <row r="144" spans="1:60" s="58" customFormat="1">
      <c r="A144" s="85"/>
      <c r="D144" s="96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/>
    </row>
    <row r="145" spans="1:60" s="58" customFormat="1">
      <c r="A145" s="85"/>
      <c r="D145" s="96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</row>
    <row r="146" spans="1:60" s="58" customFormat="1">
      <c r="A146" s="85"/>
      <c r="D146" s="96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57"/>
      <c r="BG146" s="57"/>
      <c r="BH146" s="57"/>
    </row>
    <row r="147" spans="1:60" s="58" customFormat="1">
      <c r="A147" s="85"/>
      <c r="D147" s="96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  <c r="BF147" s="57"/>
      <c r="BG147" s="57"/>
      <c r="BH147" s="57"/>
    </row>
    <row r="148" spans="1:60" s="58" customFormat="1">
      <c r="A148" s="85"/>
      <c r="D148" s="96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  <c r="BF148" s="57"/>
      <c r="BG148" s="57"/>
      <c r="BH148" s="57"/>
    </row>
    <row r="149" spans="1:60" s="58" customFormat="1">
      <c r="A149" s="85"/>
      <c r="D149" s="96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  <c r="BF149" s="57"/>
      <c r="BG149" s="57"/>
      <c r="BH149" s="57"/>
    </row>
    <row r="150" spans="1:60" s="58" customFormat="1">
      <c r="A150" s="85"/>
      <c r="D150" s="96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  <c r="BF150" s="57"/>
      <c r="BG150" s="57"/>
      <c r="BH150" s="57"/>
    </row>
    <row r="151" spans="1:60" s="58" customFormat="1">
      <c r="A151" s="85"/>
      <c r="D151" s="96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57"/>
      <c r="BE151" s="57"/>
      <c r="BF151" s="57"/>
      <c r="BG151" s="57"/>
      <c r="BH151" s="57"/>
    </row>
    <row r="152" spans="1:60" s="58" customFormat="1">
      <c r="A152" s="85"/>
      <c r="D152" s="96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  <c r="BF152" s="57"/>
      <c r="BG152" s="57"/>
      <c r="BH152" s="57"/>
    </row>
    <row r="153" spans="1:60" s="58" customFormat="1">
      <c r="A153" s="85"/>
      <c r="D153" s="96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</row>
    <row r="154" spans="1:60" s="58" customFormat="1">
      <c r="A154" s="85"/>
      <c r="D154" s="96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</row>
    <row r="155" spans="1:60" s="58" customFormat="1">
      <c r="A155" s="85"/>
      <c r="D155" s="96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  <c r="BF155" s="57"/>
      <c r="BG155" s="57"/>
      <c r="BH155" s="57"/>
    </row>
    <row r="156" spans="1:60" s="58" customFormat="1">
      <c r="A156" s="85"/>
      <c r="D156" s="96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  <c r="BF156" s="57"/>
      <c r="BG156" s="57"/>
      <c r="BH156" s="57"/>
    </row>
    <row r="157" spans="1:60" s="58" customFormat="1">
      <c r="A157" s="85"/>
      <c r="D157" s="96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  <c r="BF157" s="57"/>
      <c r="BG157" s="57"/>
      <c r="BH157" s="57"/>
    </row>
    <row r="158" spans="1:60" s="58" customFormat="1">
      <c r="A158" s="85"/>
      <c r="D158" s="96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57"/>
      <c r="BG158" s="57"/>
      <c r="BH158" s="57"/>
    </row>
    <row r="159" spans="1:60" s="58" customFormat="1">
      <c r="A159" s="85"/>
      <c r="D159" s="96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57"/>
      <c r="BG159" s="57"/>
      <c r="BH159" s="57"/>
    </row>
    <row r="160" spans="1:60" s="58" customFormat="1">
      <c r="A160" s="85"/>
      <c r="D160" s="96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  <c r="BF160" s="57"/>
      <c r="BG160" s="57"/>
      <c r="BH160" s="57"/>
    </row>
    <row r="161" spans="1:60" s="58" customFormat="1">
      <c r="A161" s="85"/>
      <c r="D161" s="96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  <c r="BF161" s="57"/>
      <c r="BG161" s="57"/>
      <c r="BH161" s="57"/>
    </row>
    <row r="162" spans="1:60" s="58" customFormat="1">
      <c r="A162" s="85"/>
      <c r="D162" s="96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  <c r="BF162" s="57"/>
      <c r="BG162" s="57"/>
      <c r="BH162" s="57"/>
    </row>
    <row r="163" spans="1:60" s="58" customFormat="1">
      <c r="A163" s="85"/>
      <c r="D163" s="96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/>
    </row>
    <row r="164" spans="1:60" s="58" customFormat="1">
      <c r="A164" s="85"/>
      <c r="D164" s="96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57"/>
      <c r="BG164" s="57"/>
      <c r="BH164" s="57"/>
    </row>
    <row r="165" spans="1:60" s="58" customFormat="1">
      <c r="A165" s="85"/>
      <c r="D165" s="96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  <c r="BH165" s="57"/>
    </row>
    <row r="166" spans="1:60" s="58" customFormat="1">
      <c r="A166" s="85"/>
      <c r="D166" s="96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</row>
    <row r="167" spans="1:60" s="58" customFormat="1">
      <c r="A167" s="85"/>
      <c r="D167" s="96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  <c r="BG167" s="57"/>
      <c r="BH167" s="57"/>
    </row>
    <row r="168" spans="1:60" s="58" customFormat="1">
      <c r="A168" s="85"/>
      <c r="D168" s="96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  <c r="BG168" s="57"/>
      <c r="BH168" s="57"/>
    </row>
    <row r="169" spans="1:60" s="58" customFormat="1">
      <c r="A169" s="85"/>
      <c r="D169" s="96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  <c r="BF169" s="57"/>
      <c r="BG169" s="57"/>
      <c r="BH169" s="57"/>
    </row>
    <row r="170" spans="1:60" s="58" customFormat="1">
      <c r="A170" s="85"/>
      <c r="D170" s="96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  <c r="BF170" s="57"/>
      <c r="BG170" s="57"/>
      <c r="BH170" s="57"/>
    </row>
    <row r="171" spans="1:60" s="58" customFormat="1">
      <c r="A171" s="85"/>
      <c r="D171" s="96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57"/>
      <c r="BE171" s="57"/>
      <c r="BF171" s="57"/>
      <c r="BG171" s="57"/>
      <c r="BH171" s="57"/>
    </row>
    <row r="172" spans="1:60" s="58" customFormat="1">
      <c r="A172" s="85"/>
      <c r="D172" s="96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  <c r="BF172" s="57"/>
      <c r="BG172" s="57"/>
      <c r="BH172" s="57"/>
    </row>
    <row r="173" spans="1:60" s="58" customFormat="1">
      <c r="A173" s="85"/>
      <c r="D173" s="96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  <c r="BF173" s="57"/>
      <c r="BG173" s="57"/>
      <c r="BH173" s="57"/>
    </row>
    <row r="174" spans="1:60" s="58" customFormat="1">
      <c r="A174" s="85"/>
      <c r="D174" s="96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  <c r="BG174" s="57"/>
      <c r="BH174" s="57"/>
    </row>
    <row r="175" spans="1:60" s="58" customFormat="1">
      <c r="A175" s="85"/>
      <c r="D175" s="96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  <c r="BF175" s="57"/>
      <c r="BG175" s="57"/>
      <c r="BH175" s="57"/>
    </row>
    <row r="176" spans="1:60" s="58" customFormat="1">
      <c r="A176" s="85"/>
      <c r="D176" s="96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  <c r="BF176" s="57"/>
      <c r="BG176" s="57"/>
      <c r="BH176" s="57"/>
    </row>
    <row r="177" spans="1:60" s="58" customFormat="1">
      <c r="A177" s="85"/>
      <c r="D177" s="96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  <c r="BF177" s="57"/>
      <c r="BG177" s="57"/>
      <c r="BH177" s="57"/>
    </row>
    <row r="178" spans="1:60" s="58" customFormat="1">
      <c r="A178" s="85"/>
      <c r="D178" s="96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  <c r="BD178" s="57"/>
      <c r="BE178" s="57"/>
      <c r="BF178" s="57"/>
      <c r="BG178" s="57"/>
      <c r="BH178" s="57"/>
    </row>
    <row r="179" spans="1:60" s="58" customFormat="1">
      <c r="A179" s="85"/>
      <c r="D179" s="96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  <c r="BD179" s="57"/>
      <c r="BE179" s="57"/>
      <c r="BF179" s="57"/>
      <c r="BG179" s="57"/>
      <c r="BH179" s="57"/>
    </row>
  </sheetData>
  <mergeCells count="44">
    <mergeCell ref="X9:X10"/>
    <mergeCell ref="Y9:Y10"/>
    <mergeCell ref="T8:U8"/>
    <mergeCell ref="V8:W8"/>
    <mergeCell ref="X8:Y8"/>
    <mergeCell ref="V9:V10"/>
    <mergeCell ref="W9:W10"/>
    <mergeCell ref="R8:S8"/>
    <mergeCell ref="C8:C10"/>
    <mergeCell ref="D8:D10"/>
    <mergeCell ref="E8:E10"/>
    <mergeCell ref="F8:F10"/>
    <mergeCell ref="G8:G10"/>
    <mergeCell ref="R6:Y6"/>
    <mergeCell ref="Z6:Z10"/>
    <mergeCell ref="D7:J7"/>
    <mergeCell ref="K7:L7"/>
    <mergeCell ref="O7:O10"/>
    <mergeCell ref="P7:Q7"/>
    <mergeCell ref="R7:Y7"/>
    <mergeCell ref="I8:I10"/>
    <mergeCell ref="J8:J10"/>
    <mergeCell ref="K8:K10"/>
    <mergeCell ref="R9:R10"/>
    <mergeCell ref="S9:S10"/>
    <mergeCell ref="T9:T10"/>
    <mergeCell ref="U9:U10"/>
    <mergeCell ref="L8:L10"/>
    <mergeCell ref="M8:M10"/>
    <mergeCell ref="A1:L1"/>
    <mergeCell ref="M1:Z1"/>
    <mergeCell ref="A3:L3"/>
    <mergeCell ref="A4:L4"/>
    <mergeCell ref="A5:L5"/>
    <mergeCell ref="A6:A10"/>
    <mergeCell ref="B6:B7"/>
    <mergeCell ref="C6:C7"/>
    <mergeCell ref="D6:L6"/>
    <mergeCell ref="O6:Q6"/>
    <mergeCell ref="H8:H10"/>
    <mergeCell ref="B9:B10"/>
    <mergeCell ref="N8:N10"/>
    <mergeCell ref="P8:P10"/>
    <mergeCell ref="Q8:Q10"/>
  </mergeCells>
  <phoneticPr fontId="3"/>
  <pageMargins left="0.59055118110236227" right="0.53" top="0.78740157480314965" bottom="0.52" header="0.51181102362204722" footer="0.23"/>
  <pageSetup paperSize="9" scale="72" orientation="landscape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R6</vt:lpstr>
      <vt:lpstr>R5</vt:lpstr>
      <vt:lpstr>R4</vt:lpstr>
      <vt:lpstr>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2024-02-06T05:30:53Z</cp:lastPrinted>
  <dcterms:created xsi:type="dcterms:W3CDTF">2020-04-03T01:23:19Z</dcterms:created>
  <dcterms:modified xsi:type="dcterms:W3CDTF">2026-02-19T23:53:23Z</dcterms:modified>
</cp:coreProperties>
</file>