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Ⅳ　水産業及び農業\施行\"/>
    </mc:Choice>
  </mc:AlternateContent>
  <bookViews>
    <workbookView xWindow="0" yWindow="0" windowWidth="9924" windowHeight="7104"/>
  </bookViews>
  <sheets>
    <sheet name="魚種別漁獲高・額（R7） " sheetId="9" r:id="rId1"/>
    <sheet name="魚種別漁獲高・額（R6）" sheetId="8" r:id="rId2"/>
    <sheet name="魚種別漁獲高・額（R5）" sheetId="5" r:id="rId3"/>
    <sheet name="魚種別漁獲高・額（R4）" sheetId="3" r:id="rId4"/>
    <sheet name="魚種別漁獲高・額（R3）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9" l="1"/>
  <c r="C53" i="9"/>
  <c r="P52" i="9"/>
  <c r="C52" i="9"/>
  <c r="B52" i="9" s="1"/>
  <c r="P51" i="9"/>
  <c r="C51" i="9"/>
  <c r="B51" i="9" s="1"/>
  <c r="P50" i="9"/>
  <c r="C50" i="9"/>
  <c r="P49" i="9"/>
  <c r="C49" i="9"/>
  <c r="B49" i="9" s="1"/>
  <c r="P48" i="9"/>
  <c r="C48" i="9"/>
  <c r="P47" i="9"/>
  <c r="C47" i="9"/>
  <c r="P46" i="9"/>
  <c r="C46" i="9"/>
  <c r="B46" i="9" s="1"/>
  <c r="P45" i="9"/>
  <c r="C45" i="9"/>
  <c r="B45" i="9" s="1"/>
  <c r="P44" i="9"/>
  <c r="C44" i="9"/>
  <c r="P43" i="9"/>
  <c r="C43" i="9"/>
  <c r="B43" i="9" s="1"/>
  <c r="P42" i="9"/>
  <c r="C42" i="9"/>
  <c r="B42" i="9" s="1"/>
  <c r="R40" i="9"/>
  <c r="Q40" i="9"/>
  <c r="O40" i="9"/>
  <c r="N40" i="9"/>
  <c r="M40" i="9"/>
  <c r="L40" i="9"/>
  <c r="K40" i="9"/>
  <c r="J40" i="9"/>
  <c r="I40" i="9"/>
  <c r="H40" i="9"/>
  <c r="G40" i="9"/>
  <c r="F40" i="9"/>
  <c r="E40" i="9"/>
  <c r="D40" i="9"/>
  <c r="P25" i="9"/>
  <c r="C25" i="9"/>
  <c r="P24" i="9"/>
  <c r="C24" i="9"/>
  <c r="P23" i="9"/>
  <c r="C23" i="9"/>
  <c r="P22" i="9"/>
  <c r="C22" i="9"/>
  <c r="P21" i="9"/>
  <c r="C21" i="9"/>
  <c r="P20" i="9"/>
  <c r="C20" i="9"/>
  <c r="P19" i="9"/>
  <c r="C19" i="9"/>
  <c r="P18" i="9"/>
  <c r="C18" i="9"/>
  <c r="P17" i="9"/>
  <c r="C17" i="9"/>
  <c r="P16" i="9"/>
  <c r="C16" i="9"/>
  <c r="B16" i="9" s="1"/>
  <c r="P15" i="9"/>
  <c r="C15" i="9"/>
  <c r="B15" i="9" s="1"/>
  <c r="P14" i="9"/>
  <c r="C14" i="9"/>
  <c r="B14" i="9" s="1"/>
  <c r="R12" i="9"/>
  <c r="Q12" i="9"/>
  <c r="O12" i="9"/>
  <c r="N12" i="9"/>
  <c r="M12" i="9"/>
  <c r="L12" i="9"/>
  <c r="K12" i="9"/>
  <c r="J12" i="9"/>
  <c r="I12" i="9"/>
  <c r="H12" i="9"/>
  <c r="G12" i="9"/>
  <c r="F12" i="9"/>
  <c r="E12" i="9"/>
  <c r="D12" i="9"/>
  <c r="B23" i="9" l="1"/>
  <c r="B21" i="9"/>
  <c r="B19" i="9"/>
  <c r="B25" i="9"/>
  <c r="B50" i="9"/>
  <c r="B47" i="9"/>
  <c r="B44" i="9"/>
  <c r="B18" i="9"/>
  <c r="B20" i="9"/>
  <c r="P40" i="9"/>
  <c r="B53" i="9"/>
  <c r="B48" i="9"/>
  <c r="B17" i="9"/>
  <c r="P12" i="9"/>
  <c r="B24" i="9"/>
  <c r="B22" i="9"/>
  <c r="C12" i="9"/>
  <c r="C40" i="9"/>
  <c r="D40" i="8"/>
  <c r="E40" i="8"/>
  <c r="F40" i="8"/>
  <c r="G40" i="8"/>
  <c r="H40" i="8"/>
  <c r="I40" i="8"/>
  <c r="J40" i="8"/>
  <c r="K40" i="8"/>
  <c r="L40" i="8"/>
  <c r="M40" i="8"/>
  <c r="N40" i="8"/>
  <c r="O40" i="8"/>
  <c r="Q40" i="8"/>
  <c r="R40" i="8"/>
  <c r="D12" i="8"/>
  <c r="E12" i="8"/>
  <c r="F12" i="8"/>
  <c r="G12" i="8"/>
  <c r="H12" i="8"/>
  <c r="I12" i="8"/>
  <c r="J12" i="8"/>
  <c r="K12" i="8"/>
  <c r="L12" i="8"/>
  <c r="M12" i="8"/>
  <c r="N12" i="8"/>
  <c r="O12" i="8"/>
  <c r="Q12" i="8"/>
  <c r="R12" i="8"/>
  <c r="P53" i="8"/>
  <c r="C53" i="8"/>
  <c r="B53" i="8" s="1"/>
  <c r="P52" i="8"/>
  <c r="C52" i="8"/>
  <c r="P51" i="8"/>
  <c r="C51" i="8"/>
  <c r="P50" i="8"/>
  <c r="C50" i="8"/>
  <c r="P49" i="8"/>
  <c r="C49" i="8"/>
  <c r="B49" i="8"/>
  <c r="P48" i="8"/>
  <c r="C48" i="8"/>
  <c r="P47" i="8"/>
  <c r="C47" i="8"/>
  <c r="P46" i="8"/>
  <c r="C46" i="8"/>
  <c r="P45" i="8"/>
  <c r="C45" i="8"/>
  <c r="P44" i="8"/>
  <c r="C44" i="8"/>
  <c r="P43" i="8"/>
  <c r="C43" i="8"/>
  <c r="P42" i="8"/>
  <c r="C42" i="8"/>
  <c r="P25" i="8"/>
  <c r="C25" i="8"/>
  <c r="P24" i="8"/>
  <c r="B24" i="8" s="1"/>
  <c r="C24" i="8"/>
  <c r="P23" i="8"/>
  <c r="C23" i="8"/>
  <c r="P22" i="8"/>
  <c r="C22" i="8"/>
  <c r="P21" i="8"/>
  <c r="C21" i="8"/>
  <c r="P20" i="8"/>
  <c r="C20" i="8"/>
  <c r="B20" i="8" s="1"/>
  <c r="P19" i="8"/>
  <c r="C19" i="8"/>
  <c r="B19" i="8" s="1"/>
  <c r="P18" i="8"/>
  <c r="C18" i="8"/>
  <c r="P17" i="8"/>
  <c r="C17" i="8"/>
  <c r="P16" i="8"/>
  <c r="C16" i="8"/>
  <c r="P15" i="8"/>
  <c r="C15" i="8"/>
  <c r="P14" i="8"/>
  <c r="C14" i="8"/>
  <c r="P25" i="6"/>
  <c r="C25" i="6"/>
  <c r="B25" i="6" s="1"/>
  <c r="P24" i="6"/>
  <c r="B24" i="6" s="1"/>
  <c r="C24" i="6"/>
  <c r="P23" i="6"/>
  <c r="C23" i="6"/>
  <c r="B23" i="6" s="1"/>
  <c r="P22" i="6"/>
  <c r="C22" i="6"/>
  <c r="B22" i="6" s="1"/>
  <c r="P21" i="6"/>
  <c r="C21" i="6"/>
  <c r="B21" i="6" s="1"/>
  <c r="P20" i="6"/>
  <c r="C20" i="6"/>
  <c r="P19" i="6"/>
  <c r="C19" i="6"/>
  <c r="B19" i="6" s="1"/>
  <c r="P18" i="6"/>
  <c r="C18" i="6"/>
  <c r="B18" i="6" s="1"/>
  <c r="P17" i="6"/>
  <c r="C17" i="6"/>
  <c r="B17" i="6" s="1"/>
  <c r="P16" i="6"/>
  <c r="C16" i="6"/>
  <c r="B16" i="6" s="1"/>
  <c r="P15" i="6"/>
  <c r="C15" i="6"/>
  <c r="B15" i="6" s="1"/>
  <c r="P14" i="6"/>
  <c r="C14" i="6"/>
  <c r="B40" i="9" l="1"/>
  <c r="B46" i="8"/>
  <c r="B12" i="9"/>
  <c r="B50" i="8"/>
  <c r="B44" i="8"/>
  <c r="B52" i="8"/>
  <c r="B25" i="8"/>
  <c r="P40" i="8"/>
  <c r="B43" i="8"/>
  <c r="B45" i="8"/>
  <c r="B51" i="8"/>
  <c r="B22" i="8"/>
  <c r="B42" i="8"/>
  <c r="B48" i="8"/>
  <c r="B15" i="8"/>
  <c r="B16" i="8"/>
  <c r="B17" i="8"/>
  <c r="B21" i="8"/>
  <c r="C40" i="8"/>
  <c r="C12" i="8"/>
  <c r="P12" i="8"/>
  <c r="B23" i="8"/>
  <c r="B14" i="8"/>
  <c r="B47" i="8"/>
  <c r="B18" i="8"/>
  <c r="B14" i="6"/>
  <c r="B20" i="6"/>
  <c r="P53" i="5"/>
  <c r="C53" i="5"/>
  <c r="P52" i="5"/>
  <c r="C52" i="5"/>
  <c r="P51" i="5"/>
  <c r="C51" i="5"/>
  <c r="P50" i="5"/>
  <c r="C50" i="5"/>
  <c r="P49" i="5"/>
  <c r="C49" i="5"/>
  <c r="P48" i="5"/>
  <c r="C48" i="5"/>
  <c r="P47" i="5"/>
  <c r="C47" i="5"/>
  <c r="P46" i="5"/>
  <c r="C46" i="5"/>
  <c r="P45" i="5"/>
  <c r="C45" i="5"/>
  <c r="P44" i="5"/>
  <c r="C44" i="5"/>
  <c r="P43" i="5"/>
  <c r="C43" i="5"/>
  <c r="P42" i="5"/>
  <c r="C42" i="5"/>
  <c r="R40" i="5"/>
  <c r="Q40" i="5"/>
  <c r="O40" i="5"/>
  <c r="N40" i="5"/>
  <c r="M40" i="5"/>
  <c r="L40" i="5"/>
  <c r="K40" i="5"/>
  <c r="J40" i="5"/>
  <c r="I40" i="5"/>
  <c r="H40" i="5"/>
  <c r="G40" i="5"/>
  <c r="F40" i="5"/>
  <c r="E40" i="5"/>
  <c r="D40" i="5"/>
  <c r="P25" i="5"/>
  <c r="C25" i="5"/>
  <c r="P24" i="5"/>
  <c r="C24" i="5"/>
  <c r="P23" i="5"/>
  <c r="C23" i="5"/>
  <c r="P22" i="5"/>
  <c r="C22" i="5"/>
  <c r="P21" i="5"/>
  <c r="C21" i="5"/>
  <c r="P20" i="5"/>
  <c r="C20" i="5"/>
  <c r="P19" i="5"/>
  <c r="C19" i="5"/>
  <c r="P18" i="5"/>
  <c r="C18" i="5"/>
  <c r="P17" i="5"/>
  <c r="C17" i="5"/>
  <c r="P16" i="5"/>
  <c r="C16" i="5"/>
  <c r="P15" i="5"/>
  <c r="C15" i="5"/>
  <c r="P14" i="5"/>
  <c r="C14" i="5"/>
  <c r="R12" i="5"/>
  <c r="Q12" i="5"/>
  <c r="O12" i="5"/>
  <c r="N12" i="5"/>
  <c r="M12" i="5"/>
  <c r="L12" i="5"/>
  <c r="K12" i="5"/>
  <c r="J12" i="5"/>
  <c r="I12" i="5"/>
  <c r="H12" i="5"/>
  <c r="G12" i="5"/>
  <c r="F12" i="5"/>
  <c r="E12" i="5"/>
  <c r="D12" i="5"/>
  <c r="P53" i="3"/>
  <c r="C53" i="3"/>
  <c r="P52" i="3"/>
  <c r="C52" i="3"/>
  <c r="P51" i="3"/>
  <c r="C51" i="3"/>
  <c r="P50" i="3"/>
  <c r="C50" i="3"/>
  <c r="P49" i="3"/>
  <c r="C49" i="3"/>
  <c r="P48" i="3"/>
  <c r="C48" i="3"/>
  <c r="P47" i="3"/>
  <c r="C47" i="3"/>
  <c r="P46" i="3"/>
  <c r="C46" i="3"/>
  <c r="P45" i="3"/>
  <c r="C45" i="3"/>
  <c r="P44" i="3"/>
  <c r="C44" i="3"/>
  <c r="P43" i="3"/>
  <c r="C43" i="3"/>
  <c r="P42" i="3"/>
  <c r="C42" i="3"/>
  <c r="R40" i="3"/>
  <c r="Q40" i="3"/>
  <c r="O40" i="3"/>
  <c r="N40" i="3"/>
  <c r="M40" i="3"/>
  <c r="L40" i="3"/>
  <c r="K40" i="3"/>
  <c r="J40" i="3"/>
  <c r="I40" i="3"/>
  <c r="H40" i="3"/>
  <c r="G40" i="3"/>
  <c r="F40" i="3"/>
  <c r="E40" i="3"/>
  <c r="D40" i="3"/>
  <c r="B12" i="8" l="1"/>
  <c r="B40" i="8"/>
  <c r="B39" i="8"/>
  <c r="B53" i="5"/>
  <c r="B52" i="5"/>
  <c r="B51" i="5"/>
  <c r="B50" i="5"/>
  <c r="B49" i="5"/>
  <c r="B46" i="5"/>
  <c r="B45" i="5"/>
  <c r="B44" i="5"/>
  <c r="B43" i="5"/>
  <c r="P40" i="5"/>
  <c r="B47" i="5"/>
  <c r="B14" i="5"/>
  <c r="B25" i="5"/>
  <c r="B24" i="5"/>
  <c r="B22" i="5"/>
  <c r="B21" i="5"/>
  <c r="B20" i="5"/>
  <c r="B17" i="5"/>
  <c r="B23" i="5"/>
  <c r="B18" i="5"/>
  <c r="B15" i="5"/>
  <c r="B53" i="3"/>
  <c r="B52" i="3"/>
  <c r="B51" i="3"/>
  <c r="B50" i="3"/>
  <c r="B49" i="3"/>
  <c r="B45" i="3"/>
  <c r="B47" i="3"/>
  <c r="B46" i="3"/>
  <c r="B43" i="3"/>
  <c r="B48" i="3"/>
  <c r="B42" i="3"/>
  <c r="B44" i="3"/>
  <c r="P12" i="5"/>
  <c r="B16" i="5"/>
  <c r="B19" i="5"/>
  <c r="B42" i="5"/>
  <c r="B48" i="5"/>
  <c r="C40" i="5"/>
  <c r="C12" i="5"/>
  <c r="P40" i="3"/>
  <c r="C40" i="3"/>
  <c r="B40" i="5" l="1"/>
  <c r="B12" i="5"/>
  <c r="B40" i="3"/>
  <c r="R12" i="3"/>
  <c r="Q12" i="3"/>
  <c r="O12" i="3"/>
  <c r="N12" i="3"/>
  <c r="M12" i="3"/>
  <c r="L12" i="3"/>
  <c r="K12" i="3"/>
  <c r="J12" i="3"/>
  <c r="I12" i="3"/>
  <c r="H12" i="3"/>
  <c r="G12" i="3"/>
  <c r="F12" i="3"/>
  <c r="E12" i="3"/>
  <c r="D12" i="3"/>
  <c r="C14" i="3" l="1"/>
  <c r="C15" i="3"/>
  <c r="C16" i="3"/>
  <c r="C17" i="3"/>
  <c r="C18" i="3"/>
  <c r="C19" i="3"/>
  <c r="C20" i="3"/>
  <c r="C21" i="3"/>
  <c r="C22" i="3"/>
  <c r="C23" i="3"/>
  <c r="C24" i="3"/>
  <c r="C25" i="3"/>
  <c r="C12" i="3" l="1"/>
  <c r="P25" i="3"/>
  <c r="B25" i="3" s="1"/>
  <c r="P24" i="3"/>
  <c r="B24" i="3" s="1"/>
  <c r="P23" i="3"/>
  <c r="B23" i="3" s="1"/>
  <c r="P22" i="3"/>
  <c r="B22" i="3" s="1"/>
  <c r="P21" i="3"/>
  <c r="B21" i="3" s="1"/>
  <c r="P20" i="3"/>
  <c r="B20" i="3" s="1"/>
  <c r="P19" i="3"/>
  <c r="B19" i="3" s="1"/>
  <c r="P18" i="3"/>
  <c r="B18" i="3" s="1"/>
  <c r="P17" i="3"/>
  <c r="B17" i="3" s="1"/>
  <c r="P16" i="3"/>
  <c r="B16" i="3" s="1"/>
  <c r="P15" i="3"/>
  <c r="P14" i="3"/>
  <c r="B14" i="3" l="1"/>
  <c r="P12" i="3"/>
  <c r="B15" i="3"/>
  <c r="B12" i="3" l="1"/>
</calcChain>
</file>

<file path=xl/sharedStrings.xml><?xml version="1.0" encoding="utf-8"?>
<sst xmlns="http://schemas.openxmlformats.org/spreadsheetml/2006/main" count="620" uniqueCount="95">
  <si>
    <t>（単位　　トン）</t>
    <rPh sb="1" eb="3">
      <t>タンイ</t>
    </rPh>
    <phoneticPr fontId="2"/>
  </si>
  <si>
    <t>年　　　　　月</t>
    <rPh sb="0" eb="1">
      <t>ネン</t>
    </rPh>
    <rPh sb="6" eb="7">
      <t>ツキ</t>
    </rPh>
    <phoneticPr fontId="2"/>
  </si>
  <si>
    <t>総　　　　　数</t>
    <rPh sb="0" eb="1">
      <t>フサ</t>
    </rPh>
    <rPh sb="6" eb="7">
      <t>カズ</t>
    </rPh>
    <phoneticPr fontId="2"/>
  </si>
  <si>
    <t>　　　　　　　　　　　　　　　　　　　　　　　　　　　　　　　　　　　　　　　　　魚</t>
    <rPh sb="41" eb="42">
      <t>ギョ</t>
    </rPh>
    <phoneticPr fontId="2"/>
  </si>
  <si>
    <t>　　　　　　　　　　　　　　　　　　　　類</t>
    <rPh sb="20" eb="21">
      <t>ルイ</t>
    </rPh>
    <phoneticPr fontId="2"/>
  </si>
  <si>
    <t>水　　　　産　　　　動　　　　物</t>
    <rPh sb="0" eb="1">
      <t>ミズ</t>
    </rPh>
    <rPh sb="5" eb="6">
      <t>サン</t>
    </rPh>
    <rPh sb="10" eb="11">
      <t>ドウ</t>
    </rPh>
    <rPh sb="15" eb="16">
      <t>モノ</t>
    </rPh>
    <phoneticPr fontId="2"/>
  </si>
  <si>
    <t>年　　　月</t>
    <rPh sb="0" eb="1">
      <t>ネン</t>
    </rPh>
    <rPh sb="4" eb="5">
      <t>ツキ</t>
    </rPh>
    <phoneticPr fontId="2"/>
  </si>
  <si>
    <t>計</t>
    <rPh sb="0" eb="1">
      <t>ケイ</t>
    </rPh>
    <phoneticPr fontId="2"/>
  </si>
  <si>
    <t>い　わ　し</t>
    <phoneticPr fontId="2"/>
  </si>
  <si>
    <t>あ　　　じ</t>
    <phoneticPr fontId="2"/>
  </si>
  <si>
    <t>さ　　　ば</t>
    <phoneticPr fontId="2"/>
  </si>
  <si>
    <t>は　ま　ち</t>
  </si>
  <si>
    <t>か　れ　い</t>
    <phoneticPr fontId="2"/>
  </si>
  <si>
    <t>む　　　つ</t>
    <phoneticPr fontId="2"/>
  </si>
  <si>
    <t>ぐ　ち　類</t>
    <rPh sb="4" eb="5">
      <t>ルイ</t>
    </rPh>
    <phoneticPr fontId="2"/>
  </si>
  <si>
    <t>え　　　そ</t>
    <phoneticPr fontId="2"/>
  </si>
  <si>
    <t>き　だ　い</t>
    <phoneticPr fontId="2"/>
  </si>
  <si>
    <t>た　　　ち</t>
    <phoneticPr fontId="2"/>
  </si>
  <si>
    <t>ま　だ　い</t>
    <phoneticPr fontId="2"/>
  </si>
  <si>
    <t>そ　の　他</t>
    <rPh sb="4" eb="5">
      <t>タ</t>
    </rPh>
    <phoneticPr fontId="2"/>
  </si>
  <si>
    <t>い　か　類</t>
    <rPh sb="4" eb="5">
      <t>ルイ</t>
    </rPh>
    <phoneticPr fontId="2"/>
  </si>
  <si>
    <t>ぶ　　　り</t>
    <phoneticPr fontId="2"/>
  </si>
  <si>
    <t>ひ　ら　め</t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</si>
  <si>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</si>
  <si>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</si>
  <si>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</si>
  <si>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</si>
  <si>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</si>
  <si>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</si>
  <si>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</si>
  <si>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</si>
  <si>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</si>
  <si>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</si>
  <si>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資料　　長崎魚市（株）</t>
    <rPh sb="0" eb="2">
      <t>シリョウ</t>
    </rPh>
    <rPh sb="4" eb="6">
      <t>ナガサキ</t>
    </rPh>
    <rPh sb="6" eb="8">
      <t>ウオイチ</t>
    </rPh>
    <rPh sb="9" eb="10">
      <t>カブ</t>
    </rPh>
    <phoneticPr fontId="2"/>
  </si>
  <si>
    <t>５月</t>
    <rPh sb="1" eb="2">
      <t>ガツ</t>
    </rPh>
    <phoneticPr fontId="2"/>
  </si>
  <si>
    <t>２年</t>
    <rPh sb="1" eb="2">
      <t>ネン</t>
    </rPh>
    <phoneticPr fontId="2"/>
  </si>
  <si>
    <t>３年</t>
  </si>
  <si>
    <t>４年</t>
    <phoneticPr fontId="2"/>
  </si>
  <si>
    <t>令和４年１月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</si>
  <si>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令和５年１月</t>
    <rPh sb="0" eb="1">
      <t>レイ</t>
    </rPh>
    <rPh sb="1" eb="2">
      <t>ワ</t>
    </rPh>
    <rPh sb="3" eb="4">
      <t>ネン</t>
    </rPh>
    <rPh sb="5" eb="6">
      <t>ガツ</t>
    </rPh>
    <phoneticPr fontId="2"/>
  </si>
  <si>
    <t>魚　　　　種　　　　別　　　　漁　　　　獲　　　　高</t>
    <rPh sb="0" eb="1">
      <t>サカナ</t>
    </rPh>
    <rPh sb="5" eb="6">
      <t>タネ</t>
    </rPh>
    <rPh sb="10" eb="11">
      <t>ベツ</t>
    </rPh>
    <rPh sb="25" eb="26">
      <t>タカ</t>
    </rPh>
    <phoneticPr fontId="2"/>
  </si>
  <si>
    <t>魚　　　　種　　　　別　　　　漁　　　　獲　　　　額</t>
    <rPh sb="0" eb="1">
      <t>サカナ</t>
    </rPh>
    <rPh sb="5" eb="6">
      <t>タネ</t>
    </rPh>
    <rPh sb="10" eb="11">
      <t>ベツ</t>
    </rPh>
    <phoneticPr fontId="2"/>
  </si>
  <si>
    <t>（単位　　千円）</t>
    <rPh sb="1" eb="3">
      <t>タンイ</t>
    </rPh>
    <rPh sb="5" eb="7">
      <t>センエン</t>
    </rPh>
    <phoneticPr fontId="2"/>
  </si>
  <si>
    <t>ぶ　　　り</t>
  </si>
  <si>
    <t>令和4年１月</t>
    <rPh sb="0" eb="1">
      <t>レイ</t>
    </rPh>
    <rPh sb="1" eb="2">
      <t>ワ</t>
    </rPh>
    <rPh sb="3" eb="4">
      <t>ネン</t>
    </rPh>
    <rPh sb="5" eb="6">
      <t>ガツ</t>
    </rPh>
    <phoneticPr fontId="2"/>
  </si>
  <si>
    <t>資料　　長崎魚市（株）　　　</t>
    <rPh sb="0" eb="2">
      <t>シリョウ</t>
    </rPh>
    <rPh sb="4" eb="6">
      <t>ナガサキ</t>
    </rPh>
    <rPh sb="6" eb="8">
      <t>ウオイチ</t>
    </rPh>
    <rPh sb="9" eb="10">
      <t>カブ</t>
    </rPh>
    <phoneticPr fontId="2"/>
  </si>
  <si>
    <t>　本表は、長崎魚市場に上場されたもののみで、生産者直送、冷凍物は含まれない。</t>
    <phoneticPr fontId="2"/>
  </si>
  <si>
    <t xml:space="preserve">  本表は、長崎魚市場に上場されたもののみで、生産者直送、冷凍物は含まれない。四捨五入の関係で内訳の計と総数とは必ずしも一致しない。</t>
    <phoneticPr fontId="2"/>
  </si>
  <si>
    <t>令和元年</t>
  </si>
  <si>
    <t>令和元年</t>
    <phoneticPr fontId="2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</si>
  <si>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２年</t>
    </r>
    <rPh sb="0" eb="2">
      <t>レイワ</t>
    </rPh>
    <rPh sb="3" eb="4">
      <t>ネン</t>
    </rPh>
    <phoneticPr fontId="2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</si>
  <si>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３年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2"/>
  </si>
  <si>
    <r>
      <rPr>
        <sz val="8"/>
        <color theme="0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４年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2"/>
  </si>
  <si>
    <t>平成３０年</t>
    <rPh sb="0" eb="2">
      <t>ヘイセイ</t>
    </rPh>
    <phoneticPr fontId="2"/>
  </si>
  <si>
    <t>３０年</t>
    <phoneticPr fontId="2"/>
  </si>
  <si>
    <t>３年</t>
    <phoneticPr fontId="2"/>
  </si>
  <si>
    <t>令和３年１月</t>
    <rPh sb="0" eb="1">
      <t>レイ</t>
    </rPh>
    <rPh sb="1" eb="2">
      <t>ワ</t>
    </rPh>
    <rPh sb="3" eb="4">
      <t>ネン</t>
    </rPh>
    <rPh sb="5" eb="6">
      <t>ガツ</t>
    </rPh>
    <phoneticPr fontId="2"/>
  </si>
  <si>
    <t>魚　　　　種　　　　別　　　　漁　　　　獲　　　　高</t>
    <rPh sb="0" eb="1">
      <t>サカナ</t>
    </rPh>
    <rPh sb="5" eb="6">
      <t>タネ</t>
    </rPh>
    <rPh sb="10" eb="11">
      <t>ベツ</t>
    </rPh>
    <phoneticPr fontId="2"/>
  </si>
  <si>
    <t>３０年　</t>
    <phoneticPr fontId="2"/>
  </si>
  <si>
    <t>２年　</t>
    <rPh sb="1" eb="2">
      <t>ネン</t>
    </rPh>
    <phoneticPr fontId="2"/>
  </si>
  <si>
    <t>３年　</t>
    <phoneticPr fontId="2"/>
  </si>
  <si>
    <t>平成２９年　</t>
    <rPh sb="0" eb="2">
      <t>ヘイセイ</t>
    </rPh>
    <phoneticPr fontId="2"/>
  </si>
  <si>
    <t>平成３０年　</t>
    <rPh sb="0" eb="2">
      <t>ヘイセイ</t>
    </rPh>
    <phoneticPr fontId="2"/>
  </si>
  <si>
    <t>令和元年　</t>
    <phoneticPr fontId="2"/>
  </si>
  <si>
    <t>３年　</t>
    <rPh sb="1" eb="2">
      <t>ネン</t>
    </rPh>
    <phoneticPr fontId="2"/>
  </si>
  <si>
    <t>４年　</t>
    <rPh sb="1" eb="2">
      <t>ネン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</si>
  <si>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</si>
  <si>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</si>
  <si>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</si>
  <si>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</si>
  <si>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</si>
  <si>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</si>
  <si>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</si>
  <si>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</si>
  <si>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</si>
  <si>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</si>
  <si>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</si>
  <si>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</si>
  <si>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令和元年　</t>
    <phoneticPr fontId="2"/>
  </si>
  <si>
    <t>平成２９年</t>
    <rPh sb="0" eb="2">
      <t>ヘイセイ</t>
    </rPh>
    <phoneticPr fontId="2"/>
  </si>
  <si>
    <t>魚　　　　種　　　　別　　　　漁　　　　獲　　　　額</t>
    <rPh sb="0" eb="1">
      <t>サカナ</t>
    </rPh>
    <rPh sb="5" eb="6">
      <t>タネ</t>
    </rPh>
    <rPh sb="10" eb="11">
      <t>ベツ</t>
    </rPh>
    <rPh sb="15" eb="16">
      <t>リョウ</t>
    </rPh>
    <rPh sb="20" eb="21">
      <t>エ</t>
    </rPh>
    <rPh sb="25" eb="26">
      <t>ガク</t>
    </rPh>
    <phoneticPr fontId="2"/>
  </si>
  <si>
    <r>
      <t>５年</t>
    </r>
    <r>
      <rPr>
        <sz val="11"/>
        <color theme="1"/>
        <rFont val="ＭＳ Ｐゴシック"/>
        <family val="2"/>
        <charset val="128"/>
        <scheme val="minor"/>
      </rPr>
      <t/>
    </r>
    <rPh sb="1" eb="2">
      <t>ネン</t>
    </rPh>
    <phoneticPr fontId="2"/>
  </si>
  <si>
    <r>
      <t>４年</t>
    </r>
    <r>
      <rPr>
        <sz val="11"/>
        <color theme="1"/>
        <rFont val="ＭＳ Ｐゴシック"/>
        <family val="2"/>
        <charset val="128"/>
        <scheme val="minor"/>
      </rPr>
      <t/>
    </r>
    <rPh sb="1" eb="2">
      <t>ネン</t>
    </rPh>
    <phoneticPr fontId="2"/>
  </si>
  <si>
    <t>５年　</t>
    <rPh sb="1" eb="2">
      <t>ネン</t>
    </rPh>
    <phoneticPr fontId="2"/>
  </si>
  <si>
    <t>６年</t>
    <rPh sb="1" eb="2">
      <t>ネン</t>
    </rPh>
    <phoneticPr fontId="2"/>
  </si>
  <si>
    <t>６年　</t>
    <rPh sb="1" eb="2">
      <t>ネン</t>
    </rPh>
    <phoneticPr fontId="2"/>
  </si>
  <si>
    <r>
      <t>３年</t>
    </r>
    <r>
      <rPr>
        <sz val="11"/>
        <color theme="1"/>
        <rFont val="ＭＳ Ｐゴシック"/>
        <family val="2"/>
        <charset val="128"/>
        <scheme val="minor"/>
      </rPr>
      <t/>
    </r>
    <rPh sb="1" eb="2">
      <t>ネン</t>
    </rPh>
    <phoneticPr fontId="2"/>
  </si>
  <si>
    <t>令和２年</t>
    <rPh sb="0" eb="2">
      <t>レイワ</t>
    </rPh>
    <rPh sb="3" eb="4">
      <t>ネン</t>
    </rPh>
    <phoneticPr fontId="2"/>
  </si>
  <si>
    <t>令和２年　</t>
    <rPh sb="0" eb="2">
      <t>レイワ</t>
    </rPh>
    <rPh sb="3" eb="4">
      <t>ネン</t>
    </rPh>
    <phoneticPr fontId="2"/>
  </si>
  <si>
    <t>令和６年１月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</si>
  <si>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令和３年</t>
    <rPh sb="0" eb="2">
      <t>レイワ</t>
    </rPh>
    <rPh sb="3" eb="4">
      <t>ネン</t>
    </rPh>
    <phoneticPr fontId="2"/>
  </si>
  <si>
    <t>令和３年　</t>
    <rPh sb="0" eb="2">
      <t>レイワ</t>
    </rPh>
    <rPh sb="3" eb="4">
      <t>ネン</t>
    </rPh>
    <phoneticPr fontId="2"/>
  </si>
  <si>
    <t>７年</t>
    <rPh sb="1" eb="2">
      <t>ネン</t>
    </rPh>
    <phoneticPr fontId="2"/>
  </si>
  <si>
    <t>７年　</t>
    <rPh sb="1" eb="2">
      <t>ネン</t>
    </rPh>
    <phoneticPr fontId="2"/>
  </si>
  <si>
    <t>令和7年１月</t>
    <rPh sb="0" eb="1">
      <t>レイ</t>
    </rPh>
    <rPh sb="1" eb="2">
      <t>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</si>
</sst>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0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118">
    <xf numFmtId="0" fontId="0" fillId="0" borderId="0" xfId="0"/>
    <xf numFmtId="176" fontId="6" fillId="0" borderId="0" xfId="1" applyNumberFormat="1" applyFont="1" applyFill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76" fontId="6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41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0" applyNumberFormat="1" applyFont="1" applyAlignment="1" applyProtection="1">
      <alignment vertical="center"/>
      <protection locked="0"/>
    </xf>
    <xf numFmtId="38" fontId="6" fillId="0" borderId="2" xfId="0" applyNumberFormat="1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right" vertical="center"/>
    </xf>
    <xf numFmtId="38" fontId="6" fillId="0" borderId="1" xfId="1" applyFont="1" applyFill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 applyProtection="1">
      <alignment vertical="center"/>
      <protection locked="0"/>
    </xf>
    <xf numFmtId="38" fontId="6" fillId="0" borderId="10" xfId="0" applyNumberFormat="1" applyFont="1" applyBorder="1" applyAlignment="1" applyProtection="1">
      <alignment vertical="center"/>
      <protection locked="0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14" xfId="1" applyNumberFormat="1" applyFont="1" applyFill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41" fontId="6" fillId="0" borderId="14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41" fontId="6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41" fontId="6" fillId="0" borderId="14" xfId="1" applyNumberFormat="1" applyFont="1" applyFill="1" applyBorder="1" applyAlignment="1">
      <alignment vertical="center"/>
    </xf>
    <xf numFmtId="41" fontId="6" fillId="0" borderId="15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3" fontId="6" fillId="0" borderId="12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0" xfId="0" applyNumberFormat="1" applyFont="1" applyFill="1" applyAlignment="1">
      <alignment vertical="center"/>
    </xf>
    <xf numFmtId="38" fontId="6" fillId="0" borderId="2" xfId="0" applyNumberFormat="1" applyFont="1" applyFill="1" applyBorder="1" applyAlignment="1" applyProtection="1">
      <alignment vertical="center"/>
      <protection locked="0"/>
    </xf>
    <xf numFmtId="38" fontId="6" fillId="0" borderId="0" xfId="0" applyNumberFormat="1" applyFont="1" applyFill="1" applyAlignment="1" applyProtection="1">
      <alignment vertical="center"/>
      <protection locked="0"/>
    </xf>
    <xf numFmtId="41" fontId="6" fillId="0" borderId="15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 applyProtection="1">
      <alignment vertical="center"/>
      <protection locked="0"/>
    </xf>
    <xf numFmtId="38" fontId="6" fillId="0" borderId="10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/>
    <xf numFmtId="0" fontId="6" fillId="0" borderId="0" xfId="0" applyFont="1"/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abSelected="1" zoomScaleNormal="100" workbookViewId="0">
      <selection activeCell="F60" sqref="F60"/>
    </sheetView>
  </sheetViews>
  <sheetFormatPr defaultColWidth="9" defaultRowHeight="13.2" x14ac:dyDescent="0.2"/>
  <cols>
    <col min="1" max="2" width="10.77734375" style="51" customWidth="1"/>
    <col min="3" max="9" width="9.21875" style="51" customWidth="1"/>
    <col min="10" max="18" width="9.109375" style="51" customWidth="1"/>
    <col min="19" max="19" width="10.77734375" style="51" customWidth="1"/>
    <col min="20" max="16384" width="9" style="50"/>
  </cols>
  <sheetData>
    <row r="1" spans="1:19" ht="16.2" x14ac:dyDescent="0.2">
      <c r="A1" s="79" t="s">
        <v>40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x14ac:dyDescent="0.2">
      <c r="B2" s="75"/>
    </row>
    <row r="3" spans="1:19" x14ac:dyDescent="0.2">
      <c r="A3" s="51" t="s">
        <v>46</v>
      </c>
    </row>
    <row r="4" spans="1:19" ht="13.5" customHeight="1" thickBot="1" x14ac:dyDescent="0.25">
      <c r="A4" s="52"/>
      <c r="B4" s="52"/>
      <c r="C4" s="52"/>
      <c r="D4" s="52"/>
      <c r="E4" s="52"/>
      <c r="F4" s="53"/>
      <c r="G4" s="53"/>
      <c r="H4" s="53"/>
      <c r="I4" s="53"/>
      <c r="J4" s="52"/>
      <c r="K4" s="52"/>
      <c r="L4" s="52"/>
      <c r="M4" s="52"/>
      <c r="N4" s="52"/>
      <c r="O4" s="52"/>
      <c r="P4" s="52"/>
      <c r="Q4" s="52"/>
      <c r="R4" s="80" t="s">
        <v>0</v>
      </c>
      <c r="S4" s="80"/>
    </row>
    <row r="5" spans="1:19" ht="18.75" customHeight="1" x14ac:dyDescent="0.2">
      <c r="A5" s="81" t="s">
        <v>1</v>
      </c>
      <c r="B5" s="83" t="s">
        <v>2</v>
      </c>
      <c r="C5" s="86" t="s">
        <v>3</v>
      </c>
      <c r="D5" s="86"/>
      <c r="E5" s="86"/>
      <c r="F5" s="86"/>
      <c r="G5" s="86"/>
      <c r="H5" s="86"/>
      <c r="I5" s="86"/>
      <c r="J5" s="87" t="s">
        <v>4</v>
      </c>
      <c r="K5" s="87"/>
      <c r="L5" s="87"/>
      <c r="M5" s="87"/>
      <c r="N5" s="87"/>
      <c r="O5" s="88"/>
      <c r="P5" s="89" t="s">
        <v>5</v>
      </c>
      <c r="Q5" s="89"/>
      <c r="R5" s="82"/>
      <c r="S5" s="90" t="s">
        <v>6</v>
      </c>
    </row>
    <row r="6" spans="1:19" ht="18.75" customHeight="1" x14ac:dyDescent="0.2">
      <c r="A6" s="81"/>
      <c r="B6" s="84"/>
      <c r="C6" s="81" t="s">
        <v>7</v>
      </c>
      <c r="D6" s="81" t="s">
        <v>8</v>
      </c>
      <c r="E6" s="81" t="s">
        <v>9</v>
      </c>
      <c r="F6" s="81" t="s">
        <v>10</v>
      </c>
      <c r="G6" s="54" t="s">
        <v>11</v>
      </c>
      <c r="H6" s="54" t="s">
        <v>12</v>
      </c>
      <c r="I6" s="93" t="s">
        <v>13</v>
      </c>
      <c r="J6" s="94" t="s">
        <v>14</v>
      </c>
      <c r="K6" s="81" t="s">
        <v>15</v>
      </c>
      <c r="L6" s="81" t="s">
        <v>16</v>
      </c>
      <c r="M6" s="81" t="s">
        <v>17</v>
      </c>
      <c r="N6" s="81" t="s">
        <v>18</v>
      </c>
      <c r="O6" s="81" t="s">
        <v>19</v>
      </c>
      <c r="P6" s="81" t="s">
        <v>7</v>
      </c>
      <c r="Q6" s="81" t="s">
        <v>20</v>
      </c>
      <c r="R6" s="81" t="s">
        <v>19</v>
      </c>
      <c r="S6" s="91"/>
    </row>
    <row r="7" spans="1:19" ht="18.75" customHeight="1" x14ac:dyDescent="0.2">
      <c r="A7" s="82"/>
      <c r="B7" s="85"/>
      <c r="C7" s="82"/>
      <c r="D7" s="82"/>
      <c r="E7" s="82"/>
      <c r="F7" s="82"/>
      <c r="G7" s="55" t="s">
        <v>21</v>
      </c>
      <c r="H7" s="55" t="s">
        <v>22</v>
      </c>
      <c r="I7" s="85"/>
      <c r="J7" s="82"/>
      <c r="K7" s="82"/>
      <c r="L7" s="82"/>
      <c r="M7" s="82"/>
      <c r="N7" s="82"/>
      <c r="O7" s="82"/>
      <c r="P7" s="82"/>
      <c r="Q7" s="82"/>
      <c r="R7" s="82"/>
      <c r="S7" s="92"/>
    </row>
    <row r="8" spans="1:19" ht="13.5" customHeight="1" x14ac:dyDescent="0.2">
      <c r="A8" s="56" t="s">
        <v>90</v>
      </c>
      <c r="B8" s="57">
        <v>53605</v>
      </c>
      <c r="C8" s="58">
        <v>52657</v>
      </c>
      <c r="D8" s="58">
        <v>4218</v>
      </c>
      <c r="E8" s="58">
        <v>16748</v>
      </c>
      <c r="F8" s="58">
        <v>16074</v>
      </c>
      <c r="G8" s="58">
        <v>5297</v>
      </c>
      <c r="H8" s="58">
        <v>111</v>
      </c>
      <c r="I8" s="58">
        <v>242</v>
      </c>
      <c r="J8" s="58">
        <v>57</v>
      </c>
      <c r="K8" s="58">
        <v>320</v>
      </c>
      <c r="L8" s="58">
        <v>893</v>
      </c>
      <c r="M8" s="58">
        <v>876</v>
      </c>
      <c r="N8" s="58">
        <v>1065</v>
      </c>
      <c r="O8" s="59">
        <v>6756</v>
      </c>
      <c r="P8" s="58">
        <v>948</v>
      </c>
      <c r="Q8" s="58">
        <v>654</v>
      </c>
      <c r="R8" s="58">
        <v>294</v>
      </c>
      <c r="S8" s="60" t="s">
        <v>91</v>
      </c>
    </row>
    <row r="9" spans="1:19" ht="13.5" customHeight="1" x14ac:dyDescent="0.2">
      <c r="A9" s="56" t="s">
        <v>82</v>
      </c>
      <c r="B9" s="57">
        <v>52950</v>
      </c>
      <c r="C9" s="58">
        <v>52308</v>
      </c>
      <c r="D9" s="58">
        <v>2883</v>
      </c>
      <c r="E9" s="58">
        <v>18767</v>
      </c>
      <c r="F9" s="58">
        <v>16336</v>
      </c>
      <c r="G9" s="58">
        <v>4438</v>
      </c>
      <c r="H9" s="58">
        <v>104</v>
      </c>
      <c r="I9" s="58">
        <v>217</v>
      </c>
      <c r="J9" s="58">
        <v>62</v>
      </c>
      <c r="K9" s="58">
        <v>281</v>
      </c>
      <c r="L9" s="58">
        <v>1013</v>
      </c>
      <c r="M9" s="58">
        <v>312</v>
      </c>
      <c r="N9" s="58">
        <v>1812</v>
      </c>
      <c r="O9" s="59">
        <v>6083</v>
      </c>
      <c r="P9" s="58">
        <v>642</v>
      </c>
      <c r="Q9" s="58">
        <v>371</v>
      </c>
      <c r="R9" s="58">
        <v>271</v>
      </c>
      <c r="S9" s="60" t="s">
        <v>65</v>
      </c>
    </row>
    <row r="10" spans="1:19" ht="13.5" customHeight="1" x14ac:dyDescent="0.2">
      <c r="A10" s="56" t="s">
        <v>81</v>
      </c>
      <c r="B10" s="57">
        <v>61744</v>
      </c>
      <c r="C10" s="58">
        <v>61213</v>
      </c>
      <c r="D10" s="58">
        <v>16464</v>
      </c>
      <c r="E10" s="58">
        <v>13735</v>
      </c>
      <c r="F10" s="58">
        <v>15789</v>
      </c>
      <c r="G10" s="58">
        <v>6313</v>
      </c>
      <c r="H10" s="58">
        <v>128</v>
      </c>
      <c r="I10" s="58">
        <v>199</v>
      </c>
      <c r="J10" s="58">
        <v>94</v>
      </c>
      <c r="K10" s="58">
        <v>291</v>
      </c>
      <c r="L10" s="58">
        <v>1180</v>
      </c>
      <c r="M10" s="58">
        <v>183</v>
      </c>
      <c r="N10" s="58">
        <v>873</v>
      </c>
      <c r="O10" s="59">
        <v>5964</v>
      </c>
      <c r="P10" s="58">
        <v>531</v>
      </c>
      <c r="Q10" s="58">
        <v>279</v>
      </c>
      <c r="R10" s="58">
        <v>252</v>
      </c>
      <c r="S10" s="60" t="s">
        <v>83</v>
      </c>
    </row>
    <row r="11" spans="1:19" ht="13.5" customHeight="1" x14ac:dyDescent="0.2">
      <c r="A11" s="56" t="s">
        <v>84</v>
      </c>
      <c r="B11" s="57">
        <v>65226</v>
      </c>
      <c r="C11" s="58">
        <v>64827</v>
      </c>
      <c r="D11" s="58">
        <v>24958</v>
      </c>
      <c r="E11" s="58">
        <v>12780</v>
      </c>
      <c r="F11" s="58">
        <v>12553</v>
      </c>
      <c r="G11" s="58">
        <v>6068</v>
      </c>
      <c r="H11" s="58">
        <v>116</v>
      </c>
      <c r="I11" s="58">
        <v>181</v>
      </c>
      <c r="J11" s="58">
        <v>82</v>
      </c>
      <c r="K11" s="58">
        <v>377</v>
      </c>
      <c r="L11" s="58">
        <v>987</v>
      </c>
      <c r="M11" s="58">
        <v>127</v>
      </c>
      <c r="N11" s="58">
        <v>809</v>
      </c>
      <c r="O11" s="59">
        <v>5789</v>
      </c>
      <c r="P11" s="58">
        <v>399</v>
      </c>
      <c r="Q11" s="58">
        <v>198</v>
      </c>
      <c r="R11" s="58">
        <v>201</v>
      </c>
      <c r="S11" s="60" t="s">
        <v>85</v>
      </c>
    </row>
    <row r="12" spans="1:19" ht="13.5" customHeight="1" x14ac:dyDescent="0.2">
      <c r="A12" s="56" t="s">
        <v>92</v>
      </c>
      <c r="B12" s="57">
        <f>SUM(B$14:B$25)</f>
        <v>59944</v>
      </c>
      <c r="C12" s="61">
        <f t="shared" ref="C12:R12" si="0">SUM(C$14:C$25)</f>
        <v>59458</v>
      </c>
      <c r="D12" s="58">
        <f t="shared" si="0"/>
        <v>19377</v>
      </c>
      <c r="E12" s="58">
        <f t="shared" si="0"/>
        <v>10575</v>
      </c>
      <c r="F12" s="58">
        <f t="shared" si="0"/>
        <v>14655</v>
      </c>
      <c r="G12" s="58">
        <f t="shared" si="0"/>
        <v>6223</v>
      </c>
      <c r="H12" s="58">
        <f t="shared" si="0"/>
        <v>92</v>
      </c>
      <c r="I12" s="58">
        <f t="shared" si="0"/>
        <v>184</v>
      </c>
      <c r="J12" s="58">
        <f t="shared" si="0"/>
        <v>36</v>
      </c>
      <c r="K12" s="58">
        <f t="shared" si="0"/>
        <v>448</v>
      </c>
      <c r="L12" s="58">
        <f t="shared" si="0"/>
        <v>1138</v>
      </c>
      <c r="M12" s="58">
        <f t="shared" si="0"/>
        <v>129</v>
      </c>
      <c r="N12" s="58">
        <f t="shared" si="0"/>
        <v>965</v>
      </c>
      <c r="O12" s="59">
        <f t="shared" si="0"/>
        <v>5636</v>
      </c>
      <c r="P12" s="61">
        <f t="shared" si="0"/>
        <v>486</v>
      </c>
      <c r="Q12" s="58">
        <f t="shared" si="0"/>
        <v>260</v>
      </c>
      <c r="R12" s="59">
        <f t="shared" si="0"/>
        <v>226</v>
      </c>
      <c r="S12" s="60" t="s">
        <v>93</v>
      </c>
    </row>
    <row r="13" spans="1:19" ht="9.75" customHeight="1" x14ac:dyDescent="0.2">
      <c r="A13" s="76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8"/>
      <c r="Q13" s="58"/>
      <c r="R13" s="58"/>
      <c r="S13" s="60"/>
    </row>
    <row r="14" spans="1:19" ht="13.5" customHeight="1" x14ac:dyDescent="0.2">
      <c r="A14" s="56" t="s">
        <v>94</v>
      </c>
      <c r="B14" s="62">
        <f>SUM(C14,P14)</f>
        <v>4934</v>
      </c>
      <c r="C14" s="63">
        <f>SUM(D14:O14)</f>
        <v>4906</v>
      </c>
      <c r="D14" s="22">
        <v>1952</v>
      </c>
      <c r="E14" s="22">
        <v>182</v>
      </c>
      <c r="F14" s="22">
        <v>2057</v>
      </c>
      <c r="G14" s="22">
        <v>180</v>
      </c>
      <c r="H14" s="22">
        <v>14</v>
      </c>
      <c r="I14" s="22">
        <v>15</v>
      </c>
      <c r="J14" s="22">
        <v>2</v>
      </c>
      <c r="K14" s="22">
        <v>5</v>
      </c>
      <c r="L14" s="22">
        <v>93</v>
      </c>
      <c r="M14" s="22">
        <v>12</v>
      </c>
      <c r="N14" s="22">
        <v>55</v>
      </c>
      <c r="O14" s="64">
        <v>339</v>
      </c>
      <c r="P14" s="63">
        <f>SUM(Q14:R14)</f>
        <v>28</v>
      </c>
      <c r="Q14" s="65">
        <v>14</v>
      </c>
      <c r="R14" s="64">
        <v>14</v>
      </c>
      <c r="S14" s="77" t="s">
        <v>66</v>
      </c>
    </row>
    <row r="15" spans="1:19" ht="13.5" customHeight="1" x14ac:dyDescent="0.2">
      <c r="A15" s="56" t="s">
        <v>23</v>
      </c>
      <c r="B15" s="62">
        <f>SUM(C15,P15)</f>
        <v>4408</v>
      </c>
      <c r="C15" s="63">
        <f>SUM(D15:O15)</f>
        <v>4383</v>
      </c>
      <c r="D15" s="22">
        <v>1009</v>
      </c>
      <c r="E15" s="22">
        <v>415</v>
      </c>
      <c r="F15" s="22">
        <v>2382</v>
      </c>
      <c r="G15" s="22">
        <v>190</v>
      </c>
      <c r="H15" s="22">
        <v>17</v>
      </c>
      <c r="I15" s="22">
        <v>13</v>
      </c>
      <c r="J15" s="22">
        <v>2</v>
      </c>
      <c r="K15" s="22">
        <v>11</v>
      </c>
      <c r="L15" s="22">
        <v>32</v>
      </c>
      <c r="M15" s="22">
        <v>26</v>
      </c>
      <c r="N15" s="22">
        <v>30</v>
      </c>
      <c r="O15" s="64">
        <v>256</v>
      </c>
      <c r="P15" s="63">
        <f t="shared" ref="P15:P25" si="1">SUM(Q15:R15)</f>
        <v>25</v>
      </c>
      <c r="Q15" s="65">
        <v>16</v>
      </c>
      <c r="R15" s="64">
        <v>9</v>
      </c>
      <c r="S15" s="77" t="s">
        <v>67</v>
      </c>
    </row>
    <row r="16" spans="1:19" ht="13.5" customHeight="1" x14ac:dyDescent="0.2">
      <c r="A16" s="56" t="s">
        <v>24</v>
      </c>
      <c r="B16" s="62">
        <f t="shared" ref="B16:B25" si="2">SUM(C16,P16)</f>
        <v>5452</v>
      </c>
      <c r="C16" s="63">
        <f>SUM(D16:O16)</f>
        <v>5425</v>
      </c>
      <c r="D16" s="22">
        <v>2463</v>
      </c>
      <c r="E16" s="22">
        <v>409</v>
      </c>
      <c r="F16" s="22">
        <v>699</v>
      </c>
      <c r="G16" s="22">
        <v>1032</v>
      </c>
      <c r="H16" s="22">
        <v>18</v>
      </c>
      <c r="I16" s="22">
        <v>18</v>
      </c>
      <c r="J16" s="22">
        <v>2</v>
      </c>
      <c r="K16" s="22">
        <v>92</v>
      </c>
      <c r="L16" s="22">
        <v>106</v>
      </c>
      <c r="M16" s="22">
        <v>7</v>
      </c>
      <c r="N16" s="22">
        <v>123</v>
      </c>
      <c r="O16" s="64">
        <v>456</v>
      </c>
      <c r="P16" s="63">
        <f t="shared" si="1"/>
        <v>27</v>
      </c>
      <c r="Q16" s="65">
        <v>21</v>
      </c>
      <c r="R16" s="64">
        <v>6</v>
      </c>
      <c r="S16" s="77" t="s">
        <v>68</v>
      </c>
    </row>
    <row r="17" spans="1:19" ht="13.5" customHeight="1" x14ac:dyDescent="0.2">
      <c r="A17" s="56" t="s">
        <v>25</v>
      </c>
      <c r="B17" s="62">
        <f t="shared" si="2"/>
        <v>7554</v>
      </c>
      <c r="C17" s="63">
        <f>SUM(D17:O17)</f>
        <v>7522</v>
      </c>
      <c r="D17" s="22">
        <v>2842</v>
      </c>
      <c r="E17" s="22">
        <v>416</v>
      </c>
      <c r="F17" s="22">
        <v>628</v>
      </c>
      <c r="G17" s="22">
        <v>2816</v>
      </c>
      <c r="H17" s="22">
        <v>15</v>
      </c>
      <c r="I17" s="22">
        <v>20</v>
      </c>
      <c r="J17" s="22">
        <v>3</v>
      </c>
      <c r="K17" s="22">
        <v>175</v>
      </c>
      <c r="L17" s="22">
        <v>88</v>
      </c>
      <c r="M17" s="22">
        <v>24</v>
      </c>
      <c r="N17" s="22">
        <v>174</v>
      </c>
      <c r="O17" s="64">
        <v>321</v>
      </c>
      <c r="P17" s="63">
        <f t="shared" si="1"/>
        <v>32</v>
      </c>
      <c r="Q17" s="65">
        <v>20</v>
      </c>
      <c r="R17" s="64">
        <v>12</v>
      </c>
      <c r="S17" s="77" t="s">
        <v>69</v>
      </c>
    </row>
    <row r="18" spans="1:19" ht="13.5" customHeight="1" x14ac:dyDescent="0.2">
      <c r="A18" s="56" t="s">
        <v>34</v>
      </c>
      <c r="B18" s="62">
        <f t="shared" si="2"/>
        <v>5581</v>
      </c>
      <c r="C18" s="63">
        <f t="shared" ref="C18:C25" si="3">SUM(D18:O18)</f>
        <v>5524</v>
      </c>
      <c r="D18" s="22">
        <v>1007</v>
      </c>
      <c r="E18" s="22">
        <v>2149</v>
      </c>
      <c r="F18" s="22">
        <v>1012</v>
      </c>
      <c r="G18" s="22">
        <v>699</v>
      </c>
      <c r="H18" s="22">
        <v>5</v>
      </c>
      <c r="I18" s="22">
        <v>16</v>
      </c>
      <c r="J18" s="22">
        <v>3</v>
      </c>
      <c r="K18" s="22">
        <v>82</v>
      </c>
      <c r="L18" s="22">
        <v>46</v>
      </c>
      <c r="M18" s="22">
        <v>14</v>
      </c>
      <c r="N18" s="22">
        <v>123</v>
      </c>
      <c r="O18" s="64">
        <v>368</v>
      </c>
      <c r="P18" s="63">
        <f t="shared" si="1"/>
        <v>57</v>
      </c>
      <c r="Q18" s="65">
        <v>31</v>
      </c>
      <c r="R18" s="64">
        <v>26</v>
      </c>
      <c r="S18" s="77" t="s">
        <v>70</v>
      </c>
    </row>
    <row r="19" spans="1:19" ht="13.5" customHeight="1" x14ac:dyDescent="0.2">
      <c r="A19" s="56" t="s">
        <v>26</v>
      </c>
      <c r="B19" s="62">
        <f t="shared" si="2"/>
        <v>4347</v>
      </c>
      <c r="C19" s="63">
        <f t="shared" si="3"/>
        <v>4281</v>
      </c>
      <c r="D19" s="22">
        <v>520</v>
      </c>
      <c r="E19" s="22">
        <v>2129</v>
      </c>
      <c r="F19" s="22">
        <v>884</v>
      </c>
      <c r="G19" s="22">
        <v>217</v>
      </c>
      <c r="H19" s="22">
        <v>2</v>
      </c>
      <c r="I19" s="22">
        <v>16</v>
      </c>
      <c r="J19" s="22">
        <v>2</v>
      </c>
      <c r="K19" s="22">
        <v>5</v>
      </c>
      <c r="L19" s="22">
        <v>10</v>
      </c>
      <c r="M19" s="22">
        <v>1</v>
      </c>
      <c r="N19" s="22">
        <v>69</v>
      </c>
      <c r="O19" s="64">
        <v>426</v>
      </c>
      <c r="P19" s="63">
        <f t="shared" si="1"/>
        <v>66</v>
      </c>
      <c r="Q19" s="65">
        <v>23</v>
      </c>
      <c r="R19" s="64">
        <v>43</v>
      </c>
      <c r="S19" s="77" t="s">
        <v>71</v>
      </c>
    </row>
    <row r="20" spans="1:19" ht="13.5" customHeight="1" x14ac:dyDescent="0.2">
      <c r="A20" s="56" t="s">
        <v>27</v>
      </c>
      <c r="B20" s="62">
        <f t="shared" si="2"/>
        <v>4638</v>
      </c>
      <c r="C20" s="63">
        <f t="shared" si="3"/>
        <v>4566</v>
      </c>
      <c r="D20" s="22">
        <v>1911</v>
      </c>
      <c r="E20" s="22">
        <v>842</v>
      </c>
      <c r="F20" s="22">
        <v>1180</v>
      </c>
      <c r="G20" s="22">
        <v>170</v>
      </c>
      <c r="H20" s="22">
        <v>3</v>
      </c>
      <c r="I20" s="22">
        <v>10</v>
      </c>
      <c r="J20" s="22">
        <v>3</v>
      </c>
      <c r="K20" s="22">
        <v>9</v>
      </c>
      <c r="L20" s="22">
        <v>21</v>
      </c>
      <c r="M20" s="22">
        <v>4</v>
      </c>
      <c r="N20" s="22">
        <v>94</v>
      </c>
      <c r="O20" s="64">
        <v>319</v>
      </c>
      <c r="P20" s="63">
        <f t="shared" si="1"/>
        <v>72</v>
      </c>
      <c r="Q20" s="65">
        <v>24</v>
      </c>
      <c r="R20" s="64">
        <v>48</v>
      </c>
      <c r="S20" s="77" t="s">
        <v>72</v>
      </c>
    </row>
    <row r="21" spans="1:19" ht="13.5" customHeight="1" x14ac:dyDescent="0.2">
      <c r="A21" s="56" t="s">
        <v>28</v>
      </c>
      <c r="B21" s="62">
        <f t="shared" si="2"/>
        <v>5098</v>
      </c>
      <c r="C21" s="63">
        <f t="shared" si="3"/>
        <v>5052</v>
      </c>
      <c r="D21" s="22">
        <v>2042</v>
      </c>
      <c r="E21" s="22">
        <v>794</v>
      </c>
      <c r="F21" s="22">
        <v>873</v>
      </c>
      <c r="G21" s="22">
        <v>223</v>
      </c>
      <c r="H21" s="22">
        <v>4</v>
      </c>
      <c r="I21" s="22">
        <v>11</v>
      </c>
      <c r="J21" s="22">
        <v>1</v>
      </c>
      <c r="K21" s="22">
        <v>26</v>
      </c>
      <c r="L21" s="22">
        <v>132</v>
      </c>
      <c r="M21" s="22">
        <v>4</v>
      </c>
      <c r="N21" s="22">
        <v>74</v>
      </c>
      <c r="O21" s="64">
        <v>868</v>
      </c>
      <c r="P21" s="63">
        <f t="shared" si="1"/>
        <v>46</v>
      </c>
      <c r="Q21" s="65">
        <v>28</v>
      </c>
      <c r="R21" s="64">
        <v>18</v>
      </c>
      <c r="S21" s="77" t="s">
        <v>73</v>
      </c>
    </row>
    <row r="22" spans="1:19" ht="13.5" customHeight="1" x14ac:dyDescent="0.2">
      <c r="A22" s="56" t="s">
        <v>29</v>
      </c>
      <c r="B22" s="62">
        <f t="shared" si="2"/>
        <v>5626</v>
      </c>
      <c r="C22" s="63">
        <f t="shared" si="3"/>
        <v>5585</v>
      </c>
      <c r="D22" s="22">
        <v>2362</v>
      </c>
      <c r="E22" s="22">
        <v>1090</v>
      </c>
      <c r="F22" s="22">
        <v>1113</v>
      </c>
      <c r="G22" s="22">
        <v>123</v>
      </c>
      <c r="H22" s="22">
        <v>3</v>
      </c>
      <c r="I22" s="22">
        <v>16</v>
      </c>
      <c r="J22" s="22">
        <v>1</v>
      </c>
      <c r="K22" s="22">
        <v>16</v>
      </c>
      <c r="L22" s="22">
        <v>151</v>
      </c>
      <c r="M22" s="22">
        <v>8</v>
      </c>
      <c r="N22" s="22">
        <v>58</v>
      </c>
      <c r="O22" s="64">
        <v>644</v>
      </c>
      <c r="P22" s="63">
        <f t="shared" si="1"/>
        <v>41</v>
      </c>
      <c r="Q22" s="65">
        <v>28</v>
      </c>
      <c r="R22" s="64">
        <v>13</v>
      </c>
      <c r="S22" s="77" t="s">
        <v>74</v>
      </c>
    </row>
    <row r="23" spans="1:19" ht="13.5" customHeight="1" x14ac:dyDescent="0.2">
      <c r="A23" s="56" t="s">
        <v>30</v>
      </c>
      <c r="B23" s="62">
        <f t="shared" si="2"/>
        <v>4070</v>
      </c>
      <c r="C23" s="63">
        <f t="shared" si="3"/>
        <v>4039</v>
      </c>
      <c r="D23" s="22">
        <v>1275</v>
      </c>
      <c r="E23" s="22">
        <v>863</v>
      </c>
      <c r="F23" s="22">
        <v>861</v>
      </c>
      <c r="G23" s="22">
        <v>285</v>
      </c>
      <c r="H23" s="22">
        <v>2</v>
      </c>
      <c r="I23" s="22">
        <v>15</v>
      </c>
      <c r="J23" s="22">
        <v>6</v>
      </c>
      <c r="K23" s="22">
        <v>5</v>
      </c>
      <c r="L23" s="22">
        <v>181</v>
      </c>
      <c r="M23" s="22">
        <v>12</v>
      </c>
      <c r="N23" s="22">
        <v>57</v>
      </c>
      <c r="O23" s="64">
        <v>477</v>
      </c>
      <c r="P23" s="63">
        <f t="shared" si="1"/>
        <v>31</v>
      </c>
      <c r="Q23" s="65">
        <v>19</v>
      </c>
      <c r="R23" s="64">
        <v>12</v>
      </c>
      <c r="S23" s="77" t="s">
        <v>75</v>
      </c>
    </row>
    <row r="24" spans="1:19" ht="13.5" customHeight="1" x14ac:dyDescent="0.2">
      <c r="A24" s="56" t="s">
        <v>31</v>
      </c>
      <c r="B24" s="62">
        <f t="shared" si="2"/>
        <v>3696</v>
      </c>
      <c r="C24" s="63">
        <f t="shared" si="3"/>
        <v>3667</v>
      </c>
      <c r="D24" s="22">
        <v>1252</v>
      </c>
      <c r="E24" s="22">
        <v>554</v>
      </c>
      <c r="F24" s="22">
        <v>779</v>
      </c>
      <c r="G24" s="22">
        <v>161</v>
      </c>
      <c r="H24" s="22">
        <v>4</v>
      </c>
      <c r="I24" s="22">
        <v>16</v>
      </c>
      <c r="J24" s="22">
        <v>5</v>
      </c>
      <c r="K24" s="22">
        <v>18</v>
      </c>
      <c r="L24" s="22">
        <v>129</v>
      </c>
      <c r="M24" s="22">
        <v>9</v>
      </c>
      <c r="N24" s="22">
        <v>54</v>
      </c>
      <c r="O24" s="64">
        <v>686</v>
      </c>
      <c r="P24" s="63">
        <f t="shared" si="1"/>
        <v>29</v>
      </c>
      <c r="Q24" s="65">
        <v>19</v>
      </c>
      <c r="R24" s="64">
        <v>10</v>
      </c>
      <c r="S24" s="77" t="s">
        <v>76</v>
      </c>
    </row>
    <row r="25" spans="1:19" ht="13.5" customHeight="1" thickBot="1" x14ac:dyDescent="0.25">
      <c r="A25" s="78" t="s">
        <v>32</v>
      </c>
      <c r="B25" s="66">
        <f t="shared" si="2"/>
        <v>4540</v>
      </c>
      <c r="C25" s="63">
        <f t="shared" si="3"/>
        <v>4508</v>
      </c>
      <c r="D25" s="26">
        <v>742</v>
      </c>
      <c r="E25" s="26">
        <v>732</v>
      </c>
      <c r="F25" s="26">
        <v>2187</v>
      </c>
      <c r="G25" s="26">
        <v>127</v>
      </c>
      <c r="H25" s="26">
        <v>5</v>
      </c>
      <c r="I25" s="26">
        <v>18</v>
      </c>
      <c r="J25" s="26">
        <v>6</v>
      </c>
      <c r="K25" s="26">
        <v>4</v>
      </c>
      <c r="L25" s="26">
        <v>149</v>
      </c>
      <c r="M25" s="26">
        <v>8</v>
      </c>
      <c r="N25" s="26">
        <v>54</v>
      </c>
      <c r="O25" s="36">
        <v>476</v>
      </c>
      <c r="P25" s="67">
        <f t="shared" si="1"/>
        <v>32</v>
      </c>
      <c r="Q25" s="68">
        <v>17</v>
      </c>
      <c r="R25" s="69">
        <v>15</v>
      </c>
      <c r="S25" s="77" t="s">
        <v>77</v>
      </c>
    </row>
    <row r="26" spans="1:19" ht="13.5" customHeight="1" x14ac:dyDescent="0.15">
      <c r="A26" s="70" t="s">
        <v>33</v>
      </c>
      <c r="B26" s="70"/>
      <c r="C26" s="70"/>
      <c r="D26" s="71"/>
      <c r="E26" s="71"/>
      <c r="F26" s="71"/>
      <c r="G26" s="71"/>
      <c r="H26" s="71"/>
      <c r="I26" s="71"/>
      <c r="P26" s="72"/>
      <c r="S26" s="72"/>
    </row>
    <row r="29" spans="1:19" ht="16.2" x14ac:dyDescent="0.2">
      <c r="A29" s="79" t="s">
        <v>41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13.5" customHeight="1" x14ac:dyDescent="0.2">
      <c r="B30" s="75"/>
      <c r="C30" s="73"/>
      <c r="D30" s="73"/>
      <c r="E30" s="73"/>
      <c r="F30" s="73"/>
      <c r="G30" s="73"/>
      <c r="H30" s="73"/>
      <c r="I30" s="73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1:19" ht="13.5" customHeight="1" x14ac:dyDescent="0.2">
      <c r="A31" s="51" t="s">
        <v>47</v>
      </c>
      <c r="B31" s="73"/>
      <c r="C31" s="73"/>
      <c r="D31" s="73"/>
      <c r="E31" s="73"/>
      <c r="F31" s="73"/>
      <c r="G31" s="73"/>
      <c r="H31" s="73"/>
      <c r="I31" s="73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1:19" ht="12.75" customHeight="1" thickBot="1" x14ac:dyDescent="0.25">
      <c r="A32" s="52"/>
      <c r="B32" s="52"/>
      <c r="C32" s="52"/>
      <c r="D32" s="52"/>
      <c r="E32" s="52"/>
      <c r="F32" s="53"/>
      <c r="G32" s="53"/>
      <c r="H32" s="53"/>
      <c r="I32" s="53"/>
      <c r="J32" s="52"/>
      <c r="K32" s="52"/>
      <c r="L32" s="52"/>
      <c r="M32" s="52"/>
      <c r="N32" s="52"/>
      <c r="O32" s="52"/>
      <c r="P32" s="52"/>
      <c r="Q32" s="52"/>
      <c r="R32" s="80" t="s">
        <v>42</v>
      </c>
      <c r="S32" s="80"/>
    </row>
    <row r="33" spans="1:19" ht="18.75" customHeight="1" x14ac:dyDescent="0.2">
      <c r="A33" s="81" t="s">
        <v>1</v>
      </c>
      <c r="B33" s="83" t="s">
        <v>2</v>
      </c>
      <c r="C33" s="86" t="s">
        <v>3</v>
      </c>
      <c r="D33" s="86"/>
      <c r="E33" s="86"/>
      <c r="F33" s="86"/>
      <c r="G33" s="86"/>
      <c r="H33" s="86"/>
      <c r="I33" s="86"/>
      <c r="J33" s="87" t="s">
        <v>4</v>
      </c>
      <c r="K33" s="87"/>
      <c r="L33" s="87"/>
      <c r="M33" s="87"/>
      <c r="N33" s="87"/>
      <c r="O33" s="88"/>
      <c r="P33" s="89" t="s">
        <v>5</v>
      </c>
      <c r="Q33" s="89"/>
      <c r="R33" s="82"/>
      <c r="S33" s="91" t="s">
        <v>6</v>
      </c>
    </row>
    <row r="34" spans="1:19" ht="18.75" customHeight="1" x14ac:dyDescent="0.2">
      <c r="A34" s="81"/>
      <c r="B34" s="84"/>
      <c r="C34" s="81" t="s">
        <v>7</v>
      </c>
      <c r="D34" s="81" t="s">
        <v>8</v>
      </c>
      <c r="E34" s="81" t="s">
        <v>9</v>
      </c>
      <c r="F34" s="81" t="s">
        <v>10</v>
      </c>
      <c r="G34" s="54" t="s">
        <v>11</v>
      </c>
      <c r="H34" s="54" t="s">
        <v>12</v>
      </c>
      <c r="I34" s="93" t="s">
        <v>13</v>
      </c>
      <c r="J34" s="81" t="s">
        <v>14</v>
      </c>
      <c r="K34" s="81" t="s">
        <v>15</v>
      </c>
      <c r="L34" s="81" t="s">
        <v>16</v>
      </c>
      <c r="M34" s="81" t="s">
        <v>17</v>
      </c>
      <c r="N34" s="81" t="s">
        <v>18</v>
      </c>
      <c r="O34" s="81" t="s">
        <v>19</v>
      </c>
      <c r="P34" s="81" t="s">
        <v>7</v>
      </c>
      <c r="Q34" s="81" t="s">
        <v>20</v>
      </c>
      <c r="R34" s="81" t="s">
        <v>19</v>
      </c>
      <c r="S34" s="91"/>
    </row>
    <row r="35" spans="1:19" ht="18.75" customHeight="1" x14ac:dyDescent="0.2">
      <c r="A35" s="82"/>
      <c r="B35" s="85"/>
      <c r="C35" s="82"/>
      <c r="D35" s="82"/>
      <c r="E35" s="82"/>
      <c r="F35" s="82"/>
      <c r="G35" s="55" t="s">
        <v>43</v>
      </c>
      <c r="H35" s="55" t="s">
        <v>22</v>
      </c>
      <c r="I35" s="85"/>
      <c r="J35" s="82"/>
      <c r="K35" s="82"/>
      <c r="L35" s="82"/>
      <c r="M35" s="82"/>
      <c r="N35" s="82"/>
      <c r="O35" s="82"/>
      <c r="P35" s="82"/>
      <c r="Q35" s="82"/>
      <c r="R35" s="82"/>
      <c r="S35" s="92"/>
    </row>
    <row r="36" spans="1:19" ht="13.5" customHeight="1" x14ac:dyDescent="0.2">
      <c r="A36" s="56" t="s">
        <v>90</v>
      </c>
      <c r="B36" s="57">
        <v>14161543</v>
      </c>
      <c r="C36" s="58">
        <v>13354001</v>
      </c>
      <c r="D36" s="58">
        <v>274883</v>
      </c>
      <c r="E36" s="58">
        <v>3748437</v>
      </c>
      <c r="F36" s="58">
        <v>1775387</v>
      </c>
      <c r="G36" s="58">
        <v>1071485</v>
      </c>
      <c r="H36" s="58">
        <v>111756</v>
      </c>
      <c r="I36" s="58">
        <v>621133</v>
      </c>
      <c r="J36" s="58">
        <v>27216</v>
      </c>
      <c r="K36" s="58">
        <v>35562</v>
      </c>
      <c r="L36" s="58">
        <v>262595</v>
      </c>
      <c r="M36" s="58">
        <v>633525</v>
      </c>
      <c r="N36" s="58">
        <v>467864</v>
      </c>
      <c r="O36" s="59">
        <v>4324158</v>
      </c>
      <c r="P36" s="58">
        <v>807542</v>
      </c>
      <c r="Q36" s="58">
        <v>431879</v>
      </c>
      <c r="R36" s="59">
        <v>375663</v>
      </c>
      <c r="S36" s="60" t="s">
        <v>91</v>
      </c>
    </row>
    <row r="37" spans="1:19" ht="13.5" customHeight="1" x14ac:dyDescent="0.2">
      <c r="A37" s="56" t="s">
        <v>82</v>
      </c>
      <c r="B37" s="57">
        <v>15051673</v>
      </c>
      <c r="C37" s="58">
        <v>14207852</v>
      </c>
      <c r="D37" s="58">
        <v>194997</v>
      </c>
      <c r="E37" s="58">
        <v>4179296</v>
      </c>
      <c r="F37" s="58">
        <v>1640550</v>
      </c>
      <c r="G37" s="58">
        <v>1025753</v>
      </c>
      <c r="H37" s="58">
        <v>117080</v>
      </c>
      <c r="I37" s="58">
        <v>682035</v>
      </c>
      <c r="J37" s="58">
        <v>27867</v>
      </c>
      <c r="K37" s="58">
        <v>34138</v>
      </c>
      <c r="L37" s="58">
        <v>379780</v>
      </c>
      <c r="M37" s="58">
        <v>226392</v>
      </c>
      <c r="N37" s="58">
        <v>911866</v>
      </c>
      <c r="O37" s="59">
        <v>4788098</v>
      </c>
      <c r="P37" s="58">
        <v>843821</v>
      </c>
      <c r="Q37" s="58">
        <v>381624</v>
      </c>
      <c r="R37" s="59">
        <v>462197</v>
      </c>
      <c r="S37" s="60" t="s">
        <v>65</v>
      </c>
    </row>
    <row r="38" spans="1:19" ht="13.5" customHeight="1" x14ac:dyDescent="0.2">
      <c r="A38" s="56" t="s">
        <v>81</v>
      </c>
      <c r="B38" s="57">
        <v>16791483</v>
      </c>
      <c r="C38" s="58">
        <v>16696241</v>
      </c>
      <c r="D38" s="58">
        <v>1302645</v>
      </c>
      <c r="E38" s="58">
        <v>4164241</v>
      </c>
      <c r="F38" s="58">
        <v>1927803</v>
      </c>
      <c r="G38" s="58">
        <v>1890332</v>
      </c>
      <c r="H38" s="58">
        <v>152313</v>
      </c>
      <c r="I38" s="58">
        <v>791239</v>
      </c>
      <c r="J38" s="58">
        <v>44153</v>
      </c>
      <c r="K38" s="58">
        <v>38515</v>
      </c>
      <c r="L38" s="58">
        <v>443079</v>
      </c>
      <c r="M38" s="58">
        <v>150860</v>
      </c>
      <c r="N38" s="58">
        <v>668802</v>
      </c>
      <c r="O38" s="59">
        <v>5122259</v>
      </c>
      <c r="P38" s="58">
        <v>817296</v>
      </c>
      <c r="Q38" s="58">
        <v>355991</v>
      </c>
      <c r="R38" s="59">
        <v>461305</v>
      </c>
      <c r="S38" s="60" t="s">
        <v>83</v>
      </c>
    </row>
    <row r="39" spans="1:19" ht="13.5" customHeight="1" x14ac:dyDescent="0.2">
      <c r="A39" s="56" t="s">
        <v>84</v>
      </c>
      <c r="B39" s="57">
        <v>16791483</v>
      </c>
      <c r="C39" s="58">
        <v>16126443</v>
      </c>
      <c r="D39" s="58">
        <v>1852345</v>
      </c>
      <c r="E39" s="58">
        <v>3308428</v>
      </c>
      <c r="F39" s="58">
        <v>1619368</v>
      </c>
      <c r="G39" s="58">
        <v>1890886</v>
      </c>
      <c r="H39" s="58">
        <v>150793</v>
      </c>
      <c r="I39" s="58">
        <v>859718</v>
      </c>
      <c r="J39" s="58">
        <v>43691</v>
      </c>
      <c r="K39" s="58">
        <v>62129</v>
      </c>
      <c r="L39" s="58">
        <v>320807</v>
      </c>
      <c r="M39" s="58">
        <v>104033</v>
      </c>
      <c r="N39" s="58">
        <v>569837</v>
      </c>
      <c r="O39" s="59">
        <v>5344408</v>
      </c>
      <c r="P39" s="58">
        <v>665040</v>
      </c>
      <c r="Q39" s="58">
        <v>300877</v>
      </c>
      <c r="R39" s="59">
        <v>364163</v>
      </c>
      <c r="S39" s="60" t="s">
        <v>85</v>
      </c>
    </row>
    <row r="40" spans="1:19" ht="13.5" customHeight="1" x14ac:dyDescent="0.2">
      <c r="A40" s="56" t="s">
        <v>92</v>
      </c>
      <c r="B40" s="57">
        <f>SUM(B$42:B$53)</f>
        <v>17531441</v>
      </c>
      <c r="C40" s="61">
        <f t="shared" ref="C40:R40" si="4">SUM(C$42:C$53)</f>
        <v>16768647</v>
      </c>
      <c r="D40" s="58">
        <f t="shared" si="4"/>
        <v>1094516</v>
      </c>
      <c r="E40" s="58">
        <f t="shared" si="4"/>
        <v>2866551</v>
      </c>
      <c r="F40" s="58">
        <f t="shared" si="4"/>
        <v>2096928</v>
      </c>
      <c r="G40" s="58">
        <f t="shared" si="4"/>
        <v>2931538</v>
      </c>
      <c r="H40" s="58">
        <f t="shared" si="4"/>
        <v>123500</v>
      </c>
      <c r="I40" s="58">
        <f t="shared" si="4"/>
        <v>912369</v>
      </c>
      <c r="J40" s="58">
        <f t="shared" si="4"/>
        <v>18064</v>
      </c>
      <c r="K40" s="58">
        <f t="shared" si="4"/>
        <v>58125</v>
      </c>
      <c r="L40" s="58">
        <f t="shared" si="4"/>
        <v>412840</v>
      </c>
      <c r="M40" s="58">
        <f t="shared" si="4"/>
        <v>86174</v>
      </c>
      <c r="N40" s="58">
        <f t="shared" si="4"/>
        <v>681813</v>
      </c>
      <c r="O40" s="59">
        <f t="shared" si="4"/>
        <v>5486229</v>
      </c>
      <c r="P40" s="61">
        <f t="shared" si="4"/>
        <v>762794</v>
      </c>
      <c r="Q40" s="58">
        <f t="shared" si="4"/>
        <v>358531</v>
      </c>
      <c r="R40" s="59">
        <f t="shared" si="4"/>
        <v>404263</v>
      </c>
      <c r="S40" s="60" t="s">
        <v>93</v>
      </c>
    </row>
    <row r="41" spans="1:19" ht="9.75" customHeight="1" x14ac:dyDescent="0.2">
      <c r="A41" s="76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  <c r="P41" s="58"/>
      <c r="Q41" s="58"/>
      <c r="R41" s="59"/>
      <c r="S41" s="77"/>
    </row>
    <row r="42" spans="1:19" ht="13.5" customHeight="1" x14ac:dyDescent="0.2">
      <c r="A42" s="56" t="s">
        <v>94</v>
      </c>
      <c r="B42" s="62">
        <f>SUM(C42,P42)</f>
        <v>1382691</v>
      </c>
      <c r="C42" s="63">
        <f>SUM(D42:O42)</f>
        <v>1341757</v>
      </c>
      <c r="D42" s="22">
        <v>96361</v>
      </c>
      <c r="E42" s="22">
        <v>79428</v>
      </c>
      <c r="F42" s="22">
        <v>263615</v>
      </c>
      <c r="G42" s="22">
        <v>227750</v>
      </c>
      <c r="H42" s="22">
        <v>19453</v>
      </c>
      <c r="I42" s="22">
        <v>70510</v>
      </c>
      <c r="J42" s="22">
        <v>727</v>
      </c>
      <c r="K42" s="22">
        <v>1355</v>
      </c>
      <c r="L42" s="22">
        <v>29234</v>
      </c>
      <c r="M42" s="22">
        <v>10673</v>
      </c>
      <c r="N42" s="22">
        <v>47857</v>
      </c>
      <c r="O42" s="64">
        <v>494794</v>
      </c>
      <c r="P42" s="63">
        <f>SUM(Q42:R42)</f>
        <v>40934</v>
      </c>
      <c r="Q42" s="65">
        <v>22716</v>
      </c>
      <c r="R42" s="64">
        <v>18218</v>
      </c>
      <c r="S42" s="77" t="s">
        <v>66</v>
      </c>
    </row>
    <row r="43" spans="1:19" ht="13.5" customHeight="1" x14ac:dyDescent="0.2">
      <c r="A43" s="56" t="s">
        <v>23</v>
      </c>
      <c r="B43" s="62">
        <f t="shared" ref="B43:B53" si="5">SUM(C43,P43)</f>
        <v>1278434</v>
      </c>
      <c r="C43" s="63">
        <f t="shared" ref="C43:C53" si="6">SUM(D43:O43)</f>
        <v>1240190</v>
      </c>
      <c r="D43" s="22">
        <v>64562</v>
      </c>
      <c r="E43" s="22">
        <v>170459</v>
      </c>
      <c r="F43" s="22">
        <v>277164</v>
      </c>
      <c r="G43" s="22">
        <v>258348</v>
      </c>
      <c r="H43" s="22">
        <v>26624</v>
      </c>
      <c r="I43" s="22">
        <v>79369</v>
      </c>
      <c r="J43" s="22">
        <v>794</v>
      </c>
      <c r="K43" s="22">
        <v>2616</v>
      </c>
      <c r="L43" s="22">
        <v>13537</v>
      </c>
      <c r="M43" s="22">
        <v>9902</v>
      </c>
      <c r="N43" s="22">
        <v>29827</v>
      </c>
      <c r="O43" s="64">
        <v>306988</v>
      </c>
      <c r="P43" s="63">
        <f t="shared" ref="P43:P53" si="7">SUM(Q43:R43)</f>
        <v>38244</v>
      </c>
      <c r="Q43" s="65">
        <v>25670</v>
      </c>
      <c r="R43" s="64">
        <v>12574</v>
      </c>
      <c r="S43" s="77" t="s">
        <v>67</v>
      </c>
    </row>
    <row r="44" spans="1:19" ht="13.5" customHeight="1" x14ac:dyDescent="0.2">
      <c r="A44" s="56" t="s">
        <v>24</v>
      </c>
      <c r="B44" s="62">
        <f t="shared" si="5"/>
        <v>1569862</v>
      </c>
      <c r="C44" s="63">
        <f t="shared" si="6"/>
        <v>1522886</v>
      </c>
      <c r="D44" s="22">
        <v>152496</v>
      </c>
      <c r="E44" s="22">
        <v>160231</v>
      </c>
      <c r="F44" s="22">
        <v>63264</v>
      </c>
      <c r="G44" s="22">
        <v>398198</v>
      </c>
      <c r="H44" s="22">
        <v>25397</v>
      </c>
      <c r="I44" s="22">
        <v>88454</v>
      </c>
      <c r="J44" s="22">
        <v>1137</v>
      </c>
      <c r="K44" s="22">
        <v>12948</v>
      </c>
      <c r="L44" s="22">
        <v>39397</v>
      </c>
      <c r="M44" s="22">
        <v>6714</v>
      </c>
      <c r="N44" s="22">
        <v>101978</v>
      </c>
      <c r="O44" s="64">
        <v>472672</v>
      </c>
      <c r="P44" s="63">
        <f t="shared" si="7"/>
        <v>46976</v>
      </c>
      <c r="Q44" s="65">
        <v>29525</v>
      </c>
      <c r="R44" s="64">
        <v>17451</v>
      </c>
      <c r="S44" s="77" t="s">
        <v>68</v>
      </c>
    </row>
    <row r="45" spans="1:19" ht="13.5" customHeight="1" x14ac:dyDescent="0.2">
      <c r="A45" s="56" t="s">
        <v>25</v>
      </c>
      <c r="B45" s="62">
        <f t="shared" si="5"/>
        <v>2025428</v>
      </c>
      <c r="C45" s="63">
        <f t="shared" si="6"/>
        <v>1960813</v>
      </c>
      <c r="D45" s="22">
        <v>153405</v>
      </c>
      <c r="E45" s="22">
        <v>139371</v>
      </c>
      <c r="F45" s="22">
        <v>71663</v>
      </c>
      <c r="G45" s="22">
        <v>947388</v>
      </c>
      <c r="H45" s="22">
        <v>16686</v>
      </c>
      <c r="I45" s="22">
        <v>110119</v>
      </c>
      <c r="J45" s="22">
        <v>1679</v>
      </c>
      <c r="K45" s="22">
        <v>22461</v>
      </c>
      <c r="L45" s="22">
        <v>31546</v>
      </c>
      <c r="M45" s="22">
        <v>10464</v>
      </c>
      <c r="N45" s="22">
        <v>129146</v>
      </c>
      <c r="O45" s="64">
        <v>326885</v>
      </c>
      <c r="P45" s="63">
        <f t="shared" si="7"/>
        <v>64615</v>
      </c>
      <c r="Q45" s="65">
        <v>29305</v>
      </c>
      <c r="R45" s="64">
        <v>35310</v>
      </c>
      <c r="S45" s="77" t="s">
        <v>69</v>
      </c>
    </row>
    <row r="46" spans="1:19" ht="13.5" customHeight="1" x14ac:dyDescent="0.2">
      <c r="A46" s="56" t="s">
        <v>34</v>
      </c>
      <c r="B46" s="62">
        <f t="shared" si="5"/>
        <v>1796940</v>
      </c>
      <c r="C46" s="63">
        <f t="shared" si="6"/>
        <v>1702270</v>
      </c>
      <c r="D46" s="22">
        <v>55078</v>
      </c>
      <c r="E46" s="22">
        <v>536196</v>
      </c>
      <c r="F46" s="22">
        <v>92007</v>
      </c>
      <c r="G46" s="22">
        <v>424471</v>
      </c>
      <c r="H46" s="22">
        <v>6363</v>
      </c>
      <c r="I46" s="22">
        <v>82611</v>
      </c>
      <c r="J46" s="22">
        <v>1356</v>
      </c>
      <c r="K46" s="22">
        <v>9984</v>
      </c>
      <c r="L46" s="22">
        <v>15486</v>
      </c>
      <c r="M46" s="22">
        <v>10256</v>
      </c>
      <c r="N46" s="22">
        <v>75228</v>
      </c>
      <c r="O46" s="64">
        <v>393234</v>
      </c>
      <c r="P46" s="63">
        <f t="shared" si="7"/>
        <v>94670</v>
      </c>
      <c r="Q46" s="65">
        <v>39648</v>
      </c>
      <c r="R46" s="64">
        <v>55022</v>
      </c>
      <c r="S46" s="77" t="s">
        <v>70</v>
      </c>
    </row>
    <row r="47" spans="1:19" ht="13.5" customHeight="1" x14ac:dyDescent="0.2">
      <c r="A47" s="56" t="s">
        <v>26</v>
      </c>
      <c r="B47" s="62">
        <f t="shared" si="5"/>
        <v>1414625</v>
      </c>
      <c r="C47" s="63">
        <f t="shared" si="6"/>
        <v>1322013</v>
      </c>
      <c r="D47" s="22">
        <v>38699</v>
      </c>
      <c r="E47" s="22">
        <v>452200</v>
      </c>
      <c r="F47" s="22">
        <v>78725</v>
      </c>
      <c r="G47" s="22">
        <v>115827</v>
      </c>
      <c r="H47" s="22">
        <v>3422</v>
      </c>
      <c r="I47" s="22">
        <v>79327</v>
      </c>
      <c r="J47" s="22">
        <v>710</v>
      </c>
      <c r="K47" s="22">
        <v>548</v>
      </c>
      <c r="L47" s="22">
        <v>5698</v>
      </c>
      <c r="M47" s="22">
        <v>1825</v>
      </c>
      <c r="N47" s="22">
        <v>41138</v>
      </c>
      <c r="O47" s="64">
        <v>503894</v>
      </c>
      <c r="P47" s="63">
        <f t="shared" si="7"/>
        <v>92612</v>
      </c>
      <c r="Q47" s="65">
        <v>31081</v>
      </c>
      <c r="R47" s="64">
        <v>61531</v>
      </c>
      <c r="S47" s="77" t="s">
        <v>71</v>
      </c>
    </row>
    <row r="48" spans="1:19" ht="13.5" customHeight="1" x14ac:dyDescent="0.2">
      <c r="A48" s="56" t="s">
        <v>27</v>
      </c>
      <c r="B48" s="62">
        <f t="shared" si="5"/>
        <v>1050616</v>
      </c>
      <c r="C48" s="63">
        <f t="shared" si="6"/>
        <v>955249</v>
      </c>
      <c r="D48" s="22">
        <v>91582</v>
      </c>
      <c r="E48" s="22">
        <v>212102</v>
      </c>
      <c r="F48" s="22">
        <v>87048</v>
      </c>
      <c r="G48" s="22">
        <v>84739</v>
      </c>
      <c r="H48" s="22">
        <v>3589</v>
      </c>
      <c r="I48" s="22">
        <v>52163</v>
      </c>
      <c r="J48" s="22">
        <v>825</v>
      </c>
      <c r="K48" s="22">
        <v>654</v>
      </c>
      <c r="L48" s="22">
        <v>9734</v>
      </c>
      <c r="M48" s="22">
        <v>5377</v>
      </c>
      <c r="N48" s="22">
        <v>39138</v>
      </c>
      <c r="O48" s="64">
        <v>368298</v>
      </c>
      <c r="P48" s="63">
        <f t="shared" si="7"/>
        <v>95367</v>
      </c>
      <c r="Q48" s="65">
        <v>33328</v>
      </c>
      <c r="R48" s="64">
        <v>62039</v>
      </c>
      <c r="S48" s="77" t="s">
        <v>72</v>
      </c>
    </row>
    <row r="49" spans="1:19" ht="13.5" customHeight="1" x14ac:dyDescent="0.2">
      <c r="A49" s="56" t="s">
        <v>28</v>
      </c>
      <c r="B49" s="62">
        <f t="shared" si="5"/>
        <v>1275786</v>
      </c>
      <c r="C49" s="63">
        <f t="shared" si="6"/>
        <v>1213749</v>
      </c>
      <c r="D49" s="22">
        <v>80964</v>
      </c>
      <c r="E49" s="22">
        <v>222649</v>
      </c>
      <c r="F49" s="22">
        <v>73962</v>
      </c>
      <c r="G49" s="22">
        <v>82488</v>
      </c>
      <c r="H49" s="22">
        <v>4441</v>
      </c>
      <c r="I49" s="22">
        <v>55447</v>
      </c>
      <c r="J49" s="22">
        <v>479</v>
      </c>
      <c r="K49" s="22">
        <v>2874</v>
      </c>
      <c r="L49" s="22">
        <v>53635</v>
      </c>
      <c r="M49" s="22">
        <v>3552</v>
      </c>
      <c r="N49" s="22">
        <v>49343</v>
      </c>
      <c r="O49" s="64">
        <v>583915</v>
      </c>
      <c r="P49" s="63">
        <f t="shared" si="7"/>
        <v>62037</v>
      </c>
      <c r="Q49" s="65">
        <v>31472</v>
      </c>
      <c r="R49" s="64">
        <v>30565</v>
      </c>
      <c r="S49" s="77" t="s">
        <v>73</v>
      </c>
    </row>
    <row r="50" spans="1:19" ht="13.5" customHeight="1" x14ac:dyDescent="0.2">
      <c r="A50" s="56" t="s">
        <v>29</v>
      </c>
      <c r="B50" s="62">
        <f t="shared" si="5"/>
        <v>1225749</v>
      </c>
      <c r="C50" s="63">
        <f t="shared" si="6"/>
        <v>1169709</v>
      </c>
      <c r="D50" s="22">
        <v>121532</v>
      </c>
      <c r="E50" s="22">
        <v>298779</v>
      </c>
      <c r="F50" s="22">
        <v>86730</v>
      </c>
      <c r="G50" s="22">
        <v>41695</v>
      </c>
      <c r="H50" s="22">
        <v>3605</v>
      </c>
      <c r="I50" s="22">
        <v>63199</v>
      </c>
      <c r="J50" s="22">
        <v>760</v>
      </c>
      <c r="K50" s="22">
        <v>1493</v>
      </c>
      <c r="L50" s="22">
        <v>54514</v>
      </c>
      <c r="M50" s="22">
        <v>6755</v>
      </c>
      <c r="N50" s="22">
        <v>39900</v>
      </c>
      <c r="O50" s="64">
        <v>450747</v>
      </c>
      <c r="P50" s="63">
        <f t="shared" si="7"/>
        <v>56040</v>
      </c>
      <c r="Q50" s="65">
        <v>28457</v>
      </c>
      <c r="R50" s="64">
        <v>27583</v>
      </c>
      <c r="S50" s="77" t="s">
        <v>74</v>
      </c>
    </row>
    <row r="51" spans="1:19" ht="13.5" customHeight="1" x14ac:dyDescent="0.2">
      <c r="A51" s="56" t="s">
        <v>30</v>
      </c>
      <c r="B51" s="62">
        <f t="shared" si="5"/>
        <v>1173989</v>
      </c>
      <c r="C51" s="63">
        <f t="shared" si="6"/>
        <v>1124647</v>
      </c>
      <c r="D51" s="22">
        <v>61210</v>
      </c>
      <c r="E51" s="22">
        <v>233582</v>
      </c>
      <c r="F51" s="22">
        <v>89002</v>
      </c>
      <c r="G51" s="22">
        <v>95943</v>
      </c>
      <c r="H51" s="22">
        <v>2075</v>
      </c>
      <c r="I51" s="22">
        <v>69978</v>
      </c>
      <c r="J51" s="22">
        <v>2797</v>
      </c>
      <c r="K51" s="22">
        <v>496</v>
      </c>
      <c r="L51" s="22">
        <v>60769</v>
      </c>
      <c r="M51" s="22">
        <v>8192</v>
      </c>
      <c r="N51" s="22">
        <v>43525</v>
      </c>
      <c r="O51" s="64">
        <v>457078</v>
      </c>
      <c r="P51" s="63">
        <f t="shared" si="7"/>
        <v>49342</v>
      </c>
      <c r="Q51" s="65">
        <v>26935</v>
      </c>
      <c r="R51" s="64">
        <v>22407</v>
      </c>
      <c r="S51" s="77" t="s">
        <v>75</v>
      </c>
    </row>
    <row r="52" spans="1:19" ht="13.5" customHeight="1" x14ac:dyDescent="0.2">
      <c r="A52" s="56" t="s">
        <v>31</v>
      </c>
      <c r="B52" s="62">
        <f t="shared" si="5"/>
        <v>1357426</v>
      </c>
      <c r="C52" s="63">
        <f t="shared" si="6"/>
        <v>1309260</v>
      </c>
      <c r="D52" s="22">
        <v>103955</v>
      </c>
      <c r="E52" s="22">
        <v>141421</v>
      </c>
      <c r="F52" s="22">
        <v>201504</v>
      </c>
      <c r="G52" s="22">
        <v>122420</v>
      </c>
      <c r="H52" s="22">
        <v>4401</v>
      </c>
      <c r="I52" s="22">
        <v>65168</v>
      </c>
      <c r="J52" s="22">
        <v>2986</v>
      </c>
      <c r="K52" s="22">
        <v>2016</v>
      </c>
      <c r="L52" s="22">
        <v>45100</v>
      </c>
      <c r="M52" s="22">
        <v>6888</v>
      </c>
      <c r="N52" s="22">
        <v>41938</v>
      </c>
      <c r="O52" s="64">
        <v>571463</v>
      </c>
      <c r="P52" s="63">
        <f t="shared" si="7"/>
        <v>48166</v>
      </c>
      <c r="Q52" s="65">
        <v>30149</v>
      </c>
      <c r="R52" s="64">
        <v>18017</v>
      </c>
      <c r="S52" s="77" t="s">
        <v>76</v>
      </c>
    </row>
    <row r="53" spans="1:19" ht="13.5" customHeight="1" thickBot="1" x14ac:dyDescent="0.25">
      <c r="A53" s="78" t="s">
        <v>32</v>
      </c>
      <c r="B53" s="66">
        <f t="shared" si="5"/>
        <v>1979895</v>
      </c>
      <c r="C53" s="63">
        <f t="shared" si="6"/>
        <v>1906104</v>
      </c>
      <c r="D53" s="26">
        <v>74672</v>
      </c>
      <c r="E53" s="26">
        <v>220133</v>
      </c>
      <c r="F53" s="26">
        <v>712244</v>
      </c>
      <c r="G53" s="26">
        <v>132271</v>
      </c>
      <c r="H53" s="26">
        <v>7444</v>
      </c>
      <c r="I53" s="26">
        <v>96024</v>
      </c>
      <c r="J53" s="26">
        <v>3814</v>
      </c>
      <c r="K53" s="26">
        <v>680</v>
      </c>
      <c r="L53" s="26">
        <v>54190</v>
      </c>
      <c r="M53" s="26">
        <v>5576</v>
      </c>
      <c r="N53" s="26">
        <v>42795</v>
      </c>
      <c r="O53" s="36">
        <v>556261</v>
      </c>
      <c r="P53" s="67">
        <f t="shared" si="7"/>
        <v>73791</v>
      </c>
      <c r="Q53" s="68">
        <v>30245</v>
      </c>
      <c r="R53" s="69">
        <v>43546</v>
      </c>
      <c r="S53" s="53" t="s">
        <v>77</v>
      </c>
    </row>
    <row r="54" spans="1:19" ht="13.5" customHeight="1" x14ac:dyDescent="0.15">
      <c r="A54" s="70" t="s">
        <v>45</v>
      </c>
      <c r="B54" s="70"/>
      <c r="C54" s="70"/>
      <c r="D54" s="71"/>
      <c r="E54" s="71"/>
      <c r="F54" s="71"/>
      <c r="G54" s="71"/>
      <c r="H54" s="71"/>
      <c r="I54" s="71"/>
      <c r="J54" s="95"/>
      <c r="K54" s="95"/>
      <c r="L54" s="95"/>
      <c r="M54" s="95"/>
      <c r="N54" s="95"/>
      <c r="O54" s="95"/>
      <c r="P54" s="95"/>
      <c r="Q54" s="95"/>
      <c r="R54" s="95"/>
      <c r="S54" s="95"/>
    </row>
  </sheetData>
  <mergeCells count="45">
    <mergeCell ref="J54:S54"/>
    <mergeCell ref="M34:M35"/>
    <mergeCell ref="N34:N35"/>
    <mergeCell ref="O34:O35"/>
    <mergeCell ref="P34:P35"/>
    <mergeCell ref="Q34:Q35"/>
    <mergeCell ref="R34:R35"/>
    <mergeCell ref="L34:L35"/>
    <mergeCell ref="Q6:Q7"/>
    <mergeCell ref="A29:S29"/>
    <mergeCell ref="R32:S32"/>
    <mergeCell ref="A33:A35"/>
    <mergeCell ref="B33:B35"/>
    <mergeCell ref="C33:I33"/>
    <mergeCell ref="J33:O33"/>
    <mergeCell ref="P33:R33"/>
    <mergeCell ref="S33:S35"/>
    <mergeCell ref="C34:C35"/>
    <mergeCell ref="D34:D35"/>
    <mergeCell ref="E34:E35"/>
    <mergeCell ref="F34:F35"/>
    <mergeCell ref="I34:I35"/>
    <mergeCell ref="J34:J35"/>
    <mergeCell ref="K34:K35"/>
    <mergeCell ref="L6:L7"/>
    <mergeCell ref="M6:M7"/>
    <mergeCell ref="N6:N7"/>
    <mergeCell ref="O6:O7"/>
    <mergeCell ref="P6:P7"/>
    <mergeCell ref="A1:S1"/>
    <mergeCell ref="R4:S4"/>
    <mergeCell ref="A5:A7"/>
    <mergeCell ref="B5:B7"/>
    <mergeCell ref="C5:I5"/>
    <mergeCell ref="J5:O5"/>
    <mergeCell ref="P5:R5"/>
    <mergeCell ref="S5:S7"/>
    <mergeCell ref="C6:C7"/>
    <mergeCell ref="D6:D7"/>
    <mergeCell ref="R6:R7"/>
    <mergeCell ref="E6:E7"/>
    <mergeCell ref="F6:F7"/>
    <mergeCell ref="I6:I7"/>
    <mergeCell ref="J6:J7"/>
    <mergeCell ref="K6:K7"/>
  </mergeCells>
  <phoneticPr fontId="2"/>
  <pageMargins left="0.59055118110236227" right="0.59055118110236227" top="0.78740157480314965" bottom="0.78740157480314965" header="0.51181102362204722" footer="0.51181102362204722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16" zoomScaleNormal="100" workbookViewId="0">
      <selection activeCell="A12" sqref="A12"/>
    </sheetView>
  </sheetViews>
  <sheetFormatPr defaultColWidth="9" defaultRowHeight="13.2" x14ac:dyDescent="0.2"/>
  <cols>
    <col min="1" max="2" width="10.77734375" style="4" customWidth="1"/>
    <col min="3" max="9" width="9.21875" style="4" customWidth="1"/>
    <col min="10" max="18" width="9.109375" style="4" customWidth="1"/>
    <col min="19" max="19" width="10.77734375" style="4" customWidth="1"/>
    <col min="20" max="16384" width="9" style="3"/>
  </cols>
  <sheetData>
    <row r="1" spans="1:19" ht="16.2" x14ac:dyDescent="0.2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3" spans="1:19" x14ac:dyDescent="0.2">
      <c r="A3" s="4" t="s">
        <v>46</v>
      </c>
    </row>
    <row r="4" spans="1:19" ht="13.5" customHeight="1" thickBot="1" x14ac:dyDescent="0.25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5"/>
      <c r="N4" s="5"/>
      <c r="O4" s="5"/>
      <c r="P4" s="5"/>
      <c r="Q4" s="5"/>
      <c r="R4" s="100" t="s">
        <v>0</v>
      </c>
      <c r="S4" s="100"/>
    </row>
    <row r="5" spans="1:19" ht="18.75" customHeight="1" x14ac:dyDescent="0.2">
      <c r="A5" s="97" t="s">
        <v>1</v>
      </c>
      <c r="B5" s="101" t="s">
        <v>2</v>
      </c>
      <c r="C5" s="104" t="s">
        <v>3</v>
      </c>
      <c r="D5" s="104"/>
      <c r="E5" s="104"/>
      <c r="F5" s="104"/>
      <c r="G5" s="104"/>
      <c r="H5" s="104"/>
      <c r="I5" s="104"/>
      <c r="J5" s="105" t="s">
        <v>4</v>
      </c>
      <c r="K5" s="105"/>
      <c r="L5" s="105"/>
      <c r="M5" s="105"/>
      <c r="N5" s="105"/>
      <c r="O5" s="106"/>
      <c r="P5" s="107" t="s">
        <v>5</v>
      </c>
      <c r="Q5" s="107"/>
      <c r="R5" s="98"/>
      <c r="S5" s="111" t="s">
        <v>6</v>
      </c>
    </row>
    <row r="6" spans="1:19" ht="18.75" customHeight="1" x14ac:dyDescent="0.2">
      <c r="A6" s="97"/>
      <c r="B6" s="102"/>
      <c r="C6" s="97" t="s">
        <v>7</v>
      </c>
      <c r="D6" s="97" t="s">
        <v>8</v>
      </c>
      <c r="E6" s="97" t="s">
        <v>9</v>
      </c>
      <c r="F6" s="97" t="s">
        <v>10</v>
      </c>
      <c r="G6" s="7" t="s">
        <v>11</v>
      </c>
      <c r="H6" s="7" t="s">
        <v>12</v>
      </c>
      <c r="I6" s="110" t="s">
        <v>13</v>
      </c>
      <c r="J6" s="112" t="s">
        <v>14</v>
      </c>
      <c r="K6" s="97" t="s">
        <v>15</v>
      </c>
      <c r="L6" s="97" t="s">
        <v>16</v>
      </c>
      <c r="M6" s="97" t="s">
        <v>17</v>
      </c>
      <c r="N6" s="97" t="s">
        <v>18</v>
      </c>
      <c r="O6" s="97" t="s">
        <v>19</v>
      </c>
      <c r="P6" s="97" t="s">
        <v>7</v>
      </c>
      <c r="Q6" s="97" t="s">
        <v>20</v>
      </c>
      <c r="R6" s="97" t="s">
        <v>19</v>
      </c>
      <c r="S6" s="108"/>
    </row>
    <row r="7" spans="1:19" ht="18.75" customHeight="1" x14ac:dyDescent="0.2">
      <c r="A7" s="98"/>
      <c r="B7" s="103"/>
      <c r="C7" s="98"/>
      <c r="D7" s="98"/>
      <c r="E7" s="98"/>
      <c r="F7" s="98"/>
      <c r="G7" s="8" t="s">
        <v>21</v>
      </c>
      <c r="H7" s="8" t="s">
        <v>22</v>
      </c>
      <c r="I7" s="103"/>
      <c r="J7" s="98"/>
      <c r="K7" s="98"/>
      <c r="L7" s="98"/>
      <c r="M7" s="98"/>
      <c r="N7" s="98"/>
      <c r="O7" s="98"/>
      <c r="P7" s="98"/>
      <c r="Q7" s="98"/>
      <c r="R7" s="98"/>
      <c r="S7" s="109"/>
    </row>
    <row r="8" spans="1:19" ht="13.5" customHeight="1" x14ac:dyDescent="0.2">
      <c r="A8" s="2" t="s">
        <v>87</v>
      </c>
      <c r="B8" s="32">
        <v>49386</v>
      </c>
      <c r="C8" s="9">
        <v>48551</v>
      </c>
      <c r="D8" s="9">
        <v>2292</v>
      </c>
      <c r="E8" s="9">
        <v>16246</v>
      </c>
      <c r="F8" s="9">
        <v>12737</v>
      </c>
      <c r="G8" s="9">
        <v>7613</v>
      </c>
      <c r="H8" s="9">
        <v>122</v>
      </c>
      <c r="I8" s="9">
        <v>210</v>
      </c>
      <c r="J8" s="9">
        <v>76</v>
      </c>
      <c r="K8" s="9">
        <v>246</v>
      </c>
      <c r="L8" s="9">
        <v>834</v>
      </c>
      <c r="M8" s="9">
        <v>592</v>
      </c>
      <c r="N8" s="9">
        <v>990</v>
      </c>
      <c r="O8" s="19">
        <v>6593</v>
      </c>
      <c r="P8" s="9">
        <v>835</v>
      </c>
      <c r="Q8" s="9">
        <v>563</v>
      </c>
      <c r="R8" s="9">
        <v>272</v>
      </c>
      <c r="S8" s="40" t="s">
        <v>88</v>
      </c>
    </row>
    <row r="9" spans="1:19" ht="13.5" customHeight="1" x14ac:dyDescent="0.2">
      <c r="A9" s="2" t="s">
        <v>86</v>
      </c>
      <c r="B9" s="32">
        <v>53605</v>
      </c>
      <c r="C9" s="9">
        <v>52657</v>
      </c>
      <c r="D9" s="9">
        <v>4218</v>
      </c>
      <c r="E9" s="9">
        <v>16748</v>
      </c>
      <c r="F9" s="9">
        <v>16074</v>
      </c>
      <c r="G9" s="9">
        <v>5297</v>
      </c>
      <c r="H9" s="9">
        <v>111</v>
      </c>
      <c r="I9" s="9">
        <v>242</v>
      </c>
      <c r="J9" s="9">
        <v>57</v>
      </c>
      <c r="K9" s="9">
        <v>320</v>
      </c>
      <c r="L9" s="9">
        <v>893</v>
      </c>
      <c r="M9" s="9">
        <v>876</v>
      </c>
      <c r="N9" s="9">
        <v>1065</v>
      </c>
      <c r="O9" s="19">
        <v>6756</v>
      </c>
      <c r="P9" s="9">
        <v>948</v>
      </c>
      <c r="Q9" s="9">
        <v>654</v>
      </c>
      <c r="R9" s="9">
        <v>294</v>
      </c>
      <c r="S9" s="40" t="s">
        <v>64</v>
      </c>
    </row>
    <row r="10" spans="1:19" ht="13.5" customHeight="1" x14ac:dyDescent="0.2">
      <c r="A10" s="2" t="s">
        <v>82</v>
      </c>
      <c r="B10" s="32">
        <v>52950</v>
      </c>
      <c r="C10" s="9">
        <v>52308</v>
      </c>
      <c r="D10" s="9">
        <v>2883</v>
      </c>
      <c r="E10" s="9">
        <v>18767</v>
      </c>
      <c r="F10" s="9">
        <v>16336</v>
      </c>
      <c r="G10" s="9">
        <v>4438</v>
      </c>
      <c r="H10" s="9">
        <v>104</v>
      </c>
      <c r="I10" s="9">
        <v>217</v>
      </c>
      <c r="J10" s="9">
        <v>62</v>
      </c>
      <c r="K10" s="9">
        <v>281</v>
      </c>
      <c r="L10" s="9">
        <v>1013</v>
      </c>
      <c r="M10" s="9">
        <v>312</v>
      </c>
      <c r="N10" s="9">
        <v>1812</v>
      </c>
      <c r="O10" s="19">
        <v>6083</v>
      </c>
      <c r="P10" s="9">
        <v>642</v>
      </c>
      <c r="Q10" s="9">
        <v>371</v>
      </c>
      <c r="R10" s="9">
        <v>271</v>
      </c>
      <c r="S10" s="40" t="s">
        <v>65</v>
      </c>
    </row>
    <row r="11" spans="1:19" ht="13.5" customHeight="1" x14ac:dyDescent="0.2">
      <c r="A11" s="2" t="s">
        <v>81</v>
      </c>
      <c r="B11" s="32">
        <v>61744</v>
      </c>
      <c r="C11" s="9">
        <v>61213</v>
      </c>
      <c r="D11" s="9">
        <v>16464</v>
      </c>
      <c r="E11" s="9">
        <v>13735</v>
      </c>
      <c r="F11" s="9">
        <v>15789</v>
      </c>
      <c r="G11" s="9">
        <v>6313</v>
      </c>
      <c r="H11" s="9">
        <v>128</v>
      </c>
      <c r="I11" s="9">
        <v>199</v>
      </c>
      <c r="J11" s="9">
        <v>94</v>
      </c>
      <c r="K11" s="9">
        <v>291</v>
      </c>
      <c r="L11" s="9">
        <v>1180</v>
      </c>
      <c r="M11" s="9">
        <v>183</v>
      </c>
      <c r="N11" s="9">
        <v>873</v>
      </c>
      <c r="O11" s="19">
        <v>5964</v>
      </c>
      <c r="P11" s="9">
        <v>531</v>
      </c>
      <c r="Q11" s="9">
        <v>279</v>
      </c>
      <c r="R11" s="9">
        <v>252</v>
      </c>
      <c r="S11" s="40" t="s">
        <v>83</v>
      </c>
    </row>
    <row r="12" spans="1:19" ht="13.5" customHeight="1" x14ac:dyDescent="0.2">
      <c r="A12" s="2" t="s">
        <v>84</v>
      </c>
      <c r="B12" s="32">
        <f>SUM(B$14:B$25)</f>
        <v>65226</v>
      </c>
      <c r="C12" s="49">
        <f t="shared" ref="C12:R12" si="0">SUM(C$14:C$25)</f>
        <v>64827</v>
      </c>
      <c r="D12" s="9">
        <f t="shared" si="0"/>
        <v>24958</v>
      </c>
      <c r="E12" s="9">
        <f t="shared" si="0"/>
        <v>12780</v>
      </c>
      <c r="F12" s="9">
        <f t="shared" si="0"/>
        <v>12553</v>
      </c>
      <c r="G12" s="9">
        <f t="shared" si="0"/>
        <v>6068</v>
      </c>
      <c r="H12" s="9">
        <f t="shared" si="0"/>
        <v>116</v>
      </c>
      <c r="I12" s="9">
        <f t="shared" si="0"/>
        <v>181</v>
      </c>
      <c r="J12" s="9">
        <f t="shared" si="0"/>
        <v>82</v>
      </c>
      <c r="K12" s="9">
        <f t="shared" si="0"/>
        <v>377</v>
      </c>
      <c r="L12" s="9">
        <f t="shared" si="0"/>
        <v>987</v>
      </c>
      <c r="M12" s="9">
        <f t="shared" si="0"/>
        <v>127</v>
      </c>
      <c r="N12" s="9">
        <f t="shared" si="0"/>
        <v>809</v>
      </c>
      <c r="O12" s="19">
        <f t="shared" si="0"/>
        <v>5789</v>
      </c>
      <c r="P12" s="49">
        <f t="shared" si="0"/>
        <v>399</v>
      </c>
      <c r="Q12" s="9">
        <f t="shared" si="0"/>
        <v>198</v>
      </c>
      <c r="R12" s="19">
        <f t="shared" si="0"/>
        <v>201</v>
      </c>
      <c r="S12" s="40" t="s">
        <v>85</v>
      </c>
    </row>
    <row r="13" spans="1:19" ht="9.75" customHeight="1" x14ac:dyDescent="0.2">
      <c r="A13" s="10"/>
      <c r="B13" s="3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9"/>
      <c r="P13" s="9"/>
      <c r="Q13" s="9"/>
      <c r="R13" s="9"/>
      <c r="S13" s="40"/>
    </row>
    <row r="14" spans="1:19" ht="13.5" customHeight="1" x14ac:dyDescent="0.2">
      <c r="A14" s="2" t="s">
        <v>89</v>
      </c>
      <c r="B14" s="33">
        <f>SUM(C14,P14)</f>
        <v>3557</v>
      </c>
      <c r="C14" s="21">
        <f>SUM(D14:O14)</f>
        <v>3520</v>
      </c>
      <c r="D14" s="22">
        <v>44</v>
      </c>
      <c r="E14" s="22">
        <v>737</v>
      </c>
      <c r="F14" s="22">
        <v>2042</v>
      </c>
      <c r="G14" s="22">
        <v>61</v>
      </c>
      <c r="H14" s="22">
        <v>16</v>
      </c>
      <c r="I14" s="22">
        <v>13</v>
      </c>
      <c r="J14" s="22">
        <v>22</v>
      </c>
      <c r="K14" s="22">
        <v>9</v>
      </c>
      <c r="L14" s="22">
        <v>80</v>
      </c>
      <c r="M14" s="22">
        <v>13</v>
      </c>
      <c r="N14" s="22">
        <v>45</v>
      </c>
      <c r="O14" s="24">
        <v>438</v>
      </c>
      <c r="P14" s="21">
        <f>SUM(Q14:R14)</f>
        <v>37</v>
      </c>
      <c r="Q14" s="23">
        <v>21</v>
      </c>
      <c r="R14" s="24">
        <v>16</v>
      </c>
      <c r="S14" s="42" t="s">
        <v>66</v>
      </c>
    </row>
    <row r="15" spans="1:19" ht="13.5" customHeight="1" x14ac:dyDescent="0.2">
      <c r="A15" s="2" t="s">
        <v>23</v>
      </c>
      <c r="B15" s="33">
        <f>SUM(C15,P15)</f>
        <v>3730</v>
      </c>
      <c r="C15" s="21">
        <f>SUM(D15:O15)</f>
        <v>3704</v>
      </c>
      <c r="D15" s="22">
        <v>632</v>
      </c>
      <c r="E15" s="22">
        <v>284</v>
      </c>
      <c r="F15" s="22">
        <v>1988</v>
      </c>
      <c r="G15" s="22">
        <v>170</v>
      </c>
      <c r="H15" s="22">
        <v>24</v>
      </c>
      <c r="I15" s="22">
        <v>11</v>
      </c>
      <c r="J15" s="22">
        <v>15</v>
      </c>
      <c r="K15" s="22">
        <v>34</v>
      </c>
      <c r="L15" s="22">
        <v>96</v>
      </c>
      <c r="M15" s="22">
        <v>12</v>
      </c>
      <c r="N15" s="22">
        <v>75</v>
      </c>
      <c r="O15" s="24">
        <v>363</v>
      </c>
      <c r="P15" s="21">
        <f t="shared" ref="P15:P25" si="1">SUM(Q15:R15)</f>
        <v>26</v>
      </c>
      <c r="Q15" s="23">
        <v>12</v>
      </c>
      <c r="R15" s="24">
        <v>14</v>
      </c>
      <c r="S15" s="42" t="s">
        <v>67</v>
      </c>
    </row>
    <row r="16" spans="1:19" ht="13.5" customHeight="1" x14ac:dyDescent="0.2">
      <c r="A16" s="2" t="s">
        <v>24</v>
      </c>
      <c r="B16" s="33">
        <f t="shared" ref="B16:B25" si="2">SUM(C16,P16)</f>
        <v>7216</v>
      </c>
      <c r="C16" s="21">
        <f>SUM(D16:O16)</f>
        <v>7188</v>
      </c>
      <c r="D16" s="22">
        <v>3979</v>
      </c>
      <c r="E16" s="22">
        <v>673</v>
      </c>
      <c r="F16" s="22">
        <v>855</v>
      </c>
      <c r="G16" s="22">
        <v>979</v>
      </c>
      <c r="H16" s="22">
        <v>28</v>
      </c>
      <c r="I16" s="22">
        <v>15</v>
      </c>
      <c r="J16" s="22">
        <v>4</v>
      </c>
      <c r="K16" s="22">
        <v>48</v>
      </c>
      <c r="L16" s="22">
        <v>111</v>
      </c>
      <c r="M16" s="22">
        <v>12</v>
      </c>
      <c r="N16" s="22">
        <v>131</v>
      </c>
      <c r="O16" s="24">
        <v>353</v>
      </c>
      <c r="P16" s="21">
        <f t="shared" si="1"/>
        <v>28</v>
      </c>
      <c r="Q16" s="23">
        <v>17</v>
      </c>
      <c r="R16" s="24">
        <v>11</v>
      </c>
      <c r="S16" s="42" t="s">
        <v>68</v>
      </c>
    </row>
    <row r="17" spans="1:19" ht="13.5" customHeight="1" x14ac:dyDescent="0.2">
      <c r="A17" s="2" t="s">
        <v>25</v>
      </c>
      <c r="B17" s="33">
        <f t="shared" si="2"/>
        <v>9733</v>
      </c>
      <c r="C17" s="21">
        <f>SUM(D17:O17)</f>
        <v>9699</v>
      </c>
      <c r="D17" s="22">
        <v>3843</v>
      </c>
      <c r="E17" s="22">
        <v>1178</v>
      </c>
      <c r="F17" s="22">
        <v>651</v>
      </c>
      <c r="G17" s="22">
        <v>3111</v>
      </c>
      <c r="H17" s="22">
        <v>16</v>
      </c>
      <c r="I17" s="22">
        <v>23</v>
      </c>
      <c r="J17" s="22">
        <v>4</v>
      </c>
      <c r="K17" s="22">
        <v>188</v>
      </c>
      <c r="L17" s="22">
        <v>125</v>
      </c>
      <c r="M17" s="22">
        <v>8</v>
      </c>
      <c r="N17" s="22">
        <v>156</v>
      </c>
      <c r="O17" s="24">
        <v>396</v>
      </c>
      <c r="P17" s="21">
        <f t="shared" si="1"/>
        <v>34</v>
      </c>
      <c r="Q17" s="23">
        <v>21</v>
      </c>
      <c r="R17" s="24">
        <v>13</v>
      </c>
      <c r="S17" s="42" t="s">
        <v>69</v>
      </c>
    </row>
    <row r="18" spans="1:19" ht="13.5" customHeight="1" x14ac:dyDescent="0.2">
      <c r="A18" s="2" t="s">
        <v>34</v>
      </c>
      <c r="B18" s="33">
        <f t="shared" si="2"/>
        <v>5452</v>
      </c>
      <c r="C18" s="21">
        <f t="shared" ref="C18:C25" si="3">SUM(D18:O18)</f>
        <v>5407</v>
      </c>
      <c r="D18" s="22">
        <v>1750</v>
      </c>
      <c r="E18" s="22">
        <v>1763</v>
      </c>
      <c r="F18" s="22">
        <v>732</v>
      </c>
      <c r="G18" s="22">
        <v>610</v>
      </c>
      <c r="H18" s="22">
        <v>5</v>
      </c>
      <c r="I18" s="22">
        <v>15</v>
      </c>
      <c r="J18" s="22">
        <v>2</v>
      </c>
      <c r="K18" s="22">
        <v>17</v>
      </c>
      <c r="L18" s="22">
        <v>33</v>
      </c>
      <c r="M18" s="22">
        <v>6</v>
      </c>
      <c r="N18" s="22">
        <v>65</v>
      </c>
      <c r="O18" s="24">
        <v>409</v>
      </c>
      <c r="P18" s="21">
        <f t="shared" si="1"/>
        <v>45</v>
      </c>
      <c r="Q18" s="23">
        <v>16</v>
      </c>
      <c r="R18" s="24">
        <v>29</v>
      </c>
      <c r="S18" s="42" t="s">
        <v>70</v>
      </c>
    </row>
    <row r="19" spans="1:19" ht="13.5" customHeight="1" x14ac:dyDescent="0.2">
      <c r="A19" s="2" t="s">
        <v>26</v>
      </c>
      <c r="B19" s="33">
        <f t="shared" si="2"/>
        <v>6313</v>
      </c>
      <c r="C19" s="21">
        <f t="shared" si="3"/>
        <v>6268</v>
      </c>
      <c r="D19" s="22">
        <v>2840</v>
      </c>
      <c r="E19" s="22">
        <v>2030</v>
      </c>
      <c r="F19" s="22">
        <v>696</v>
      </c>
      <c r="G19" s="22">
        <v>67</v>
      </c>
      <c r="H19" s="22">
        <v>3</v>
      </c>
      <c r="I19" s="22">
        <v>16</v>
      </c>
      <c r="J19" s="22">
        <v>2</v>
      </c>
      <c r="K19" s="22">
        <v>4</v>
      </c>
      <c r="L19" s="22">
        <v>12</v>
      </c>
      <c r="M19" s="22">
        <v>4</v>
      </c>
      <c r="N19" s="22">
        <v>32</v>
      </c>
      <c r="O19" s="24">
        <v>562</v>
      </c>
      <c r="P19" s="21">
        <f t="shared" si="1"/>
        <v>45</v>
      </c>
      <c r="Q19" s="23">
        <v>16</v>
      </c>
      <c r="R19" s="24">
        <v>29</v>
      </c>
      <c r="S19" s="42" t="s">
        <v>71</v>
      </c>
    </row>
    <row r="20" spans="1:19" ht="13.5" customHeight="1" x14ac:dyDescent="0.2">
      <c r="A20" s="2" t="s">
        <v>27</v>
      </c>
      <c r="B20" s="33">
        <f t="shared" si="2"/>
        <v>3653</v>
      </c>
      <c r="C20" s="21">
        <f t="shared" si="3"/>
        <v>3615</v>
      </c>
      <c r="D20" s="22">
        <v>1567</v>
      </c>
      <c r="E20" s="22">
        <v>800</v>
      </c>
      <c r="F20" s="22">
        <v>590</v>
      </c>
      <c r="G20" s="22">
        <v>50</v>
      </c>
      <c r="H20" s="22">
        <v>2</v>
      </c>
      <c r="I20" s="22">
        <v>10</v>
      </c>
      <c r="J20" s="22">
        <v>3</v>
      </c>
      <c r="K20" s="22">
        <v>2</v>
      </c>
      <c r="L20" s="22">
        <v>8</v>
      </c>
      <c r="M20" s="22">
        <v>2</v>
      </c>
      <c r="N20" s="22">
        <v>25</v>
      </c>
      <c r="O20" s="24">
        <v>556</v>
      </c>
      <c r="P20" s="21">
        <f t="shared" si="1"/>
        <v>38</v>
      </c>
      <c r="Q20" s="23">
        <v>16</v>
      </c>
      <c r="R20" s="24">
        <v>22</v>
      </c>
      <c r="S20" s="42" t="s">
        <v>72</v>
      </c>
    </row>
    <row r="21" spans="1:19" ht="13.5" customHeight="1" x14ac:dyDescent="0.2">
      <c r="A21" s="2" t="s">
        <v>28</v>
      </c>
      <c r="B21" s="33">
        <f t="shared" si="2"/>
        <v>5282</v>
      </c>
      <c r="C21" s="21">
        <f t="shared" si="3"/>
        <v>5250</v>
      </c>
      <c r="D21" s="22">
        <v>2887</v>
      </c>
      <c r="E21" s="22">
        <v>1049</v>
      </c>
      <c r="F21" s="22">
        <v>536</v>
      </c>
      <c r="G21" s="22">
        <v>72</v>
      </c>
      <c r="H21" s="22">
        <v>5</v>
      </c>
      <c r="I21" s="22">
        <v>12</v>
      </c>
      <c r="J21" s="22">
        <v>2</v>
      </c>
      <c r="K21" s="22">
        <v>12</v>
      </c>
      <c r="L21" s="22">
        <v>71</v>
      </c>
      <c r="M21" s="22">
        <v>4</v>
      </c>
      <c r="N21" s="22">
        <v>48</v>
      </c>
      <c r="O21" s="24">
        <v>552</v>
      </c>
      <c r="P21" s="21">
        <f t="shared" si="1"/>
        <v>32</v>
      </c>
      <c r="Q21" s="23">
        <v>19</v>
      </c>
      <c r="R21" s="24">
        <v>13</v>
      </c>
      <c r="S21" s="42" t="s">
        <v>73</v>
      </c>
    </row>
    <row r="22" spans="1:19" ht="13.5" customHeight="1" x14ac:dyDescent="0.2">
      <c r="A22" s="2" t="s">
        <v>29</v>
      </c>
      <c r="B22" s="33">
        <f t="shared" si="2"/>
        <v>6290</v>
      </c>
      <c r="C22" s="21">
        <f t="shared" si="3"/>
        <v>6263</v>
      </c>
      <c r="D22" s="22">
        <v>3500</v>
      </c>
      <c r="E22" s="22">
        <v>888</v>
      </c>
      <c r="F22" s="22">
        <v>604</v>
      </c>
      <c r="G22" s="22">
        <v>207</v>
      </c>
      <c r="H22" s="22">
        <v>4</v>
      </c>
      <c r="I22" s="22">
        <v>15</v>
      </c>
      <c r="J22" s="22">
        <v>2</v>
      </c>
      <c r="K22" s="22">
        <v>16</v>
      </c>
      <c r="L22" s="22">
        <v>84</v>
      </c>
      <c r="M22" s="22">
        <v>10</v>
      </c>
      <c r="N22" s="22">
        <v>39</v>
      </c>
      <c r="O22" s="24">
        <v>894</v>
      </c>
      <c r="P22" s="21">
        <f t="shared" si="1"/>
        <v>27</v>
      </c>
      <c r="Q22" s="23">
        <v>16</v>
      </c>
      <c r="R22" s="24">
        <v>11</v>
      </c>
      <c r="S22" s="42" t="s">
        <v>74</v>
      </c>
    </row>
    <row r="23" spans="1:19" ht="13.5" customHeight="1" x14ac:dyDescent="0.2">
      <c r="A23" s="2" t="s">
        <v>30</v>
      </c>
      <c r="B23" s="33">
        <f t="shared" si="2"/>
        <v>4887</v>
      </c>
      <c r="C23" s="21">
        <f t="shared" si="3"/>
        <v>4858</v>
      </c>
      <c r="D23" s="22">
        <v>2213</v>
      </c>
      <c r="E23" s="22">
        <v>1107</v>
      </c>
      <c r="F23" s="22">
        <v>605</v>
      </c>
      <c r="G23" s="22">
        <v>228</v>
      </c>
      <c r="H23" s="22">
        <v>4</v>
      </c>
      <c r="I23" s="22">
        <v>18</v>
      </c>
      <c r="J23" s="22">
        <v>9</v>
      </c>
      <c r="K23" s="22">
        <v>20</v>
      </c>
      <c r="L23" s="22">
        <v>150</v>
      </c>
      <c r="M23" s="22">
        <v>20</v>
      </c>
      <c r="N23" s="22">
        <v>57</v>
      </c>
      <c r="O23" s="24">
        <v>427</v>
      </c>
      <c r="P23" s="21">
        <f t="shared" si="1"/>
        <v>29</v>
      </c>
      <c r="Q23" s="23">
        <v>18</v>
      </c>
      <c r="R23" s="24">
        <v>11</v>
      </c>
      <c r="S23" s="42" t="s">
        <v>75</v>
      </c>
    </row>
    <row r="24" spans="1:19" ht="13.5" customHeight="1" x14ac:dyDescent="0.2">
      <c r="A24" s="2" t="s">
        <v>31</v>
      </c>
      <c r="B24" s="33">
        <f t="shared" si="2"/>
        <v>4094</v>
      </c>
      <c r="C24" s="21">
        <f t="shared" si="3"/>
        <v>4069</v>
      </c>
      <c r="D24" s="22">
        <v>855</v>
      </c>
      <c r="E24" s="22">
        <v>940</v>
      </c>
      <c r="F24" s="22">
        <v>1317</v>
      </c>
      <c r="G24" s="22">
        <v>319</v>
      </c>
      <c r="H24" s="22">
        <v>4</v>
      </c>
      <c r="I24" s="22">
        <v>14</v>
      </c>
      <c r="J24" s="22">
        <v>9</v>
      </c>
      <c r="K24" s="22">
        <v>11</v>
      </c>
      <c r="L24" s="22">
        <v>124</v>
      </c>
      <c r="M24" s="22">
        <v>21</v>
      </c>
      <c r="N24" s="22">
        <v>73</v>
      </c>
      <c r="O24" s="24">
        <v>382</v>
      </c>
      <c r="P24" s="21">
        <f t="shared" si="1"/>
        <v>25</v>
      </c>
      <c r="Q24" s="23">
        <v>14</v>
      </c>
      <c r="R24" s="24">
        <v>11</v>
      </c>
      <c r="S24" s="42" t="s">
        <v>76</v>
      </c>
    </row>
    <row r="25" spans="1:19" ht="13.5" customHeight="1" thickBot="1" x14ac:dyDescent="0.25">
      <c r="A25" s="25" t="s">
        <v>32</v>
      </c>
      <c r="B25" s="34">
        <f t="shared" si="2"/>
        <v>5019</v>
      </c>
      <c r="C25" s="21">
        <f t="shared" si="3"/>
        <v>4986</v>
      </c>
      <c r="D25" s="26">
        <v>848</v>
      </c>
      <c r="E25" s="26">
        <v>1331</v>
      </c>
      <c r="F25" s="26">
        <v>1937</v>
      </c>
      <c r="G25" s="26">
        <v>194</v>
      </c>
      <c r="H25" s="26">
        <v>5</v>
      </c>
      <c r="I25" s="26">
        <v>19</v>
      </c>
      <c r="J25" s="26">
        <v>8</v>
      </c>
      <c r="K25" s="26">
        <v>16</v>
      </c>
      <c r="L25" s="26">
        <v>93</v>
      </c>
      <c r="M25" s="26">
        <v>15</v>
      </c>
      <c r="N25" s="26">
        <v>63</v>
      </c>
      <c r="O25" s="36">
        <v>457</v>
      </c>
      <c r="P25" s="27">
        <f t="shared" si="1"/>
        <v>33</v>
      </c>
      <c r="Q25" s="28">
        <v>12</v>
      </c>
      <c r="R25" s="29">
        <v>21</v>
      </c>
      <c r="S25" s="42" t="s">
        <v>77</v>
      </c>
    </row>
    <row r="26" spans="1:19" ht="13.5" customHeight="1" x14ac:dyDescent="0.15">
      <c r="A26" s="13" t="s">
        <v>33</v>
      </c>
      <c r="B26" s="13"/>
      <c r="C26" s="13"/>
      <c r="D26" s="14"/>
      <c r="E26" s="14"/>
      <c r="F26" s="14"/>
      <c r="G26" s="14"/>
      <c r="H26" s="14"/>
      <c r="I26" s="14"/>
      <c r="P26" s="12"/>
      <c r="S26" s="12"/>
    </row>
    <row r="29" spans="1:19" ht="16.2" x14ac:dyDescent="0.2">
      <c r="A29" s="99" t="s">
        <v>41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spans="1:19" ht="13.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3.5" customHeight="1" x14ac:dyDescent="0.2">
      <c r="A31" s="4" t="s">
        <v>47</v>
      </c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2.75" customHeight="1" thickBot="1" x14ac:dyDescent="0.25">
      <c r="A32" s="5"/>
      <c r="B32" s="5"/>
      <c r="C32" s="5"/>
      <c r="D32" s="5"/>
      <c r="E32" s="5"/>
      <c r="F32" s="6"/>
      <c r="G32" s="6"/>
      <c r="H32" s="6"/>
      <c r="I32" s="6"/>
      <c r="J32" s="5"/>
      <c r="K32" s="5"/>
      <c r="L32" s="5"/>
      <c r="M32" s="5"/>
      <c r="N32" s="5"/>
      <c r="O32" s="5"/>
      <c r="P32" s="5"/>
      <c r="Q32" s="5"/>
      <c r="R32" s="100" t="s">
        <v>42</v>
      </c>
      <c r="S32" s="100"/>
    </row>
    <row r="33" spans="1:19" ht="18.75" customHeight="1" x14ac:dyDescent="0.2">
      <c r="A33" s="97" t="s">
        <v>1</v>
      </c>
      <c r="B33" s="101" t="s">
        <v>2</v>
      </c>
      <c r="C33" s="104" t="s">
        <v>3</v>
      </c>
      <c r="D33" s="104"/>
      <c r="E33" s="104"/>
      <c r="F33" s="104"/>
      <c r="G33" s="104"/>
      <c r="H33" s="104"/>
      <c r="I33" s="104"/>
      <c r="J33" s="105" t="s">
        <v>4</v>
      </c>
      <c r="K33" s="105"/>
      <c r="L33" s="105"/>
      <c r="M33" s="105"/>
      <c r="N33" s="105"/>
      <c r="O33" s="106"/>
      <c r="P33" s="107" t="s">
        <v>5</v>
      </c>
      <c r="Q33" s="107"/>
      <c r="R33" s="98"/>
      <c r="S33" s="108" t="s">
        <v>6</v>
      </c>
    </row>
    <row r="34" spans="1:19" ht="18.75" customHeight="1" x14ac:dyDescent="0.2">
      <c r="A34" s="97"/>
      <c r="B34" s="102"/>
      <c r="C34" s="97" t="s">
        <v>7</v>
      </c>
      <c r="D34" s="97" t="s">
        <v>8</v>
      </c>
      <c r="E34" s="97" t="s">
        <v>9</v>
      </c>
      <c r="F34" s="97" t="s">
        <v>10</v>
      </c>
      <c r="G34" s="7" t="s">
        <v>11</v>
      </c>
      <c r="H34" s="7" t="s">
        <v>12</v>
      </c>
      <c r="I34" s="110" t="s">
        <v>13</v>
      </c>
      <c r="J34" s="97" t="s">
        <v>14</v>
      </c>
      <c r="K34" s="97" t="s">
        <v>15</v>
      </c>
      <c r="L34" s="97" t="s">
        <v>16</v>
      </c>
      <c r="M34" s="97" t="s">
        <v>17</v>
      </c>
      <c r="N34" s="97" t="s">
        <v>18</v>
      </c>
      <c r="O34" s="97" t="s">
        <v>19</v>
      </c>
      <c r="P34" s="97" t="s">
        <v>7</v>
      </c>
      <c r="Q34" s="97" t="s">
        <v>20</v>
      </c>
      <c r="R34" s="97" t="s">
        <v>19</v>
      </c>
      <c r="S34" s="108"/>
    </row>
    <row r="35" spans="1:19" ht="18.75" customHeight="1" x14ac:dyDescent="0.2">
      <c r="A35" s="98"/>
      <c r="B35" s="103"/>
      <c r="C35" s="98"/>
      <c r="D35" s="98"/>
      <c r="E35" s="98"/>
      <c r="F35" s="98"/>
      <c r="G35" s="8" t="s">
        <v>43</v>
      </c>
      <c r="H35" s="8" t="s">
        <v>22</v>
      </c>
      <c r="I35" s="103"/>
      <c r="J35" s="98"/>
      <c r="K35" s="98"/>
      <c r="L35" s="98"/>
      <c r="M35" s="98"/>
      <c r="N35" s="98"/>
      <c r="O35" s="98"/>
      <c r="P35" s="98"/>
      <c r="Q35" s="98"/>
      <c r="R35" s="98"/>
      <c r="S35" s="109"/>
    </row>
    <row r="36" spans="1:19" ht="13.5" customHeight="1" x14ac:dyDescent="0.2">
      <c r="A36" s="2" t="s">
        <v>87</v>
      </c>
      <c r="B36" s="32">
        <v>14879178</v>
      </c>
      <c r="C36" s="9">
        <v>14127144</v>
      </c>
      <c r="D36" s="9">
        <v>199013</v>
      </c>
      <c r="E36" s="9">
        <v>4171763</v>
      </c>
      <c r="F36" s="9">
        <v>1558653</v>
      </c>
      <c r="G36" s="9">
        <v>1757847</v>
      </c>
      <c r="H36" s="9">
        <v>119565</v>
      </c>
      <c r="I36" s="9">
        <v>595205</v>
      </c>
      <c r="J36" s="9">
        <v>30779</v>
      </c>
      <c r="K36" s="9">
        <v>31577</v>
      </c>
      <c r="L36" s="9">
        <v>282514</v>
      </c>
      <c r="M36" s="9">
        <v>415782</v>
      </c>
      <c r="N36" s="9">
        <v>545972</v>
      </c>
      <c r="O36" s="19">
        <v>4418474</v>
      </c>
      <c r="P36" s="9">
        <v>752034</v>
      </c>
      <c r="Q36" s="9">
        <v>422439</v>
      </c>
      <c r="R36" s="19">
        <v>329595</v>
      </c>
      <c r="S36" s="40" t="s">
        <v>88</v>
      </c>
    </row>
    <row r="37" spans="1:19" ht="13.5" customHeight="1" x14ac:dyDescent="0.2">
      <c r="A37" s="2" t="s">
        <v>86</v>
      </c>
      <c r="B37" s="32">
        <v>14161543</v>
      </c>
      <c r="C37" s="9">
        <v>13354001</v>
      </c>
      <c r="D37" s="9">
        <v>274883</v>
      </c>
      <c r="E37" s="9">
        <v>3748437</v>
      </c>
      <c r="F37" s="9">
        <v>1775387</v>
      </c>
      <c r="G37" s="9">
        <v>1071485</v>
      </c>
      <c r="H37" s="9">
        <v>111756</v>
      </c>
      <c r="I37" s="9">
        <v>621133</v>
      </c>
      <c r="J37" s="9">
        <v>27216</v>
      </c>
      <c r="K37" s="9">
        <v>35562</v>
      </c>
      <c r="L37" s="9">
        <v>262595</v>
      </c>
      <c r="M37" s="9">
        <v>633525</v>
      </c>
      <c r="N37" s="9">
        <v>467864</v>
      </c>
      <c r="O37" s="19">
        <v>4324158</v>
      </c>
      <c r="P37" s="9">
        <v>807542</v>
      </c>
      <c r="Q37" s="9">
        <v>431879</v>
      </c>
      <c r="R37" s="19">
        <v>375663</v>
      </c>
      <c r="S37" s="40" t="s">
        <v>64</v>
      </c>
    </row>
    <row r="38" spans="1:19" ht="13.5" customHeight="1" x14ac:dyDescent="0.2">
      <c r="A38" s="2" t="s">
        <v>82</v>
      </c>
      <c r="B38" s="32">
        <v>15051673</v>
      </c>
      <c r="C38" s="9">
        <v>14207852</v>
      </c>
      <c r="D38" s="9">
        <v>194997</v>
      </c>
      <c r="E38" s="9">
        <v>4179296</v>
      </c>
      <c r="F38" s="9">
        <v>1640550</v>
      </c>
      <c r="G38" s="9">
        <v>1025753</v>
      </c>
      <c r="H38" s="9">
        <v>117080</v>
      </c>
      <c r="I38" s="9">
        <v>682035</v>
      </c>
      <c r="J38" s="9">
        <v>27867</v>
      </c>
      <c r="K38" s="9">
        <v>34138</v>
      </c>
      <c r="L38" s="9">
        <v>379780</v>
      </c>
      <c r="M38" s="9">
        <v>226392</v>
      </c>
      <c r="N38" s="9">
        <v>911866</v>
      </c>
      <c r="O38" s="19">
        <v>4788098</v>
      </c>
      <c r="P38" s="9">
        <v>843821</v>
      </c>
      <c r="Q38" s="9">
        <v>381624</v>
      </c>
      <c r="R38" s="19">
        <v>462197</v>
      </c>
      <c r="S38" s="40" t="s">
        <v>65</v>
      </c>
    </row>
    <row r="39" spans="1:19" ht="13.5" customHeight="1" x14ac:dyDescent="0.2">
      <c r="A39" s="2" t="s">
        <v>81</v>
      </c>
      <c r="B39" s="32">
        <f>SUM(B$42:B$53)</f>
        <v>16791483</v>
      </c>
      <c r="C39" s="9">
        <v>16696241</v>
      </c>
      <c r="D39" s="9">
        <v>1302645</v>
      </c>
      <c r="E39" s="9">
        <v>4164241</v>
      </c>
      <c r="F39" s="9">
        <v>1927803</v>
      </c>
      <c r="G39" s="9">
        <v>1890332</v>
      </c>
      <c r="H39" s="9">
        <v>152313</v>
      </c>
      <c r="I39" s="9">
        <v>791239</v>
      </c>
      <c r="J39" s="9">
        <v>44153</v>
      </c>
      <c r="K39" s="9">
        <v>38515</v>
      </c>
      <c r="L39" s="9">
        <v>443079</v>
      </c>
      <c r="M39" s="9">
        <v>150860</v>
      </c>
      <c r="N39" s="9">
        <v>668802</v>
      </c>
      <c r="O39" s="19">
        <v>5122259</v>
      </c>
      <c r="P39" s="9">
        <v>817296</v>
      </c>
      <c r="Q39" s="9">
        <v>355991</v>
      </c>
      <c r="R39" s="19">
        <v>461305</v>
      </c>
      <c r="S39" s="40" t="s">
        <v>83</v>
      </c>
    </row>
    <row r="40" spans="1:19" ht="13.5" customHeight="1" x14ac:dyDescent="0.2">
      <c r="A40" s="2" t="s">
        <v>84</v>
      </c>
      <c r="B40" s="32">
        <f>SUM(B$42:B$53)</f>
        <v>16791483</v>
      </c>
      <c r="C40" s="49">
        <f t="shared" ref="C40:R40" si="4">SUM(C$42:C$53)</f>
        <v>16126443</v>
      </c>
      <c r="D40" s="9">
        <f t="shared" si="4"/>
        <v>1852345</v>
      </c>
      <c r="E40" s="9">
        <f t="shared" si="4"/>
        <v>3308428</v>
      </c>
      <c r="F40" s="9">
        <f t="shared" si="4"/>
        <v>1619368</v>
      </c>
      <c r="G40" s="9">
        <f t="shared" si="4"/>
        <v>1890886</v>
      </c>
      <c r="H40" s="9">
        <f t="shared" si="4"/>
        <v>150793</v>
      </c>
      <c r="I40" s="9">
        <f t="shared" si="4"/>
        <v>859718</v>
      </c>
      <c r="J40" s="9">
        <f t="shared" si="4"/>
        <v>43691</v>
      </c>
      <c r="K40" s="9">
        <f t="shared" si="4"/>
        <v>62129</v>
      </c>
      <c r="L40" s="9">
        <f t="shared" si="4"/>
        <v>320807</v>
      </c>
      <c r="M40" s="9">
        <f t="shared" si="4"/>
        <v>104033</v>
      </c>
      <c r="N40" s="9">
        <f t="shared" si="4"/>
        <v>569837</v>
      </c>
      <c r="O40" s="19">
        <f t="shared" si="4"/>
        <v>5344408</v>
      </c>
      <c r="P40" s="49">
        <f t="shared" si="4"/>
        <v>665040</v>
      </c>
      <c r="Q40" s="9">
        <f t="shared" si="4"/>
        <v>300877</v>
      </c>
      <c r="R40" s="19">
        <f t="shared" si="4"/>
        <v>364163</v>
      </c>
      <c r="S40" s="40" t="s">
        <v>85</v>
      </c>
    </row>
    <row r="41" spans="1:19" ht="9.75" customHeight="1" x14ac:dyDescent="0.2">
      <c r="A41" s="10"/>
      <c r="B41" s="3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9"/>
      <c r="P41" s="9"/>
      <c r="Q41" s="9"/>
      <c r="R41" s="19"/>
      <c r="S41" s="42"/>
    </row>
    <row r="42" spans="1:19" ht="13.5" customHeight="1" x14ac:dyDescent="0.2">
      <c r="A42" s="2" t="s">
        <v>89</v>
      </c>
      <c r="B42" s="33">
        <f>SUM(C42,P42)</f>
        <v>1428532</v>
      </c>
      <c r="C42" s="21">
        <f>SUM(D42:O42)</f>
        <v>1381387</v>
      </c>
      <c r="D42" s="22">
        <v>6777</v>
      </c>
      <c r="E42" s="22">
        <v>270543</v>
      </c>
      <c r="F42" s="22">
        <v>301754</v>
      </c>
      <c r="G42" s="22">
        <v>41029</v>
      </c>
      <c r="H42" s="22">
        <v>24343</v>
      </c>
      <c r="I42" s="22">
        <v>55673</v>
      </c>
      <c r="J42" s="22">
        <v>14708</v>
      </c>
      <c r="K42" s="22">
        <v>1424</v>
      </c>
      <c r="L42" s="22">
        <v>27483</v>
      </c>
      <c r="M42" s="22">
        <v>11489</v>
      </c>
      <c r="N42" s="22">
        <v>42520</v>
      </c>
      <c r="O42" s="24">
        <v>583644</v>
      </c>
      <c r="P42" s="21">
        <f>SUM(Q42:R42)</f>
        <v>47145</v>
      </c>
      <c r="Q42" s="23">
        <v>25250</v>
      </c>
      <c r="R42" s="24">
        <v>21895</v>
      </c>
      <c r="S42" s="42" t="s">
        <v>66</v>
      </c>
    </row>
    <row r="43" spans="1:19" ht="13.5" customHeight="1" x14ac:dyDescent="0.2">
      <c r="A43" s="2" t="s">
        <v>23</v>
      </c>
      <c r="B43" s="33">
        <f t="shared" ref="B43:B53" si="5">SUM(C43,P43)</f>
        <v>1208659</v>
      </c>
      <c r="C43" s="21">
        <f t="shared" ref="C43:C53" si="6">SUM(D43:O43)</f>
        <v>1169826</v>
      </c>
      <c r="D43" s="22">
        <v>56736</v>
      </c>
      <c r="E43" s="22">
        <v>117323</v>
      </c>
      <c r="F43" s="22">
        <v>220387</v>
      </c>
      <c r="G43" s="22">
        <v>169939</v>
      </c>
      <c r="H43" s="22">
        <v>33654</v>
      </c>
      <c r="I43" s="22">
        <v>46533</v>
      </c>
      <c r="J43" s="22">
        <v>10594</v>
      </c>
      <c r="K43" s="22">
        <v>5615</v>
      </c>
      <c r="L43" s="22">
        <v>33016</v>
      </c>
      <c r="M43" s="22">
        <v>16630</v>
      </c>
      <c r="N43" s="22">
        <v>63328</v>
      </c>
      <c r="O43" s="24">
        <v>396071</v>
      </c>
      <c r="P43" s="21">
        <f t="shared" ref="P43:P53" si="7">SUM(Q43:R43)</f>
        <v>38833</v>
      </c>
      <c r="Q43" s="23">
        <v>20417</v>
      </c>
      <c r="R43" s="24">
        <v>18416</v>
      </c>
      <c r="S43" s="42" t="s">
        <v>67</v>
      </c>
    </row>
    <row r="44" spans="1:19" ht="13.5" customHeight="1" x14ac:dyDescent="0.2">
      <c r="A44" s="2" t="s">
        <v>24</v>
      </c>
      <c r="B44" s="33">
        <f t="shared" si="5"/>
        <v>1679943</v>
      </c>
      <c r="C44" s="21">
        <f t="shared" si="6"/>
        <v>1631503</v>
      </c>
      <c r="D44" s="22">
        <v>223202</v>
      </c>
      <c r="E44" s="22">
        <v>217727</v>
      </c>
      <c r="F44" s="22">
        <v>88630</v>
      </c>
      <c r="G44" s="22">
        <v>381858</v>
      </c>
      <c r="H44" s="22">
        <v>34441</v>
      </c>
      <c r="I44" s="22">
        <v>74112</v>
      </c>
      <c r="J44" s="22">
        <v>1941</v>
      </c>
      <c r="K44" s="22">
        <v>7525</v>
      </c>
      <c r="L44" s="22">
        <v>40439</v>
      </c>
      <c r="M44" s="22">
        <v>15686</v>
      </c>
      <c r="N44" s="22">
        <v>105325</v>
      </c>
      <c r="O44" s="24">
        <v>440617</v>
      </c>
      <c r="P44" s="21">
        <f t="shared" si="7"/>
        <v>48440</v>
      </c>
      <c r="Q44" s="23">
        <v>24384</v>
      </c>
      <c r="R44" s="24">
        <v>24056</v>
      </c>
      <c r="S44" s="42" t="s">
        <v>68</v>
      </c>
    </row>
    <row r="45" spans="1:19" ht="13.5" customHeight="1" x14ac:dyDescent="0.2">
      <c r="A45" s="2" t="s">
        <v>25</v>
      </c>
      <c r="B45" s="33">
        <f t="shared" si="5"/>
        <v>1960060</v>
      </c>
      <c r="C45" s="21">
        <f t="shared" si="6"/>
        <v>1887057</v>
      </c>
      <c r="D45" s="22">
        <v>250947</v>
      </c>
      <c r="E45" s="22">
        <v>231410</v>
      </c>
      <c r="F45" s="22">
        <v>56107</v>
      </c>
      <c r="G45" s="22">
        <v>699124</v>
      </c>
      <c r="H45" s="22">
        <v>19999</v>
      </c>
      <c r="I45" s="22">
        <v>99586</v>
      </c>
      <c r="J45" s="22">
        <v>1697</v>
      </c>
      <c r="K45" s="22">
        <v>27497</v>
      </c>
      <c r="L45" s="22">
        <v>35845</v>
      </c>
      <c r="M45" s="22">
        <v>9016</v>
      </c>
      <c r="N45" s="22">
        <v>100913</v>
      </c>
      <c r="O45" s="24">
        <v>354916</v>
      </c>
      <c r="P45" s="21">
        <f t="shared" si="7"/>
        <v>73003</v>
      </c>
      <c r="Q45" s="23">
        <v>34535</v>
      </c>
      <c r="R45" s="24">
        <v>38468</v>
      </c>
      <c r="S45" s="42" t="s">
        <v>69</v>
      </c>
    </row>
    <row r="46" spans="1:19" ht="13.5" customHeight="1" x14ac:dyDescent="0.2">
      <c r="A46" s="2" t="s">
        <v>34</v>
      </c>
      <c r="B46" s="33">
        <f t="shared" si="5"/>
        <v>1467156</v>
      </c>
      <c r="C46" s="21">
        <f t="shared" si="6"/>
        <v>1383854</v>
      </c>
      <c r="D46" s="22">
        <v>156194</v>
      </c>
      <c r="E46" s="22">
        <v>351700</v>
      </c>
      <c r="F46" s="22">
        <v>70552</v>
      </c>
      <c r="G46" s="22">
        <v>202755</v>
      </c>
      <c r="H46" s="22">
        <v>7191</v>
      </c>
      <c r="I46" s="22">
        <v>75975</v>
      </c>
      <c r="J46" s="22">
        <v>702</v>
      </c>
      <c r="K46" s="22">
        <v>2590</v>
      </c>
      <c r="L46" s="22">
        <v>10068</v>
      </c>
      <c r="M46" s="22">
        <v>8176</v>
      </c>
      <c r="N46" s="22">
        <v>45762</v>
      </c>
      <c r="O46" s="24">
        <v>452189</v>
      </c>
      <c r="P46" s="21">
        <f t="shared" si="7"/>
        <v>83302</v>
      </c>
      <c r="Q46" s="23">
        <v>34788</v>
      </c>
      <c r="R46" s="24">
        <v>48514</v>
      </c>
      <c r="S46" s="42" t="s">
        <v>70</v>
      </c>
    </row>
    <row r="47" spans="1:19" ht="13.5" customHeight="1" x14ac:dyDescent="0.2">
      <c r="A47" s="2" t="s">
        <v>26</v>
      </c>
      <c r="B47" s="33">
        <f t="shared" si="5"/>
        <v>1480882</v>
      </c>
      <c r="C47" s="21">
        <f t="shared" si="6"/>
        <v>1413070</v>
      </c>
      <c r="D47" s="22">
        <v>265666</v>
      </c>
      <c r="E47" s="22">
        <v>452290</v>
      </c>
      <c r="F47" s="22">
        <v>69167</v>
      </c>
      <c r="G47" s="22">
        <v>26575</v>
      </c>
      <c r="H47" s="22">
        <v>3818</v>
      </c>
      <c r="I47" s="22">
        <v>89502</v>
      </c>
      <c r="J47" s="22">
        <v>757</v>
      </c>
      <c r="K47" s="22">
        <v>1274</v>
      </c>
      <c r="L47" s="22">
        <v>5210</v>
      </c>
      <c r="M47" s="22">
        <v>4557</v>
      </c>
      <c r="N47" s="22">
        <v>25392</v>
      </c>
      <c r="O47" s="24">
        <v>468862</v>
      </c>
      <c r="P47" s="21">
        <f t="shared" si="7"/>
        <v>67812</v>
      </c>
      <c r="Q47" s="23">
        <v>21875</v>
      </c>
      <c r="R47" s="24">
        <v>45937</v>
      </c>
      <c r="S47" s="42" t="s">
        <v>71</v>
      </c>
    </row>
    <row r="48" spans="1:19" ht="13.5" customHeight="1" x14ac:dyDescent="0.2">
      <c r="A48" s="2" t="s">
        <v>27</v>
      </c>
      <c r="B48" s="33">
        <f t="shared" si="5"/>
        <v>1187728</v>
      </c>
      <c r="C48" s="21">
        <f t="shared" si="6"/>
        <v>1126395</v>
      </c>
      <c r="D48" s="22">
        <v>161257</v>
      </c>
      <c r="E48" s="22">
        <v>300277</v>
      </c>
      <c r="F48" s="22">
        <v>75063</v>
      </c>
      <c r="G48" s="22">
        <v>20801</v>
      </c>
      <c r="H48" s="22">
        <v>2926</v>
      </c>
      <c r="I48" s="22">
        <v>46017</v>
      </c>
      <c r="J48" s="22">
        <v>1241</v>
      </c>
      <c r="K48" s="22">
        <v>529</v>
      </c>
      <c r="L48" s="22">
        <v>4582</v>
      </c>
      <c r="M48" s="22">
        <v>1655</v>
      </c>
      <c r="N48" s="22">
        <v>22081</v>
      </c>
      <c r="O48" s="24">
        <v>489966</v>
      </c>
      <c r="P48" s="21">
        <f t="shared" si="7"/>
        <v>61333</v>
      </c>
      <c r="Q48" s="23">
        <v>25929</v>
      </c>
      <c r="R48" s="24">
        <v>35404</v>
      </c>
      <c r="S48" s="42" t="s">
        <v>72</v>
      </c>
    </row>
    <row r="49" spans="1:19" ht="13.5" customHeight="1" x14ac:dyDescent="0.2">
      <c r="A49" s="2" t="s">
        <v>28</v>
      </c>
      <c r="B49" s="33">
        <f t="shared" si="5"/>
        <v>1139718</v>
      </c>
      <c r="C49" s="21">
        <f t="shared" si="6"/>
        <v>1092723</v>
      </c>
      <c r="D49" s="22">
        <v>216179</v>
      </c>
      <c r="E49" s="22">
        <v>284039</v>
      </c>
      <c r="F49" s="22">
        <v>47463</v>
      </c>
      <c r="G49" s="22">
        <v>17982</v>
      </c>
      <c r="H49" s="22">
        <v>6383</v>
      </c>
      <c r="I49" s="22">
        <v>54029</v>
      </c>
      <c r="J49" s="22">
        <v>659</v>
      </c>
      <c r="K49" s="22">
        <v>1802</v>
      </c>
      <c r="L49" s="22">
        <v>26080</v>
      </c>
      <c r="M49" s="22">
        <v>5568</v>
      </c>
      <c r="N49" s="22">
        <v>35654</v>
      </c>
      <c r="O49" s="24">
        <v>396885</v>
      </c>
      <c r="P49" s="21">
        <f t="shared" si="7"/>
        <v>46995</v>
      </c>
      <c r="Q49" s="23">
        <v>24468</v>
      </c>
      <c r="R49" s="24">
        <v>22527</v>
      </c>
      <c r="S49" s="42" t="s">
        <v>73</v>
      </c>
    </row>
    <row r="50" spans="1:19" ht="13.5" customHeight="1" x14ac:dyDescent="0.2">
      <c r="A50" s="2" t="s">
        <v>29</v>
      </c>
      <c r="B50" s="33">
        <f t="shared" si="5"/>
        <v>1240897</v>
      </c>
      <c r="C50" s="21">
        <f t="shared" si="6"/>
        <v>1197112</v>
      </c>
      <c r="D50" s="22">
        <v>225244</v>
      </c>
      <c r="E50" s="22">
        <v>264155</v>
      </c>
      <c r="F50" s="22">
        <v>50316</v>
      </c>
      <c r="G50" s="22">
        <v>12756</v>
      </c>
      <c r="H50" s="22">
        <v>4277</v>
      </c>
      <c r="I50" s="22">
        <v>59525</v>
      </c>
      <c r="J50" s="22">
        <v>951</v>
      </c>
      <c r="K50" s="22">
        <v>3104</v>
      </c>
      <c r="L50" s="22">
        <v>25936</v>
      </c>
      <c r="M50" s="22">
        <v>7932</v>
      </c>
      <c r="N50" s="22">
        <v>2945</v>
      </c>
      <c r="O50" s="24">
        <v>539971</v>
      </c>
      <c r="P50" s="21">
        <f t="shared" si="7"/>
        <v>43785</v>
      </c>
      <c r="Q50" s="23">
        <v>19878</v>
      </c>
      <c r="R50" s="24">
        <v>23907</v>
      </c>
      <c r="S50" s="42" t="s">
        <v>74</v>
      </c>
    </row>
    <row r="51" spans="1:19" ht="13.5" customHeight="1" x14ac:dyDescent="0.2">
      <c r="A51" s="2" t="s">
        <v>30</v>
      </c>
      <c r="B51" s="33">
        <f t="shared" si="5"/>
        <v>1179599</v>
      </c>
      <c r="C51" s="21">
        <f t="shared" si="6"/>
        <v>1130477</v>
      </c>
      <c r="D51" s="22">
        <v>149270</v>
      </c>
      <c r="E51" s="22">
        <v>305696</v>
      </c>
      <c r="F51" s="22">
        <v>63124</v>
      </c>
      <c r="G51" s="22">
        <v>42333</v>
      </c>
      <c r="H51" s="22">
        <v>2807</v>
      </c>
      <c r="I51" s="22">
        <v>83498</v>
      </c>
      <c r="J51" s="22">
        <v>3627</v>
      </c>
      <c r="K51" s="22">
        <v>5550</v>
      </c>
      <c r="L51" s="22">
        <v>45465</v>
      </c>
      <c r="M51" s="22">
        <v>8410</v>
      </c>
      <c r="N51" s="22">
        <v>40736</v>
      </c>
      <c r="O51" s="24">
        <v>379961</v>
      </c>
      <c r="P51" s="21">
        <f t="shared" si="7"/>
        <v>49122</v>
      </c>
      <c r="Q51" s="23">
        <v>27655</v>
      </c>
      <c r="R51" s="24">
        <v>21467</v>
      </c>
      <c r="S51" s="42" t="s">
        <v>75</v>
      </c>
    </row>
    <row r="52" spans="1:19" ht="13.5" customHeight="1" x14ac:dyDescent="0.2">
      <c r="A52" s="2" t="s">
        <v>31</v>
      </c>
      <c r="B52" s="33">
        <f t="shared" si="5"/>
        <v>1182442</v>
      </c>
      <c r="C52" s="21">
        <f t="shared" si="6"/>
        <v>1142104</v>
      </c>
      <c r="D52" s="22">
        <v>59786</v>
      </c>
      <c r="E52" s="22">
        <v>228844</v>
      </c>
      <c r="F52" s="22">
        <v>213776</v>
      </c>
      <c r="G52" s="22">
        <v>81968</v>
      </c>
      <c r="H52" s="22">
        <v>4566</v>
      </c>
      <c r="I52" s="22">
        <v>72452</v>
      </c>
      <c r="J52" s="22">
        <v>2437</v>
      </c>
      <c r="K52" s="22">
        <v>2478</v>
      </c>
      <c r="L52" s="22">
        <v>35520</v>
      </c>
      <c r="M52" s="22">
        <v>7897</v>
      </c>
      <c r="N52" s="22">
        <v>42744</v>
      </c>
      <c r="O52" s="24">
        <v>389636</v>
      </c>
      <c r="P52" s="21">
        <f t="shared" si="7"/>
        <v>40338</v>
      </c>
      <c r="Q52" s="23">
        <v>21986</v>
      </c>
      <c r="R52" s="24">
        <v>18352</v>
      </c>
      <c r="S52" s="42" t="s">
        <v>76</v>
      </c>
    </row>
    <row r="53" spans="1:19" ht="13.5" customHeight="1" thickBot="1" x14ac:dyDescent="0.25">
      <c r="A53" s="25" t="s">
        <v>32</v>
      </c>
      <c r="B53" s="34">
        <f t="shared" si="5"/>
        <v>1635867</v>
      </c>
      <c r="C53" s="21">
        <f t="shared" si="6"/>
        <v>1570935</v>
      </c>
      <c r="D53" s="26">
        <v>81087</v>
      </c>
      <c r="E53" s="26">
        <v>284424</v>
      </c>
      <c r="F53" s="26">
        <v>363029</v>
      </c>
      <c r="G53" s="26">
        <v>193766</v>
      </c>
      <c r="H53" s="26">
        <v>6388</v>
      </c>
      <c r="I53" s="26">
        <v>102816</v>
      </c>
      <c r="J53" s="26">
        <v>4377</v>
      </c>
      <c r="K53" s="26">
        <v>2741</v>
      </c>
      <c r="L53" s="26">
        <v>31163</v>
      </c>
      <c r="M53" s="26">
        <v>7017</v>
      </c>
      <c r="N53" s="26">
        <v>42437</v>
      </c>
      <c r="O53" s="36">
        <v>451690</v>
      </c>
      <c r="P53" s="27">
        <f t="shared" si="7"/>
        <v>64932</v>
      </c>
      <c r="Q53" s="28">
        <v>19712</v>
      </c>
      <c r="R53" s="29">
        <v>45220</v>
      </c>
      <c r="S53" s="6" t="s">
        <v>77</v>
      </c>
    </row>
    <row r="54" spans="1:19" ht="13.5" customHeight="1" x14ac:dyDescent="0.15">
      <c r="A54" s="13" t="s">
        <v>45</v>
      </c>
      <c r="B54" s="13"/>
      <c r="C54" s="13"/>
      <c r="D54" s="14"/>
      <c r="E54" s="14"/>
      <c r="F54" s="14"/>
      <c r="G54" s="14"/>
      <c r="H54" s="14"/>
      <c r="I54" s="14"/>
      <c r="J54" s="96"/>
      <c r="K54" s="96"/>
      <c r="L54" s="96"/>
      <c r="M54" s="96"/>
      <c r="N54" s="96"/>
      <c r="O54" s="96"/>
      <c r="P54" s="96"/>
      <c r="Q54" s="96"/>
      <c r="R54" s="96"/>
      <c r="S54" s="96"/>
    </row>
  </sheetData>
  <mergeCells count="45">
    <mergeCell ref="A1:S1"/>
    <mergeCell ref="R4:S4"/>
    <mergeCell ref="A5:A7"/>
    <mergeCell ref="B5:B7"/>
    <mergeCell ref="C5:I5"/>
    <mergeCell ref="J5:O5"/>
    <mergeCell ref="P5:R5"/>
    <mergeCell ref="S5:S7"/>
    <mergeCell ref="C6:C7"/>
    <mergeCell ref="D6:D7"/>
    <mergeCell ref="R6:R7"/>
    <mergeCell ref="E6:E7"/>
    <mergeCell ref="F6:F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A29:S29"/>
    <mergeCell ref="R32:S32"/>
    <mergeCell ref="A33:A35"/>
    <mergeCell ref="B33:B35"/>
    <mergeCell ref="C33:I33"/>
    <mergeCell ref="J33:O33"/>
    <mergeCell ref="P33:R33"/>
    <mergeCell ref="S33:S35"/>
    <mergeCell ref="C34:C35"/>
    <mergeCell ref="D34:D35"/>
    <mergeCell ref="E34:E35"/>
    <mergeCell ref="F34:F35"/>
    <mergeCell ref="I34:I35"/>
    <mergeCell ref="J34:J35"/>
    <mergeCell ref="K34:K35"/>
    <mergeCell ref="J54:S54"/>
    <mergeCell ref="M34:M35"/>
    <mergeCell ref="N34:N35"/>
    <mergeCell ref="O34:O35"/>
    <mergeCell ref="P34:P35"/>
    <mergeCell ref="Q34:Q35"/>
    <mergeCell ref="R34:R35"/>
    <mergeCell ref="L34:L35"/>
  </mergeCells>
  <phoneticPr fontId="2"/>
  <pageMargins left="0.59055118110236227" right="0.59055118110236227" top="0.78740157480314965" bottom="0.78740157480314965" header="0.51181102362204722" footer="0.51181102362204722"/>
  <pageSetup paperSize="9" scale="75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7" zoomScaleNormal="100" workbookViewId="0">
      <selection activeCell="A4" sqref="A4"/>
    </sheetView>
  </sheetViews>
  <sheetFormatPr defaultColWidth="9" defaultRowHeight="13.2" x14ac:dyDescent="0.2"/>
  <cols>
    <col min="1" max="2" width="10.77734375" style="4" customWidth="1"/>
    <col min="3" max="9" width="9.21875" style="4" customWidth="1"/>
    <col min="10" max="18" width="9.109375" style="4" customWidth="1"/>
    <col min="19" max="19" width="10.77734375" style="4" customWidth="1"/>
    <col min="20" max="16384" width="9" style="3"/>
  </cols>
  <sheetData>
    <row r="1" spans="1:19" ht="16.2" x14ac:dyDescent="0.2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3" spans="1:19" x14ac:dyDescent="0.2">
      <c r="A3" s="4" t="s">
        <v>46</v>
      </c>
    </row>
    <row r="4" spans="1:19" ht="13.5" customHeight="1" thickBot="1" x14ac:dyDescent="0.25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5"/>
      <c r="N4" s="5"/>
      <c r="O4" s="5"/>
      <c r="P4" s="5"/>
      <c r="Q4" s="5"/>
      <c r="R4" s="100" t="s">
        <v>0</v>
      </c>
      <c r="S4" s="100"/>
    </row>
    <row r="5" spans="1:19" ht="18.75" customHeight="1" x14ac:dyDescent="0.2">
      <c r="A5" s="97" t="s">
        <v>1</v>
      </c>
      <c r="B5" s="101" t="s">
        <v>2</v>
      </c>
      <c r="C5" s="104" t="s">
        <v>3</v>
      </c>
      <c r="D5" s="104"/>
      <c r="E5" s="104"/>
      <c r="F5" s="104"/>
      <c r="G5" s="104"/>
      <c r="H5" s="104"/>
      <c r="I5" s="104"/>
      <c r="J5" s="105" t="s">
        <v>4</v>
      </c>
      <c r="K5" s="105"/>
      <c r="L5" s="105"/>
      <c r="M5" s="105"/>
      <c r="N5" s="105"/>
      <c r="O5" s="106"/>
      <c r="P5" s="107" t="s">
        <v>5</v>
      </c>
      <c r="Q5" s="107"/>
      <c r="R5" s="98"/>
      <c r="S5" s="108" t="s">
        <v>6</v>
      </c>
    </row>
    <row r="6" spans="1:19" ht="18.75" customHeight="1" x14ac:dyDescent="0.2">
      <c r="A6" s="97"/>
      <c r="B6" s="102"/>
      <c r="C6" s="97" t="s">
        <v>7</v>
      </c>
      <c r="D6" s="97" t="s">
        <v>8</v>
      </c>
      <c r="E6" s="97" t="s">
        <v>9</v>
      </c>
      <c r="F6" s="97" t="s">
        <v>10</v>
      </c>
      <c r="G6" s="7" t="s">
        <v>11</v>
      </c>
      <c r="H6" s="7" t="s">
        <v>12</v>
      </c>
      <c r="I6" s="110" t="s">
        <v>13</v>
      </c>
      <c r="J6" s="112" t="s">
        <v>14</v>
      </c>
      <c r="K6" s="97" t="s">
        <v>15</v>
      </c>
      <c r="L6" s="97" t="s">
        <v>16</v>
      </c>
      <c r="M6" s="97" t="s">
        <v>17</v>
      </c>
      <c r="N6" s="97" t="s">
        <v>18</v>
      </c>
      <c r="O6" s="97" t="s">
        <v>19</v>
      </c>
      <c r="P6" s="97" t="s">
        <v>7</v>
      </c>
      <c r="Q6" s="97" t="s">
        <v>20</v>
      </c>
      <c r="R6" s="97" t="s">
        <v>19</v>
      </c>
      <c r="S6" s="108"/>
    </row>
    <row r="7" spans="1:19" ht="18.75" customHeight="1" x14ac:dyDescent="0.2">
      <c r="A7" s="98"/>
      <c r="B7" s="103"/>
      <c r="C7" s="98"/>
      <c r="D7" s="98"/>
      <c r="E7" s="98"/>
      <c r="F7" s="98"/>
      <c r="G7" s="8" t="s">
        <v>21</v>
      </c>
      <c r="H7" s="8" t="s">
        <v>22</v>
      </c>
      <c r="I7" s="103"/>
      <c r="J7" s="98"/>
      <c r="K7" s="98"/>
      <c r="L7" s="98"/>
      <c r="M7" s="98"/>
      <c r="N7" s="98"/>
      <c r="O7" s="98"/>
      <c r="P7" s="98"/>
      <c r="Q7" s="98"/>
      <c r="R7" s="98"/>
      <c r="S7" s="108"/>
    </row>
    <row r="8" spans="1:19" ht="13.5" customHeight="1" x14ac:dyDescent="0.2">
      <c r="A8" s="20" t="s">
        <v>48</v>
      </c>
      <c r="B8" s="31">
        <v>55645</v>
      </c>
      <c r="C8" s="1">
        <v>54841</v>
      </c>
      <c r="D8" s="1">
        <v>4400</v>
      </c>
      <c r="E8" s="1">
        <v>14701</v>
      </c>
      <c r="F8" s="1">
        <v>15174</v>
      </c>
      <c r="G8" s="1">
        <v>9130</v>
      </c>
      <c r="H8" s="1">
        <v>151</v>
      </c>
      <c r="I8" s="1">
        <v>238</v>
      </c>
      <c r="J8" s="18">
        <v>107</v>
      </c>
      <c r="K8" s="18">
        <v>265</v>
      </c>
      <c r="L8" s="18">
        <v>1017</v>
      </c>
      <c r="M8" s="18">
        <v>426</v>
      </c>
      <c r="N8" s="18">
        <v>990</v>
      </c>
      <c r="O8" s="35">
        <v>8242</v>
      </c>
      <c r="P8" s="1">
        <v>804</v>
      </c>
      <c r="Q8" s="1">
        <v>504</v>
      </c>
      <c r="R8" s="1">
        <v>300</v>
      </c>
      <c r="S8" s="39" t="s">
        <v>63</v>
      </c>
    </row>
    <row r="9" spans="1:19" ht="13.5" customHeight="1" x14ac:dyDescent="0.2">
      <c r="A9" s="2" t="s">
        <v>50</v>
      </c>
      <c r="B9" s="32">
        <v>49386</v>
      </c>
      <c r="C9" s="9">
        <v>48551</v>
      </c>
      <c r="D9" s="9">
        <v>2292</v>
      </c>
      <c r="E9" s="9">
        <v>16246</v>
      </c>
      <c r="F9" s="9">
        <v>12737</v>
      </c>
      <c r="G9" s="9">
        <v>7613</v>
      </c>
      <c r="H9" s="9">
        <v>122</v>
      </c>
      <c r="I9" s="9">
        <v>210</v>
      </c>
      <c r="J9" s="9">
        <v>76</v>
      </c>
      <c r="K9" s="9">
        <v>246</v>
      </c>
      <c r="L9" s="9">
        <v>834</v>
      </c>
      <c r="M9" s="9">
        <v>592</v>
      </c>
      <c r="N9" s="9">
        <v>990</v>
      </c>
      <c r="O9" s="19">
        <v>6593</v>
      </c>
      <c r="P9" s="9">
        <v>835</v>
      </c>
      <c r="Q9" s="9">
        <v>563</v>
      </c>
      <c r="R9" s="9">
        <v>272</v>
      </c>
      <c r="S9" s="40" t="s">
        <v>59</v>
      </c>
    </row>
    <row r="10" spans="1:19" ht="13.5" customHeight="1" x14ac:dyDescent="0.2">
      <c r="A10" s="2" t="s">
        <v>51</v>
      </c>
      <c r="B10" s="32">
        <v>53605</v>
      </c>
      <c r="C10" s="9">
        <v>52657</v>
      </c>
      <c r="D10" s="9">
        <v>4218</v>
      </c>
      <c r="E10" s="9">
        <v>16748</v>
      </c>
      <c r="F10" s="9">
        <v>16074</v>
      </c>
      <c r="G10" s="9">
        <v>5297</v>
      </c>
      <c r="H10" s="9">
        <v>111</v>
      </c>
      <c r="I10" s="9">
        <v>242</v>
      </c>
      <c r="J10" s="9">
        <v>57</v>
      </c>
      <c r="K10" s="9">
        <v>320</v>
      </c>
      <c r="L10" s="9">
        <v>893</v>
      </c>
      <c r="M10" s="9">
        <v>876</v>
      </c>
      <c r="N10" s="9">
        <v>1065</v>
      </c>
      <c r="O10" s="19">
        <v>6756</v>
      </c>
      <c r="P10" s="9">
        <v>948</v>
      </c>
      <c r="Q10" s="9">
        <v>654</v>
      </c>
      <c r="R10" s="9">
        <v>294</v>
      </c>
      <c r="S10" s="40" t="s">
        <v>64</v>
      </c>
    </row>
    <row r="11" spans="1:19" ht="13.5" customHeight="1" x14ac:dyDescent="0.2">
      <c r="A11" s="2" t="s">
        <v>52</v>
      </c>
      <c r="B11" s="32">
        <v>52950</v>
      </c>
      <c r="C11" s="9">
        <v>52308</v>
      </c>
      <c r="D11" s="9">
        <v>2883</v>
      </c>
      <c r="E11" s="9">
        <v>18767</v>
      </c>
      <c r="F11" s="9">
        <v>16336</v>
      </c>
      <c r="G11" s="9">
        <v>4438</v>
      </c>
      <c r="H11" s="9">
        <v>104</v>
      </c>
      <c r="I11" s="9">
        <v>217</v>
      </c>
      <c r="J11" s="9">
        <v>62</v>
      </c>
      <c r="K11" s="9">
        <v>281</v>
      </c>
      <c r="L11" s="9">
        <v>1013</v>
      </c>
      <c r="M11" s="9">
        <v>312</v>
      </c>
      <c r="N11" s="9">
        <v>1812</v>
      </c>
      <c r="O11" s="19">
        <v>6083</v>
      </c>
      <c r="P11" s="9">
        <v>642</v>
      </c>
      <c r="Q11" s="9">
        <v>371</v>
      </c>
      <c r="R11" s="9">
        <v>271</v>
      </c>
      <c r="S11" s="40" t="s">
        <v>65</v>
      </c>
    </row>
    <row r="12" spans="1:19" ht="13.5" customHeight="1" x14ac:dyDescent="0.2">
      <c r="A12" s="2" t="s">
        <v>81</v>
      </c>
      <c r="B12" s="32">
        <f>SUM(B14:B25)</f>
        <v>61744</v>
      </c>
      <c r="C12" s="9">
        <f t="shared" ref="C12:R12" si="0">SUM(C14:C25)</f>
        <v>61213</v>
      </c>
      <c r="D12" s="9">
        <f t="shared" si="0"/>
        <v>16464</v>
      </c>
      <c r="E12" s="9">
        <f t="shared" si="0"/>
        <v>13735</v>
      </c>
      <c r="F12" s="9">
        <f t="shared" si="0"/>
        <v>15789</v>
      </c>
      <c r="G12" s="9">
        <f t="shared" si="0"/>
        <v>6313</v>
      </c>
      <c r="H12" s="9">
        <f t="shared" si="0"/>
        <v>128</v>
      </c>
      <c r="I12" s="9">
        <f t="shared" si="0"/>
        <v>199</v>
      </c>
      <c r="J12" s="9">
        <f t="shared" si="0"/>
        <v>94</v>
      </c>
      <c r="K12" s="9">
        <f t="shared" si="0"/>
        <v>291</v>
      </c>
      <c r="L12" s="9">
        <f t="shared" si="0"/>
        <v>1180</v>
      </c>
      <c r="M12" s="9">
        <f t="shared" si="0"/>
        <v>183</v>
      </c>
      <c r="N12" s="9">
        <f t="shared" si="0"/>
        <v>873</v>
      </c>
      <c r="O12" s="19">
        <f t="shared" si="0"/>
        <v>5964</v>
      </c>
      <c r="P12" s="9">
        <f t="shared" si="0"/>
        <v>531</v>
      </c>
      <c r="Q12" s="9">
        <f t="shared" si="0"/>
        <v>279</v>
      </c>
      <c r="R12" s="9">
        <f t="shared" si="0"/>
        <v>252</v>
      </c>
      <c r="S12" s="40" t="s">
        <v>83</v>
      </c>
    </row>
    <row r="13" spans="1:19" ht="9.75" customHeight="1" x14ac:dyDescent="0.2">
      <c r="A13" s="10"/>
      <c r="B13" s="3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9"/>
      <c r="P13" s="9"/>
      <c r="Q13" s="9"/>
      <c r="R13" s="9"/>
      <c r="S13" s="40"/>
    </row>
    <row r="14" spans="1:19" ht="13.5" customHeight="1" x14ac:dyDescent="0.2">
      <c r="A14" s="2" t="s">
        <v>39</v>
      </c>
      <c r="B14" s="33">
        <f>SUM(C14,P14)</f>
        <v>3893</v>
      </c>
      <c r="C14" s="21">
        <f>SUM(D14:O14)</f>
        <v>3852</v>
      </c>
      <c r="D14" s="22">
        <v>139</v>
      </c>
      <c r="E14" s="22">
        <v>676</v>
      </c>
      <c r="F14" s="22">
        <v>2414</v>
      </c>
      <c r="G14" s="22">
        <v>53</v>
      </c>
      <c r="H14" s="22">
        <v>20</v>
      </c>
      <c r="I14" s="22">
        <v>15</v>
      </c>
      <c r="J14" s="22">
        <v>6</v>
      </c>
      <c r="K14" s="22">
        <v>13</v>
      </c>
      <c r="L14" s="22">
        <v>69</v>
      </c>
      <c r="M14" s="22">
        <v>11</v>
      </c>
      <c r="N14" s="22">
        <v>45</v>
      </c>
      <c r="O14" s="24">
        <v>391</v>
      </c>
      <c r="P14" s="21">
        <f>SUM(Q14:R14)</f>
        <v>41</v>
      </c>
      <c r="Q14" s="23">
        <v>24</v>
      </c>
      <c r="R14" s="24">
        <v>17</v>
      </c>
      <c r="S14" s="42" t="s">
        <v>66</v>
      </c>
    </row>
    <row r="15" spans="1:19" ht="13.5" customHeight="1" x14ac:dyDescent="0.2">
      <c r="A15" s="2" t="s">
        <v>23</v>
      </c>
      <c r="B15" s="33">
        <f>SUM(C15,P15)</f>
        <v>2360</v>
      </c>
      <c r="C15" s="21">
        <f>SUM(D15:O15)</f>
        <v>2322</v>
      </c>
      <c r="D15" s="22">
        <v>344</v>
      </c>
      <c r="E15" s="22">
        <v>788</v>
      </c>
      <c r="F15" s="22">
        <v>423</v>
      </c>
      <c r="G15" s="22">
        <v>110</v>
      </c>
      <c r="H15" s="22">
        <v>32</v>
      </c>
      <c r="I15" s="22">
        <v>15</v>
      </c>
      <c r="J15" s="22">
        <v>5</v>
      </c>
      <c r="K15" s="22">
        <v>29</v>
      </c>
      <c r="L15" s="22">
        <v>158</v>
      </c>
      <c r="M15" s="22">
        <v>24</v>
      </c>
      <c r="N15" s="22">
        <v>70</v>
      </c>
      <c r="O15" s="24">
        <v>324</v>
      </c>
      <c r="P15" s="21">
        <f t="shared" ref="P15:P25" si="1">SUM(Q15:R15)</f>
        <v>38</v>
      </c>
      <c r="Q15" s="23">
        <v>21</v>
      </c>
      <c r="R15" s="24">
        <v>17</v>
      </c>
      <c r="S15" s="42" t="s">
        <v>67</v>
      </c>
    </row>
    <row r="16" spans="1:19" ht="13.5" customHeight="1" x14ac:dyDescent="0.2">
      <c r="A16" s="2" t="s">
        <v>24</v>
      </c>
      <c r="B16" s="33">
        <f t="shared" ref="B16:B25" si="2">SUM(C16,P16)</f>
        <v>7988</v>
      </c>
      <c r="C16" s="21">
        <f>SUM(D16:O16)</f>
        <v>7943</v>
      </c>
      <c r="D16" s="22">
        <v>3078</v>
      </c>
      <c r="E16" s="22">
        <v>1179</v>
      </c>
      <c r="F16" s="22">
        <v>1150</v>
      </c>
      <c r="G16" s="22">
        <v>1664</v>
      </c>
      <c r="H16" s="22">
        <v>33</v>
      </c>
      <c r="I16" s="22">
        <v>22</v>
      </c>
      <c r="J16" s="22">
        <v>5</v>
      </c>
      <c r="K16" s="22">
        <v>41</v>
      </c>
      <c r="L16" s="22">
        <v>124</v>
      </c>
      <c r="M16" s="22">
        <v>15</v>
      </c>
      <c r="N16" s="22">
        <v>213</v>
      </c>
      <c r="O16" s="24">
        <v>419</v>
      </c>
      <c r="P16" s="21">
        <f t="shared" si="1"/>
        <v>45</v>
      </c>
      <c r="Q16" s="23">
        <v>32</v>
      </c>
      <c r="R16" s="24">
        <v>13</v>
      </c>
      <c r="S16" s="42" t="s">
        <v>68</v>
      </c>
    </row>
    <row r="17" spans="1:19" ht="13.5" customHeight="1" x14ac:dyDescent="0.2">
      <c r="A17" s="2" t="s">
        <v>25</v>
      </c>
      <c r="B17" s="33">
        <f t="shared" si="2"/>
        <v>6727</v>
      </c>
      <c r="C17" s="21">
        <f>SUM(D17:O17)</f>
        <v>6686</v>
      </c>
      <c r="D17" s="22">
        <v>1527</v>
      </c>
      <c r="E17" s="22">
        <v>661</v>
      </c>
      <c r="F17" s="22">
        <v>819</v>
      </c>
      <c r="G17" s="22">
        <v>2947</v>
      </c>
      <c r="H17" s="22">
        <v>9</v>
      </c>
      <c r="I17" s="22">
        <v>15</v>
      </c>
      <c r="J17" s="22">
        <v>3</v>
      </c>
      <c r="K17" s="22">
        <v>77</v>
      </c>
      <c r="L17" s="22">
        <v>110</v>
      </c>
      <c r="M17" s="22">
        <v>15</v>
      </c>
      <c r="N17" s="22">
        <v>175</v>
      </c>
      <c r="O17" s="24">
        <v>328</v>
      </c>
      <c r="P17" s="21">
        <f t="shared" si="1"/>
        <v>41</v>
      </c>
      <c r="Q17" s="23">
        <v>27</v>
      </c>
      <c r="R17" s="24">
        <v>14</v>
      </c>
      <c r="S17" s="42" t="s">
        <v>69</v>
      </c>
    </row>
    <row r="18" spans="1:19" ht="13.5" customHeight="1" x14ac:dyDescent="0.2">
      <c r="A18" s="2" t="s">
        <v>34</v>
      </c>
      <c r="B18" s="33">
        <f t="shared" si="2"/>
        <v>6205</v>
      </c>
      <c r="C18" s="21">
        <f t="shared" ref="C18:C25" si="3">SUM(D18:O18)</f>
        <v>6128</v>
      </c>
      <c r="D18" s="22">
        <v>1462</v>
      </c>
      <c r="E18" s="22">
        <v>1852</v>
      </c>
      <c r="F18" s="22">
        <v>1470</v>
      </c>
      <c r="G18" s="22">
        <v>729</v>
      </c>
      <c r="H18" s="22">
        <v>5</v>
      </c>
      <c r="I18" s="22">
        <v>19</v>
      </c>
      <c r="J18" s="22">
        <v>6</v>
      </c>
      <c r="K18" s="22">
        <v>41</v>
      </c>
      <c r="L18" s="22">
        <v>45</v>
      </c>
      <c r="M18" s="22">
        <v>15</v>
      </c>
      <c r="N18" s="22">
        <v>55</v>
      </c>
      <c r="O18" s="24">
        <v>429</v>
      </c>
      <c r="P18" s="21">
        <f t="shared" si="1"/>
        <v>77</v>
      </c>
      <c r="Q18" s="23">
        <v>51</v>
      </c>
      <c r="R18" s="24">
        <v>26</v>
      </c>
      <c r="S18" s="42" t="s">
        <v>70</v>
      </c>
    </row>
    <row r="19" spans="1:19" ht="13.5" customHeight="1" x14ac:dyDescent="0.2">
      <c r="A19" s="2" t="s">
        <v>26</v>
      </c>
      <c r="B19" s="33">
        <f t="shared" si="2"/>
        <v>6101</v>
      </c>
      <c r="C19" s="21">
        <f t="shared" si="3"/>
        <v>6039</v>
      </c>
      <c r="D19" s="22">
        <v>1774</v>
      </c>
      <c r="E19" s="22">
        <v>2220</v>
      </c>
      <c r="F19" s="22">
        <v>1158</v>
      </c>
      <c r="G19" s="22">
        <v>46</v>
      </c>
      <c r="H19" s="22">
        <v>2</v>
      </c>
      <c r="I19" s="22">
        <v>16</v>
      </c>
      <c r="J19" s="22">
        <v>7</v>
      </c>
      <c r="K19" s="22">
        <v>9</v>
      </c>
      <c r="L19" s="22">
        <v>13</v>
      </c>
      <c r="M19" s="22">
        <v>8</v>
      </c>
      <c r="N19" s="22">
        <v>34</v>
      </c>
      <c r="O19" s="24">
        <v>752</v>
      </c>
      <c r="P19" s="21">
        <f t="shared" si="1"/>
        <v>62</v>
      </c>
      <c r="Q19" s="23">
        <v>21</v>
      </c>
      <c r="R19" s="24">
        <v>41</v>
      </c>
      <c r="S19" s="42" t="s">
        <v>71</v>
      </c>
    </row>
    <row r="20" spans="1:19" ht="13.5" customHeight="1" x14ac:dyDescent="0.2">
      <c r="A20" s="2" t="s">
        <v>27</v>
      </c>
      <c r="B20" s="33">
        <f t="shared" si="2"/>
        <v>3835</v>
      </c>
      <c r="C20" s="21">
        <f t="shared" si="3"/>
        <v>3783</v>
      </c>
      <c r="D20" s="22">
        <v>1019</v>
      </c>
      <c r="E20" s="22">
        <v>1098</v>
      </c>
      <c r="F20" s="22">
        <v>931</v>
      </c>
      <c r="G20" s="22">
        <v>124</v>
      </c>
      <c r="H20" s="22">
        <v>2</v>
      </c>
      <c r="I20" s="22">
        <v>8</v>
      </c>
      <c r="J20" s="22">
        <v>5</v>
      </c>
      <c r="K20" s="22">
        <v>2</v>
      </c>
      <c r="L20" s="22">
        <v>9</v>
      </c>
      <c r="M20" s="22">
        <v>8</v>
      </c>
      <c r="N20" s="22">
        <v>34</v>
      </c>
      <c r="O20" s="24">
        <v>543</v>
      </c>
      <c r="P20" s="21">
        <f t="shared" si="1"/>
        <v>52</v>
      </c>
      <c r="Q20" s="23">
        <v>17</v>
      </c>
      <c r="R20" s="24">
        <v>35</v>
      </c>
      <c r="S20" s="42" t="s">
        <v>72</v>
      </c>
    </row>
    <row r="21" spans="1:19" ht="13.5" customHeight="1" x14ac:dyDescent="0.2">
      <c r="A21" s="2" t="s">
        <v>28</v>
      </c>
      <c r="B21" s="33">
        <f t="shared" si="2"/>
        <v>4669</v>
      </c>
      <c r="C21" s="21">
        <f t="shared" si="3"/>
        <v>4638</v>
      </c>
      <c r="D21" s="22">
        <v>2150</v>
      </c>
      <c r="E21" s="22">
        <v>826</v>
      </c>
      <c r="F21" s="22">
        <v>817</v>
      </c>
      <c r="G21" s="22">
        <v>182</v>
      </c>
      <c r="H21" s="22">
        <v>5</v>
      </c>
      <c r="I21" s="22">
        <v>14</v>
      </c>
      <c r="J21" s="22">
        <v>5</v>
      </c>
      <c r="K21" s="22">
        <v>18</v>
      </c>
      <c r="L21" s="22">
        <v>67</v>
      </c>
      <c r="M21" s="22">
        <v>10</v>
      </c>
      <c r="N21" s="22">
        <v>42</v>
      </c>
      <c r="O21" s="24">
        <v>502</v>
      </c>
      <c r="P21" s="21">
        <f t="shared" si="1"/>
        <v>31</v>
      </c>
      <c r="Q21" s="23">
        <v>13</v>
      </c>
      <c r="R21" s="24">
        <v>18</v>
      </c>
      <c r="S21" s="42" t="s">
        <v>73</v>
      </c>
    </row>
    <row r="22" spans="1:19" ht="13.5" customHeight="1" x14ac:dyDescent="0.2">
      <c r="A22" s="2" t="s">
        <v>29</v>
      </c>
      <c r="B22" s="33">
        <f t="shared" si="2"/>
        <v>6454</v>
      </c>
      <c r="C22" s="21">
        <f t="shared" si="3"/>
        <v>6422</v>
      </c>
      <c r="D22" s="22">
        <v>2187</v>
      </c>
      <c r="E22" s="22">
        <v>1561</v>
      </c>
      <c r="F22" s="22">
        <v>1431</v>
      </c>
      <c r="G22" s="22">
        <v>105</v>
      </c>
      <c r="H22" s="22">
        <v>5</v>
      </c>
      <c r="I22" s="22">
        <v>21</v>
      </c>
      <c r="J22" s="22">
        <v>5</v>
      </c>
      <c r="K22" s="22">
        <v>25</v>
      </c>
      <c r="L22" s="22">
        <v>145</v>
      </c>
      <c r="M22" s="22">
        <v>18</v>
      </c>
      <c r="N22" s="22">
        <v>51</v>
      </c>
      <c r="O22" s="24">
        <v>868</v>
      </c>
      <c r="P22" s="21">
        <f t="shared" si="1"/>
        <v>32</v>
      </c>
      <c r="Q22" s="23">
        <v>20</v>
      </c>
      <c r="R22" s="24">
        <v>12</v>
      </c>
      <c r="S22" s="42" t="s">
        <v>74</v>
      </c>
    </row>
    <row r="23" spans="1:19" ht="13.5" customHeight="1" x14ac:dyDescent="0.2">
      <c r="A23" s="2" t="s">
        <v>30</v>
      </c>
      <c r="B23" s="33">
        <f t="shared" si="2"/>
        <v>5136</v>
      </c>
      <c r="C23" s="21">
        <f t="shared" si="3"/>
        <v>5098</v>
      </c>
      <c r="D23" s="22">
        <v>2398</v>
      </c>
      <c r="E23" s="22">
        <v>680</v>
      </c>
      <c r="F23" s="22">
        <v>1114</v>
      </c>
      <c r="G23" s="22">
        <v>130</v>
      </c>
      <c r="H23" s="22">
        <v>5</v>
      </c>
      <c r="I23" s="22">
        <v>22</v>
      </c>
      <c r="J23" s="22">
        <v>15</v>
      </c>
      <c r="K23" s="22">
        <v>14</v>
      </c>
      <c r="L23" s="22">
        <v>212</v>
      </c>
      <c r="M23" s="22">
        <v>23</v>
      </c>
      <c r="N23" s="22">
        <v>54</v>
      </c>
      <c r="O23" s="24">
        <v>431</v>
      </c>
      <c r="P23" s="21">
        <f t="shared" si="1"/>
        <v>38</v>
      </c>
      <c r="Q23" s="23">
        <v>20</v>
      </c>
      <c r="R23" s="24">
        <v>18</v>
      </c>
      <c r="S23" s="42" t="s">
        <v>75</v>
      </c>
    </row>
    <row r="24" spans="1:19" ht="13.5" customHeight="1" x14ac:dyDescent="0.2">
      <c r="A24" s="2" t="s">
        <v>31</v>
      </c>
      <c r="B24" s="33">
        <f t="shared" si="2"/>
        <v>3893</v>
      </c>
      <c r="C24" s="21">
        <f t="shared" si="3"/>
        <v>3862</v>
      </c>
      <c r="D24" s="22">
        <v>287</v>
      </c>
      <c r="E24" s="22">
        <v>1064</v>
      </c>
      <c r="F24" s="22">
        <v>1659</v>
      </c>
      <c r="G24" s="22">
        <v>109</v>
      </c>
      <c r="H24" s="22">
        <v>4</v>
      </c>
      <c r="I24" s="22">
        <v>16</v>
      </c>
      <c r="J24" s="22">
        <v>18</v>
      </c>
      <c r="K24" s="22">
        <v>11</v>
      </c>
      <c r="L24" s="22">
        <v>109</v>
      </c>
      <c r="M24" s="22">
        <v>16</v>
      </c>
      <c r="N24" s="22">
        <v>53</v>
      </c>
      <c r="O24" s="24">
        <v>516</v>
      </c>
      <c r="P24" s="21">
        <f t="shared" si="1"/>
        <v>31</v>
      </c>
      <c r="Q24" s="23">
        <v>17</v>
      </c>
      <c r="R24" s="24">
        <v>14</v>
      </c>
      <c r="S24" s="42" t="s">
        <v>76</v>
      </c>
    </row>
    <row r="25" spans="1:19" ht="13.5" customHeight="1" thickBot="1" x14ac:dyDescent="0.25">
      <c r="A25" s="25" t="s">
        <v>32</v>
      </c>
      <c r="B25" s="34">
        <f t="shared" si="2"/>
        <v>4483</v>
      </c>
      <c r="C25" s="21">
        <f t="shared" si="3"/>
        <v>4440</v>
      </c>
      <c r="D25" s="26">
        <v>99</v>
      </c>
      <c r="E25" s="26">
        <v>1130</v>
      </c>
      <c r="F25" s="26">
        <v>2403</v>
      </c>
      <c r="G25" s="26">
        <v>114</v>
      </c>
      <c r="H25" s="26">
        <v>6</v>
      </c>
      <c r="I25" s="26">
        <v>16</v>
      </c>
      <c r="J25" s="26">
        <v>14</v>
      </c>
      <c r="K25" s="26">
        <v>11</v>
      </c>
      <c r="L25" s="26">
        <v>119</v>
      </c>
      <c r="M25" s="26">
        <v>20</v>
      </c>
      <c r="N25" s="26">
        <v>47</v>
      </c>
      <c r="O25" s="36">
        <v>461</v>
      </c>
      <c r="P25" s="27">
        <f t="shared" si="1"/>
        <v>43</v>
      </c>
      <c r="Q25" s="28">
        <v>16</v>
      </c>
      <c r="R25" s="29">
        <v>27</v>
      </c>
      <c r="S25" s="42" t="s">
        <v>77</v>
      </c>
    </row>
    <row r="26" spans="1:19" ht="13.5" customHeight="1" x14ac:dyDescent="0.15">
      <c r="A26" s="13" t="s">
        <v>33</v>
      </c>
      <c r="B26" s="13"/>
      <c r="C26" s="13"/>
      <c r="D26" s="14"/>
      <c r="E26" s="14"/>
      <c r="F26" s="14"/>
      <c r="G26" s="14"/>
      <c r="H26" s="14"/>
      <c r="I26" s="14"/>
      <c r="P26" s="12"/>
      <c r="S26" s="12"/>
    </row>
    <row r="29" spans="1:19" ht="16.2" x14ac:dyDescent="0.2">
      <c r="A29" s="99" t="s">
        <v>41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spans="1:19" ht="13.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3.5" customHeight="1" x14ac:dyDescent="0.2">
      <c r="A31" s="4" t="s">
        <v>47</v>
      </c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2.75" customHeight="1" thickBot="1" x14ac:dyDescent="0.25">
      <c r="A32" s="5"/>
      <c r="B32" s="5"/>
      <c r="C32" s="5"/>
      <c r="D32" s="5"/>
      <c r="E32" s="5"/>
      <c r="F32" s="6"/>
      <c r="G32" s="6"/>
      <c r="H32" s="6"/>
      <c r="I32" s="6"/>
      <c r="J32" s="5"/>
      <c r="K32" s="5"/>
      <c r="L32" s="5"/>
      <c r="M32" s="5"/>
      <c r="N32" s="5"/>
      <c r="O32" s="5"/>
      <c r="P32" s="5"/>
      <c r="Q32" s="5"/>
      <c r="R32" s="100" t="s">
        <v>42</v>
      </c>
      <c r="S32" s="100"/>
    </row>
    <row r="33" spans="1:19" ht="18.75" customHeight="1" x14ac:dyDescent="0.2">
      <c r="A33" s="97" t="s">
        <v>1</v>
      </c>
      <c r="B33" s="101" t="s">
        <v>2</v>
      </c>
      <c r="C33" s="104" t="s">
        <v>3</v>
      </c>
      <c r="D33" s="104"/>
      <c r="E33" s="104"/>
      <c r="F33" s="104"/>
      <c r="G33" s="104"/>
      <c r="H33" s="104"/>
      <c r="I33" s="104"/>
      <c r="J33" s="105" t="s">
        <v>4</v>
      </c>
      <c r="K33" s="105"/>
      <c r="L33" s="105"/>
      <c r="M33" s="105"/>
      <c r="N33" s="105"/>
      <c r="O33" s="106"/>
      <c r="P33" s="107" t="s">
        <v>5</v>
      </c>
      <c r="Q33" s="107"/>
      <c r="R33" s="98"/>
      <c r="S33" s="108" t="s">
        <v>6</v>
      </c>
    </row>
    <row r="34" spans="1:19" ht="18.75" customHeight="1" x14ac:dyDescent="0.2">
      <c r="A34" s="97"/>
      <c r="B34" s="102"/>
      <c r="C34" s="97" t="s">
        <v>7</v>
      </c>
      <c r="D34" s="97" t="s">
        <v>8</v>
      </c>
      <c r="E34" s="97" t="s">
        <v>9</v>
      </c>
      <c r="F34" s="97" t="s">
        <v>10</v>
      </c>
      <c r="G34" s="7" t="s">
        <v>11</v>
      </c>
      <c r="H34" s="7" t="s">
        <v>12</v>
      </c>
      <c r="I34" s="110" t="s">
        <v>13</v>
      </c>
      <c r="J34" s="97" t="s">
        <v>14</v>
      </c>
      <c r="K34" s="97" t="s">
        <v>15</v>
      </c>
      <c r="L34" s="97" t="s">
        <v>16</v>
      </c>
      <c r="M34" s="97" t="s">
        <v>17</v>
      </c>
      <c r="N34" s="97" t="s">
        <v>18</v>
      </c>
      <c r="O34" s="97" t="s">
        <v>19</v>
      </c>
      <c r="P34" s="97" t="s">
        <v>7</v>
      </c>
      <c r="Q34" s="97" t="s">
        <v>20</v>
      </c>
      <c r="R34" s="97" t="s">
        <v>19</v>
      </c>
      <c r="S34" s="108"/>
    </row>
    <row r="35" spans="1:19" ht="18.75" customHeight="1" x14ac:dyDescent="0.2">
      <c r="A35" s="98"/>
      <c r="B35" s="103"/>
      <c r="C35" s="98"/>
      <c r="D35" s="98"/>
      <c r="E35" s="98"/>
      <c r="F35" s="98"/>
      <c r="G35" s="8" t="s">
        <v>43</v>
      </c>
      <c r="H35" s="8" t="s">
        <v>22</v>
      </c>
      <c r="I35" s="103"/>
      <c r="J35" s="98"/>
      <c r="K35" s="98"/>
      <c r="L35" s="98"/>
      <c r="M35" s="98"/>
      <c r="N35" s="98"/>
      <c r="O35" s="98"/>
      <c r="P35" s="98"/>
      <c r="Q35" s="98"/>
      <c r="R35" s="98"/>
      <c r="S35" s="109"/>
    </row>
    <row r="36" spans="1:19" ht="13.5" customHeight="1" x14ac:dyDescent="0.2">
      <c r="A36" s="20" t="s">
        <v>48</v>
      </c>
      <c r="B36" s="37">
        <v>17562192</v>
      </c>
      <c r="C36" s="17">
        <v>16728069</v>
      </c>
      <c r="D36" s="1">
        <v>391155</v>
      </c>
      <c r="E36" s="1">
        <v>4211993</v>
      </c>
      <c r="F36" s="1">
        <v>1762047</v>
      </c>
      <c r="G36" s="1">
        <v>2100182</v>
      </c>
      <c r="H36" s="1">
        <v>155857</v>
      </c>
      <c r="I36" s="1">
        <v>738739</v>
      </c>
      <c r="J36" s="18">
        <v>34199</v>
      </c>
      <c r="K36" s="18">
        <v>44895</v>
      </c>
      <c r="L36" s="18">
        <v>371921</v>
      </c>
      <c r="M36" s="18">
        <v>377708</v>
      </c>
      <c r="N36" s="18">
        <v>670178</v>
      </c>
      <c r="O36" s="35">
        <v>5869195</v>
      </c>
      <c r="P36" s="1">
        <v>834123</v>
      </c>
      <c r="Q36" s="1">
        <v>388409</v>
      </c>
      <c r="R36" s="18">
        <v>445714</v>
      </c>
      <c r="S36" s="39" t="s">
        <v>63</v>
      </c>
    </row>
    <row r="37" spans="1:19" ht="13.5" customHeight="1" x14ac:dyDescent="0.2">
      <c r="A37" s="2" t="s">
        <v>50</v>
      </c>
      <c r="B37" s="32">
        <v>14879178</v>
      </c>
      <c r="C37" s="9">
        <v>14127144</v>
      </c>
      <c r="D37" s="9">
        <v>199013</v>
      </c>
      <c r="E37" s="9">
        <v>4171763</v>
      </c>
      <c r="F37" s="9">
        <v>1558653</v>
      </c>
      <c r="G37" s="9">
        <v>1757847</v>
      </c>
      <c r="H37" s="9">
        <v>119565</v>
      </c>
      <c r="I37" s="9">
        <v>595205</v>
      </c>
      <c r="J37" s="9">
        <v>30779</v>
      </c>
      <c r="K37" s="9">
        <v>31577</v>
      </c>
      <c r="L37" s="9">
        <v>282514</v>
      </c>
      <c r="M37" s="9">
        <v>415782</v>
      </c>
      <c r="N37" s="9">
        <v>545972</v>
      </c>
      <c r="O37" s="19">
        <v>4418474</v>
      </c>
      <c r="P37" s="9">
        <v>752034</v>
      </c>
      <c r="Q37" s="9">
        <v>422439</v>
      </c>
      <c r="R37" s="19">
        <v>329595</v>
      </c>
      <c r="S37" s="40" t="s">
        <v>59</v>
      </c>
    </row>
    <row r="38" spans="1:19" ht="13.5" customHeight="1" x14ac:dyDescent="0.2">
      <c r="A38" s="2" t="s">
        <v>51</v>
      </c>
      <c r="B38" s="32">
        <v>14161543</v>
      </c>
      <c r="C38" s="9">
        <v>13354001</v>
      </c>
      <c r="D38" s="9">
        <v>274883</v>
      </c>
      <c r="E38" s="9">
        <v>3748437</v>
      </c>
      <c r="F38" s="9">
        <v>1775387</v>
      </c>
      <c r="G38" s="9">
        <v>1071485</v>
      </c>
      <c r="H38" s="9">
        <v>111756</v>
      </c>
      <c r="I38" s="9">
        <v>621133</v>
      </c>
      <c r="J38" s="9">
        <v>27216</v>
      </c>
      <c r="K38" s="9">
        <v>35562</v>
      </c>
      <c r="L38" s="9">
        <v>262595</v>
      </c>
      <c r="M38" s="9">
        <v>633525</v>
      </c>
      <c r="N38" s="9">
        <v>467864</v>
      </c>
      <c r="O38" s="19">
        <v>4324158</v>
      </c>
      <c r="P38" s="9">
        <v>807542</v>
      </c>
      <c r="Q38" s="9">
        <v>431879</v>
      </c>
      <c r="R38" s="19">
        <v>375663</v>
      </c>
      <c r="S38" s="40" t="s">
        <v>64</v>
      </c>
    </row>
    <row r="39" spans="1:19" ht="13.5" customHeight="1" x14ac:dyDescent="0.2">
      <c r="A39" s="2" t="s">
        <v>52</v>
      </c>
      <c r="B39" s="32">
        <v>15051673</v>
      </c>
      <c r="C39" s="9">
        <v>14207852</v>
      </c>
      <c r="D39" s="9">
        <v>194997</v>
      </c>
      <c r="E39" s="9">
        <v>4179296</v>
      </c>
      <c r="F39" s="9">
        <v>1640550</v>
      </c>
      <c r="G39" s="9">
        <v>1025753</v>
      </c>
      <c r="H39" s="9">
        <v>117080</v>
      </c>
      <c r="I39" s="9">
        <v>682035</v>
      </c>
      <c r="J39" s="9">
        <v>27867</v>
      </c>
      <c r="K39" s="9">
        <v>34138</v>
      </c>
      <c r="L39" s="9">
        <v>379780</v>
      </c>
      <c r="M39" s="9">
        <v>226392</v>
      </c>
      <c r="N39" s="9">
        <v>911866</v>
      </c>
      <c r="O39" s="19">
        <v>4788098</v>
      </c>
      <c r="P39" s="9">
        <v>843821</v>
      </c>
      <c r="Q39" s="9">
        <v>381624</v>
      </c>
      <c r="R39" s="19">
        <v>462197</v>
      </c>
      <c r="S39" s="40" t="s">
        <v>65</v>
      </c>
    </row>
    <row r="40" spans="1:19" ht="13.5" customHeight="1" x14ac:dyDescent="0.2">
      <c r="A40" s="2" t="s">
        <v>81</v>
      </c>
      <c r="B40" s="32">
        <f>SUM(B42:B53)</f>
        <v>17513537</v>
      </c>
      <c r="C40" s="9">
        <f>SUM(C42:C53)</f>
        <v>16696241</v>
      </c>
      <c r="D40" s="9">
        <f>SUM(D42:D53)</f>
        <v>1302645</v>
      </c>
      <c r="E40" s="9">
        <f t="shared" ref="E40:R40" si="4">SUM(E42:E53)</f>
        <v>4164241</v>
      </c>
      <c r="F40" s="9">
        <f t="shared" si="4"/>
        <v>1927803</v>
      </c>
      <c r="G40" s="9">
        <f t="shared" si="4"/>
        <v>1890332</v>
      </c>
      <c r="H40" s="9">
        <f t="shared" si="4"/>
        <v>152313</v>
      </c>
      <c r="I40" s="9">
        <f t="shared" si="4"/>
        <v>791239</v>
      </c>
      <c r="J40" s="9">
        <f t="shared" si="4"/>
        <v>44153</v>
      </c>
      <c r="K40" s="9">
        <f t="shared" si="4"/>
        <v>38515</v>
      </c>
      <c r="L40" s="9">
        <f t="shared" si="4"/>
        <v>443079</v>
      </c>
      <c r="M40" s="9">
        <f t="shared" si="4"/>
        <v>150860</v>
      </c>
      <c r="N40" s="9">
        <f t="shared" si="4"/>
        <v>668802</v>
      </c>
      <c r="O40" s="19">
        <f t="shared" si="4"/>
        <v>5122259</v>
      </c>
      <c r="P40" s="9">
        <f t="shared" si="4"/>
        <v>817296</v>
      </c>
      <c r="Q40" s="9">
        <f t="shared" si="4"/>
        <v>355991</v>
      </c>
      <c r="R40" s="19">
        <f t="shared" si="4"/>
        <v>461305</v>
      </c>
      <c r="S40" s="40" t="s">
        <v>83</v>
      </c>
    </row>
    <row r="41" spans="1:19" ht="9.75" customHeight="1" x14ac:dyDescent="0.2">
      <c r="A41" s="10"/>
      <c r="B41" s="3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9"/>
      <c r="P41" s="9"/>
      <c r="Q41" s="9"/>
      <c r="R41" s="19"/>
      <c r="S41" s="42"/>
    </row>
    <row r="42" spans="1:19" ht="13.5" customHeight="1" x14ac:dyDescent="0.2">
      <c r="A42" s="2" t="s">
        <v>39</v>
      </c>
      <c r="B42" s="33">
        <f>SUM(C42,P42)</f>
        <v>1278434</v>
      </c>
      <c r="C42" s="21">
        <f>SUM(D42:O42)</f>
        <v>1226228</v>
      </c>
      <c r="D42" s="22">
        <v>15679</v>
      </c>
      <c r="E42" s="22">
        <v>208790</v>
      </c>
      <c r="F42" s="22">
        <v>309633</v>
      </c>
      <c r="G42" s="22">
        <v>42622</v>
      </c>
      <c r="H42" s="22">
        <v>25884</v>
      </c>
      <c r="I42" s="22">
        <v>49981</v>
      </c>
      <c r="J42" s="22">
        <v>2546</v>
      </c>
      <c r="K42" s="22">
        <v>1890</v>
      </c>
      <c r="L42" s="22">
        <v>30326</v>
      </c>
      <c r="M42" s="22">
        <v>12243</v>
      </c>
      <c r="N42" s="22">
        <v>40916</v>
      </c>
      <c r="O42" s="24">
        <v>485718</v>
      </c>
      <c r="P42" s="21">
        <f>SUM(Q42:R42)</f>
        <v>52206</v>
      </c>
      <c r="Q42" s="23">
        <v>29982</v>
      </c>
      <c r="R42" s="24">
        <v>22224</v>
      </c>
      <c r="S42" s="42" t="s">
        <v>66</v>
      </c>
    </row>
    <row r="43" spans="1:19" ht="13.5" customHeight="1" x14ac:dyDescent="0.2">
      <c r="A43" s="2" t="s">
        <v>23</v>
      </c>
      <c r="B43" s="33">
        <f t="shared" ref="B43:B53" si="5">SUM(C43,P43)</f>
        <v>1095513</v>
      </c>
      <c r="C43" s="21">
        <f t="shared" ref="C43:C53" si="6">SUM(D43:O43)</f>
        <v>1041503</v>
      </c>
      <c r="D43" s="22">
        <v>32175</v>
      </c>
      <c r="E43" s="22">
        <v>231397</v>
      </c>
      <c r="F43" s="22">
        <v>67214</v>
      </c>
      <c r="G43" s="22">
        <v>94394</v>
      </c>
      <c r="H43" s="22">
        <v>36369</v>
      </c>
      <c r="I43" s="22">
        <v>57249</v>
      </c>
      <c r="J43" s="22">
        <v>2225</v>
      </c>
      <c r="K43" s="22">
        <v>3640</v>
      </c>
      <c r="L43" s="22">
        <v>62088</v>
      </c>
      <c r="M43" s="22">
        <v>29266</v>
      </c>
      <c r="N43" s="22">
        <v>62147</v>
      </c>
      <c r="O43" s="24">
        <v>363339</v>
      </c>
      <c r="P43" s="21">
        <f t="shared" ref="P43:P53" si="7">SUM(Q43:R43)</f>
        <v>54010</v>
      </c>
      <c r="Q43" s="23">
        <v>30137</v>
      </c>
      <c r="R43" s="24">
        <v>23873</v>
      </c>
      <c r="S43" s="42" t="s">
        <v>67</v>
      </c>
    </row>
    <row r="44" spans="1:19" ht="13.5" customHeight="1" x14ac:dyDescent="0.2">
      <c r="A44" s="2" t="s">
        <v>24</v>
      </c>
      <c r="B44" s="33">
        <f t="shared" si="5"/>
        <v>2054841</v>
      </c>
      <c r="C44" s="21">
        <f t="shared" si="6"/>
        <v>1985623</v>
      </c>
      <c r="D44" s="22">
        <v>164617</v>
      </c>
      <c r="E44" s="22">
        <v>358176</v>
      </c>
      <c r="F44" s="22">
        <v>148203</v>
      </c>
      <c r="G44" s="22">
        <v>568793</v>
      </c>
      <c r="H44" s="22">
        <v>36200</v>
      </c>
      <c r="I44" s="22">
        <v>68164</v>
      </c>
      <c r="J44" s="22">
        <v>1997</v>
      </c>
      <c r="K44" s="22">
        <v>4931</v>
      </c>
      <c r="L44" s="22">
        <v>47031</v>
      </c>
      <c r="M44" s="22">
        <v>15266</v>
      </c>
      <c r="N44" s="22">
        <v>151936</v>
      </c>
      <c r="O44" s="24">
        <v>420309</v>
      </c>
      <c r="P44" s="21">
        <f t="shared" si="7"/>
        <v>69218</v>
      </c>
      <c r="Q44" s="23">
        <v>38327</v>
      </c>
      <c r="R44" s="24">
        <v>30891</v>
      </c>
      <c r="S44" s="42" t="s">
        <v>68</v>
      </c>
    </row>
    <row r="45" spans="1:19" ht="13.5" customHeight="1" x14ac:dyDescent="0.2">
      <c r="A45" s="2" t="s">
        <v>25</v>
      </c>
      <c r="B45" s="33">
        <f t="shared" si="5"/>
        <v>1694538</v>
      </c>
      <c r="C45" s="21">
        <f t="shared" si="6"/>
        <v>1622746</v>
      </c>
      <c r="D45" s="22">
        <v>116515</v>
      </c>
      <c r="E45" s="22">
        <v>191242</v>
      </c>
      <c r="F45" s="22">
        <v>77824</v>
      </c>
      <c r="G45" s="22">
        <v>711586</v>
      </c>
      <c r="H45" s="22">
        <v>10443</v>
      </c>
      <c r="I45" s="22">
        <v>47470</v>
      </c>
      <c r="J45" s="22">
        <v>1525</v>
      </c>
      <c r="K45" s="22">
        <v>8412</v>
      </c>
      <c r="L45" s="22">
        <v>44349</v>
      </c>
      <c r="M45" s="22">
        <v>7517</v>
      </c>
      <c r="N45" s="22">
        <v>121717</v>
      </c>
      <c r="O45" s="24">
        <v>284146</v>
      </c>
      <c r="P45" s="21">
        <f t="shared" si="7"/>
        <v>71792</v>
      </c>
      <c r="Q45" s="23">
        <v>33338</v>
      </c>
      <c r="R45" s="24">
        <v>38454</v>
      </c>
      <c r="S45" s="42" t="s">
        <v>69</v>
      </c>
    </row>
    <row r="46" spans="1:19" ht="13.5" customHeight="1" x14ac:dyDescent="0.2">
      <c r="A46" s="2" t="s">
        <v>34</v>
      </c>
      <c r="B46" s="33">
        <f t="shared" si="5"/>
        <v>1564994</v>
      </c>
      <c r="C46" s="21">
        <f t="shared" si="6"/>
        <v>1461540</v>
      </c>
      <c r="D46" s="22">
        <v>116876</v>
      </c>
      <c r="E46" s="22">
        <v>426688</v>
      </c>
      <c r="F46" s="22">
        <v>125167</v>
      </c>
      <c r="G46" s="22">
        <v>185868</v>
      </c>
      <c r="H46" s="22">
        <v>7076</v>
      </c>
      <c r="I46" s="22">
        <v>74914</v>
      </c>
      <c r="J46" s="22">
        <v>2078</v>
      </c>
      <c r="K46" s="22">
        <v>5176</v>
      </c>
      <c r="L46" s="22">
        <v>18308</v>
      </c>
      <c r="M46" s="22">
        <v>12649</v>
      </c>
      <c r="N46" s="22">
        <v>41070</v>
      </c>
      <c r="O46" s="24">
        <v>445670</v>
      </c>
      <c r="P46" s="21">
        <f t="shared" si="7"/>
        <v>103454</v>
      </c>
      <c r="Q46" s="23">
        <v>50452</v>
      </c>
      <c r="R46" s="24">
        <v>53002</v>
      </c>
      <c r="S46" s="42" t="s">
        <v>70</v>
      </c>
    </row>
    <row r="47" spans="1:19" ht="13.5" customHeight="1" x14ac:dyDescent="0.2">
      <c r="A47" s="2" t="s">
        <v>26</v>
      </c>
      <c r="B47" s="33">
        <f t="shared" si="5"/>
        <v>1603148</v>
      </c>
      <c r="C47" s="21">
        <f t="shared" si="6"/>
        <v>1510289</v>
      </c>
      <c r="D47" s="22">
        <v>144783</v>
      </c>
      <c r="E47" s="22">
        <v>578351</v>
      </c>
      <c r="F47" s="22">
        <v>107944</v>
      </c>
      <c r="G47" s="22">
        <v>23417</v>
      </c>
      <c r="H47" s="22">
        <v>4018</v>
      </c>
      <c r="I47" s="22">
        <v>74098</v>
      </c>
      <c r="J47" s="22">
        <v>2444</v>
      </c>
      <c r="K47" s="22">
        <v>2434</v>
      </c>
      <c r="L47" s="22">
        <v>5914</v>
      </c>
      <c r="M47" s="22">
        <v>8640</v>
      </c>
      <c r="N47" s="22">
        <v>28168</v>
      </c>
      <c r="O47" s="24">
        <v>530078</v>
      </c>
      <c r="P47" s="21">
        <f t="shared" si="7"/>
        <v>92859</v>
      </c>
      <c r="Q47" s="23">
        <v>27223</v>
      </c>
      <c r="R47" s="24">
        <v>65636</v>
      </c>
      <c r="S47" s="42" t="s">
        <v>71</v>
      </c>
    </row>
    <row r="48" spans="1:19" ht="13.5" customHeight="1" x14ac:dyDescent="0.2">
      <c r="A48" s="2" t="s">
        <v>27</v>
      </c>
      <c r="B48" s="33">
        <f t="shared" si="5"/>
        <v>1258044</v>
      </c>
      <c r="C48" s="21">
        <f t="shared" si="6"/>
        <v>1175799</v>
      </c>
      <c r="D48" s="22">
        <v>91029</v>
      </c>
      <c r="E48" s="22">
        <v>443100</v>
      </c>
      <c r="F48" s="22">
        <v>95444</v>
      </c>
      <c r="G48" s="22">
        <v>40711</v>
      </c>
      <c r="H48" s="22">
        <v>3347</v>
      </c>
      <c r="I48" s="22">
        <v>40934</v>
      </c>
      <c r="J48" s="22">
        <v>1878</v>
      </c>
      <c r="K48" s="22">
        <v>457</v>
      </c>
      <c r="L48" s="22">
        <v>4378</v>
      </c>
      <c r="M48" s="22">
        <v>9473</v>
      </c>
      <c r="N48" s="22">
        <v>30425</v>
      </c>
      <c r="O48" s="24">
        <v>414623</v>
      </c>
      <c r="P48" s="21">
        <f t="shared" si="7"/>
        <v>82245</v>
      </c>
      <c r="Q48" s="23">
        <v>26481</v>
      </c>
      <c r="R48" s="24">
        <v>55764</v>
      </c>
      <c r="S48" s="42" t="s">
        <v>72</v>
      </c>
    </row>
    <row r="49" spans="1:19" ht="13.5" customHeight="1" x14ac:dyDescent="0.2">
      <c r="A49" s="2" t="s">
        <v>28</v>
      </c>
      <c r="B49" s="33">
        <f t="shared" si="5"/>
        <v>1139169</v>
      </c>
      <c r="C49" s="21">
        <f t="shared" si="6"/>
        <v>1085588</v>
      </c>
      <c r="D49" s="22">
        <v>169994</v>
      </c>
      <c r="E49" s="22">
        <v>290240</v>
      </c>
      <c r="F49" s="22">
        <v>70305</v>
      </c>
      <c r="G49" s="22">
        <v>54517</v>
      </c>
      <c r="H49" s="22">
        <v>7583</v>
      </c>
      <c r="I49" s="22">
        <v>52015</v>
      </c>
      <c r="J49" s="22">
        <v>2096</v>
      </c>
      <c r="K49" s="22">
        <v>2163</v>
      </c>
      <c r="L49" s="22">
        <v>29317</v>
      </c>
      <c r="M49" s="22">
        <v>11099</v>
      </c>
      <c r="N49" s="22">
        <v>34165</v>
      </c>
      <c r="O49" s="24">
        <v>362094</v>
      </c>
      <c r="P49" s="21">
        <f t="shared" si="7"/>
        <v>53581</v>
      </c>
      <c r="Q49" s="23">
        <v>18948</v>
      </c>
      <c r="R49" s="24">
        <v>34633</v>
      </c>
      <c r="S49" s="42" t="s">
        <v>73</v>
      </c>
    </row>
    <row r="50" spans="1:19" ht="13.5" customHeight="1" x14ac:dyDescent="0.2">
      <c r="A50" s="2" t="s">
        <v>29</v>
      </c>
      <c r="B50" s="33">
        <f t="shared" si="5"/>
        <v>1519213</v>
      </c>
      <c r="C50" s="21">
        <f t="shared" si="6"/>
        <v>1467711</v>
      </c>
      <c r="D50" s="22">
        <v>174395</v>
      </c>
      <c r="E50" s="22">
        <v>479257</v>
      </c>
      <c r="F50" s="22">
        <v>132749</v>
      </c>
      <c r="G50" s="22">
        <v>26436</v>
      </c>
      <c r="H50" s="22">
        <v>4399</v>
      </c>
      <c r="I50" s="22">
        <v>82509</v>
      </c>
      <c r="J50" s="22">
        <v>2319</v>
      </c>
      <c r="K50" s="22">
        <v>3244</v>
      </c>
      <c r="L50" s="22">
        <v>56990</v>
      </c>
      <c r="M50" s="22">
        <v>10653</v>
      </c>
      <c r="N50" s="22">
        <v>37924</v>
      </c>
      <c r="O50" s="24">
        <v>456836</v>
      </c>
      <c r="P50" s="21">
        <f t="shared" si="7"/>
        <v>51502</v>
      </c>
      <c r="Q50" s="23">
        <v>24779</v>
      </c>
      <c r="R50" s="24">
        <v>26723</v>
      </c>
      <c r="S50" s="42" t="s">
        <v>74</v>
      </c>
    </row>
    <row r="51" spans="1:19" ht="13.5" customHeight="1" x14ac:dyDescent="0.2">
      <c r="A51" s="2" t="s">
        <v>30</v>
      </c>
      <c r="B51" s="33">
        <f t="shared" si="5"/>
        <v>1327829</v>
      </c>
      <c r="C51" s="21">
        <f t="shared" si="6"/>
        <v>1267879</v>
      </c>
      <c r="D51" s="22">
        <v>230529</v>
      </c>
      <c r="E51" s="22">
        <v>253526</v>
      </c>
      <c r="F51" s="22">
        <v>141608</v>
      </c>
      <c r="G51" s="22">
        <v>28799</v>
      </c>
      <c r="H51" s="22">
        <v>4571</v>
      </c>
      <c r="I51" s="22">
        <v>92809</v>
      </c>
      <c r="J51" s="22">
        <v>8166</v>
      </c>
      <c r="K51" s="22">
        <v>2258</v>
      </c>
      <c r="L51" s="22">
        <v>72712</v>
      </c>
      <c r="M51" s="22">
        <v>13187</v>
      </c>
      <c r="N51" s="22">
        <v>40132</v>
      </c>
      <c r="O51" s="24">
        <v>379582</v>
      </c>
      <c r="P51" s="21">
        <f t="shared" si="7"/>
        <v>59950</v>
      </c>
      <c r="Q51" s="23">
        <v>29624</v>
      </c>
      <c r="R51" s="24">
        <v>30326</v>
      </c>
      <c r="S51" s="42" t="s">
        <v>75</v>
      </c>
    </row>
    <row r="52" spans="1:19" ht="13.5" customHeight="1" x14ac:dyDescent="0.2">
      <c r="A52" s="2" t="s">
        <v>31</v>
      </c>
      <c r="B52" s="33">
        <f t="shared" si="5"/>
        <v>1397146</v>
      </c>
      <c r="C52" s="21">
        <f t="shared" si="6"/>
        <v>1350151</v>
      </c>
      <c r="D52" s="22">
        <v>33075</v>
      </c>
      <c r="E52" s="22">
        <v>364660</v>
      </c>
      <c r="F52" s="22">
        <v>236715</v>
      </c>
      <c r="G52" s="22">
        <v>51384</v>
      </c>
      <c r="H52" s="22">
        <v>4734</v>
      </c>
      <c r="I52" s="22">
        <v>69139</v>
      </c>
      <c r="J52" s="22">
        <v>9778</v>
      </c>
      <c r="K52" s="22">
        <v>1961</v>
      </c>
      <c r="L52" s="22">
        <v>33993</v>
      </c>
      <c r="M52" s="22">
        <v>8951</v>
      </c>
      <c r="N52" s="22">
        <v>40305</v>
      </c>
      <c r="O52" s="24">
        <v>495456</v>
      </c>
      <c r="P52" s="21">
        <f t="shared" si="7"/>
        <v>46995</v>
      </c>
      <c r="Q52" s="23">
        <v>23854</v>
      </c>
      <c r="R52" s="24">
        <v>23141</v>
      </c>
      <c r="S52" s="42" t="s">
        <v>76</v>
      </c>
    </row>
    <row r="53" spans="1:19" ht="13.5" customHeight="1" thickBot="1" x14ac:dyDescent="0.25">
      <c r="A53" s="25" t="s">
        <v>32</v>
      </c>
      <c r="B53" s="34">
        <f t="shared" si="5"/>
        <v>1580668</v>
      </c>
      <c r="C53" s="21">
        <f t="shared" si="6"/>
        <v>1501184</v>
      </c>
      <c r="D53" s="26">
        <v>12978</v>
      </c>
      <c r="E53" s="26">
        <v>338814</v>
      </c>
      <c r="F53" s="26">
        <v>414997</v>
      </c>
      <c r="G53" s="26">
        <v>61805</v>
      </c>
      <c r="H53" s="26">
        <v>7689</v>
      </c>
      <c r="I53" s="26">
        <v>81957</v>
      </c>
      <c r="J53" s="26">
        <v>7101</v>
      </c>
      <c r="K53" s="26">
        <v>1949</v>
      </c>
      <c r="L53" s="26">
        <v>37673</v>
      </c>
      <c r="M53" s="26">
        <v>11916</v>
      </c>
      <c r="N53" s="26">
        <v>39897</v>
      </c>
      <c r="O53" s="36">
        <v>484408</v>
      </c>
      <c r="P53" s="27">
        <f t="shared" si="7"/>
        <v>79484</v>
      </c>
      <c r="Q53" s="28">
        <v>22846</v>
      </c>
      <c r="R53" s="29">
        <v>56638</v>
      </c>
      <c r="S53" s="6" t="s">
        <v>77</v>
      </c>
    </row>
    <row r="54" spans="1:19" ht="13.5" customHeight="1" x14ac:dyDescent="0.15">
      <c r="A54" s="13" t="s">
        <v>45</v>
      </c>
      <c r="B54" s="13"/>
      <c r="C54" s="13"/>
      <c r="D54" s="14"/>
      <c r="E54" s="14"/>
      <c r="F54" s="14"/>
      <c r="G54" s="14"/>
      <c r="H54" s="14"/>
      <c r="I54" s="14"/>
      <c r="J54" s="96"/>
      <c r="K54" s="96"/>
      <c r="L54" s="96"/>
      <c r="M54" s="96"/>
      <c r="N54" s="96"/>
      <c r="O54" s="96"/>
      <c r="P54" s="96"/>
      <c r="Q54" s="96"/>
      <c r="R54" s="96"/>
      <c r="S54" s="96"/>
    </row>
  </sheetData>
  <mergeCells count="45">
    <mergeCell ref="A1:S1"/>
    <mergeCell ref="R4:S4"/>
    <mergeCell ref="A5:A7"/>
    <mergeCell ref="B5:B7"/>
    <mergeCell ref="C5:I5"/>
    <mergeCell ref="J5:O5"/>
    <mergeCell ref="P5:R5"/>
    <mergeCell ref="S5:S7"/>
    <mergeCell ref="C6:C7"/>
    <mergeCell ref="D6:D7"/>
    <mergeCell ref="R6:R7"/>
    <mergeCell ref="E6:E7"/>
    <mergeCell ref="F6:F7"/>
    <mergeCell ref="I6:I7"/>
    <mergeCell ref="J6:J7"/>
    <mergeCell ref="K6:K7"/>
    <mergeCell ref="Q6:Q7"/>
    <mergeCell ref="A29:S29"/>
    <mergeCell ref="R32:S32"/>
    <mergeCell ref="A33:A35"/>
    <mergeCell ref="B33:B35"/>
    <mergeCell ref="C33:I33"/>
    <mergeCell ref="J33:O33"/>
    <mergeCell ref="P33:R33"/>
    <mergeCell ref="S33:S35"/>
    <mergeCell ref="C34:C35"/>
    <mergeCell ref="D34:D35"/>
    <mergeCell ref="L6:L7"/>
    <mergeCell ref="M6:M7"/>
    <mergeCell ref="N6:N7"/>
    <mergeCell ref="O6:O7"/>
    <mergeCell ref="P6:P7"/>
    <mergeCell ref="E34:E35"/>
    <mergeCell ref="F34:F35"/>
    <mergeCell ref="I34:I35"/>
    <mergeCell ref="J34:J35"/>
    <mergeCell ref="K34:K35"/>
    <mergeCell ref="J54:S54"/>
    <mergeCell ref="M34:M35"/>
    <mergeCell ref="N34:N35"/>
    <mergeCell ref="O34:O35"/>
    <mergeCell ref="P34:P35"/>
    <mergeCell ref="Q34:Q35"/>
    <mergeCell ref="R34:R35"/>
    <mergeCell ref="L34:L35"/>
  </mergeCells>
  <phoneticPr fontId="2"/>
  <pageMargins left="0.59055118110236227" right="0.59055118110236227" top="0.78740157480314965" bottom="0.78740157480314965" header="0.51181102362204722" footer="0.51181102362204722"/>
  <pageSetup paperSize="9" scale="75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zoomScale="150" zoomScaleNormal="150" workbookViewId="0">
      <selection activeCell="R36" sqref="R36"/>
    </sheetView>
  </sheetViews>
  <sheetFormatPr defaultColWidth="9" defaultRowHeight="13.2" x14ac:dyDescent="0.2"/>
  <cols>
    <col min="1" max="2" width="10.77734375" style="4" customWidth="1"/>
    <col min="3" max="9" width="9.21875" style="4" customWidth="1"/>
    <col min="10" max="18" width="9.109375" style="4" customWidth="1"/>
    <col min="19" max="19" width="10.77734375" style="4" customWidth="1"/>
    <col min="20" max="16384" width="9" style="3"/>
  </cols>
  <sheetData>
    <row r="1" spans="1:19" ht="16.2" x14ac:dyDescent="0.2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3" spans="1:19" x14ac:dyDescent="0.2">
      <c r="A3" s="4" t="s">
        <v>46</v>
      </c>
    </row>
    <row r="4" spans="1:19" ht="13.5" customHeight="1" thickBot="1" x14ac:dyDescent="0.25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5"/>
      <c r="N4" s="5"/>
      <c r="O4" s="5"/>
      <c r="P4" s="5"/>
      <c r="Q4" s="5"/>
      <c r="R4" s="100" t="s">
        <v>0</v>
      </c>
      <c r="S4" s="100"/>
    </row>
    <row r="5" spans="1:19" ht="18.75" customHeight="1" x14ac:dyDescent="0.2">
      <c r="A5" s="97" t="s">
        <v>1</v>
      </c>
      <c r="B5" s="101" t="s">
        <v>2</v>
      </c>
      <c r="C5" s="104" t="s">
        <v>3</v>
      </c>
      <c r="D5" s="104"/>
      <c r="E5" s="104"/>
      <c r="F5" s="104"/>
      <c r="G5" s="104"/>
      <c r="H5" s="104"/>
      <c r="I5" s="104"/>
      <c r="J5" s="105" t="s">
        <v>4</v>
      </c>
      <c r="K5" s="105"/>
      <c r="L5" s="105"/>
      <c r="M5" s="105"/>
      <c r="N5" s="105"/>
      <c r="O5" s="106"/>
      <c r="P5" s="107" t="s">
        <v>5</v>
      </c>
      <c r="Q5" s="107"/>
      <c r="R5" s="98"/>
      <c r="S5" s="108" t="s">
        <v>6</v>
      </c>
    </row>
    <row r="6" spans="1:19" ht="18.75" customHeight="1" x14ac:dyDescent="0.2">
      <c r="A6" s="97"/>
      <c r="B6" s="102"/>
      <c r="C6" s="97" t="s">
        <v>7</v>
      </c>
      <c r="D6" s="97" t="s">
        <v>8</v>
      </c>
      <c r="E6" s="97" t="s">
        <v>9</v>
      </c>
      <c r="F6" s="97" t="s">
        <v>10</v>
      </c>
      <c r="G6" s="7" t="s">
        <v>11</v>
      </c>
      <c r="H6" s="7" t="s">
        <v>12</v>
      </c>
      <c r="I6" s="110" t="s">
        <v>13</v>
      </c>
      <c r="J6" s="112" t="s">
        <v>14</v>
      </c>
      <c r="K6" s="97" t="s">
        <v>15</v>
      </c>
      <c r="L6" s="97" t="s">
        <v>16</v>
      </c>
      <c r="M6" s="97" t="s">
        <v>17</v>
      </c>
      <c r="N6" s="97" t="s">
        <v>18</v>
      </c>
      <c r="O6" s="97" t="s">
        <v>19</v>
      </c>
      <c r="P6" s="97" t="s">
        <v>7</v>
      </c>
      <c r="Q6" s="97" t="s">
        <v>20</v>
      </c>
      <c r="R6" s="97" t="s">
        <v>19</v>
      </c>
      <c r="S6" s="108"/>
    </row>
    <row r="7" spans="1:19" ht="18.75" customHeight="1" x14ac:dyDescent="0.2">
      <c r="A7" s="98"/>
      <c r="B7" s="103"/>
      <c r="C7" s="98"/>
      <c r="D7" s="98"/>
      <c r="E7" s="98"/>
      <c r="F7" s="98"/>
      <c r="G7" s="8" t="s">
        <v>21</v>
      </c>
      <c r="H7" s="8" t="s">
        <v>22</v>
      </c>
      <c r="I7" s="103"/>
      <c r="J7" s="98"/>
      <c r="K7" s="98"/>
      <c r="L7" s="98"/>
      <c r="M7" s="98"/>
      <c r="N7" s="98"/>
      <c r="O7" s="98"/>
      <c r="P7" s="98"/>
      <c r="Q7" s="98"/>
      <c r="R7" s="98"/>
      <c r="S7" s="108"/>
    </row>
    <row r="8" spans="1:19" ht="13.5" customHeight="1" x14ac:dyDescent="0.2">
      <c r="A8" s="2" t="s">
        <v>53</v>
      </c>
      <c r="B8" s="31">
        <v>62873</v>
      </c>
      <c r="C8" s="1">
        <v>61927</v>
      </c>
      <c r="D8" s="1">
        <v>3428</v>
      </c>
      <c r="E8" s="1">
        <v>17005</v>
      </c>
      <c r="F8" s="1">
        <v>24105</v>
      </c>
      <c r="G8" s="1">
        <v>6270</v>
      </c>
      <c r="H8" s="1">
        <v>172</v>
      </c>
      <c r="I8" s="1">
        <v>243</v>
      </c>
      <c r="J8" s="18">
        <v>187</v>
      </c>
      <c r="K8" s="18">
        <v>285</v>
      </c>
      <c r="L8" s="18">
        <v>969</v>
      </c>
      <c r="M8" s="18">
        <v>574</v>
      </c>
      <c r="N8" s="18">
        <v>1042</v>
      </c>
      <c r="O8" s="35">
        <v>7647</v>
      </c>
      <c r="P8" s="1">
        <v>946</v>
      </c>
      <c r="Q8" s="1">
        <v>610</v>
      </c>
      <c r="R8" s="1">
        <v>336</v>
      </c>
      <c r="S8" s="39" t="s">
        <v>62</v>
      </c>
    </row>
    <row r="9" spans="1:19" ht="13.5" customHeight="1" x14ac:dyDescent="0.2">
      <c r="A9" s="2" t="s">
        <v>49</v>
      </c>
      <c r="B9" s="32">
        <v>55645</v>
      </c>
      <c r="C9" s="9">
        <v>54841</v>
      </c>
      <c r="D9" s="9">
        <v>4400</v>
      </c>
      <c r="E9" s="9">
        <v>14701</v>
      </c>
      <c r="F9" s="9">
        <v>15174</v>
      </c>
      <c r="G9" s="9">
        <v>9130</v>
      </c>
      <c r="H9" s="9">
        <v>151</v>
      </c>
      <c r="I9" s="9">
        <v>238</v>
      </c>
      <c r="J9" s="9">
        <v>107</v>
      </c>
      <c r="K9" s="9">
        <v>265</v>
      </c>
      <c r="L9" s="9">
        <v>1017</v>
      </c>
      <c r="M9" s="9">
        <v>426</v>
      </c>
      <c r="N9" s="9">
        <v>990</v>
      </c>
      <c r="O9" s="19">
        <v>8242</v>
      </c>
      <c r="P9" s="9">
        <v>804</v>
      </c>
      <c r="Q9" s="9">
        <v>504</v>
      </c>
      <c r="R9" s="9">
        <v>300</v>
      </c>
      <c r="S9" s="40" t="s">
        <v>63</v>
      </c>
    </row>
    <row r="10" spans="1:19" ht="13.5" customHeight="1" x14ac:dyDescent="0.2">
      <c r="A10" s="2" t="s">
        <v>35</v>
      </c>
      <c r="B10" s="32">
        <v>49386</v>
      </c>
      <c r="C10" s="9">
        <v>48551</v>
      </c>
      <c r="D10" s="9">
        <v>2292</v>
      </c>
      <c r="E10" s="9">
        <v>16246</v>
      </c>
      <c r="F10" s="9">
        <v>12737</v>
      </c>
      <c r="G10" s="9">
        <v>7613</v>
      </c>
      <c r="H10" s="9">
        <v>122</v>
      </c>
      <c r="I10" s="9">
        <v>210</v>
      </c>
      <c r="J10" s="9">
        <v>76</v>
      </c>
      <c r="K10" s="9">
        <v>246</v>
      </c>
      <c r="L10" s="9">
        <v>834</v>
      </c>
      <c r="M10" s="9">
        <v>592</v>
      </c>
      <c r="N10" s="9">
        <v>990</v>
      </c>
      <c r="O10" s="19">
        <v>6593</v>
      </c>
      <c r="P10" s="9">
        <v>835</v>
      </c>
      <c r="Q10" s="9">
        <v>563</v>
      </c>
      <c r="R10" s="9">
        <v>272</v>
      </c>
      <c r="S10" s="40" t="s">
        <v>59</v>
      </c>
    </row>
    <row r="11" spans="1:19" ht="13.5" customHeight="1" x14ac:dyDescent="0.2">
      <c r="A11" s="2" t="s">
        <v>36</v>
      </c>
      <c r="B11" s="32">
        <v>53605</v>
      </c>
      <c r="C11" s="9">
        <v>52657</v>
      </c>
      <c r="D11" s="9">
        <v>4218</v>
      </c>
      <c r="E11" s="9">
        <v>16748</v>
      </c>
      <c r="F11" s="9">
        <v>16074</v>
      </c>
      <c r="G11" s="9">
        <v>5297</v>
      </c>
      <c r="H11" s="9">
        <v>111</v>
      </c>
      <c r="I11" s="9">
        <v>242</v>
      </c>
      <c r="J11" s="9">
        <v>57</v>
      </c>
      <c r="K11" s="9">
        <v>320</v>
      </c>
      <c r="L11" s="9">
        <v>893</v>
      </c>
      <c r="M11" s="9">
        <v>876</v>
      </c>
      <c r="N11" s="9">
        <v>1065</v>
      </c>
      <c r="O11" s="19">
        <v>6756</v>
      </c>
      <c r="P11" s="9">
        <v>948</v>
      </c>
      <c r="Q11" s="9">
        <v>654</v>
      </c>
      <c r="R11" s="9">
        <v>294</v>
      </c>
      <c r="S11" s="40" t="s">
        <v>64</v>
      </c>
    </row>
    <row r="12" spans="1:19" ht="13.5" customHeight="1" x14ac:dyDescent="0.2">
      <c r="A12" s="2" t="s">
        <v>37</v>
      </c>
      <c r="B12" s="32">
        <f>SUM(B14:B25)</f>
        <v>52950</v>
      </c>
      <c r="C12" s="9">
        <f t="shared" ref="C12:R12" si="0">SUM(C14:C25)</f>
        <v>52308</v>
      </c>
      <c r="D12" s="9">
        <f t="shared" si="0"/>
        <v>2883</v>
      </c>
      <c r="E12" s="9">
        <f t="shared" si="0"/>
        <v>18767</v>
      </c>
      <c r="F12" s="9">
        <f t="shared" si="0"/>
        <v>16336</v>
      </c>
      <c r="G12" s="9">
        <f t="shared" si="0"/>
        <v>4438</v>
      </c>
      <c r="H12" s="9">
        <f t="shared" si="0"/>
        <v>104</v>
      </c>
      <c r="I12" s="9">
        <f t="shared" si="0"/>
        <v>217</v>
      </c>
      <c r="J12" s="9">
        <f t="shared" si="0"/>
        <v>62</v>
      </c>
      <c r="K12" s="9">
        <f t="shared" si="0"/>
        <v>281</v>
      </c>
      <c r="L12" s="9">
        <f t="shared" si="0"/>
        <v>1013</v>
      </c>
      <c r="M12" s="9">
        <f t="shared" si="0"/>
        <v>312</v>
      </c>
      <c r="N12" s="9">
        <f t="shared" si="0"/>
        <v>1812</v>
      </c>
      <c r="O12" s="19">
        <f t="shared" si="0"/>
        <v>6083</v>
      </c>
      <c r="P12" s="9">
        <f t="shared" si="0"/>
        <v>642</v>
      </c>
      <c r="Q12" s="9">
        <f t="shared" si="0"/>
        <v>371</v>
      </c>
      <c r="R12" s="9">
        <f t="shared" si="0"/>
        <v>271</v>
      </c>
      <c r="S12" s="40" t="s">
        <v>65</v>
      </c>
    </row>
    <row r="13" spans="1:19" ht="9.75" customHeight="1" x14ac:dyDescent="0.2">
      <c r="A13" s="10"/>
      <c r="B13" s="3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9"/>
      <c r="P13" s="9"/>
      <c r="Q13" s="9"/>
      <c r="R13" s="9"/>
      <c r="S13" s="11"/>
    </row>
    <row r="14" spans="1:19" ht="13.5" customHeight="1" x14ac:dyDescent="0.2">
      <c r="A14" s="2" t="s">
        <v>38</v>
      </c>
      <c r="B14" s="33">
        <f>SUM(C14,P14)</f>
        <v>4006</v>
      </c>
      <c r="C14" s="21">
        <f>SUM(D14:O14)</f>
        <v>3968</v>
      </c>
      <c r="D14" s="22">
        <v>40</v>
      </c>
      <c r="E14" s="22">
        <v>1187</v>
      </c>
      <c r="F14" s="22">
        <v>2101</v>
      </c>
      <c r="G14" s="22">
        <v>55</v>
      </c>
      <c r="H14" s="22">
        <v>15</v>
      </c>
      <c r="I14" s="22">
        <v>16</v>
      </c>
      <c r="J14" s="22">
        <v>2</v>
      </c>
      <c r="K14" s="22">
        <v>2</v>
      </c>
      <c r="L14" s="22">
        <v>45</v>
      </c>
      <c r="M14" s="22">
        <v>30</v>
      </c>
      <c r="N14" s="22">
        <v>32</v>
      </c>
      <c r="O14" s="24">
        <v>443</v>
      </c>
      <c r="P14" s="21">
        <f>SUM(Q14:R14)</f>
        <v>38</v>
      </c>
      <c r="Q14" s="23">
        <v>20</v>
      </c>
      <c r="R14" s="24">
        <v>18</v>
      </c>
      <c r="S14" s="42" t="s">
        <v>66</v>
      </c>
    </row>
    <row r="15" spans="1:19" ht="13.5" customHeight="1" x14ac:dyDescent="0.2">
      <c r="A15" s="2" t="s">
        <v>23</v>
      </c>
      <c r="B15" s="33">
        <f>SUM(C15,P15)</f>
        <v>3294</v>
      </c>
      <c r="C15" s="21">
        <f>SUM(D15:O15)</f>
        <v>3260</v>
      </c>
      <c r="D15" s="22">
        <v>62</v>
      </c>
      <c r="E15" s="22">
        <v>763</v>
      </c>
      <c r="F15" s="22">
        <v>1513</v>
      </c>
      <c r="G15" s="22">
        <v>248</v>
      </c>
      <c r="H15" s="22">
        <v>19</v>
      </c>
      <c r="I15" s="22">
        <v>21</v>
      </c>
      <c r="J15" s="22">
        <v>3</v>
      </c>
      <c r="K15" s="22">
        <v>10</v>
      </c>
      <c r="L15" s="22">
        <v>88</v>
      </c>
      <c r="M15" s="22">
        <v>27</v>
      </c>
      <c r="N15" s="22">
        <v>60</v>
      </c>
      <c r="O15" s="24">
        <v>446</v>
      </c>
      <c r="P15" s="21">
        <f t="shared" ref="P15:P25" si="1">SUM(Q15:R15)</f>
        <v>34</v>
      </c>
      <c r="Q15" s="23">
        <v>23</v>
      </c>
      <c r="R15" s="24">
        <v>11</v>
      </c>
      <c r="S15" s="42" t="s">
        <v>67</v>
      </c>
    </row>
    <row r="16" spans="1:19" ht="13.5" customHeight="1" x14ac:dyDescent="0.2">
      <c r="A16" s="2" t="s">
        <v>24</v>
      </c>
      <c r="B16" s="33">
        <f t="shared" ref="B16:B25" si="2">SUM(C16,P16)</f>
        <v>4541</v>
      </c>
      <c r="C16" s="21">
        <f>SUM(D16:O16)</f>
        <v>4507</v>
      </c>
      <c r="D16" s="22">
        <v>317</v>
      </c>
      <c r="E16" s="22">
        <v>1351</v>
      </c>
      <c r="F16" s="22">
        <v>848</v>
      </c>
      <c r="G16" s="22">
        <v>637</v>
      </c>
      <c r="H16" s="22">
        <v>17</v>
      </c>
      <c r="I16" s="22">
        <v>24</v>
      </c>
      <c r="J16" s="22">
        <v>5</v>
      </c>
      <c r="K16" s="22">
        <v>105</v>
      </c>
      <c r="L16" s="22">
        <v>120</v>
      </c>
      <c r="M16" s="22">
        <v>40</v>
      </c>
      <c r="N16" s="22">
        <v>626</v>
      </c>
      <c r="O16" s="24">
        <v>417</v>
      </c>
      <c r="P16" s="21">
        <f t="shared" si="1"/>
        <v>34</v>
      </c>
      <c r="Q16" s="23">
        <v>24</v>
      </c>
      <c r="R16" s="24">
        <v>10</v>
      </c>
      <c r="S16" s="42" t="s">
        <v>68</v>
      </c>
    </row>
    <row r="17" spans="1:19" ht="13.5" customHeight="1" x14ac:dyDescent="0.2">
      <c r="A17" s="2" t="s">
        <v>25</v>
      </c>
      <c r="B17" s="33">
        <f t="shared" si="2"/>
        <v>5401</v>
      </c>
      <c r="C17" s="21">
        <f>SUM(D17:O17)</f>
        <v>5364</v>
      </c>
      <c r="D17" s="22">
        <v>165</v>
      </c>
      <c r="E17" s="22">
        <v>1429</v>
      </c>
      <c r="F17" s="22">
        <v>533</v>
      </c>
      <c r="G17" s="22">
        <v>2069</v>
      </c>
      <c r="H17" s="22">
        <v>9</v>
      </c>
      <c r="I17" s="22">
        <v>24</v>
      </c>
      <c r="J17" s="22">
        <v>4</v>
      </c>
      <c r="K17" s="22">
        <v>78</v>
      </c>
      <c r="L17" s="22">
        <v>146</v>
      </c>
      <c r="M17" s="22">
        <v>15</v>
      </c>
      <c r="N17" s="22">
        <v>439</v>
      </c>
      <c r="O17" s="24">
        <v>453</v>
      </c>
      <c r="P17" s="21">
        <f t="shared" si="1"/>
        <v>37</v>
      </c>
      <c r="Q17" s="23">
        <v>19</v>
      </c>
      <c r="R17" s="24">
        <v>18</v>
      </c>
      <c r="S17" s="42" t="s">
        <v>69</v>
      </c>
    </row>
    <row r="18" spans="1:19" ht="13.5" customHeight="1" x14ac:dyDescent="0.2">
      <c r="A18" s="2" t="s">
        <v>34</v>
      </c>
      <c r="B18" s="33">
        <f t="shared" si="2"/>
        <v>5432</v>
      </c>
      <c r="C18" s="21">
        <f t="shared" ref="C18:C25" si="3">SUM(D18:O18)</f>
        <v>5372</v>
      </c>
      <c r="D18" s="22">
        <v>35</v>
      </c>
      <c r="E18" s="22">
        <v>3098</v>
      </c>
      <c r="F18" s="22">
        <v>940</v>
      </c>
      <c r="G18" s="22">
        <v>486</v>
      </c>
      <c r="H18" s="22">
        <v>5</v>
      </c>
      <c r="I18" s="22">
        <v>15</v>
      </c>
      <c r="J18" s="22">
        <v>3</v>
      </c>
      <c r="K18" s="22">
        <v>30</v>
      </c>
      <c r="L18" s="22">
        <v>52</v>
      </c>
      <c r="M18" s="22">
        <v>20</v>
      </c>
      <c r="N18" s="22">
        <v>170</v>
      </c>
      <c r="O18" s="24">
        <v>518</v>
      </c>
      <c r="P18" s="21">
        <f t="shared" si="1"/>
        <v>60</v>
      </c>
      <c r="Q18" s="23">
        <v>32</v>
      </c>
      <c r="R18" s="24">
        <v>28</v>
      </c>
      <c r="S18" s="42" t="s">
        <v>70</v>
      </c>
    </row>
    <row r="19" spans="1:19" ht="13.5" customHeight="1" x14ac:dyDescent="0.2">
      <c r="A19" s="2" t="s">
        <v>26</v>
      </c>
      <c r="B19" s="33">
        <f t="shared" si="2"/>
        <v>3825</v>
      </c>
      <c r="C19" s="21">
        <f t="shared" si="3"/>
        <v>3756</v>
      </c>
      <c r="D19" s="22">
        <v>88</v>
      </c>
      <c r="E19" s="22">
        <v>2484</v>
      </c>
      <c r="F19" s="22">
        <v>336</v>
      </c>
      <c r="G19" s="22">
        <v>81</v>
      </c>
      <c r="H19" s="22">
        <v>3</v>
      </c>
      <c r="I19" s="22">
        <v>15</v>
      </c>
      <c r="J19" s="22">
        <v>2</v>
      </c>
      <c r="K19" s="22">
        <v>4</v>
      </c>
      <c r="L19" s="22">
        <v>7</v>
      </c>
      <c r="M19" s="22">
        <v>21</v>
      </c>
      <c r="N19" s="22">
        <v>102</v>
      </c>
      <c r="O19" s="24">
        <v>613</v>
      </c>
      <c r="P19" s="21">
        <f t="shared" si="1"/>
        <v>69</v>
      </c>
      <c r="Q19" s="23">
        <v>20</v>
      </c>
      <c r="R19" s="24">
        <v>49</v>
      </c>
      <c r="S19" s="42" t="s">
        <v>71</v>
      </c>
    </row>
    <row r="20" spans="1:19" ht="13.5" customHeight="1" x14ac:dyDescent="0.2">
      <c r="A20" s="2" t="s">
        <v>27</v>
      </c>
      <c r="B20" s="33">
        <f t="shared" si="2"/>
        <v>3643</v>
      </c>
      <c r="C20" s="21">
        <f t="shared" si="3"/>
        <v>3560</v>
      </c>
      <c r="D20" s="22">
        <v>155</v>
      </c>
      <c r="E20" s="22">
        <v>1941</v>
      </c>
      <c r="F20" s="22">
        <v>616</v>
      </c>
      <c r="G20" s="22">
        <v>250</v>
      </c>
      <c r="H20" s="22">
        <v>4</v>
      </c>
      <c r="I20" s="22">
        <v>12</v>
      </c>
      <c r="J20" s="22">
        <v>2</v>
      </c>
      <c r="K20" s="22">
        <v>6</v>
      </c>
      <c r="L20" s="22">
        <v>10</v>
      </c>
      <c r="M20" s="22">
        <v>12</v>
      </c>
      <c r="N20" s="22">
        <v>47</v>
      </c>
      <c r="O20" s="24">
        <v>505</v>
      </c>
      <c r="P20" s="21">
        <f t="shared" si="1"/>
        <v>83</v>
      </c>
      <c r="Q20" s="23">
        <v>27</v>
      </c>
      <c r="R20" s="24">
        <v>56</v>
      </c>
      <c r="S20" s="42" t="s">
        <v>72</v>
      </c>
    </row>
    <row r="21" spans="1:19" ht="13.5" customHeight="1" x14ac:dyDescent="0.2">
      <c r="A21" s="2" t="s">
        <v>28</v>
      </c>
      <c r="B21" s="33">
        <f t="shared" si="2"/>
        <v>3563</v>
      </c>
      <c r="C21" s="21">
        <f t="shared" si="3"/>
        <v>3512</v>
      </c>
      <c r="D21" s="22">
        <v>179</v>
      </c>
      <c r="E21" s="22">
        <v>1250</v>
      </c>
      <c r="F21" s="22">
        <v>956</v>
      </c>
      <c r="G21" s="22">
        <v>227</v>
      </c>
      <c r="H21" s="22">
        <v>5</v>
      </c>
      <c r="I21" s="22">
        <v>16</v>
      </c>
      <c r="J21" s="22">
        <v>3</v>
      </c>
      <c r="K21" s="22">
        <v>12</v>
      </c>
      <c r="L21" s="22">
        <v>63</v>
      </c>
      <c r="M21" s="22">
        <v>16</v>
      </c>
      <c r="N21" s="22">
        <v>72</v>
      </c>
      <c r="O21" s="24">
        <v>713</v>
      </c>
      <c r="P21" s="21">
        <f t="shared" si="1"/>
        <v>51</v>
      </c>
      <c r="Q21" s="23">
        <v>26</v>
      </c>
      <c r="R21" s="24">
        <v>25</v>
      </c>
      <c r="S21" s="42" t="s">
        <v>73</v>
      </c>
    </row>
    <row r="22" spans="1:19" ht="13.5" customHeight="1" x14ac:dyDescent="0.2">
      <c r="A22" s="2" t="s">
        <v>29</v>
      </c>
      <c r="B22" s="33">
        <f t="shared" si="2"/>
        <v>3298</v>
      </c>
      <c r="C22" s="21">
        <f t="shared" si="3"/>
        <v>3260</v>
      </c>
      <c r="D22" s="22">
        <v>1032</v>
      </c>
      <c r="E22" s="22">
        <v>837</v>
      </c>
      <c r="F22" s="22">
        <v>740</v>
      </c>
      <c r="G22" s="22">
        <v>186</v>
      </c>
      <c r="H22" s="22">
        <v>7</v>
      </c>
      <c r="I22" s="22">
        <v>13</v>
      </c>
      <c r="J22" s="22">
        <v>4</v>
      </c>
      <c r="K22" s="22">
        <v>20</v>
      </c>
      <c r="L22" s="22">
        <v>73</v>
      </c>
      <c r="M22" s="22">
        <v>35</v>
      </c>
      <c r="N22" s="22">
        <v>38</v>
      </c>
      <c r="O22" s="24">
        <v>275</v>
      </c>
      <c r="P22" s="21">
        <f t="shared" si="1"/>
        <v>38</v>
      </c>
      <c r="Q22" s="23">
        <v>25</v>
      </c>
      <c r="R22" s="24">
        <v>13</v>
      </c>
      <c r="S22" s="42" t="s">
        <v>74</v>
      </c>
    </row>
    <row r="23" spans="1:19" ht="13.5" customHeight="1" x14ac:dyDescent="0.2">
      <c r="A23" s="2" t="s">
        <v>30</v>
      </c>
      <c r="B23" s="33">
        <f t="shared" si="2"/>
        <v>5169</v>
      </c>
      <c r="C23" s="21">
        <f t="shared" si="3"/>
        <v>5083</v>
      </c>
      <c r="D23" s="22">
        <v>708</v>
      </c>
      <c r="E23" s="22">
        <v>1184</v>
      </c>
      <c r="F23" s="22">
        <v>2307</v>
      </c>
      <c r="G23" s="22">
        <v>77</v>
      </c>
      <c r="H23" s="22">
        <v>5</v>
      </c>
      <c r="I23" s="22">
        <v>27</v>
      </c>
      <c r="J23" s="22">
        <v>13</v>
      </c>
      <c r="K23" s="22">
        <v>5</v>
      </c>
      <c r="L23" s="22">
        <v>175</v>
      </c>
      <c r="M23" s="22">
        <v>27</v>
      </c>
      <c r="N23" s="22">
        <v>74</v>
      </c>
      <c r="O23" s="24">
        <v>481</v>
      </c>
      <c r="P23" s="21">
        <f t="shared" si="1"/>
        <v>86</v>
      </c>
      <c r="Q23" s="23">
        <v>76</v>
      </c>
      <c r="R23" s="24">
        <v>10</v>
      </c>
      <c r="S23" s="42" t="s">
        <v>75</v>
      </c>
    </row>
    <row r="24" spans="1:19" ht="13.5" customHeight="1" x14ac:dyDescent="0.2">
      <c r="A24" s="2" t="s">
        <v>31</v>
      </c>
      <c r="B24" s="33">
        <f t="shared" si="2"/>
        <v>7017</v>
      </c>
      <c r="C24" s="21">
        <f t="shared" si="3"/>
        <v>6946</v>
      </c>
      <c r="D24" s="22">
        <v>45</v>
      </c>
      <c r="E24" s="22">
        <v>1726</v>
      </c>
      <c r="F24" s="22">
        <v>4062</v>
      </c>
      <c r="G24" s="22">
        <v>59</v>
      </c>
      <c r="H24" s="22">
        <v>8</v>
      </c>
      <c r="I24" s="22">
        <v>21</v>
      </c>
      <c r="J24" s="22">
        <v>13</v>
      </c>
      <c r="K24" s="22">
        <v>5</v>
      </c>
      <c r="L24" s="22">
        <v>124</v>
      </c>
      <c r="M24" s="22">
        <v>46</v>
      </c>
      <c r="N24" s="22">
        <v>102</v>
      </c>
      <c r="O24" s="24">
        <v>735</v>
      </c>
      <c r="P24" s="21">
        <f t="shared" si="1"/>
        <v>71</v>
      </c>
      <c r="Q24" s="23">
        <v>58</v>
      </c>
      <c r="R24" s="24">
        <v>13</v>
      </c>
      <c r="S24" s="42" t="s">
        <v>76</v>
      </c>
    </row>
    <row r="25" spans="1:19" ht="13.5" customHeight="1" thickBot="1" x14ac:dyDescent="0.25">
      <c r="A25" s="25" t="s">
        <v>32</v>
      </c>
      <c r="B25" s="34">
        <f t="shared" si="2"/>
        <v>3761</v>
      </c>
      <c r="C25" s="21">
        <f t="shared" si="3"/>
        <v>3720</v>
      </c>
      <c r="D25" s="26">
        <v>57</v>
      </c>
      <c r="E25" s="26">
        <v>1517</v>
      </c>
      <c r="F25" s="26">
        <v>1384</v>
      </c>
      <c r="G25" s="26">
        <v>63</v>
      </c>
      <c r="H25" s="26">
        <v>7</v>
      </c>
      <c r="I25" s="26">
        <v>13</v>
      </c>
      <c r="J25" s="26">
        <v>8</v>
      </c>
      <c r="K25" s="26">
        <v>4</v>
      </c>
      <c r="L25" s="26">
        <v>110</v>
      </c>
      <c r="M25" s="26">
        <v>23</v>
      </c>
      <c r="N25" s="26">
        <v>50</v>
      </c>
      <c r="O25" s="36">
        <v>484</v>
      </c>
      <c r="P25" s="27">
        <f t="shared" si="1"/>
        <v>41</v>
      </c>
      <c r="Q25" s="28">
        <v>21</v>
      </c>
      <c r="R25" s="29">
        <v>20</v>
      </c>
      <c r="S25" s="42" t="s">
        <v>77</v>
      </c>
    </row>
    <row r="26" spans="1:19" ht="13.5" customHeight="1" x14ac:dyDescent="0.15">
      <c r="A26" s="13" t="s">
        <v>33</v>
      </c>
      <c r="B26" s="13"/>
      <c r="C26" s="13"/>
      <c r="D26" s="14"/>
      <c r="E26" s="14"/>
      <c r="F26" s="14"/>
      <c r="G26" s="14"/>
      <c r="H26" s="14"/>
      <c r="I26" s="14"/>
      <c r="S26" s="12"/>
    </row>
    <row r="29" spans="1:19" ht="16.2" x14ac:dyDescent="0.2">
      <c r="A29" s="99" t="s">
        <v>41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spans="1:19" ht="13.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3.5" customHeight="1" x14ac:dyDescent="0.2">
      <c r="A31" s="4" t="s">
        <v>47</v>
      </c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2.75" customHeight="1" thickBot="1" x14ac:dyDescent="0.25">
      <c r="A32" s="5"/>
      <c r="B32" s="5"/>
      <c r="C32" s="5"/>
      <c r="D32" s="5"/>
      <c r="E32" s="5"/>
      <c r="F32" s="6"/>
      <c r="G32" s="6"/>
      <c r="H32" s="6"/>
      <c r="I32" s="6"/>
      <c r="J32" s="5"/>
      <c r="K32" s="5"/>
      <c r="L32" s="5"/>
      <c r="M32" s="5"/>
      <c r="N32" s="5"/>
      <c r="O32" s="5"/>
      <c r="P32" s="5"/>
      <c r="Q32" s="5"/>
      <c r="R32" s="100" t="s">
        <v>42</v>
      </c>
      <c r="S32" s="100"/>
    </row>
    <row r="33" spans="1:19" ht="18.75" customHeight="1" x14ac:dyDescent="0.2">
      <c r="A33" s="97" t="s">
        <v>1</v>
      </c>
      <c r="B33" s="101" t="s">
        <v>2</v>
      </c>
      <c r="C33" s="104" t="s">
        <v>3</v>
      </c>
      <c r="D33" s="104"/>
      <c r="E33" s="104"/>
      <c r="F33" s="104"/>
      <c r="G33" s="104"/>
      <c r="H33" s="104"/>
      <c r="I33" s="104"/>
      <c r="J33" s="104" t="s">
        <v>4</v>
      </c>
      <c r="K33" s="104"/>
      <c r="L33" s="104"/>
      <c r="M33" s="104"/>
      <c r="N33" s="104"/>
      <c r="O33" s="116"/>
      <c r="P33" s="109" t="s">
        <v>5</v>
      </c>
      <c r="Q33" s="107"/>
      <c r="R33" s="98"/>
      <c r="S33" s="108" t="s">
        <v>6</v>
      </c>
    </row>
    <row r="34" spans="1:19" ht="18.75" customHeight="1" x14ac:dyDescent="0.2">
      <c r="A34" s="97"/>
      <c r="B34" s="102"/>
      <c r="C34" s="97" t="s">
        <v>7</v>
      </c>
      <c r="D34" s="97" t="s">
        <v>8</v>
      </c>
      <c r="E34" s="97" t="s">
        <v>9</v>
      </c>
      <c r="F34" s="97" t="s">
        <v>10</v>
      </c>
      <c r="G34" s="7" t="s">
        <v>11</v>
      </c>
      <c r="H34" s="7" t="s">
        <v>12</v>
      </c>
      <c r="I34" s="110" t="s">
        <v>13</v>
      </c>
      <c r="J34" s="97" t="s">
        <v>14</v>
      </c>
      <c r="K34" s="97" t="s">
        <v>15</v>
      </c>
      <c r="L34" s="97" t="s">
        <v>16</v>
      </c>
      <c r="M34" s="97" t="s">
        <v>17</v>
      </c>
      <c r="N34" s="97" t="s">
        <v>18</v>
      </c>
      <c r="O34" s="112" t="s">
        <v>19</v>
      </c>
      <c r="P34" s="97" t="s">
        <v>7</v>
      </c>
      <c r="Q34" s="97" t="s">
        <v>20</v>
      </c>
      <c r="R34" s="97" t="s">
        <v>19</v>
      </c>
      <c r="S34" s="108"/>
    </row>
    <row r="35" spans="1:19" ht="18.75" customHeight="1" x14ac:dyDescent="0.2">
      <c r="A35" s="98"/>
      <c r="B35" s="103"/>
      <c r="C35" s="98"/>
      <c r="D35" s="98"/>
      <c r="E35" s="98"/>
      <c r="F35" s="98"/>
      <c r="G35" s="8" t="s">
        <v>43</v>
      </c>
      <c r="H35" s="8" t="s">
        <v>22</v>
      </c>
      <c r="I35" s="103"/>
      <c r="J35" s="98"/>
      <c r="K35" s="98"/>
      <c r="L35" s="98"/>
      <c r="M35" s="98"/>
      <c r="N35" s="98"/>
      <c r="O35" s="98"/>
      <c r="P35" s="98"/>
      <c r="Q35" s="98"/>
      <c r="R35" s="98"/>
      <c r="S35" s="109"/>
    </row>
    <row r="36" spans="1:19" ht="13.5" customHeight="1" x14ac:dyDescent="0.2">
      <c r="A36" s="2" t="s">
        <v>53</v>
      </c>
      <c r="B36" s="37">
        <v>16439229</v>
      </c>
      <c r="C36" s="17">
        <v>15495075</v>
      </c>
      <c r="D36" s="17">
        <v>286413</v>
      </c>
      <c r="E36" s="17">
        <v>3807093</v>
      </c>
      <c r="F36" s="17">
        <v>2353936</v>
      </c>
      <c r="G36" s="17">
        <v>1264158</v>
      </c>
      <c r="H36" s="17">
        <v>187994</v>
      </c>
      <c r="I36" s="17">
        <v>656519</v>
      </c>
      <c r="J36" s="17">
        <v>65570</v>
      </c>
      <c r="K36" s="17">
        <v>49006</v>
      </c>
      <c r="L36" s="17">
        <v>377910</v>
      </c>
      <c r="M36" s="17">
        <v>302461</v>
      </c>
      <c r="N36" s="17">
        <v>700855</v>
      </c>
      <c r="O36" s="38">
        <v>5443160</v>
      </c>
      <c r="P36" s="17">
        <v>944154</v>
      </c>
      <c r="Q36" s="17">
        <v>435442</v>
      </c>
      <c r="R36" s="30">
        <v>508712</v>
      </c>
      <c r="S36" s="39" t="s">
        <v>62</v>
      </c>
    </row>
    <row r="37" spans="1:19" ht="13.5" customHeight="1" x14ac:dyDescent="0.2">
      <c r="A37" s="2" t="s">
        <v>49</v>
      </c>
      <c r="B37" s="32">
        <v>17562192</v>
      </c>
      <c r="C37" s="9">
        <v>16728069</v>
      </c>
      <c r="D37" s="9">
        <v>391155</v>
      </c>
      <c r="E37" s="9">
        <v>4211993</v>
      </c>
      <c r="F37" s="9">
        <v>1762047</v>
      </c>
      <c r="G37" s="9">
        <v>2100182</v>
      </c>
      <c r="H37" s="9">
        <v>155857</v>
      </c>
      <c r="I37" s="9">
        <v>738739</v>
      </c>
      <c r="J37" s="9">
        <v>34199</v>
      </c>
      <c r="K37" s="9">
        <v>44895</v>
      </c>
      <c r="L37" s="9">
        <v>371921</v>
      </c>
      <c r="M37" s="9">
        <v>377708</v>
      </c>
      <c r="N37" s="9">
        <v>670178</v>
      </c>
      <c r="O37" s="19">
        <v>5869195</v>
      </c>
      <c r="P37" s="9">
        <v>834123</v>
      </c>
      <c r="Q37" s="9">
        <v>388409</v>
      </c>
      <c r="R37" s="19">
        <v>445714</v>
      </c>
      <c r="S37" s="40" t="s">
        <v>63</v>
      </c>
    </row>
    <row r="38" spans="1:19" ht="13.5" customHeight="1" x14ac:dyDescent="0.2">
      <c r="A38" s="2" t="s">
        <v>35</v>
      </c>
      <c r="B38" s="32">
        <v>14879178</v>
      </c>
      <c r="C38" s="9">
        <v>14127144</v>
      </c>
      <c r="D38" s="9">
        <v>199013</v>
      </c>
      <c r="E38" s="9">
        <v>4171763</v>
      </c>
      <c r="F38" s="9">
        <v>1558653</v>
      </c>
      <c r="G38" s="9">
        <v>1757847</v>
      </c>
      <c r="H38" s="9">
        <v>119565</v>
      </c>
      <c r="I38" s="9">
        <v>595205</v>
      </c>
      <c r="J38" s="9">
        <v>30779</v>
      </c>
      <c r="K38" s="9">
        <v>31577</v>
      </c>
      <c r="L38" s="9">
        <v>282514</v>
      </c>
      <c r="M38" s="9">
        <v>415782</v>
      </c>
      <c r="N38" s="9">
        <v>545972</v>
      </c>
      <c r="O38" s="19">
        <v>4418474</v>
      </c>
      <c r="P38" s="9">
        <v>752034</v>
      </c>
      <c r="Q38" s="9">
        <v>422439</v>
      </c>
      <c r="R38" s="19">
        <v>329595</v>
      </c>
      <c r="S38" s="40" t="s">
        <v>59</v>
      </c>
    </row>
    <row r="39" spans="1:19" ht="13.5" customHeight="1" x14ac:dyDescent="0.2">
      <c r="A39" s="2" t="s">
        <v>36</v>
      </c>
      <c r="B39" s="32">
        <v>14161543</v>
      </c>
      <c r="C39" s="9">
        <v>13354001</v>
      </c>
      <c r="D39" s="9">
        <v>274883</v>
      </c>
      <c r="E39" s="9">
        <v>3748437</v>
      </c>
      <c r="F39" s="9">
        <v>1775387</v>
      </c>
      <c r="G39" s="9">
        <v>1071485</v>
      </c>
      <c r="H39" s="9">
        <v>111756</v>
      </c>
      <c r="I39" s="9">
        <v>621133</v>
      </c>
      <c r="J39" s="9">
        <v>27216</v>
      </c>
      <c r="K39" s="9">
        <v>35562</v>
      </c>
      <c r="L39" s="9">
        <v>262595</v>
      </c>
      <c r="M39" s="9">
        <v>633525</v>
      </c>
      <c r="N39" s="9">
        <v>467864</v>
      </c>
      <c r="O39" s="19">
        <v>4324158</v>
      </c>
      <c r="P39" s="9">
        <v>807542</v>
      </c>
      <c r="Q39" s="9">
        <v>431879</v>
      </c>
      <c r="R39" s="19">
        <v>375663</v>
      </c>
      <c r="S39" s="40" t="s">
        <v>64</v>
      </c>
    </row>
    <row r="40" spans="1:19" ht="13.5" customHeight="1" x14ac:dyDescent="0.2">
      <c r="A40" s="2" t="s">
        <v>37</v>
      </c>
      <c r="B40" s="32">
        <f>SUM(B42:B53)</f>
        <v>15051673</v>
      </c>
      <c r="C40" s="9">
        <f>SUM(C42:C53)</f>
        <v>14207852</v>
      </c>
      <c r="D40" s="9">
        <f>SUM(D42:D53)</f>
        <v>194997</v>
      </c>
      <c r="E40" s="9">
        <f t="shared" ref="E40:R40" si="4">SUM(E42:E53)</f>
        <v>4179296</v>
      </c>
      <c r="F40" s="9">
        <f t="shared" si="4"/>
        <v>1640550</v>
      </c>
      <c r="G40" s="9">
        <f t="shared" si="4"/>
        <v>1025753</v>
      </c>
      <c r="H40" s="9">
        <f t="shared" si="4"/>
        <v>117080</v>
      </c>
      <c r="I40" s="9">
        <f t="shared" si="4"/>
        <v>682035</v>
      </c>
      <c r="J40" s="9">
        <f t="shared" si="4"/>
        <v>27867</v>
      </c>
      <c r="K40" s="9">
        <f t="shared" si="4"/>
        <v>34138</v>
      </c>
      <c r="L40" s="9">
        <f t="shared" si="4"/>
        <v>379780</v>
      </c>
      <c r="M40" s="9">
        <f t="shared" si="4"/>
        <v>226392</v>
      </c>
      <c r="N40" s="9">
        <f t="shared" si="4"/>
        <v>911866</v>
      </c>
      <c r="O40" s="19">
        <f t="shared" si="4"/>
        <v>4788098</v>
      </c>
      <c r="P40" s="9">
        <f t="shared" si="4"/>
        <v>843821</v>
      </c>
      <c r="Q40" s="9">
        <f t="shared" si="4"/>
        <v>381624</v>
      </c>
      <c r="R40" s="19">
        <f t="shared" si="4"/>
        <v>462197</v>
      </c>
      <c r="S40" s="40" t="s">
        <v>65</v>
      </c>
    </row>
    <row r="41" spans="1:19" ht="9.75" customHeight="1" x14ac:dyDescent="0.2">
      <c r="A41" s="10"/>
      <c r="B41" s="3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9"/>
      <c r="P41" s="9"/>
      <c r="Q41" s="9"/>
      <c r="R41" s="19"/>
      <c r="S41" s="42"/>
    </row>
    <row r="42" spans="1:19" ht="13.5" customHeight="1" x14ac:dyDescent="0.2">
      <c r="A42" s="2" t="s">
        <v>44</v>
      </c>
      <c r="B42" s="33">
        <f>SUM(C42,P42)</f>
        <v>1143741</v>
      </c>
      <c r="C42" s="21">
        <f>SUM(D42:O42)</f>
        <v>1101484</v>
      </c>
      <c r="D42" s="22">
        <v>7543</v>
      </c>
      <c r="E42" s="22">
        <v>205961</v>
      </c>
      <c r="F42" s="22">
        <v>251083</v>
      </c>
      <c r="G42" s="22">
        <v>36447</v>
      </c>
      <c r="H42" s="22">
        <v>16567</v>
      </c>
      <c r="I42" s="22">
        <v>40932</v>
      </c>
      <c r="J42" s="22">
        <v>1347</v>
      </c>
      <c r="K42" s="22">
        <v>370</v>
      </c>
      <c r="L42" s="22">
        <v>17625</v>
      </c>
      <c r="M42" s="22">
        <v>29094</v>
      </c>
      <c r="N42" s="22">
        <v>25541</v>
      </c>
      <c r="O42" s="24">
        <v>468974</v>
      </c>
      <c r="P42" s="21">
        <f>SUM(Q42:R42)</f>
        <v>42257</v>
      </c>
      <c r="Q42" s="23">
        <v>20129</v>
      </c>
      <c r="R42" s="24">
        <v>22128</v>
      </c>
      <c r="S42" s="42" t="s">
        <v>66</v>
      </c>
    </row>
    <row r="43" spans="1:19" ht="13.5" customHeight="1" x14ac:dyDescent="0.2">
      <c r="A43" s="2" t="s">
        <v>23</v>
      </c>
      <c r="B43" s="33">
        <f t="shared" ref="B43:B53" si="5">SUM(C43,P43)</f>
        <v>992896</v>
      </c>
      <c r="C43" s="21">
        <f t="shared" ref="C43:C53" si="6">SUM(D43:O43)</f>
        <v>963640</v>
      </c>
      <c r="D43" s="22">
        <v>8917</v>
      </c>
      <c r="E43" s="22">
        <v>170477</v>
      </c>
      <c r="F43" s="22">
        <v>166039</v>
      </c>
      <c r="G43" s="22">
        <v>104637</v>
      </c>
      <c r="H43" s="22">
        <v>17164</v>
      </c>
      <c r="I43" s="22">
        <v>50917</v>
      </c>
      <c r="J43" s="22">
        <v>1201</v>
      </c>
      <c r="K43" s="22">
        <v>1216</v>
      </c>
      <c r="L43" s="22">
        <v>34019</v>
      </c>
      <c r="M43" s="22">
        <v>23713</v>
      </c>
      <c r="N43" s="22">
        <v>43667</v>
      </c>
      <c r="O43" s="24">
        <v>341673</v>
      </c>
      <c r="P43" s="21">
        <f t="shared" ref="P43:P53" si="7">SUM(Q43:R43)</f>
        <v>29256</v>
      </c>
      <c r="Q43" s="23">
        <v>18735</v>
      </c>
      <c r="R43" s="24">
        <v>10521</v>
      </c>
      <c r="S43" s="42" t="s">
        <v>67</v>
      </c>
    </row>
    <row r="44" spans="1:19" ht="13.5" customHeight="1" x14ac:dyDescent="0.2">
      <c r="A44" s="2" t="s">
        <v>24</v>
      </c>
      <c r="B44" s="33">
        <f t="shared" si="5"/>
        <v>1447464</v>
      </c>
      <c r="C44" s="21">
        <f t="shared" si="6"/>
        <v>1405192</v>
      </c>
      <c r="D44" s="22">
        <v>19236</v>
      </c>
      <c r="E44" s="22">
        <v>308544</v>
      </c>
      <c r="F44" s="22">
        <v>114412</v>
      </c>
      <c r="G44" s="22">
        <v>201109</v>
      </c>
      <c r="H44" s="22">
        <v>17976</v>
      </c>
      <c r="I44" s="22">
        <v>58749</v>
      </c>
      <c r="J44" s="22">
        <v>2062</v>
      </c>
      <c r="K44" s="22">
        <v>12464</v>
      </c>
      <c r="L44" s="22">
        <v>40667</v>
      </c>
      <c r="M44" s="22">
        <v>32681</v>
      </c>
      <c r="N44" s="22">
        <v>284777</v>
      </c>
      <c r="O44" s="24">
        <v>312515</v>
      </c>
      <c r="P44" s="21">
        <f t="shared" si="7"/>
        <v>42272</v>
      </c>
      <c r="Q44" s="23">
        <v>21811</v>
      </c>
      <c r="R44" s="24">
        <v>20461</v>
      </c>
      <c r="S44" s="42" t="s">
        <v>68</v>
      </c>
    </row>
    <row r="45" spans="1:19" ht="13.5" customHeight="1" x14ac:dyDescent="0.2">
      <c r="A45" s="2" t="s">
        <v>25</v>
      </c>
      <c r="B45" s="33">
        <f t="shared" si="5"/>
        <v>1316080</v>
      </c>
      <c r="C45" s="21">
        <f t="shared" si="6"/>
        <v>1255245</v>
      </c>
      <c r="D45" s="22">
        <v>12218</v>
      </c>
      <c r="E45" s="22">
        <v>310068</v>
      </c>
      <c r="F45" s="22">
        <v>57152</v>
      </c>
      <c r="G45" s="22">
        <v>278471</v>
      </c>
      <c r="H45" s="22">
        <v>10696</v>
      </c>
      <c r="I45" s="22">
        <v>59867</v>
      </c>
      <c r="J45" s="22">
        <v>1353</v>
      </c>
      <c r="K45" s="22">
        <v>8641</v>
      </c>
      <c r="L45" s="22">
        <v>47424</v>
      </c>
      <c r="M45" s="22">
        <v>15278</v>
      </c>
      <c r="N45" s="22">
        <v>151227</v>
      </c>
      <c r="O45" s="24">
        <v>302850</v>
      </c>
      <c r="P45" s="21">
        <f t="shared" si="7"/>
        <v>60835</v>
      </c>
      <c r="Q45" s="23">
        <v>20152</v>
      </c>
      <c r="R45" s="24">
        <v>40683</v>
      </c>
      <c r="S45" s="42" t="s">
        <v>69</v>
      </c>
    </row>
    <row r="46" spans="1:19" ht="13.5" customHeight="1" x14ac:dyDescent="0.2">
      <c r="A46" s="2" t="s">
        <v>34</v>
      </c>
      <c r="B46" s="33">
        <f t="shared" si="5"/>
        <v>1348286</v>
      </c>
      <c r="C46" s="21">
        <f t="shared" si="6"/>
        <v>1273580</v>
      </c>
      <c r="D46" s="22">
        <v>5059</v>
      </c>
      <c r="E46" s="22">
        <v>607109</v>
      </c>
      <c r="F46" s="22">
        <v>91032</v>
      </c>
      <c r="G46" s="22">
        <v>77498</v>
      </c>
      <c r="H46" s="22">
        <v>5526</v>
      </c>
      <c r="I46" s="22">
        <v>44232</v>
      </c>
      <c r="J46" s="22">
        <v>991</v>
      </c>
      <c r="K46" s="22">
        <v>3502</v>
      </c>
      <c r="L46" s="22">
        <v>17751</v>
      </c>
      <c r="M46" s="22">
        <v>22436</v>
      </c>
      <c r="N46" s="22">
        <v>57787</v>
      </c>
      <c r="O46" s="24">
        <v>340657</v>
      </c>
      <c r="P46" s="21">
        <f t="shared" si="7"/>
        <v>74706</v>
      </c>
      <c r="Q46" s="23">
        <v>27488</v>
      </c>
      <c r="R46" s="24">
        <v>47218</v>
      </c>
      <c r="S46" s="42" t="s">
        <v>70</v>
      </c>
    </row>
    <row r="47" spans="1:19" ht="13.5" customHeight="1" x14ac:dyDescent="0.2">
      <c r="A47" s="2" t="s">
        <v>26</v>
      </c>
      <c r="B47" s="33">
        <f t="shared" si="5"/>
        <v>1295923</v>
      </c>
      <c r="C47" s="21">
        <f t="shared" si="6"/>
        <v>1200441</v>
      </c>
      <c r="D47" s="22">
        <v>8223</v>
      </c>
      <c r="E47" s="22">
        <v>579781</v>
      </c>
      <c r="F47" s="22">
        <v>31165</v>
      </c>
      <c r="G47" s="22">
        <v>34146</v>
      </c>
      <c r="H47" s="22">
        <v>5329</v>
      </c>
      <c r="I47" s="22">
        <v>58962</v>
      </c>
      <c r="J47" s="22">
        <v>745</v>
      </c>
      <c r="K47" s="22">
        <v>497</v>
      </c>
      <c r="L47" s="22">
        <v>3696</v>
      </c>
      <c r="M47" s="22">
        <v>17651</v>
      </c>
      <c r="N47" s="22">
        <v>51388</v>
      </c>
      <c r="O47" s="24">
        <v>408858</v>
      </c>
      <c r="P47" s="21">
        <f t="shared" si="7"/>
        <v>95482</v>
      </c>
      <c r="Q47" s="23">
        <v>22839</v>
      </c>
      <c r="R47" s="24">
        <v>72643</v>
      </c>
      <c r="S47" s="42" t="s">
        <v>71</v>
      </c>
    </row>
    <row r="48" spans="1:19" ht="13.5" customHeight="1" x14ac:dyDescent="0.2">
      <c r="A48" s="2" t="s">
        <v>27</v>
      </c>
      <c r="B48" s="33">
        <f t="shared" si="5"/>
        <v>1283157</v>
      </c>
      <c r="C48" s="21">
        <f t="shared" si="6"/>
        <v>1173091</v>
      </c>
      <c r="D48" s="22">
        <v>14525</v>
      </c>
      <c r="E48" s="22">
        <v>394500</v>
      </c>
      <c r="F48" s="22">
        <v>56543</v>
      </c>
      <c r="G48" s="22">
        <v>48969</v>
      </c>
      <c r="H48" s="22">
        <v>6369</v>
      </c>
      <c r="I48" s="22">
        <v>43363</v>
      </c>
      <c r="J48" s="22">
        <v>991</v>
      </c>
      <c r="K48" s="22">
        <v>451</v>
      </c>
      <c r="L48" s="22">
        <v>5933</v>
      </c>
      <c r="M48" s="22">
        <v>12587</v>
      </c>
      <c r="N48" s="22">
        <v>29638</v>
      </c>
      <c r="O48" s="24">
        <v>559222</v>
      </c>
      <c r="P48" s="21">
        <f t="shared" si="7"/>
        <v>110066</v>
      </c>
      <c r="Q48" s="23">
        <v>29543</v>
      </c>
      <c r="R48" s="24">
        <v>80523</v>
      </c>
      <c r="S48" s="42" t="s">
        <v>72</v>
      </c>
    </row>
    <row r="49" spans="1:19" ht="13.5" customHeight="1" x14ac:dyDescent="0.2">
      <c r="A49" s="2" t="s">
        <v>28</v>
      </c>
      <c r="B49" s="33">
        <f t="shared" si="5"/>
        <v>1241243</v>
      </c>
      <c r="C49" s="21">
        <f t="shared" si="6"/>
        <v>1170915</v>
      </c>
      <c r="D49" s="22">
        <v>14215</v>
      </c>
      <c r="E49" s="22">
        <v>425574</v>
      </c>
      <c r="F49" s="22">
        <v>93001</v>
      </c>
      <c r="G49" s="22">
        <v>67072</v>
      </c>
      <c r="H49" s="22">
        <v>6068</v>
      </c>
      <c r="I49" s="22">
        <v>54408</v>
      </c>
      <c r="J49" s="22">
        <v>1032</v>
      </c>
      <c r="K49" s="22">
        <v>1369</v>
      </c>
      <c r="L49" s="22">
        <v>29645</v>
      </c>
      <c r="M49" s="22">
        <v>11806</v>
      </c>
      <c r="N49" s="22">
        <v>54752</v>
      </c>
      <c r="O49" s="24">
        <v>411973</v>
      </c>
      <c r="P49" s="21">
        <f t="shared" si="7"/>
        <v>70328</v>
      </c>
      <c r="Q49" s="23">
        <v>29489</v>
      </c>
      <c r="R49" s="24">
        <v>40839</v>
      </c>
      <c r="S49" s="42" t="s">
        <v>73</v>
      </c>
    </row>
    <row r="50" spans="1:19" ht="13.5" customHeight="1" x14ac:dyDescent="0.2">
      <c r="A50" s="2" t="s">
        <v>29</v>
      </c>
      <c r="B50" s="33">
        <f t="shared" si="5"/>
        <v>881144</v>
      </c>
      <c r="C50" s="21">
        <f t="shared" si="6"/>
        <v>830946</v>
      </c>
      <c r="D50" s="22">
        <v>56227</v>
      </c>
      <c r="E50" s="22">
        <v>279443</v>
      </c>
      <c r="F50" s="22">
        <v>66485</v>
      </c>
      <c r="G50" s="22">
        <v>62473</v>
      </c>
      <c r="H50" s="22">
        <v>8398</v>
      </c>
      <c r="I50" s="22">
        <v>44689</v>
      </c>
      <c r="J50" s="22">
        <v>1987</v>
      </c>
      <c r="K50" s="22">
        <v>2422</v>
      </c>
      <c r="L50" s="22">
        <v>32191</v>
      </c>
      <c r="M50" s="22">
        <v>12006</v>
      </c>
      <c r="N50" s="22">
        <v>30938</v>
      </c>
      <c r="O50" s="24">
        <v>233687</v>
      </c>
      <c r="P50" s="21">
        <f t="shared" si="7"/>
        <v>50198</v>
      </c>
      <c r="Q50" s="23">
        <v>26131</v>
      </c>
      <c r="R50" s="24">
        <v>24067</v>
      </c>
      <c r="S50" s="42" t="s">
        <v>74</v>
      </c>
    </row>
    <row r="51" spans="1:19" ht="13.5" customHeight="1" x14ac:dyDescent="0.2">
      <c r="A51" s="2" t="s">
        <v>30</v>
      </c>
      <c r="B51" s="33">
        <f t="shared" si="5"/>
        <v>1299596</v>
      </c>
      <c r="C51" s="21">
        <f t="shared" si="6"/>
        <v>1207444</v>
      </c>
      <c r="D51" s="22">
        <v>35808</v>
      </c>
      <c r="E51" s="22">
        <v>331129</v>
      </c>
      <c r="F51" s="22">
        <v>184883</v>
      </c>
      <c r="G51" s="22">
        <v>26044</v>
      </c>
      <c r="H51" s="22">
        <v>5512</v>
      </c>
      <c r="I51" s="22">
        <v>82628</v>
      </c>
      <c r="J51" s="22">
        <v>7213</v>
      </c>
      <c r="K51" s="22">
        <v>680</v>
      </c>
      <c r="L51" s="22">
        <v>59147</v>
      </c>
      <c r="M51" s="22">
        <v>13044</v>
      </c>
      <c r="N51" s="22">
        <v>59338</v>
      </c>
      <c r="O51" s="24">
        <v>402018</v>
      </c>
      <c r="P51" s="21">
        <f t="shared" si="7"/>
        <v>92152</v>
      </c>
      <c r="Q51" s="23">
        <v>71593</v>
      </c>
      <c r="R51" s="24">
        <v>20559</v>
      </c>
      <c r="S51" s="42" t="s">
        <v>75</v>
      </c>
    </row>
    <row r="52" spans="1:19" ht="13.5" customHeight="1" x14ac:dyDescent="0.2">
      <c r="A52" s="2" t="s">
        <v>31</v>
      </c>
      <c r="B52" s="33">
        <f t="shared" si="5"/>
        <v>1455256</v>
      </c>
      <c r="C52" s="21">
        <f t="shared" si="6"/>
        <v>1367910</v>
      </c>
      <c r="D52" s="22">
        <v>5508</v>
      </c>
      <c r="E52" s="22">
        <v>275544</v>
      </c>
      <c r="F52" s="22">
        <v>363061</v>
      </c>
      <c r="G52" s="22">
        <v>31604</v>
      </c>
      <c r="H52" s="22">
        <v>7869</v>
      </c>
      <c r="I52" s="22">
        <v>74061</v>
      </c>
      <c r="J52" s="22">
        <v>5367</v>
      </c>
      <c r="K52" s="22">
        <v>957</v>
      </c>
      <c r="L52" s="22">
        <v>45549</v>
      </c>
      <c r="M52" s="22">
        <v>19670</v>
      </c>
      <c r="N52" s="22">
        <v>79847</v>
      </c>
      <c r="O52" s="24">
        <v>458873</v>
      </c>
      <c r="P52" s="21">
        <f t="shared" si="7"/>
        <v>87346</v>
      </c>
      <c r="Q52" s="23">
        <v>65547</v>
      </c>
      <c r="R52" s="24">
        <v>21799</v>
      </c>
      <c r="S52" s="42" t="s">
        <v>76</v>
      </c>
    </row>
    <row r="53" spans="1:19" ht="13.5" customHeight="1" thickBot="1" x14ac:dyDescent="0.25">
      <c r="A53" s="25" t="s">
        <v>32</v>
      </c>
      <c r="B53" s="34">
        <f t="shared" si="5"/>
        <v>1346887</v>
      </c>
      <c r="C53" s="21">
        <f t="shared" si="6"/>
        <v>1257964</v>
      </c>
      <c r="D53" s="26">
        <v>7518</v>
      </c>
      <c r="E53" s="26">
        <v>291166</v>
      </c>
      <c r="F53" s="26">
        <v>165694</v>
      </c>
      <c r="G53" s="26">
        <v>57283</v>
      </c>
      <c r="H53" s="26">
        <v>9606</v>
      </c>
      <c r="I53" s="26">
        <v>69227</v>
      </c>
      <c r="J53" s="26">
        <v>3578</v>
      </c>
      <c r="K53" s="26">
        <v>1569</v>
      </c>
      <c r="L53" s="26">
        <v>46133</v>
      </c>
      <c r="M53" s="26">
        <v>16426</v>
      </c>
      <c r="N53" s="26">
        <v>42966</v>
      </c>
      <c r="O53" s="36">
        <v>546798</v>
      </c>
      <c r="P53" s="27">
        <f t="shared" si="7"/>
        <v>88923</v>
      </c>
      <c r="Q53" s="28">
        <v>28167</v>
      </c>
      <c r="R53" s="29">
        <v>60756</v>
      </c>
      <c r="S53" s="6" t="s">
        <v>77</v>
      </c>
    </row>
    <row r="54" spans="1:19" ht="13.5" customHeight="1" x14ac:dyDescent="0.15">
      <c r="A54" s="114" t="s">
        <v>45</v>
      </c>
      <c r="B54" s="114"/>
      <c r="C54" s="114"/>
      <c r="D54" s="115"/>
      <c r="E54" s="115"/>
      <c r="F54" s="115"/>
      <c r="G54" s="115"/>
      <c r="H54" s="115"/>
      <c r="I54" s="115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6" spans="1:19" x14ac:dyDescent="0.2">
      <c r="B56" s="113"/>
      <c r="C56" s="113"/>
      <c r="D56" s="113"/>
      <c r="E56" s="113"/>
      <c r="F56" s="113"/>
      <c r="G56" s="113"/>
      <c r="H56" s="113"/>
      <c r="I56" s="113"/>
    </row>
  </sheetData>
  <mergeCells count="47">
    <mergeCell ref="C5:I5"/>
    <mergeCell ref="J5:O5"/>
    <mergeCell ref="P5:R5"/>
    <mergeCell ref="S5:S7"/>
    <mergeCell ref="Q6:Q7"/>
    <mergeCell ref="R6:R7"/>
    <mergeCell ref="A1:S1"/>
    <mergeCell ref="P6:P7"/>
    <mergeCell ref="C6:C7"/>
    <mergeCell ref="D6:D7"/>
    <mergeCell ref="E6:E7"/>
    <mergeCell ref="F6:F7"/>
    <mergeCell ref="I6:I7"/>
    <mergeCell ref="J6:J7"/>
    <mergeCell ref="K6:K7"/>
    <mergeCell ref="L6:L7"/>
    <mergeCell ref="M6:M7"/>
    <mergeCell ref="N6:N7"/>
    <mergeCell ref="O6:O7"/>
    <mergeCell ref="R4:S4"/>
    <mergeCell ref="A5:A7"/>
    <mergeCell ref="B5:B7"/>
    <mergeCell ref="A29:S29"/>
    <mergeCell ref="R32:S32"/>
    <mergeCell ref="A33:A35"/>
    <mergeCell ref="B33:B35"/>
    <mergeCell ref="C33:I33"/>
    <mergeCell ref="J33:O33"/>
    <mergeCell ref="P33:R33"/>
    <mergeCell ref="S33:S35"/>
    <mergeCell ref="C34:C35"/>
    <mergeCell ref="D34:D35"/>
    <mergeCell ref="E34:E35"/>
    <mergeCell ref="F34:F35"/>
    <mergeCell ref="I34:I35"/>
    <mergeCell ref="J34:J35"/>
    <mergeCell ref="K34:K35"/>
    <mergeCell ref="L34:L35"/>
    <mergeCell ref="B56:I56"/>
    <mergeCell ref="R34:R35"/>
    <mergeCell ref="A54:I54"/>
    <mergeCell ref="J54:S54"/>
    <mergeCell ref="M34:M35"/>
    <mergeCell ref="N34:N35"/>
    <mergeCell ref="O34:O35"/>
    <mergeCell ref="P34:P35"/>
    <mergeCell ref="Q34:Q35"/>
  </mergeCells>
  <phoneticPr fontId="2"/>
  <pageMargins left="0.59055118110236227" right="0.59055118110236227" top="0.78740157480314965" bottom="0.78740157480314965" header="0.51181102362204722" footer="0.51181102362204722"/>
  <pageSetup paperSize="9" scale="75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E3" zoomScale="140" zoomScaleNormal="140" workbookViewId="0">
      <selection activeCell="P12" sqref="P12:R12"/>
    </sheetView>
  </sheetViews>
  <sheetFormatPr defaultColWidth="9" defaultRowHeight="13.2" x14ac:dyDescent="0.2"/>
  <cols>
    <col min="1" max="2" width="10.77734375" style="4" customWidth="1"/>
    <col min="3" max="9" width="9.21875" style="4" customWidth="1"/>
    <col min="10" max="18" width="9.109375" style="4" customWidth="1"/>
    <col min="19" max="19" width="10.77734375" style="4" customWidth="1"/>
    <col min="20" max="16384" width="9" style="3"/>
  </cols>
  <sheetData>
    <row r="1" spans="1:19" ht="16.2" x14ac:dyDescent="0.2">
      <c r="A1" s="99" t="s">
        <v>57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3" spans="1:19" x14ac:dyDescent="0.2">
      <c r="A3" s="4" t="s">
        <v>46</v>
      </c>
    </row>
    <row r="4" spans="1:19" ht="13.5" customHeight="1" thickBot="1" x14ac:dyDescent="0.25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5"/>
      <c r="N4" s="5"/>
      <c r="O4" s="5"/>
      <c r="P4" s="5"/>
      <c r="Q4" s="5"/>
      <c r="R4" s="100" t="s">
        <v>0</v>
      </c>
      <c r="S4" s="100"/>
    </row>
    <row r="5" spans="1:19" ht="18.75" customHeight="1" x14ac:dyDescent="0.2">
      <c r="A5" s="97" t="s">
        <v>1</v>
      </c>
      <c r="B5" s="97" t="s">
        <v>2</v>
      </c>
      <c r="C5" s="104" t="s">
        <v>3</v>
      </c>
      <c r="D5" s="104"/>
      <c r="E5" s="104"/>
      <c r="F5" s="104"/>
      <c r="G5" s="104"/>
      <c r="H5" s="104"/>
      <c r="I5" s="104"/>
      <c r="J5" s="104" t="s">
        <v>4</v>
      </c>
      <c r="K5" s="104"/>
      <c r="L5" s="104"/>
      <c r="M5" s="104"/>
      <c r="N5" s="104"/>
      <c r="O5" s="116"/>
      <c r="P5" s="109" t="s">
        <v>5</v>
      </c>
      <c r="Q5" s="107"/>
      <c r="R5" s="98"/>
      <c r="S5" s="108" t="s">
        <v>6</v>
      </c>
    </row>
    <row r="6" spans="1:19" ht="18.75" customHeight="1" x14ac:dyDescent="0.2">
      <c r="A6" s="97"/>
      <c r="B6" s="97"/>
      <c r="C6" s="97" t="s">
        <v>7</v>
      </c>
      <c r="D6" s="97" t="s">
        <v>8</v>
      </c>
      <c r="E6" s="97" t="s">
        <v>9</v>
      </c>
      <c r="F6" s="97" t="s">
        <v>10</v>
      </c>
      <c r="G6" s="7" t="s">
        <v>11</v>
      </c>
      <c r="H6" s="7" t="s">
        <v>12</v>
      </c>
      <c r="I6" s="110" t="s">
        <v>13</v>
      </c>
      <c r="J6" s="112" t="s">
        <v>14</v>
      </c>
      <c r="K6" s="97" t="s">
        <v>15</v>
      </c>
      <c r="L6" s="97" t="s">
        <v>16</v>
      </c>
      <c r="M6" s="97" t="s">
        <v>17</v>
      </c>
      <c r="N6" s="97" t="s">
        <v>18</v>
      </c>
      <c r="O6" s="97" t="s">
        <v>19</v>
      </c>
      <c r="P6" s="97" t="s">
        <v>7</v>
      </c>
      <c r="Q6" s="97" t="s">
        <v>20</v>
      </c>
      <c r="R6" s="97" t="s">
        <v>19</v>
      </c>
      <c r="S6" s="108"/>
    </row>
    <row r="7" spans="1:19" ht="18.75" customHeight="1" x14ac:dyDescent="0.2">
      <c r="A7" s="98"/>
      <c r="B7" s="98"/>
      <c r="C7" s="98"/>
      <c r="D7" s="98"/>
      <c r="E7" s="98"/>
      <c r="F7" s="98"/>
      <c r="G7" s="8" t="s">
        <v>21</v>
      </c>
      <c r="H7" s="8" t="s">
        <v>22</v>
      </c>
      <c r="I7" s="103"/>
      <c r="J7" s="98"/>
      <c r="K7" s="98"/>
      <c r="L7" s="98"/>
      <c r="M7" s="98"/>
      <c r="N7" s="98"/>
      <c r="O7" s="98"/>
      <c r="P7" s="98"/>
      <c r="Q7" s="98"/>
      <c r="R7" s="98"/>
      <c r="S7" s="108"/>
    </row>
    <row r="8" spans="1:19" ht="13.5" customHeight="1" x14ac:dyDescent="0.2">
      <c r="A8" s="2" t="s">
        <v>79</v>
      </c>
      <c r="B8" s="48">
        <v>73816</v>
      </c>
      <c r="C8" s="1">
        <v>72843</v>
      </c>
      <c r="D8" s="1">
        <v>10697</v>
      </c>
      <c r="E8" s="1">
        <v>20391</v>
      </c>
      <c r="F8" s="1">
        <v>20158</v>
      </c>
      <c r="G8" s="1">
        <v>9432</v>
      </c>
      <c r="H8" s="1">
        <v>178</v>
      </c>
      <c r="I8" s="1">
        <v>254</v>
      </c>
      <c r="J8" s="1">
        <v>142</v>
      </c>
      <c r="K8" s="1">
        <v>302</v>
      </c>
      <c r="L8" s="1">
        <v>1031</v>
      </c>
      <c r="M8" s="1">
        <v>281</v>
      </c>
      <c r="N8" s="1">
        <v>1117</v>
      </c>
      <c r="O8" s="47">
        <v>10031</v>
      </c>
      <c r="P8" s="1">
        <v>973</v>
      </c>
      <c r="Q8" s="1">
        <v>570</v>
      </c>
      <c r="R8" s="1">
        <v>403</v>
      </c>
      <c r="S8" s="39" t="s">
        <v>61</v>
      </c>
    </row>
    <row r="9" spans="1:19" ht="13.5" customHeight="1" x14ac:dyDescent="0.2">
      <c r="A9" s="2" t="s">
        <v>54</v>
      </c>
      <c r="B9" s="32">
        <v>62873</v>
      </c>
      <c r="C9" s="9">
        <v>61927</v>
      </c>
      <c r="D9" s="9">
        <v>3428</v>
      </c>
      <c r="E9" s="9">
        <v>17005</v>
      </c>
      <c r="F9" s="9">
        <v>24105</v>
      </c>
      <c r="G9" s="9">
        <v>6270</v>
      </c>
      <c r="H9" s="9">
        <v>172</v>
      </c>
      <c r="I9" s="9">
        <v>243</v>
      </c>
      <c r="J9" s="9">
        <v>187</v>
      </c>
      <c r="K9" s="9">
        <v>285</v>
      </c>
      <c r="L9" s="9">
        <v>969</v>
      </c>
      <c r="M9" s="9">
        <v>574</v>
      </c>
      <c r="N9" s="9">
        <v>1042</v>
      </c>
      <c r="O9" s="19">
        <v>7647</v>
      </c>
      <c r="P9" s="9">
        <v>946</v>
      </c>
      <c r="Q9" s="9">
        <v>610</v>
      </c>
      <c r="R9" s="9">
        <v>336</v>
      </c>
      <c r="S9" s="40" t="s">
        <v>58</v>
      </c>
    </row>
    <row r="10" spans="1:19" ht="13.5" customHeight="1" x14ac:dyDescent="0.2">
      <c r="A10" s="2" t="s">
        <v>49</v>
      </c>
      <c r="B10" s="32">
        <v>55645</v>
      </c>
      <c r="C10" s="9">
        <v>54841</v>
      </c>
      <c r="D10" s="9">
        <v>4400</v>
      </c>
      <c r="E10" s="9">
        <v>14701</v>
      </c>
      <c r="F10" s="9">
        <v>15174</v>
      </c>
      <c r="G10" s="9">
        <v>9130</v>
      </c>
      <c r="H10" s="9">
        <v>151</v>
      </c>
      <c r="I10" s="9">
        <v>238</v>
      </c>
      <c r="J10" s="9">
        <v>107</v>
      </c>
      <c r="K10" s="9">
        <v>265</v>
      </c>
      <c r="L10" s="9">
        <v>1017</v>
      </c>
      <c r="M10" s="9">
        <v>426</v>
      </c>
      <c r="N10" s="9">
        <v>990</v>
      </c>
      <c r="O10" s="19">
        <v>8242</v>
      </c>
      <c r="P10" s="9">
        <v>804</v>
      </c>
      <c r="Q10" s="9">
        <v>504</v>
      </c>
      <c r="R10" s="9">
        <v>300</v>
      </c>
      <c r="S10" s="40" t="s">
        <v>78</v>
      </c>
    </row>
    <row r="11" spans="1:19" ht="13.5" customHeight="1" x14ac:dyDescent="0.2">
      <c r="A11" s="2" t="s">
        <v>35</v>
      </c>
      <c r="B11" s="32">
        <v>49386</v>
      </c>
      <c r="C11" s="9">
        <v>48551</v>
      </c>
      <c r="D11" s="9">
        <v>2292</v>
      </c>
      <c r="E11" s="9">
        <v>16246</v>
      </c>
      <c r="F11" s="9">
        <v>12737</v>
      </c>
      <c r="G11" s="9">
        <v>7613</v>
      </c>
      <c r="H11" s="9">
        <v>122</v>
      </c>
      <c r="I11" s="9">
        <v>210</v>
      </c>
      <c r="J11" s="9">
        <v>76</v>
      </c>
      <c r="K11" s="9">
        <v>246</v>
      </c>
      <c r="L11" s="9">
        <v>834</v>
      </c>
      <c r="M11" s="9">
        <v>592</v>
      </c>
      <c r="N11" s="9">
        <v>990</v>
      </c>
      <c r="O11" s="19">
        <v>6593</v>
      </c>
      <c r="P11" s="9">
        <v>835</v>
      </c>
      <c r="Q11" s="9">
        <v>563</v>
      </c>
      <c r="R11" s="9">
        <v>272</v>
      </c>
      <c r="S11" s="40" t="s">
        <v>59</v>
      </c>
    </row>
    <row r="12" spans="1:19" ht="13.5" customHeight="1" x14ac:dyDescent="0.2">
      <c r="A12" s="2" t="s">
        <v>55</v>
      </c>
      <c r="B12" s="32">
        <v>53605</v>
      </c>
      <c r="C12" s="9">
        <v>52657</v>
      </c>
      <c r="D12" s="9">
        <v>4218</v>
      </c>
      <c r="E12" s="9">
        <v>16748</v>
      </c>
      <c r="F12" s="9">
        <v>16074</v>
      </c>
      <c r="G12" s="9">
        <v>5297</v>
      </c>
      <c r="H12" s="9">
        <v>111</v>
      </c>
      <c r="I12" s="9">
        <v>242</v>
      </c>
      <c r="J12" s="9">
        <v>57</v>
      </c>
      <c r="K12" s="9">
        <v>320</v>
      </c>
      <c r="L12" s="9">
        <v>893</v>
      </c>
      <c r="M12" s="9">
        <v>876</v>
      </c>
      <c r="N12" s="9">
        <v>1065</v>
      </c>
      <c r="O12" s="19">
        <v>6756</v>
      </c>
      <c r="P12" s="9">
        <v>948</v>
      </c>
      <c r="Q12" s="9">
        <v>654</v>
      </c>
      <c r="R12" s="9">
        <v>294</v>
      </c>
      <c r="S12" s="40" t="s">
        <v>60</v>
      </c>
    </row>
    <row r="13" spans="1:19" ht="9.75" customHeight="1" x14ac:dyDescent="0.2">
      <c r="A13" s="10"/>
      <c r="B13" s="3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9"/>
      <c r="P13" s="9"/>
      <c r="Q13" s="9"/>
      <c r="R13" s="9"/>
      <c r="S13" s="11"/>
    </row>
    <row r="14" spans="1:19" ht="13.5" customHeight="1" x14ac:dyDescent="0.2">
      <c r="A14" s="2" t="s">
        <v>56</v>
      </c>
      <c r="B14" s="33">
        <f>SUM(C14,P14)</f>
        <v>2781</v>
      </c>
      <c r="C14" s="21">
        <f>SUM(D14:O14)</f>
        <v>2738</v>
      </c>
      <c r="D14" s="22">
        <v>214</v>
      </c>
      <c r="E14" s="22">
        <v>849</v>
      </c>
      <c r="F14" s="22">
        <v>900</v>
      </c>
      <c r="G14" s="22">
        <v>89</v>
      </c>
      <c r="H14" s="22">
        <v>21</v>
      </c>
      <c r="I14" s="22">
        <v>11</v>
      </c>
      <c r="J14" s="22">
        <v>5</v>
      </c>
      <c r="K14" s="22">
        <v>15</v>
      </c>
      <c r="L14" s="22">
        <v>72</v>
      </c>
      <c r="M14" s="22">
        <v>17</v>
      </c>
      <c r="N14" s="22">
        <v>55</v>
      </c>
      <c r="O14" s="24">
        <v>490</v>
      </c>
      <c r="P14" s="21">
        <f>SUM(Q14:R14)</f>
        <v>43</v>
      </c>
      <c r="Q14" s="23">
        <v>27</v>
      </c>
      <c r="R14" s="24">
        <v>16</v>
      </c>
      <c r="S14" s="42" t="s">
        <v>66</v>
      </c>
    </row>
    <row r="15" spans="1:19" ht="13.5" customHeight="1" x14ac:dyDescent="0.2">
      <c r="A15" s="2" t="s">
        <v>23</v>
      </c>
      <c r="B15" s="33">
        <f>SUM(C15,P15)</f>
        <v>3705</v>
      </c>
      <c r="C15" s="21">
        <f>SUM(D15:O15)</f>
        <v>3606</v>
      </c>
      <c r="D15" s="22">
        <v>155</v>
      </c>
      <c r="E15" s="22">
        <v>589</v>
      </c>
      <c r="F15" s="22">
        <v>2139</v>
      </c>
      <c r="G15" s="22">
        <v>92</v>
      </c>
      <c r="H15" s="22">
        <v>26</v>
      </c>
      <c r="I15" s="22">
        <v>16</v>
      </c>
      <c r="J15" s="22">
        <v>2</v>
      </c>
      <c r="K15" s="22">
        <v>21</v>
      </c>
      <c r="L15" s="22">
        <v>102</v>
      </c>
      <c r="M15" s="22">
        <v>51</v>
      </c>
      <c r="N15" s="22">
        <v>83</v>
      </c>
      <c r="O15" s="24">
        <v>330</v>
      </c>
      <c r="P15" s="21">
        <f t="shared" ref="P15:P25" si="0">SUM(Q15:R15)</f>
        <v>99</v>
      </c>
      <c r="Q15" s="23">
        <v>83</v>
      </c>
      <c r="R15" s="24">
        <v>16</v>
      </c>
      <c r="S15" s="42" t="s">
        <v>67</v>
      </c>
    </row>
    <row r="16" spans="1:19" ht="13.5" customHeight="1" x14ac:dyDescent="0.2">
      <c r="A16" s="2" t="s">
        <v>24</v>
      </c>
      <c r="B16" s="33">
        <f t="shared" ref="B16:B25" si="1">SUM(C16,P16)</f>
        <v>5398</v>
      </c>
      <c r="C16" s="21">
        <f>SUM(D16:O16)</f>
        <v>5335</v>
      </c>
      <c r="D16" s="22">
        <v>396</v>
      </c>
      <c r="E16" s="22">
        <v>883</v>
      </c>
      <c r="F16" s="22">
        <v>672</v>
      </c>
      <c r="G16" s="22">
        <v>2328</v>
      </c>
      <c r="H16" s="22">
        <v>21</v>
      </c>
      <c r="I16" s="22">
        <v>17</v>
      </c>
      <c r="J16" s="22">
        <v>5</v>
      </c>
      <c r="K16" s="22">
        <v>67</v>
      </c>
      <c r="L16" s="22">
        <v>95</v>
      </c>
      <c r="M16" s="22">
        <v>25</v>
      </c>
      <c r="N16" s="22">
        <v>263</v>
      </c>
      <c r="O16" s="24">
        <v>563</v>
      </c>
      <c r="P16" s="21">
        <f t="shared" si="0"/>
        <v>63</v>
      </c>
      <c r="Q16" s="23">
        <v>45</v>
      </c>
      <c r="R16" s="24">
        <v>18</v>
      </c>
      <c r="S16" s="42" t="s">
        <v>68</v>
      </c>
    </row>
    <row r="17" spans="1:19" ht="13.5" customHeight="1" x14ac:dyDescent="0.2">
      <c r="A17" s="2" t="s">
        <v>25</v>
      </c>
      <c r="B17" s="33">
        <f t="shared" si="1"/>
        <v>6687</v>
      </c>
      <c r="C17" s="21">
        <f>SUM(D17:O17)</f>
        <v>6621</v>
      </c>
      <c r="D17" s="22">
        <v>106</v>
      </c>
      <c r="E17" s="22">
        <v>3191</v>
      </c>
      <c r="F17" s="22">
        <v>1023</v>
      </c>
      <c r="G17" s="22">
        <v>1308</v>
      </c>
      <c r="H17" s="22">
        <v>10</v>
      </c>
      <c r="I17" s="22">
        <v>22</v>
      </c>
      <c r="J17" s="22">
        <v>8</v>
      </c>
      <c r="K17" s="22">
        <v>163</v>
      </c>
      <c r="L17" s="22">
        <v>129</v>
      </c>
      <c r="M17" s="22">
        <v>46</v>
      </c>
      <c r="N17" s="22">
        <v>143</v>
      </c>
      <c r="O17" s="24">
        <v>472</v>
      </c>
      <c r="P17" s="21">
        <f t="shared" si="0"/>
        <v>66</v>
      </c>
      <c r="Q17" s="23">
        <v>41</v>
      </c>
      <c r="R17" s="24">
        <v>25</v>
      </c>
      <c r="S17" s="42" t="s">
        <v>69</v>
      </c>
    </row>
    <row r="18" spans="1:19" ht="13.5" customHeight="1" x14ac:dyDescent="0.2">
      <c r="A18" s="2" t="s">
        <v>34</v>
      </c>
      <c r="B18" s="33">
        <f t="shared" si="1"/>
        <v>4460</v>
      </c>
      <c r="C18" s="21">
        <f t="shared" ref="C18:C25" si="2">SUM(D18:O18)</f>
        <v>4393</v>
      </c>
      <c r="D18" s="22">
        <v>199</v>
      </c>
      <c r="E18" s="22">
        <v>2553</v>
      </c>
      <c r="F18" s="22">
        <v>770</v>
      </c>
      <c r="G18" s="22">
        <v>184</v>
      </c>
      <c r="H18" s="22">
        <v>4</v>
      </c>
      <c r="I18" s="22">
        <v>18</v>
      </c>
      <c r="J18" s="22">
        <v>2</v>
      </c>
      <c r="K18" s="22">
        <v>6</v>
      </c>
      <c r="L18" s="22">
        <v>18</v>
      </c>
      <c r="M18" s="22">
        <v>104</v>
      </c>
      <c r="N18" s="22">
        <v>79</v>
      </c>
      <c r="O18" s="24">
        <v>456</v>
      </c>
      <c r="P18" s="21">
        <f t="shared" si="0"/>
        <v>67</v>
      </c>
      <c r="Q18" s="23">
        <v>34</v>
      </c>
      <c r="R18" s="24">
        <v>33</v>
      </c>
      <c r="S18" s="42" t="s">
        <v>70</v>
      </c>
    </row>
    <row r="19" spans="1:19" ht="13.5" customHeight="1" x14ac:dyDescent="0.2">
      <c r="A19" s="2" t="s">
        <v>26</v>
      </c>
      <c r="B19" s="33">
        <f t="shared" si="1"/>
        <v>3972</v>
      </c>
      <c r="C19" s="21">
        <f t="shared" si="2"/>
        <v>3882</v>
      </c>
      <c r="D19" s="22">
        <v>315</v>
      </c>
      <c r="E19" s="22">
        <v>1931</v>
      </c>
      <c r="F19" s="22">
        <v>527</v>
      </c>
      <c r="G19" s="22">
        <v>105</v>
      </c>
      <c r="H19" s="22">
        <v>3</v>
      </c>
      <c r="I19" s="22">
        <v>18</v>
      </c>
      <c r="J19" s="22">
        <v>4</v>
      </c>
      <c r="K19" s="22">
        <v>7</v>
      </c>
      <c r="L19" s="22">
        <v>14</v>
      </c>
      <c r="M19" s="22">
        <v>153</v>
      </c>
      <c r="N19" s="22">
        <v>92</v>
      </c>
      <c r="O19" s="24">
        <v>713</v>
      </c>
      <c r="P19" s="21">
        <f t="shared" si="0"/>
        <v>90</v>
      </c>
      <c r="Q19" s="23">
        <v>32</v>
      </c>
      <c r="R19" s="24">
        <v>58</v>
      </c>
      <c r="S19" s="42" t="s">
        <v>71</v>
      </c>
    </row>
    <row r="20" spans="1:19" ht="13.5" customHeight="1" x14ac:dyDescent="0.2">
      <c r="A20" s="2" t="s">
        <v>27</v>
      </c>
      <c r="B20" s="33">
        <f t="shared" si="1"/>
        <v>4112</v>
      </c>
      <c r="C20" s="21">
        <f t="shared" si="2"/>
        <v>4045</v>
      </c>
      <c r="D20" s="22">
        <v>114</v>
      </c>
      <c r="E20" s="22">
        <v>1509</v>
      </c>
      <c r="F20" s="22">
        <v>1024</v>
      </c>
      <c r="G20" s="22">
        <v>378</v>
      </c>
      <c r="H20" s="22">
        <v>3</v>
      </c>
      <c r="I20" s="22">
        <v>14</v>
      </c>
      <c r="J20" s="22">
        <v>5</v>
      </c>
      <c r="K20" s="22">
        <v>6</v>
      </c>
      <c r="L20" s="22">
        <v>8</v>
      </c>
      <c r="M20" s="22">
        <v>90</v>
      </c>
      <c r="N20" s="22">
        <v>70</v>
      </c>
      <c r="O20" s="24">
        <v>824</v>
      </c>
      <c r="P20" s="21">
        <f t="shared" si="0"/>
        <v>67</v>
      </c>
      <c r="Q20" s="23">
        <v>25</v>
      </c>
      <c r="R20" s="24">
        <v>42</v>
      </c>
      <c r="S20" s="42" t="s">
        <v>72</v>
      </c>
    </row>
    <row r="21" spans="1:19" ht="13.5" customHeight="1" x14ac:dyDescent="0.2">
      <c r="A21" s="2" t="s">
        <v>28</v>
      </c>
      <c r="B21" s="33">
        <f t="shared" si="1"/>
        <v>4492</v>
      </c>
      <c r="C21" s="21">
        <f t="shared" si="2"/>
        <v>4450</v>
      </c>
      <c r="D21" s="22">
        <v>708</v>
      </c>
      <c r="E21" s="22">
        <v>1111</v>
      </c>
      <c r="F21" s="22">
        <v>1666</v>
      </c>
      <c r="G21" s="22">
        <v>244</v>
      </c>
      <c r="H21" s="22">
        <v>2</v>
      </c>
      <c r="I21" s="22">
        <v>12</v>
      </c>
      <c r="J21" s="22">
        <v>2</v>
      </c>
      <c r="K21" s="22">
        <v>1</v>
      </c>
      <c r="L21" s="22">
        <v>6</v>
      </c>
      <c r="M21" s="22">
        <v>52</v>
      </c>
      <c r="N21" s="22">
        <v>34</v>
      </c>
      <c r="O21" s="24">
        <v>612</v>
      </c>
      <c r="P21" s="21">
        <f t="shared" si="0"/>
        <v>42</v>
      </c>
      <c r="Q21" s="23">
        <v>15</v>
      </c>
      <c r="R21" s="24">
        <v>27</v>
      </c>
      <c r="S21" s="42" t="s">
        <v>73</v>
      </c>
    </row>
    <row r="22" spans="1:19" ht="13.5" customHeight="1" x14ac:dyDescent="0.2">
      <c r="A22" s="2" t="s">
        <v>29</v>
      </c>
      <c r="B22" s="33">
        <f t="shared" si="1"/>
        <v>4832</v>
      </c>
      <c r="C22" s="21">
        <f t="shared" si="2"/>
        <v>4805</v>
      </c>
      <c r="D22" s="22">
        <v>1391</v>
      </c>
      <c r="E22" s="22">
        <v>1248</v>
      </c>
      <c r="F22" s="22">
        <v>1343</v>
      </c>
      <c r="G22" s="22">
        <v>145</v>
      </c>
      <c r="H22" s="22">
        <v>3</v>
      </c>
      <c r="I22" s="22">
        <v>24</v>
      </c>
      <c r="J22" s="22">
        <v>2</v>
      </c>
      <c r="K22" s="22">
        <v>4</v>
      </c>
      <c r="L22" s="22">
        <v>49</v>
      </c>
      <c r="M22" s="22">
        <v>95</v>
      </c>
      <c r="N22" s="22">
        <v>48</v>
      </c>
      <c r="O22" s="24">
        <v>453</v>
      </c>
      <c r="P22" s="21">
        <f t="shared" si="0"/>
        <v>27</v>
      </c>
      <c r="Q22" s="23">
        <v>12</v>
      </c>
      <c r="R22" s="24">
        <v>15</v>
      </c>
      <c r="S22" s="42" t="s">
        <v>74</v>
      </c>
    </row>
    <row r="23" spans="1:19" ht="13.5" customHeight="1" x14ac:dyDescent="0.2">
      <c r="A23" s="2" t="s">
        <v>30</v>
      </c>
      <c r="B23" s="33">
        <f t="shared" si="1"/>
        <v>4651</v>
      </c>
      <c r="C23" s="21">
        <f t="shared" si="2"/>
        <v>4548</v>
      </c>
      <c r="D23" s="22">
        <v>98</v>
      </c>
      <c r="E23" s="22">
        <v>1090</v>
      </c>
      <c r="F23" s="22">
        <v>2092</v>
      </c>
      <c r="G23" s="22">
        <v>138</v>
      </c>
      <c r="H23" s="22">
        <v>3</v>
      </c>
      <c r="I23" s="22">
        <v>33</v>
      </c>
      <c r="J23" s="22">
        <v>6</v>
      </c>
      <c r="K23" s="22">
        <v>9</v>
      </c>
      <c r="L23" s="22">
        <v>167</v>
      </c>
      <c r="M23" s="22">
        <v>133</v>
      </c>
      <c r="N23" s="22">
        <v>70</v>
      </c>
      <c r="O23" s="24">
        <v>709</v>
      </c>
      <c r="P23" s="21">
        <f t="shared" si="0"/>
        <v>103</v>
      </c>
      <c r="Q23" s="23">
        <v>91</v>
      </c>
      <c r="R23" s="24">
        <v>12</v>
      </c>
      <c r="S23" s="42" t="s">
        <v>75</v>
      </c>
    </row>
    <row r="24" spans="1:19" ht="13.5" customHeight="1" x14ac:dyDescent="0.2">
      <c r="A24" s="2" t="s">
        <v>31</v>
      </c>
      <c r="B24" s="33">
        <f t="shared" si="1"/>
        <v>4265</v>
      </c>
      <c r="C24" s="21">
        <f t="shared" si="2"/>
        <v>4027</v>
      </c>
      <c r="D24" s="22">
        <v>478</v>
      </c>
      <c r="E24" s="22">
        <v>635</v>
      </c>
      <c r="F24" s="22">
        <v>1814</v>
      </c>
      <c r="G24" s="22">
        <v>188</v>
      </c>
      <c r="H24" s="22">
        <v>7</v>
      </c>
      <c r="I24" s="22">
        <v>27</v>
      </c>
      <c r="J24" s="22">
        <v>7</v>
      </c>
      <c r="K24" s="22">
        <v>5</v>
      </c>
      <c r="L24" s="22">
        <v>115</v>
      </c>
      <c r="M24" s="22">
        <v>61</v>
      </c>
      <c r="N24" s="22">
        <v>64</v>
      </c>
      <c r="O24" s="24">
        <v>626</v>
      </c>
      <c r="P24" s="21">
        <f t="shared" si="0"/>
        <v>238</v>
      </c>
      <c r="Q24" s="23">
        <v>227</v>
      </c>
      <c r="R24" s="24">
        <v>11</v>
      </c>
      <c r="S24" s="42" t="s">
        <v>76</v>
      </c>
    </row>
    <row r="25" spans="1:19" ht="13.5" customHeight="1" thickBot="1" x14ac:dyDescent="0.25">
      <c r="A25" s="25" t="s">
        <v>32</v>
      </c>
      <c r="B25" s="34">
        <f t="shared" si="1"/>
        <v>4250</v>
      </c>
      <c r="C25" s="21">
        <f t="shared" si="2"/>
        <v>4207</v>
      </c>
      <c r="D25" s="26">
        <v>44</v>
      </c>
      <c r="E25" s="26">
        <v>1159</v>
      </c>
      <c r="F25" s="26">
        <v>2104</v>
      </c>
      <c r="G25" s="26">
        <v>98</v>
      </c>
      <c r="H25" s="26">
        <v>8</v>
      </c>
      <c r="I25" s="26">
        <v>30</v>
      </c>
      <c r="J25" s="26">
        <v>9</v>
      </c>
      <c r="K25" s="26">
        <v>16</v>
      </c>
      <c r="L25" s="26">
        <v>118</v>
      </c>
      <c r="M25" s="26">
        <v>49</v>
      </c>
      <c r="N25" s="26">
        <v>64</v>
      </c>
      <c r="O25" s="36">
        <v>508</v>
      </c>
      <c r="P25" s="27">
        <f t="shared" si="0"/>
        <v>43</v>
      </c>
      <c r="Q25" s="28">
        <v>22</v>
      </c>
      <c r="R25" s="29">
        <v>21</v>
      </c>
      <c r="S25" s="42" t="s">
        <v>77</v>
      </c>
    </row>
    <row r="26" spans="1:19" ht="13.5" customHeight="1" x14ac:dyDescent="0.15">
      <c r="A26" s="114" t="s">
        <v>33</v>
      </c>
      <c r="B26" s="114"/>
      <c r="C26" s="114"/>
      <c r="D26" s="115"/>
      <c r="E26" s="115"/>
      <c r="F26" s="115"/>
      <c r="G26" s="115"/>
      <c r="H26" s="115"/>
      <c r="I26" s="115"/>
      <c r="J26" s="96"/>
      <c r="K26" s="96"/>
      <c r="L26" s="96"/>
      <c r="M26" s="96"/>
      <c r="N26" s="96"/>
      <c r="O26" s="96"/>
      <c r="P26" s="117"/>
      <c r="Q26" s="96"/>
      <c r="R26" s="96"/>
      <c r="S26" s="117"/>
    </row>
    <row r="29" spans="1:19" ht="16.2" x14ac:dyDescent="0.2">
      <c r="A29" s="99" t="s">
        <v>80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spans="1:19" ht="13.2" customHeight="1" x14ac:dyDescent="0.2"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3.2" customHeight="1" x14ac:dyDescent="0.2">
      <c r="A31" s="4" t="s">
        <v>47</v>
      </c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2.6" customHeight="1" thickBot="1" x14ac:dyDescent="0.25">
      <c r="A32" s="5"/>
      <c r="B32" s="5"/>
      <c r="C32" s="5"/>
      <c r="D32" s="5"/>
      <c r="E32" s="5"/>
      <c r="F32" s="6"/>
      <c r="G32" s="6"/>
      <c r="H32" s="6"/>
      <c r="I32" s="6"/>
      <c r="J32" s="5"/>
      <c r="K32" s="5"/>
      <c r="L32" s="5"/>
      <c r="M32" s="5"/>
      <c r="N32" s="5"/>
      <c r="O32" s="5"/>
      <c r="P32" s="5"/>
      <c r="Q32" s="5"/>
      <c r="R32" s="100" t="s">
        <v>42</v>
      </c>
      <c r="S32" s="100"/>
    </row>
    <row r="33" spans="1:19" ht="18.600000000000001" customHeight="1" x14ac:dyDescent="0.2">
      <c r="A33" s="97" t="s">
        <v>1</v>
      </c>
      <c r="B33" s="97" t="s">
        <v>2</v>
      </c>
      <c r="C33" s="104" t="s">
        <v>3</v>
      </c>
      <c r="D33" s="104"/>
      <c r="E33" s="104"/>
      <c r="F33" s="104"/>
      <c r="G33" s="104"/>
      <c r="H33" s="104"/>
      <c r="I33" s="104"/>
      <c r="J33" s="104" t="s">
        <v>4</v>
      </c>
      <c r="K33" s="104"/>
      <c r="L33" s="104"/>
      <c r="M33" s="104"/>
      <c r="N33" s="104"/>
      <c r="O33" s="116"/>
      <c r="P33" s="109" t="s">
        <v>5</v>
      </c>
      <c r="Q33" s="107"/>
      <c r="R33" s="98"/>
      <c r="S33" s="108" t="s">
        <v>6</v>
      </c>
    </row>
    <row r="34" spans="1:19" ht="18.600000000000001" customHeight="1" x14ac:dyDescent="0.2">
      <c r="A34" s="97"/>
      <c r="B34" s="97"/>
      <c r="C34" s="97" t="s">
        <v>7</v>
      </c>
      <c r="D34" s="97" t="s">
        <v>8</v>
      </c>
      <c r="E34" s="97" t="s">
        <v>9</v>
      </c>
      <c r="F34" s="97" t="s">
        <v>10</v>
      </c>
      <c r="G34" s="7" t="s">
        <v>11</v>
      </c>
      <c r="H34" s="7" t="s">
        <v>12</v>
      </c>
      <c r="I34" s="110" t="s">
        <v>13</v>
      </c>
      <c r="J34" s="97" t="s">
        <v>14</v>
      </c>
      <c r="K34" s="97" t="s">
        <v>15</v>
      </c>
      <c r="L34" s="97" t="s">
        <v>16</v>
      </c>
      <c r="M34" s="97" t="s">
        <v>17</v>
      </c>
      <c r="N34" s="97" t="s">
        <v>18</v>
      </c>
      <c r="O34" s="97" t="s">
        <v>19</v>
      </c>
      <c r="P34" s="97" t="s">
        <v>7</v>
      </c>
      <c r="Q34" s="97" t="s">
        <v>20</v>
      </c>
      <c r="R34" s="97" t="s">
        <v>19</v>
      </c>
      <c r="S34" s="108"/>
    </row>
    <row r="35" spans="1:19" ht="18.600000000000001" customHeight="1" x14ac:dyDescent="0.2">
      <c r="A35" s="98"/>
      <c r="B35" s="98"/>
      <c r="C35" s="98"/>
      <c r="D35" s="98"/>
      <c r="E35" s="98"/>
      <c r="F35" s="98"/>
      <c r="G35" s="8" t="s">
        <v>43</v>
      </c>
      <c r="H35" s="8" t="s">
        <v>22</v>
      </c>
      <c r="I35" s="103"/>
      <c r="J35" s="98"/>
      <c r="K35" s="98"/>
      <c r="L35" s="98"/>
      <c r="M35" s="98"/>
      <c r="N35" s="98"/>
      <c r="O35" s="98"/>
      <c r="P35" s="98"/>
      <c r="Q35" s="98"/>
      <c r="R35" s="98"/>
      <c r="S35" s="109"/>
    </row>
    <row r="36" spans="1:19" x14ac:dyDescent="0.2">
      <c r="A36" s="2" t="s">
        <v>79</v>
      </c>
      <c r="B36" s="46">
        <v>18959244</v>
      </c>
      <c r="C36" s="17">
        <v>17967209</v>
      </c>
      <c r="D36" s="1">
        <v>738675</v>
      </c>
      <c r="E36" s="1">
        <v>4236781</v>
      </c>
      <c r="F36" s="1">
        <v>1723679</v>
      </c>
      <c r="G36" s="1">
        <v>2095384</v>
      </c>
      <c r="H36" s="1">
        <v>205306</v>
      </c>
      <c r="I36" s="1">
        <v>674134</v>
      </c>
      <c r="J36" s="1">
        <v>46870</v>
      </c>
      <c r="K36" s="1">
        <v>50966</v>
      </c>
      <c r="L36" s="1">
        <v>409061</v>
      </c>
      <c r="M36" s="1">
        <v>208756</v>
      </c>
      <c r="N36" s="1">
        <v>805610</v>
      </c>
      <c r="O36" s="47">
        <v>6771987</v>
      </c>
      <c r="P36" s="1">
        <v>992035</v>
      </c>
      <c r="Q36" s="1">
        <v>434823</v>
      </c>
      <c r="R36" s="18">
        <v>557212</v>
      </c>
      <c r="S36" s="40" t="s">
        <v>61</v>
      </c>
    </row>
    <row r="37" spans="1:19" x14ac:dyDescent="0.2">
      <c r="A37" s="2" t="s">
        <v>54</v>
      </c>
      <c r="B37" s="32">
        <v>16439229</v>
      </c>
      <c r="C37" s="9">
        <v>15495075</v>
      </c>
      <c r="D37" s="9">
        <v>286413</v>
      </c>
      <c r="E37" s="9">
        <v>3807093</v>
      </c>
      <c r="F37" s="9">
        <v>2353936</v>
      </c>
      <c r="G37" s="9">
        <v>1264158</v>
      </c>
      <c r="H37" s="9">
        <v>187994</v>
      </c>
      <c r="I37" s="9">
        <v>656519</v>
      </c>
      <c r="J37" s="9">
        <v>65570</v>
      </c>
      <c r="K37" s="9">
        <v>49006</v>
      </c>
      <c r="L37" s="9">
        <v>377910</v>
      </c>
      <c r="M37" s="9">
        <v>302461</v>
      </c>
      <c r="N37" s="9">
        <v>700855</v>
      </c>
      <c r="O37" s="19">
        <v>5443160</v>
      </c>
      <c r="P37" s="9">
        <v>944154</v>
      </c>
      <c r="Q37" s="9">
        <v>435442</v>
      </c>
      <c r="R37" s="19">
        <v>508712</v>
      </c>
      <c r="S37" s="40" t="s">
        <v>58</v>
      </c>
    </row>
    <row r="38" spans="1:19" x14ac:dyDescent="0.2">
      <c r="A38" s="2" t="s">
        <v>49</v>
      </c>
      <c r="B38" s="32">
        <v>17562192</v>
      </c>
      <c r="C38" s="9">
        <v>16728069</v>
      </c>
      <c r="D38" s="9">
        <v>391155</v>
      </c>
      <c r="E38" s="9">
        <v>4211993</v>
      </c>
      <c r="F38" s="9">
        <v>1762047</v>
      </c>
      <c r="G38" s="9">
        <v>2100182</v>
      </c>
      <c r="H38" s="9">
        <v>155857</v>
      </c>
      <c r="I38" s="9">
        <v>738739</v>
      </c>
      <c r="J38" s="9">
        <v>34199</v>
      </c>
      <c r="K38" s="9">
        <v>44895</v>
      </c>
      <c r="L38" s="9">
        <v>371921</v>
      </c>
      <c r="M38" s="9">
        <v>377708</v>
      </c>
      <c r="N38" s="9">
        <v>670178</v>
      </c>
      <c r="O38" s="19">
        <v>5869195</v>
      </c>
      <c r="P38" s="9">
        <v>834123</v>
      </c>
      <c r="Q38" s="9">
        <v>388409</v>
      </c>
      <c r="R38" s="19">
        <v>445714</v>
      </c>
      <c r="S38" s="40" t="s">
        <v>78</v>
      </c>
    </row>
    <row r="39" spans="1:19" x14ac:dyDescent="0.2">
      <c r="A39" s="2" t="s">
        <v>35</v>
      </c>
      <c r="B39" s="32">
        <v>14879178</v>
      </c>
      <c r="C39" s="9">
        <v>14127144</v>
      </c>
      <c r="D39" s="9">
        <v>199013</v>
      </c>
      <c r="E39" s="9">
        <v>4171763</v>
      </c>
      <c r="F39" s="9">
        <v>1558653</v>
      </c>
      <c r="G39" s="9">
        <v>1757847</v>
      </c>
      <c r="H39" s="9">
        <v>119565</v>
      </c>
      <c r="I39" s="9">
        <v>595205</v>
      </c>
      <c r="J39" s="9">
        <v>30779</v>
      </c>
      <c r="K39" s="9">
        <v>31577</v>
      </c>
      <c r="L39" s="9">
        <v>282514</v>
      </c>
      <c r="M39" s="9">
        <v>415782</v>
      </c>
      <c r="N39" s="9">
        <v>545972</v>
      </c>
      <c r="O39" s="19">
        <v>4418474</v>
      </c>
      <c r="P39" s="9">
        <v>752034</v>
      </c>
      <c r="Q39" s="9">
        <v>422439</v>
      </c>
      <c r="R39" s="19">
        <v>329595</v>
      </c>
      <c r="S39" s="40" t="s">
        <v>59</v>
      </c>
    </row>
    <row r="40" spans="1:19" x14ac:dyDescent="0.2">
      <c r="A40" s="2" t="s">
        <v>55</v>
      </c>
      <c r="B40" s="32">
        <v>14161543</v>
      </c>
      <c r="C40" s="9">
        <v>13354001</v>
      </c>
      <c r="D40" s="9">
        <v>274883</v>
      </c>
      <c r="E40" s="9">
        <v>3748437</v>
      </c>
      <c r="F40" s="9">
        <v>1775387</v>
      </c>
      <c r="G40" s="9">
        <v>1071485</v>
      </c>
      <c r="H40" s="9">
        <v>111756</v>
      </c>
      <c r="I40" s="9">
        <v>621133</v>
      </c>
      <c r="J40" s="9">
        <v>27216</v>
      </c>
      <c r="K40" s="9">
        <v>35562</v>
      </c>
      <c r="L40" s="9">
        <v>262595</v>
      </c>
      <c r="M40" s="9">
        <v>633525</v>
      </c>
      <c r="N40" s="9">
        <v>467864</v>
      </c>
      <c r="O40" s="19">
        <v>4324158</v>
      </c>
      <c r="P40" s="9">
        <v>807542</v>
      </c>
      <c r="Q40" s="9">
        <v>431879</v>
      </c>
      <c r="R40" s="19">
        <v>375663</v>
      </c>
      <c r="S40" s="40" t="s">
        <v>60</v>
      </c>
    </row>
    <row r="41" spans="1:19" ht="9.6" customHeight="1" x14ac:dyDescent="0.2">
      <c r="A41" s="10"/>
      <c r="B41" s="3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9"/>
      <c r="P41" s="9"/>
      <c r="Q41" s="9"/>
      <c r="R41" s="19"/>
      <c r="S41" s="42"/>
    </row>
    <row r="42" spans="1:19" x14ac:dyDescent="0.2">
      <c r="A42" s="2" t="s">
        <v>56</v>
      </c>
      <c r="B42" s="43">
        <v>987642</v>
      </c>
      <c r="C42" s="41">
        <v>946065</v>
      </c>
      <c r="D42" s="22">
        <v>18264</v>
      </c>
      <c r="E42" s="22">
        <v>197781</v>
      </c>
      <c r="F42" s="22">
        <v>118242</v>
      </c>
      <c r="G42" s="22">
        <v>65878</v>
      </c>
      <c r="H42" s="22">
        <v>20542</v>
      </c>
      <c r="I42" s="22">
        <v>23488</v>
      </c>
      <c r="J42" s="22">
        <v>1835</v>
      </c>
      <c r="K42" s="22">
        <v>1742</v>
      </c>
      <c r="L42" s="22">
        <v>24337</v>
      </c>
      <c r="M42" s="22">
        <v>17544</v>
      </c>
      <c r="N42" s="22">
        <v>31071</v>
      </c>
      <c r="O42" s="24">
        <v>425341</v>
      </c>
      <c r="P42" s="41">
        <v>41577</v>
      </c>
      <c r="Q42" s="23">
        <v>24826</v>
      </c>
      <c r="R42" s="24">
        <v>16751</v>
      </c>
      <c r="S42" s="42" t="s">
        <v>66</v>
      </c>
    </row>
    <row r="43" spans="1:19" x14ac:dyDescent="0.2">
      <c r="A43" s="2" t="s">
        <v>23</v>
      </c>
      <c r="B43" s="43">
        <v>993394</v>
      </c>
      <c r="C43" s="41">
        <v>926867</v>
      </c>
      <c r="D43" s="22">
        <v>12473</v>
      </c>
      <c r="E43" s="22">
        <v>178399</v>
      </c>
      <c r="F43" s="22">
        <v>234542</v>
      </c>
      <c r="G43" s="22">
        <v>66540</v>
      </c>
      <c r="H43" s="22">
        <v>24124</v>
      </c>
      <c r="I43" s="22">
        <v>40076</v>
      </c>
      <c r="J43" s="22">
        <v>799</v>
      </c>
      <c r="K43" s="22">
        <v>2616</v>
      </c>
      <c r="L43" s="22">
        <v>29449</v>
      </c>
      <c r="M43" s="22">
        <v>42916</v>
      </c>
      <c r="N43" s="22">
        <v>45272</v>
      </c>
      <c r="O43" s="24">
        <v>249661</v>
      </c>
      <c r="P43" s="41">
        <v>66527</v>
      </c>
      <c r="Q43" s="23">
        <v>49708</v>
      </c>
      <c r="R43" s="24">
        <v>16819</v>
      </c>
      <c r="S43" s="42" t="s">
        <v>67</v>
      </c>
    </row>
    <row r="44" spans="1:19" x14ac:dyDescent="0.2">
      <c r="A44" s="2" t="s">
        <v>24</v>
      </c>
      <c r="B44" s="43">
        <v>1384836</v>
      </c>
      <c r="C44" s="41">
        <v>1322046</v>
      </c>
      <c r="D44" s="22">
        <v>18477</v>
      </c>
      <c r="E44" s="22">
        <v>206774</v>
      </c>
      <c r="F44" s="22">
        <v>79889</v>
      </c>
      <c r="G44" s="22">
        <v>439129</v>
      </c>
      <c r="H44" s="22">
        <v>20843</v>
      </c>
      <c r="I44" s="22">
        <v>47766</v>
      </c>
      <c r="J44" s="22">
        <v>2681</v>
      </c>
      <c r="K44" s="22">
        <v>7520</v>
      </c>
      <c r="L44" s="22">
        <v>27906</v>
      </c>
      <c r="M44" s="22">
        <v>25861</v>
      </c>
      <c r="N44" s="22">
        <v>102127</v>
      </c>
      <c r="O44" s="24">
        <v>343073</v>
      </c>
      <c r="P44" s="41">
        <v>62790</v>
      </c>
      <c r="Q44" s="23">
        <v>38354</v>
      </c>
      <c r="R44" s="24">
        <v>24436</v>
      </c>
      <c r="S44" s="42" t="s">
        <v>68</v>
      </c>
    </row>
    <row r="45" spans="1:19" x14ac:dyDescent="0.2">
      <c r="A45" s="2" t="s">
        <v>25</v>
      </c>
      <c r="B45" s="43">
        <v>1441420</v>
      </c>
      <c r="C45" s="41">
        <v>1361721</v>
      </c>
      <c r="D45" s="22">
        <v>8033</v>
      </c>
      <c r="E45" s="22">
        <v>532101</v>
      </c>
      <c r="F45" s="22">
        <v>101617</v>
      </c>
      <c r="G45" s="22">
        <v>174429</v>
      </c>
      <c r="H45" s="22">
        <v>8685</v>
      </c>
      <c r="I45" s="22">
        <v>46893</v>
      </c>
      <c r="J45" s="22">
        <v>3599</v>
      </c>
      <c r="K45" s="22">
        <v>12886</v>
      </c>
      <c r="L45" s="22">
        <v>33297</v>
      </c>
      <c r="M45" s="22">
        <v>46266</v>
      </c>
      <c r="N45" s="22">
        <v>49842</v>
      </c>
      <c r="O45" s="24">
        <v>344073</v>
      </c>
      <c r="P45" s="41">
        <v>79699</v>
      </c>
      <c r="Q45" s="23">
        <v>40281</v>
      </c>
      <c r="R45" s="24">
        <v>39418</v>
      </c>
      <c r="S45" s="42" t="s">
        <v>69</v>
      </c>
    </row>
    <row r="46" spans="1:19" x14ac:dyDescent="0.2">
      <c r="A46" s="2" t="s">
        <v>34</v>
      </c>
      <c r="B46" s="43">
        <v>1078116</v>
      </c>
      <c r="C46" s="41">
        <v>1010732</v>
      </c>
      <c r="D46" s="22">
        <v>15563</v>
      </c>
      <c r="E46" s="22">
        <v>430962</v>
      </c>
      <c r="F46" s="22">
        <v>72797</v>
      </c>
      <c r="G46" s="22">
        <v>29913</v>
      </c>
      <c r="H46" s="22">
        <v>5098</v>
      </c>
      <c r="I46" s="22">
        <v>39783</v>
      </c>
      <c r="J46" s="22">
        <v>1276</v>
      </c>
      <c r="K46" s="22">
        <v>529</v>
      </c>
      <c r="L46" s="22">
        <v>6459</v>
      </c>
      <c r="M46" s="22">
        <v>64745</v>
      </c>
      <c r="N46" s="22">
        <v>27611</v>
      </c>
      <c r="O46" s="24">
        <v>315996</v>
      </c>
      <c r="P46" s="41">
        <v>67384</v>
      </c>
      <c r="Q46" s="23">
        <v>29500</v>
      </c>
      <c r="R46" s="24">
        <v>37884</v>
      </c>
      <c r="S46" s="42" t="s">
        <v>70</v>
      </c>
    </row>
    <row r="47" spans="1:19" x14ac:dyDescent="0.2">
      <c r="A47" s="2" t="s">
        <v>26</v>
      </c>
      <c r="B47" s="43">
        <v>1277772</v>
      </c>
      <c r="C47" s="41">
        <v>1201158</v>
      </c>
      <c r="D47" s="22">
        <v>24933</v>
      </c>
      <c r="E47" s="22">
        <v>426813</v>
      </c>
      <c r="F47" s="22">
        <v>63659</v>
      </c>
      <c r="G47" s="22">
        <v>24228</v>
      </c>
      <c r="H47" s="22">
        <v>3291</v>
      </c>
      <c r="I47" s="22">
        <v>44397</v>
      </c>
      <c r="J47" s="22">
        <v>1569</v>
      </c>
      <c r="K47" s="22">
        <v>613</v>
      </c>
      <c r="L47" s="22">
        <v>5210</v>
      </c>
      <c r="M47" s="22">
        <v>114490</v>
      </c>
      <c r="N47" s="22">
        <v>29629</v>
      </c>
      <c r="O47" s="24">
        <v>462326</v>
      </c>
      <c r="P47" s="41">
        <v>76614</v>
      </c>
      <c r="Q47" s="23">
        <v>25500</v>
      </c>
      <c r="R47" s="24">
        <v>51114</v>
      </c>
      <c r="S47" s="42" t="s">
        <v>71</v>
      </c>
    </row>
    <row r="48" spans="1:19" x14ac:dyDescent="0.2">
      <c r="A48" s="2" t="s">
        <v>27</v>
      </c>
      <c r="B48" s="43">
        <v>1128820</v>
      </c>
      <c r="C48" s="41">
        <v>1067297</v>
      </c>
      <c r="D48" s="22">
        <v>12113</v>
      </c>
      <c r="E48" s="22">
        <v>355138</v>
      </c>
      <c r="F48" s="22">
        <v>118088</v>
      </c>
      <c r="G48" s="22">
        <v>56725</v>
      </c>
      <c r="H48" s="22">
        <v>3984</v>
      </c>
      <c r="I48" s="22">
        <v>43391</v>
      </c>
      <c r="J48" s="22">
        <v>1814</v>
      </c>
      <c r="K48" s="22">
        <v>774</v>
      </c>
      <c r="L48" s="22">
        <v>4079</v>
      </c>
      <c r="M48" s="22">
        <v>84172</v>
      </c>
      <c r="N48" s="22">
        <v>28626</v>
      </c>
      <c r="O48" s="24">
        <v>358393</v>
      </c>
      <c r="P48" s="41">
        <v>61523</v>
      </c>
      <c r="Q48" s="23">
        <v>23706</v>
      </c>
      <c r="R48" s="24">
        <v>37817</v>
      </c>
      <c r="S48" s="42" t="s">
        <v>72</v>
      </c>
    </row>
    <row r="49" spans="1:19" x14ac:dyDescent="0.2">
      <c r="A49" s="2" t="s">
        <v>28</v>
      </c>
      <c r="B49" s="43">
        <v>1048530</v>
      </c>
      <c r="C49" s="41">
        <v>1008494</v>
      </c>
      <c r="D49" s="22">
        <v>41057</v>
      </c>
      <c r="E49" s="22">
        <v>344978</v>
      </c>
      <c r="F49" s="22">
        <v>162107</v>
      </c>
      <c r="G49" s="22">
        <v>41249</v>
      </c>
      <c r="H49" s="22">
        <v>3177</v>
      </c>
      <c r="I49" s="22">
        <v>33842</v>
      </c>
      <c r="J49" s="22">
        <v>710</v>
      </c>
      <c r="K49" s="22">
        <v>232</v>
      </c>
      <c r="L49" s="22">
        <v>3057</v>
      </c>
      <c r="M49" s="22">
        <v>50855</v>
      </c>
      <c r="N49" s="22">
        <v>18888</v>
      </c>
      <c r="O49" s="24">
        <v>308342</v>
      </c>
      <c r="P49" s="41">
        <v>40036</v>
      </c>
      <c r="Q49" s="23">
        <v>13460</v>
      </c>
      <c r="R49" s="24">
        <v>26576</v>
      </c>
      <c r="S49" s="42" t="s">
        <v>73</v>
      </c>
    </row>
    <row r="50" spans="1:19" x14ac:dyDescent="0.2">
      <c r="A50" s="2" t="s">
        <v>29</v>
      </c>
      <c r="B50" s="43">
        <v>1031195</v>
      </c>
      <c r="C50" s="41">
        <v>994634</v>
      </c>
      <c r="D50" s="22">
        <v>74194</v>
      </c>
      <c r="E50" s="22">
        <v>336302</v>
      </c>
      <c r="F50" s="22">
        <v>140816</v>
      </c>
      <c r="G50" s="22">
        <v>22243</v>
      </c>
      <c r="H50" s="22">
        <v>3270</v>
      </c>
      <c r="I50" s="22">
        <v>62523</v>
      </c>
      <c r="J50" s="22">
        <v>1250</v>
      </c>
      <c r="K50" s="22">
        <v>662</v>
      </c>
      <c r="L50" s="22">
        <v>18300</v>
      </c>
      <c r="M50" s="22">
        <v>68601</v>
      </c>
      <c r="N50" s="22">
        <v>24971</v>
      </c>
      <c r="O50" s="24">
        <v>241502</v>
      </c>
      <c r="P50" s="41">
        <v>36561</v>
      </c>
      <c r="Q50" s="23">
        <v>11823</v>
      </c>
      <c r="R50" s="24">
        <v>24738</v>
      </c>
      <c r="S50" s="42" t="s">
        <v>74</v>
      </c>
    </row>
    <row r="51" spans="1:19" x14ac:dyDescent="0.2">
      <c r="A51" s="2" t="s">
        <v>30</v>
      </c>
      <c r="B51" s="43">
        <v>1204776</v>
      </c>
      <c r="C51" s="41">
        <v>1132969</v>
      </c>
      <c r="D51" s="22">
        <v>9390</v>
      </c>
      <c r="E51" s="22">
        <v>270522</v>
      </c>
      <c r="F51" s="22">
        <v>233069</v>
      </c>
      <c r="G51" s="22">
        <v>34718</v>
      </c>
      <c r="H51" s="22">
        <v>3433</v>
      </c>
      <c r="I51" s="22">
        <v>76624</v>
      </c>
      <c r="J51" s="22">
        <v>3566</v>
      </c>
      <c r="K51" s="22">
        <v>1297</v>
      </c>
      <c r="L51" s="22">
        <v>44446</v>
      </c>
      <c r="M51" s="22">
        <v>44180</v>
      </c>
      <c r="N51" s="22">
        <v>33533</v>
      </c>
      <c r="O51" s="24">
        <v>378191</v>
      </c>
      <c r="P51" s="41">
        <v>71807</v>
      </c>
      <c r="Q51" s="23">
        <v>51494</v>
      </c>
      <c r="R51" s="24">
        <v>20313</v>
      </c>
      <c r="S51" s="42" t="s">
        <v>75</v>
      </c>
    </row>
    <row r="52" spans="1:19" x14ac:dyDescent="0.2">
      <c r="A52" s="2" t="s">
        <v>31</v>
      </c>
      <c r="B52" s="43">
        <v>1295331</v>
      </c>
      <c r="C52" s="41">
        <v>1177042</v>
      </c>
      <c r="D52" s="22">
        <v>34876</v>
      </c>
      <c r="E52" s="22">
        <v>245042</v>
      </c>
      <c r="F52" s="22">
        <v>206951</v>
      </c>
      <c r="G52" s="22">
        <v>65292</v>
      </c>
      <c r="H52" s="22">
        <v>5737</v>
      </c>
      <c r="I52" s="22">
        <v>77381</v>
      </c>
      <c r="J52" s="22">
        <v>4156</v>
      </c>
      <c r="K52" s="22">
        <v>1197</v>
      </c>
      <c r="L52" s="22">
        <v>31528</v>
      </c>
      <c r="M52" s="22">
        <v>36644</v>
      </c>
      <c r="N52" s="22">
        <v>33704</v>
      </c>
      <c r="O52" s="24">
        <v>434534</v>
      </c>
      <c r="P52" s="41">
        <v>118289</v>
      </c>
      <c r="Q52" s="23">
        <v>97799</v>
      </c>
      <c r="R52" s="24">
        <v>20490</v>
      </c>
      <c r="S52" s="42" t="s">
        <v>76</v>
      </c>
    </row>
    <row r="53" spans="1:19" ht="13.2" customHeight="1" thickBot="1" x14ac:dyDescent="0.25">
      <c r="A53" s="25" t="s">
        <v>32</v>
      </c>
      <c r="B53" s="44">
        <v>1289711</v>
      </c>
      <c r="C53" s="41">
        <v>1204976</v>
      </c>
      <c r="D53" s="26">
        <v>5510</v>
      </c>
      <c r="E53" s="26">
        <v>223625</v>
      </c>
      <c r="F53" s="26">
        <v>243610</v>
      </c>
      <c r="G53" s="26">
        <v>51141</v>
      </c>
      <c r="H53" s="26">
        <v>9572</v>
      </c>
      <c r="I53" s="26">
        <v>84969</v>
      </c>
      <c r="J53" s="26">
        <v>3961</v>
      </c>
      <c r="K53" s="26">
        <v>5494</v>
      </c>
      <c r="L53" s="26">
        <v>34527</v>
      </c>
      <c r="M53" s="26">
        <v>37251</v>
      </c>
      <c r="N53" s="26">
        <v>42590</v>
      </c>
      <c r="O53" s="36">
        <v>462726</v>
      </c>
      <c r="P53" s="45">
        <v>84735</v>
      </c>
      <c r="Q53" s="28">
        <v>25428</v>
      </c>
      <c r="R53" s="29">
        <v>59307</v>
      </c>
      <c r="S53" s="6" t="s">
        <v>77</v>
      </c>
    </row>
    <row r="54" spans="1:19" x14ac:dyDescent="0.15">
      <c r="A54" s="114" t="s">
        <v>45</v>
      </c>
      <c r="B54" s="114"/>
      <c r="C54" s="114"/>
      <c r="D54" s="115"/>
      <c r="E54" s="115"/>
      <c r="F54" s="115"/>
      <c r="G54" s="115"/>
      <c r="H54" s="115"/>
      <c r="I54" s="115"/>
      <c r="J54" s="96"/>
      <c r="K54" s="96"/>
      <c r="L54" s="96"/>
      <c r="M54" s="96"/>
      <c r="N54" s="96"/>
      <c r="O54" s="96"/>
      <c r="P54" s="96"/>
      <c r="Q54" s="96"/>
      <c r="R54" s="96"/>
      <c r="S54" s="96"/>
    </row>
  </sheetData>
  <mergeCells count="48">
    <mergeCell ref="R4:S4"/>
    <mergeCell ref="A5:A7"/>
    <mergeCell ref="B5:B7"/>
    <mergeCell ref="C5:I5"/>
    <mergeCell ref="J5:O5"/>
    <mergeCell ref="P5:R5"/>
    <mergeCell ref="S5:S7"/>
    <mergeCell ref="C6:C7"/>
    <mergeCell ref="R6:R7"/>
    <mergeCell ref="A26:I26"/>
    <mergeCell ref="J26:S26"/>
    <mergeCell ref="A1:S1"/>
    <mergeCell ref="A29:S29"/>
    <mergeCell ref="L6:L7"/>
    <mergeCell ref="M6:M7"/>
    <mergeCell ref="N6:N7"/>
    <mergeCell ref="O6:O7"/>
    <mergeCell ref="P6:P7"/>
    <mergeCell ref="Q6:Q7"/>
    <mergeCell ref="D6:D7"/>
    <mergeCell ref="E6:E7"/>
    <mergeCell ref="F6:F7"/>
    <mergeCell ref="I6:I7"/>
    <mergeCell ref="J6:J7"/>
    <mergeCell ref="K6:K7"/>
    <mergeCell ref="R32:S32"/>
    <mergeCell ref="A33:A35"/>
    <mergeCell ref="B33:B35"/>
    <mergeCell ref="C33:I33"/>
    <mergeCell ref="J33:O33"/>
    <mergeCell ref="P33:R33"/>
    <mergeCell ref="S33:S35"/>
    <mergeCell ref="C34:C35"/>
    <mergeCell ref="D34:D35"/>
    <mergeCell ref="E34:E35"/>
    <mergeCell ref="A54:I54"/>
    <mergeCell ref="J54:S54"/>
    <mergeCell ref="F34:F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</mergeCells>
  <phoneticPr fontId="2"/>
  <pageMargins left="0.59055118110236227" right="0.59055118110236227" top="0.78740157480314965" bottom="0.78740157480314965" header="0.51181102362204722" footer="0.51181102362204722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魚種別漁獲高・額（R7） </vt:lpstr>
      <vt:lpstr>魚種別漁獲高・額（R6）</vt:lpstr>
      <vt:lpstr>魚種別漁獲高・額（R5）</vt:lpstr>
      <vt:lpstr>魚種別漁獲高・額（R4）</vt:lpstr>
      <vt:lpstr>魚種別漁獲高・額（R3）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2026-02-27T07:28:50Z</dcterms:created>
  <dcterms:modified xsi:type="dcterms:W3CDTF">2026-04-01T02:39:22Z</dcterms:modified>
</cp:coreProperties>
</file>