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Ⅴ　教育及び文化\施行\3月23日\"/>
    </mc:Choice>
  </mc:AlternateContent>
  <bookViews>
    <workbookView xWindow="0" yWindow="0" windowWidth="23040" windowHeight="10380"/>
  </bookViews>
  <sheets>
    <sheet name="大学の概況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" l="1"/>
  <c r="O15" i="1" s="1"/>
  <c r="N18" i="1"/>
  <c r="M18" i="1"/>
  <c r="L18" i="1"/>
  <c r="K18" i="1"/>
  <c r="J18" i="1"/>
  <c r="J15" i="1" s="1"/>
  <c r="I18" i="1"/>
  <c r="H18" i="1"/>
  <c r="G18" i="1"/>
  <c r="G15" i="1" s="1"/>
  <c r="F18" i="1"/>
  <c r="E18" i="1"/>
  <c r="D18" i="1"/>
  <c r="C18" i="1"/>
  <c r="B18" i="1"/>
  <c r="B15" i="1" s="1"/>
  <c r="O17" i="1"/>
  <c r="N17" i="1"/>
  <c r="N15" i="1" s="1"/>
  <c r="M17" i="1"/>
  <c r="L17" i="1"/>
  <c r="K17" i="1"/>
  <c r="J17" i="1"/>
  <c r="I17" i="1"/>
  <c r="H17" i="1"/>
  <c r="G17" i="1"/>
  <c r="F17" i="1"/>
  <c r="F15" i="1" s="1"/>
  <c r="E17" i="1"/>
  <c r="E15" i="1" s="1"/>
  <c r="D17" i="1"/>
  <c r="C17" i="1"/>
  <c r="B17" i="1"/>
  <c r="M15" i="1"/>
  <c r="L15" i="1"/>
  <c r="K15" i="1"/>
  <c r="I15" i="1"/>
  <c r="D15" i="1"/>
  <c r="C15" i="1"/>
  <c r="H15" i="1" l="1"/>
</calcChain>
</file>

<file path=xl/sharedStrings.xml><?xml version="1.0" encoding="utf-8"?>
<sst xmlns="http://schemas.openxmlformats.org/spreadsheetml/2006/main" count="34" uniqueCount="25">
  <si>
    <t>　　　大　　　　学　　　　の　　　　概　　　　況　　</t>
    <rPh sb="3" eb="4">
      <t>ダイ</t>
    </rPh>
    <rPh sb="8" eb="9">
      <t>ガク</t>
    </rPh>
    <phoneticPr fontId="4"/>
  </si>
  <si>
    <t>　本表は、各年5月1日現在における長崎市内の大学の概況を掲げたものである。</t>
    <rPh sb="1" eb="2">
      <t>ホン</t>
    </rPh>
    <rPh sb="2" eb="3">
      <t>ヒョウ</t>
    </rPh>
    <rPh sb="5" eb="7">
      <t>カクネン</t>
    </rPh>
    <rPh sb="8" eb="9">
      <t>ガツ</t>
    </rPh>
    <rPh sb="10" eb="11">
      <t>ニチ</t>
    </rPh>
    <rPh sb="11" eb="13">
      <t>ゲンザイ</t>
    </rPh>
    <rPh sb="17" eb="19">
      <t>ナガサキ</t>
    </rPh>
    <rPh sb="19" eb="21">
      <t>シナイ</t>
    </rPh>
    <rPh sb="22" eb="24">
      <t>ダイガク</t>
    </rPh>
    <rPh sb="25" eb="27">
      <t>ガイキョウ</t>
    </rPh>
    <rPh sb="28" eb="29">
      <t>カカ</t>
    </rPh>
    <phoneticPr fontId="4"/>
  </si>
  <si>
    <t>（単位　　人）</t>
    <rPh sb="1" eb="3">
      <t>タンイ</t>
    </rPh>
    <rPh sb="5" eb="6">
      <t>ヒト</t>
    </rPh>
    <phoneticPr fontId="4"/>
  </si>
  <si>
    <t>年　 　　　次</t>
    <rPh sb="0" eb="1">
      <t>トシ</t>
    </rPh>
    <rPh sb="6" eb="7">
      <t>ツギ</t>
    </rPh>
    <phoneticPr fontId="4"/>
  </si>
  <si>
    <t>学校数</t>
    <rPh sb="0" eb="2">
      <t>ガッコウ</t>
    </rPh>
    <rPh sb="2" eb="3">
      <t>スウ</t>
    </rPh>
    <phoneticPr fontId="4"/>
  </si>
  <si>
    <t>教　　員　　数</t>
    <rPh sb="0" eb="1">
      <t>キョウ</t>
    </rPh>
    <rPh sb="3" eb="4">
      <t>イン</t>
    </rPh>
    <rPh sb="6" eb="7">
      <t>スウ</t>
    </rPh>
    <phoneticPr fontId="4"/>
  </si>
  <si>
    <t>職 員 数
（本務者）</t>
    <rPh sb="0" eb="1">
      <t>ショク</t>
    </rPh>
    <rPh sb="2" eb="3">
      <t>イン</t>
    </rPh>
    <rPh sb="4" eb="5">
      <t>カズ</t>
    </rPh>
    <rPh sb="8" eb="10">
      <t>ホンム</t>
    </rPh>
    <rPh sb="10" eb="11">
      <t>シャ</t>
    </rPh>
    <phoneticPr fontId="4"/>
  </si>
  <si>
    <t>学　　生　　数</t>
    <rPh sb="0" eb="1">
      <t>ガク</t>
    </rPh>
    <rPh sb="3" eb="4">
      <t>ショウ</t>
    </rPh>
    <rPh sb="6" eb="7">
      <t>カズ</t>
    </rPh>
    <phoneticPr fontId="4"/>
  </si>
  <si>
    <t>及　 　　　び</t>
    <rPh sb="0" eb="1">
      <t>オヨ</t>
    </rPh>
    <phoneticPr fontId="4"/>
  </si>
  <si>
    <t>（本務者）</t>
    <rPh sb="1" eb="3">
      <t>ホンム</t>
    </rPh>
    <rPh sb="3" eb="4">
      <t>シャ</t>
    </rPh>
    <phoneticPr fontId="4"/>
  </si>
  <si>
    <t>大　　学　　院　　生</t>
    <rPh sb="0" eb="1">
      <t>ダイ</t>
    </rPh>
    <rPh sb="3" eb="4">
      <t>ガク</t>
    </rPh>
    <rPh sb="6" eb="7">
      <t>イン</t>
    </rPh>
    <rPh sb="9" eb="10">
      <t>ショウ</t>
    </rPh>
    <phoneticPr fontId="4"/>
  </si>
  <si>
    <t>大　　学　　生</t>
    <rPh sb="0" eb="1">
      <t>ダイ</t>
    </rPh>
    <rPh sb="3" eb="4">
      <t>ガク</t>
    </rPh>
    <rPh sb="6" eb="7">
      <t>ショウ</t>
    </rPh>
    <phoneticPr fontId="4"/>
  </si>
  <si>
    <t>そ　　の　　他</t>
    <rPh sb="6" eb="7">
      <t>タ</t>
    </rPh>
    <phoneticPr fontId="4"/>
  </si>
  <si>
    <t>設 置 者 別</t>
    <rPh sb="0" eb="1">
      <t>セツ</t>
    </rPh>
    <rPh sb="2" eb="3">
      <t>チ</t>
    </rPh>
    <rPh sb="4" eb="5">
      <t>モノ</t>
    </rPh>
    <rPh sb="6" eb="7">
      <t>ベツ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</si>
  <si>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</si>
  <si>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</si>
  <si>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</si>
  <si>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令和　３年　</t>
    <rPh sb="0" eb="2">
      <t>レイワ</t>
    </rPh>
    <rPh sb="4" eb="5">
      <t>ネン</t>
    </rPh>
    <phoneticPr fontId="2"/>
  </si>
  <si>
    <t>４年　</t>
    <rPh sb="1" eb="2">
      <t>ネン</t>
    </rPh>
    <phoneticPr fontId="2"/>
  </si>
  <si>
    <t>５年　</t>
    <rPh sb="1" eb="2">
      <t>ネン</t>
    </rPh>
    <phoneticPr fontId="2"/>
  </si>
  <si>
    <t>６年　</t>
    <rPh sb="1" eb="2">
      <t>ネン</t>
    </rPh>
    <phoneticPr fontId="2"/>
  </si>
  <si>
    <t>７年　</t>
    <rPh sb="1" eb="2">
      <t>ネン</t>
    </rPh>
    <phoneticPr fontId="2"/>
  </si>
  <si>
    <t>国　　　　　立</t>
    <rPh sb="0" eb="1">
      <t>クニ</t>
    </rPh>
    <rPh sb="6" eb="7">
      <t>タテ</t>
    </rPh>
    <phoneticPr fontId="7"/>
  </si>
  <si>
    <t>私　　　　　立</t>
    <rPh sb="0" eb="1">
      <t>ワタクシ</t>
    </rPh>
    <rPh sb="6" eb="7">
      <t>タテ</t>
    </rPh>
    <phoneticPr fontId="7"/>
  </si>
  <si>
    <t>資料　　長崎大学、活水女子大学、長崎外国語大学、長崎純心大学、長崎総合科学大学　　（注） その他には特定の事項について聴講・研究・研修している者が含まれる。</t>
    <rPh sb="0" eb="2">
      <t>シリョウ</t>
    </rPh>
    <rPh sb="4" eb="6">
      <t>ナガサキ</t>
    </rPh>
    <rPh sb="6" eb="8">
      <t>ダイガク</t>
    </rPh>
    <rPh sb="9" eb="11">
      <t>カッスイ</t>
    </rPh>
    <rPh sb="11" eb="13">
      <t>ジョシ</t>
    </rPh>
    <rPh sb="13" eb="15">
      <t>ダイガク</t>
    </rPh>
    <rPh sb="16" eb="18">
      <t>ナガサキ</t>
    </rPh>
    <rPh sb="18" eb="21">
      <t>ガイコクゴ</t>
    </rPh>
    <rPh sb="21" eb="23">
      <t>ダイガク</t>
    </rPh>
    <rPh sb="24" eb="26">
      <t>ナガサキ</t>
    </rPh>
    <rPh sb="26" eb="28">
      <t>ジュンシン</t>
    </rPh>
    <rPh sb="28" eb="30">
      <t>ダイガク</t>
    </rPh>
    <rPh sb="31" eb="33">
      <t>ナガサキ</t>
    </rPh>
    <rPh sb="33" eb="35">
      <t>ソウゴウ</t>
    </rPh>
    <rPh sb="35" eb="37">
      <t>カガク</t>
    </rPh>
    <rPh sb="37" eb="39">
      <t>ダイガク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</si>
</sst>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2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1" xfId="1" applyFont="1" applyFill="1" applyBorder="1" applyAlignment="1">
      <alignment horizontal="right" vertical="center"/>
    </xf>
    <xf numFmtId="0" fontId="6" fillId="0" borderId="2" xfId="1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top"/>
    </xf>
    <xf numFmtId="0" fontId="6" fillId="0" borderId="15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top"/>
    </xf>
    <xf numFmtId="0" fontId="6" fillId="0" borderId="16" xfId="1" applyFont="1" applyFill="1" applyBorder="1" applyAlignment="1">
      <alignment horizontal="center" vertical="center"/>
    </xf>
    <xf numFmtId="49" fontId="6" fillId="0" borderId="6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vertical="center"/>
    </xf>
    <xf numFmtId="41" fontId="6" fillId="0" borderId="0" xfId="1" applyNumberFormat="1" applyFont="1" applyFill="1" applyAlignment="1" applyProtection="1">
      <alignment horizontal="right" vertical="center"/>
      <protection locked="0"/>
    </xf>
    <xf numFmtId="0" fontId="6" fillId="0" borderId="6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41" fontId="6" fillId="0" borderId="1" xfId="1" applyNumberFormat="1" applyFont="1" applyFill="1" applyBorder="1" applyAlignment="1" applyProtection="1">
      <alignment horizontal="right" vertical="center"/>
      <protection locked="0"/>
    </xf>
    <xf numFmtId="0" fontId="6" fillId="0" borderId="0" xfId="1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36039;&#26009;/03&#26376;&#27425;&#12539;&#24180;&#27425;&#26356;&#26032;&#12487;&#12540;&#12479;/02_&#24180;&#27425;&#26356;&#26032;&#12487;&#12540;&#12479;/&#20196;&#21644;7&#24180;&#24230;/02_HP&#25522;&#36617;&#12487;&#12540;&#12479;/&#8553;&#8548;&#12288;&#25945;&#32946;&#21450;&#12403;&#25991;&#21270;/&#26681;&#25312;&#36039;&#26009;%203&#26376;23&#26085;/&#22823;&#23398;&#12398;&#27010;&#27841;/&#22823;&#23398;&#12398;&#27010;&#27841;&#65288;&#20491;&#21029;&#12398;&#20803;&#12487;&#12540;&#12479;&#12399;&#22806;&#37096;&#29031;&#2025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学の概況"/>
      <sheetName val="大学の概況　長崎大学（回答用）"/>
      <sheetName val="大学の概況　活水女子大（回答用）"/>
      <sheetName val="大学の概況　長崎外国語大（回答用）"/>
      <sheetName val="大学の概況　長崎純心大（回答用）"/>
      <sheetName val="大学の概況　長崎総科大（回答用）"/>
    </sheetNames>
    <sheetDataSet>
      <sheetData sheetId="0"/>
      <sheetData sheetId="1">
        <row r="17">
          <cell r="B17">
            <v>1</v>
          </cell>
          <cell r="C17">
            <v>1175</v>
          </cell>
          <cell r="D17">
            <v>861</v>
          </cell>
          <cell r="E17">
            <v>314</v>
          </cell>
          <cell r="F17">
            <v>2154</v>
          </cell>
          <cell r="G17">
            <v>1788</v>
          </cell>
          <cell r="H17">
            <v>1238</v>
          </cell>
          <cell r="I17">
            <v>550</v>
          </cell>
          <cell r="J17">
            <v>7519</v>
          </cell>
          <cell r="K17">
            <v>4435</v>
          </cell>
          <cell r="L17">
            <v>3084</v>
          </cell>
          <cell r="M17">
            <v>191</v>
          </cell>
          <cell r="N17">
            <v>90</v>
          </cell>
          <cell r="O17">
            <v>101</v>
          </cell>
        </row>
      </sheetData>
      <sheetData sheetId="2">
        <row r="18">
          <cell r="B18">
            <v>1</v>
          </cell>
          <cell r="C18">
            <v>82</v>
          </cell>
          <cell r="D18">
            <v>30</v>
          </cell>
          <cell r="E18">
            <v>52</v>
          </cell>
          <cell r="F18">
            <v>46</v>
          </cell>
          <cell r="G18">
            <v>0</v>
          </cell>
          <cell r="H18">
            <v>0</v>
          </cell>
          <cell r="I18">
            <v>0</v>
          </cell>
          <cell r="J18">
            <v>875</v>
          </cell>
          <cell r="K18">
            <v>4</v>
          </cell>
          <cell r="L18">
            <v>871</v>
          </cell>
          <cell r="M18">
            <v>11</v>
          </cell>
          <cell r="N18">
            <v>0</v>
          </cell>
          <cell r="O18">
            <v>11</v>
          </cell>
        </row>
      </sheetData>
      <sheetData sheetId="3">
        <row r="18">
          <cell r="B18">
            <v>1</v>
          </cell>
          <cell r="C18">
            <v>38</v>
          </cell>
          <cell r="D18">
            <v>21</v>
          </cell>
          <cell r="E18">
            <v>17</v>
          </cell>
          <cell r="F18">
            <v>25</v>
          </cell>
          <cell r="G18">
            <v>0</v>
          </cell>
          <cell r="H18">
            <v>0</v>
          </cell>
          <cell r="I18">
            <v>0</v>
          </cell>
          <cell r="J18">
            <v>692</v>
          </cell>
          <cell r="K18">
            <v>246</v>
          </cell>
          <cell r="L18">
            <v>446</v>
          </cell>
          <cell r="M18">
            <v>114</v>
          </cell>
          <cell r="N18">
            <v>40</v>
          </cell>
          <cell r="O18">
            <v>74</v>
          </cell>
        </row>
      </sheetData>
      <sheetData sheetId="4">
        <row r="18">
          <cell r="B18">
            <v>1</v>
          </cell>
          <cell r="C18">
            <v>61</v>
          </cell>
          <cell r="D18">
            <v>30</v>
          </cell>
          <cell r="E18">
            <v>31</v>
          </cell>
          <cell r="F18">
            <v>34</v>
          </cell>
          <cell r="G18">
            <v>20</v>
          </cell>
          <cell r="H18">
            <v>6</v>
          </cell>
          <cell r="I18">
            <v>14</v>
          </cell>
          <cell r="J18">
            <v>994</v>
          </cell>
          <cell r="K18">
            <v>287</v>
          </cell>
          <cell r="L18">
            <v>707</v>
          </cell>
          <cell r="M18">
            <v>5</v>
          </cell>
          <cell r="N18">
            <v>2</v>
          </cell>
          <cell r="O18">
            <v>3</v>
          </cell>
        </row>
      </sheetData>
      <sheetData sheetId="5">
        <row r="18">
          <cell r="B18">
            <v>1</v>
          </cell>
          <cell r="C18">
            <v>50</v>
          </cell>
          <cell r="D18">
            <v>42</v>
          </cell>
          <cell r="E18">
            <v>8</v>
          </cell>
          <cell r="F18">
            <v>42</v>
          </cell>
          <cell r="G18">
            <v>67</v>
          </cell>
          <cell r="H18">
            <v>60</v>
          </cell>
          <cell r="I18">
            <v>7</v>
          </cell>
          <cell r="J18">
            <v>732</v>
          </cell>
          <cell r="K18">
            <v>620</v>
          </cell>
          <cell r="L18">
            <v>112</v>
          </cell>
          <cell r="M18">
            <v>37</v>
          </cell>
          <cell r="N18">
            <v>31</v>
          </cell>
          <cell r="O18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tabSelected="1" zoomScale="150" zoomScaleNormal="150" workbookViewId="0">
      <selection sqref="A1:O1"/>
    </sheetView>
  </sheetViews>
  <sheetFormatPr defaultColWidth="8.09765625" defaultRowHeight="13.2" x14ac:dyDescent="0.45"/>
  <cols>
    <col min="1" max="1" width="8.796875" style="2" customWidth="1"/>
    <col min="2" max="5" width="5.296875" style="2" customWidth="1"/>
    <col min="6" max="6" width="6.296875" style="2" customWidth="1"/>
    <col min="7" max="15" width="6" style="2" customWidth="1"/>
    <col min="16" max="16384" width="8.09765625" style="2"/>
  </cols>
  <sheetData>
    <row r="1" spans="1:15" ht="16.2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3.5" customHeight="1" x14ac:dyDescent="0.45"/>
    <row r="3" spans="1:15" ht="15" customHeight="1" x14ac:dyDescent="0.45">
      <c r="A3" s="3" t="s">
        <v>1</v>
      </c>
      <c r="F3" s="3"/>
    </row>
    <row r="4" spans="1:15" ht="15" customHeight="1" thickBot="1" x14ac:dyDescent="0.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0.35" customHeight="1" x14ac:dyDescent="0.45">
      <c r="A5" s="5" t="s">
        <v>3</v>
      </c>
      <c r="B5" s="6" t="s">
        <v>4</v>
      </c>
      <c r="C5" s="7" t="s">
        <v>5</v>
      </c>
      <c r="D5" s="8"/>
      <c r="E5" s="9"/>
      <c r="F5" s="10" t="s">
        <v>6</v>
      </c>
      <c r="G5" s="7" t="s">
        <v>7</v>
      </c>
      <c r="H5" s="8"/>
      <c r="I5" s="8"/>
      <c r="J5" s="8"/>
      <c r="K5" s="8"/>
      <c r="L5" s="8"/>
      <c r="M5" s="8"/>
      <c r="N5" s="8"/>
      <c r="O5" s="8"/>
    </row>
    <row r="6" spans="1:15" ht="10.35" customHeight="1" x14ac:dyDescent="0.45">
      <c r="A6" s="11"/>
      <c r="B6" s="12"/>
      <c r="C6" s="13"/>
      <c r="D6" s="14"/>
      <c r="E6" s="15"/>
      <c r="F6" s="12"/>
      <c r="G6" s="16"/>
      <c r="H6" s="17"/>
      <c r="I6" s="17"/>
      <c r="J6" s="17"/>
      <c r="K6" s="17"/>
      <c r="L6" s="17"/>
      <c r="M6" s="17"/>
      <c r="N6" s="17"/>
      <c r="O6" s="17"/>
    </row>
    <row r="7" spans="1:15" ht="10.35" customHeight="1" x14ac:dyDescent="0.45">
      <c r="A7" s="15" t="s">
        <v>8</v>
      </c>
      <c r="B7" s="12"/>
      <c r="C7" s="13" t="s">
        <v>9</v>
      </c>
      <c r="D7" s="14"/>
      <c r="E7" s="15"/>
      <c r="F7" s="12"/>
      <c r="G7" s="18" t="s">
        <v>10</v>
      </c>
      <c r="H7" s="19"/>
      <c r="I7" s="20"/>
      <c r="J7" s="18" t="s">
        <v>11</v>
      </c>
      <c r="K7" s="19"/>
      <c r="L7" s="20"/>
      <c r="M7" s="18" t="s">
        <v>12</v>
      </c>
      <c r="N7" s="19"/>
      <c r="O7" s="19"/>
    </row>
    <row r="8" spans="1:15" ht="10.35" customHeight="1" x14ac:dyDescent="0.45">
      <c r="A8" s="15"/>
      <c r="B8" s="12"/>
      <c r="C8" s="16"/>
      <c r="D8" s="17"/>
      <c r="E8" s="21"/>
      <c r="F8" s="12"/>
      <c r="G8" s="16"/>
      <c r="H8" s="17"/>
      <c r="I8" s="21"/>
      <c r="J8" s="16"/>
      <c r="K8" s="17"/>
      <c r="L8" s="21"/>
      <c r="M8" s="16"/>
      <c r="N8" s="17"/>
      <c r="O8" s="17"/>
    </row>
    <row r="9" spans="1:15" ht="10.35" customHeight="1" x14ac:dyDescent="0.45">
      <c r="A9" s="22" t="s">
        <v>13</v>
      </c>
      <c r="B9" s="12"/>
      <c r="C9" s="23" t="s">
        <v>14</v>
      </c>
      <c r="D9" s="23" t="s">
        <v>15</v>
      </c>
      <c r="E9" s="23" t="s">
        <v>16</v>
      </c>
      <c r="F9" s="12"/>
      <c r="G9" s="23" t="s">
        <v>14</v>
      </c>
      <c r="H9" s="23" t="s">
        <v>15</v>
      </c>
      <c r="I9" s="23" t="s">
        <v>16</v>
      </c>
      <c r="J9" s="23" t="s">
        <v>14</v>
      </c>
      <c r="K9" s="23" t="s">
        <v>15</v>
      </c>
      <c r="L9" s="23" t="s">
        <v>16</v>
      </c>
      <c r="M9" s="23" t="s">
        <v>14</v>
      </c>
      <c r="N9" s="23" t="s">
        <v>15</v>
      </c>
      <c r="O9" s="18" t="s">
        <v>16</v>
      </c>
    </row>
    <row r="10" spans="1:15" ht="10.35" customHeight="1" x14ac:dyDescent="0.45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16"/>
    </row>
    <row r="11" spans="1:15" ht="16.5" customHeight="1" x14ac:dyDescent="0.45">
      <c r="A11" s="26" t="s">
        <v>17</v>
      </c>
      <c r="B11" s="27">
        <v>5</v>
      </c>
      <c r="C11" s="27">
        <v>1381</v>
      </c>
      <c r="D11" s="27">
        <v>1014</v>
      </c>
      <c r="E11" s="27">
        <v>367</v>
      </c>
      <c r="F11" s="28">
        <v>2120</v>
      </c>
      <c r="G11" s="28">
        <v>1627</v>
      </c>
      <c r="H11" s="28">
        <v>1087</v>
      </c>
      <c r="I11" s="28">
        <v>540</v>
      </c>
      <c r="J11" s="28">
        <v>11329</v>
      </c>
      <c r="K11" s="28">
        <v>5715</v>
      </c>
      <c r="L11" s="28">
        <v>5614</v>
      </c>
      <c r="M11" s="28">
        <v>91</v>
      </c>
      <c r="N11" s="28">
        <v>50</v>
      </c>
      <c r="O11" s="28">
        <v>41</v>
      </c>
    </row>
    <row r="12" spans="1:15" ht="16.5" customHeight="1" x14ac:dyDescent="0.45">
      <c r="A12" s="26" t="s">
        <v>18</v>
      </c>
      <c r="B12" s="27">
        <v>5</v>
      </c>
      <c r="C12" s="27">
        <v>1376</v>
      </c>
      <c r="D12" s="27">
        <v>997</v>
      </c>
      <c r="E12" s="27">
        <v>379</v>
      </c>
      <c r="F12" s="28">
        <v>2142</v>
      </c>
      <c r="G12" s="28">
        <v>1690</v>
      </c>
      <c r="H12" s="28">
        <v>1103</v>
      </c>
      <c r="I12" s="28">
        <v>587</v>
      </c>
      <c r="J12" s="28">
        <v>11139</v>
      </c>
      <c r="K12" s="28">
        <v>5664</v>
      </c>
      <c r="L12" s="28">
        <v>5475</v>
      </c>
      <c r="M12" s="28">
        <v>201</v>
      </c>
      <c r="N12" s="28">
        <v>96</v>
      </c>
      <c r="O12" s="28">
        <v>105</v>
      </c>
    </row>
    <row r="13" spans="1:15" ht="16.5" customHeight="1" x14ac:dyDescent="0.45">
      <c r="A13" s="26" t="s">
        <v>19</v>
      </c>
      <c r="B13" s="27">
        <v>5</v>
      </c>
      <c r="C13" s="27">
        <v>1368</v>
      </c>
      <c r="D13" s="27">
        <v>980</v>
      </c>
      <c r="E13" s="27">
        <v>388</v>
      </c>
      <c r="F13" s="28">
        <v>2184</v>
      </c>
      <c r="G13" s="28">
        <v>1711</v>
      </c>
      <c r="H13" s="28">
        <v>1138</v>
      </c>
      <c r="I13" s="28">
        <v>573</v>
      </c>
      <c r="J13" s="28">
        <v>10972</v>
      </c>
      <c r="K13" s="28">
        <v>5621</v>
      </c>
      <c r="L13" s="28">
        <v>5351</v>
      </c>
      <c r="M13" s="28">
        <v>389</v>
      </c>
      <c r="N13" s="28">
        <v>169</v>
      </c>
      <c r="O13" s="28">
        <v>220</v>
      </c>
    </row>
    <row r="14" spans="1:15" ht="16.5" customHeight="1" x14ac:dyDescent="0.45">
      <c r="A14" s="26" t="s">
        <v>20</v>
      </c>
      <c r="B14" s="27">
        <v>5</v>
      </c>
      <c r="C14" s="27">
        <v>1380</v>
      </c>
      <c r="D14" s="27">
        <v>972</v>
      </c>
      <c r="E14" s="27">
        <v>408</v>
      </c>
      <c r="F14" s="28">
        <v>2229</v>
      </c>
      <c r="G14" s="28">
        <v>1755</v>
      </c>
      <c r="H14" s="28">
        <v>1208</v>
      </c>
      <c r="I14" s="28">
        <v>547</v>
      </c>
      <c r="J14" s="28">
        <v>10785</v>
      </c>
      <c r="K14" s="28">
        <v>5620</v>
      </c>
      <c r="L14" s="28">
        <v>5165</v>
      </c>
      <c r="M14" s="28">
        <v>393</v>
      </c>
      <c r="N14" s="28">
        <v>166</v>
      </c>
      <c r="O14" s="28">
        <v>227</v>
      </c>
    </row>
    <row r="15" spans="1:15" ht="16.5" customHeight="1" x14ac:dyDescent="0.45">
      <c r="A15" s="26" t="s">
        <v>21</v>
      </c>
      <c r="B15" s="27">
        <f>IF(SUM(B17:B18)=0,"-",SUM(B17:B18))</f>
        <v>5</v>
      </c>
      <c r="C15" s="27">
        <f t="shared" ref="C15:O15" si="0">IF(SUM(C17:C18)=0,"-",SUM(C17:C18))</f>
        <v>1406</v>
      </c>
      <c r="D15" s="27">
        <f t="shared" si="0"/>
        <v>984</v>
      </c>
      <c r="E15" s="27">
        <f t="shared" si="0"/>
        <v>422</v>
      </c>
      <c r="F15" s="27">
        <f t="shared" si="0"/>
        <v>2301</v>
      </c>
      <c r="G15" s="27">
        <f t="shared" si="0"/>
        <v>1875</v>
      </c>
      <c r="H15" s="27">
        <f t="shared" si="0"/>
        <v>1304</v>
      </c>
      <c r="I15" s="27">
        <f t="shared" si="0"/>
        <v>571</v>
      </c>
      <c r="J15" s="27">
        <f t="shared" si="0"/>
        <v>10812</v>
      </c>
      <c r="K15" s="27">
        <f t="shared" si="0"/>
        <v>5592</v>
      </c>
      <c r="L15" s="27">
        <f t="shared" si="0"/>
        <v>5220</v>
      </c>
      <c r="M15" s="27">
        <f t="shared" si="0"/>
        <v>358</v>
      </c>
      <c r="N15" s="27">
        <f t="shared" si="0"/>
        <v>163</v>
      </c>
      <c r="O15" s="27">
        <f t="shared" si="0"/>
        <v>195</v>
      </c>
    </row>
    <row r="16" spans="1:15" ht="16.5" customHeight="1" x14ac:dyDescent="0.45">
      <c r="A16" s="29"/>
      <c r="B16" s="27"/>
      <c r="C16" s="27"/>
      <c r="D16" s="30"/>
      <c r="E16" s="30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ht="16.5" customHeight="1" x14ac:dyDescent="0.45">
      <c r="A17" s="31" t="s">
        <v>22</v>
      </c>
      <c r="B17" s="30">
        <f>'[1]大学の概況　長崎大学（回答用）'!B17</f>
        <v>1</v>
      </c>
      <c r="C17" s="30">
        <f>'[1]大学の概況　長崎大学（回答用）'!C17</f>
        <v>1175</v>
      </c>
      <c r="D17" s="30">
        <f>'[1]大学の概況　長崎大学（回答用）'!D17</f>
        <v>861</v>
      </c>
      <c r="E17" s="30">
        <f>'[1]大学の概況　長崎大学（回答用）'!E17</f>
        <v>314</v>
      </c>
      <c r="F17" s="30">
        <f>'[1]大学の概況　長崎大学（回答用）'!F17</f>
        <v>2154</v>
      </c>
      <c r="G17" s="30">
        <f>'[1]大学の概況　長崎大学（回答用）'!G17</f>
        <v>1788</v>
      </c>
      <c r="H17" s="30">
        <f>'[1]大学の概況　長崎大学（回答用）'!H17</f>
        <v>1238</v>
      </c>
      <c r="I17" s="30">
        <f>'[1]大学の概況　長崎大学（回答用）'!I17</f>
        <v>550</v>
      </c>
      <c r="J17" s="30">
        <f>'[1]大学の概況　長崎大学（回答用）'!J17</f>
        <v>7519</v>
      </c>
      <c r="K17" s="30">
        <f>'[1]大学の概況　長崎大学（回答用）'!K17</f>
        <v>4435</v>
      </c>
      <c r="L17" s="30">
        <f>'[1]大学の概況　長崎大学（回答用）'!L17</f>
        <v>3084</v>
      </c>
      <c r="M17" s="30">
        <f>'[1]大学の概況　長崎大学（回答用）'!M17</f>
        <v>191</v>
      </c>
      <c r="N17" s="30">
        <f>'[1]大学の概況　長崎大学（回答用）'!N17</f>
        <v>90</v>
      </c>
      <c r="O17" s="30">
        <f>'[1]大学の概況　長崎大学（回答用）'!O17</f>
        <v>101</v>
      </c>
    </row>
    <row r="18" spans="1:15" ht="16.5" customHeight="1" thickBot="1" x14ac:dyDescent="0.5">
      <c r="A18" s="32" t="s">
        <v>23</v>
      </c>
      <c r="B18" s="33">
        <f>'[1]大学の概況　活水女子大（回答用）'!B18+'[1]大学の概況　長崎外国語大（回答用）'!B18+'[1]大学の概況　長崎純心大（回答用）'!B18+'[1]大学の概況　長崎総科大（回答用）'!B18</f>
        <v>4</v>
      </c>
      <c r="C18" s="33">
        <f>'[1]大学の概況　活水女子大（回答用）'!C18+'[1]大学の概況　長崎外国語大（回答用）'!C18+'[1]大学の概況　長崎純心大（回答用）'!C18+'[1]大学の概況　長崎総科大（回答用）'!C18</f>
        <v>231</v>
      </c>
      <c r="D18" s="33">
        <f>'[1]大学の概況　活水女子大（回答用）'!D18+'[1]大学の概況　長崎外国語大（回答用）'!D18+'[1]大学の概況　長崎純心大（回答用）'!D18+'[1]大学の概況　長崎総科大（回答用）'!D18</f>
        <v>123</v>
      </c>
      <c r="E18" s="33">
        <f>'[1]大学の概況　活水女子大（回答用）'!E18+'[1]大学の概況　長崎外国語大（回答用）'!E18+'[1]大学の概況　長崎純心大（回答用）'!E18+'[1]大学の概況　長崎総科大（回答用）'!E18</f>
        <v>108</v>
      </c>
      <c r="F18" s="33">
        <f>'[1]大学の概況　活水女子大（回答用）'!F18+'[1]大学の概況　長崎外国語大（回答用）'!F18+'[1]大学の概況　長崎純心大（回答用）'!F18+'[1]大学の概況　長崎総科大（回答用）'!F18</f>
        <v>147</v>
      </c>
      <c r="G18" s="33">
        <f>'[1]大学の概況　活水女子大（回答用）'!G18+'[1]大学の概況　長崎外国語大（回答用）'!G18+'[1]大学の概況　長崎純心大（回答用）'!G18+'[1]大学の概況　長崎総科大（回答用）'!G18</f>
        <v>87</v>
      </c>
      <c r="H18" s="33">
        <f>'[1]大学の概況　活水女子大（回答用）'!H18+'[1]大学の概況　長崎外国語大（回答用）'!H18+'[1]大学の概況　長崎純心大（回答用）'!H18+'[1]大学の概況　長崎総科大（回答用）'!H18</f>
        <v>66</v>
      </c>
      <c r="I18" s="33">
        <f>'[1]大学の概況　活水女子大（回答用）'!I18+'[1]大学の概況　長崎外国語大（回答用）'!I18+'[1]大学の概況　長崎純心大（回答用）'!I18+'[1]大学の概況　長崎総科大（回答用）'!I18</f>
        <v>21</v>
      </c>
      <c r="J18" s="33">
        <f>'[1]大学の概況　活水女子大（回答用）'!J18+'[1]大学の概況　長崎外国語大（回答用）'!J18+'[1]大学の概況　長崎純心大（回答用）'!J18+'[1]大学の概況　長崎総科大（回答用）'!J18</f>
        <v>3293</v>
      </c>
      <c r="K18" s="33">
        <f>'[1]大学の概況　活水女子大（回答用）'!K18+'[1]大学の概況　長崎外国語大（回答用）'!K18+'[1]大学の概況　長崎純心大（回答用）'!K18+'[1]大学の概況　長崎総科大（回答用）'!K18</f>
        <v>1157</v>
      </c>
      <c r="L18" s="33">
        <f>'[1]大学の概況　活水女子大（回答用）'!L18+'[1]大学の概況　長崎外国語大（回答用）'!L18+'[1]大学の概況　長崎純心大（回答用）'!L18+'[1]大学の概況　長崎総科大（回答用）'!L18</f>
        <v>2136</v>
      </c>
      <c r="M18" s="33">
        <f>'[1]大学の概況　活水女子大（回答用）'!M18+'[1]大学の概況　長崎外国語大（回答用）'!M18+'[1]大学の概況　長崎純心大（回答用）'!M18+'[1]大学の概況　長崎総科大（回答用）'!M18</f>
        <v>167</v>
      </c>
      <c r="N18" s="33">
        <f>'[1]大学の概況　活水女子大（回答用）'!N18+'[1]大学の概況　長崎外国語大（回答用）'!N18+'[1]大学の概況　長崎純心大（回答用）'!N18+'[1]大学の概況　長崎総科大（回答用）'!N18</f>
        <v>73</v>
      </c>
      <c r="O18" s="33">
        <f>'[1]大学の概況　活水女子大（回答用）'!O18+'[1]大学の概況　長崎外国語大（回答用）'!O18+'[1]大学の概況　長崎純心大（回答用）'!O18+'[1]大学の概況　長崎総科大（回答用）'!O18</f>
        <v>94</v>
      </c>
    </row>
    <row r="19" spans="1:15" ht="13.5" customHeight="1" x14ac:dyDescent="0.45">
      <c r="A19" s="34" t="s">
        <v>24</v>
      </c>
      <c r="B19" s="34"/>
      <c r="C19" s="34"/>
      <c r="D19" s="34"/>
      <c r="E19" s="34"/>
      <c r="F19" s="34"/>
      <c r="G19" s="34"/>
      <c r="J19" s="3"/>
    </row>
  </sheetData>
  <mergeCells count="25">
    <mergeCell ref="L9:L10"/>
    <mergeCell ref="M9:M10"/>
    <mergeCell ref="N9:N10"/>
    <mergeCell ref="O9:O10"/>
    <mergeCell ref="G9:G10"/>
    <mergeCell ref="H9:H10"/>
    <mergeCell ref="I9:I10"/>
    <mergeCell ref="J9:J10"/>
    <mergeCell ref="K9:K10"/>
    <mergeCell ref="A1:O1"/>
    <mergeCell ref="A4:O4"/>
    <mergeCell ref="A5:A6"/>
    <mergeCell ref="B5:B10"/>
    <mergeCell ref="C5:E6"/>
    <mergeCell ref="F5:F10"/>
    <mergeCell ref="G5:O6"/>
    <mergeCell ref="A7:A8"/>
    <mergeCell ref="C7:E8"/>
    <mergeCell ref="G7:I8"/>
    <mergeCell ref="J7:L8"/>
    <mergeCell ref="M7:O8"/>
    <mergeCell ref="A9:A10"/>
    <mergeCell ref="C9:C10"/>
    <mergeCell ref="D9:D10"/>
    <mergeCell ref="E9:E10"/>
  </mergeCells>
  <phoneticPr fontId="3"/>
  <pageMargins left="0.59055118110236227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大学の概況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dcterms:created xsi:type="dcterms:W3CDTF">2026-03-23T00:34:55Z</dcterms:created>
  <dcterms:modified xsi:type="dcterms:W3CDTF">2026-03-23T07:24:48Z</dcterms:modified>
</cp:coreProperties>
</file>