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53222"/>
  <bookViews>
    <workbookView xWindow="-108" yWindow="-108" windowWidth="15732" windowHeight="9468" tabRatio="587"/>
  </bookViews>
  <sheets>
    <sheet name="海運貨物の輸送状況(R7）" sheetId="6" r:id="rId1"/>
  </sheets>
  <definedNames>
    <definedName name="_xlnm.Print_Area" localSheetId="0">'海運貨物の輸送状況(R7）'!$A$1:$V$46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4" i="6" l="1"/>
  <c r="B44" i="6"/>
  <c r="C43" i="6"/>
  <c r="B43" i="6"/>
  <c r="C42" i="6"/>
  <c r="B42" i="6"/>
  <c r="C41" i="6"/>
  <c r="B41" i="6"/>
  <c r="C40" i="6"/>
  <c r="B40" i="6"/>
  <c r="C39" i="6"/>
  <c r="B39" i="6"/>
  <c r="C38" i="6"/>
  <c r="B38" i="6"/>
  <c r="C37" i="6"/>
  <c r="B37" i="6"/>
  <c r="C36" i="6"/>
  <c r="B36" i="6"/>
  <c r="C35" i="6"/>
  <c r="B35" i="6"/>
  <c r="C34" i="6"/>
  <c r="B34" i="6"/>
  <c r="C33" i="6"/>
  <c r="B33" i="6"/>
  <c r="U31" i="6"/>
  <c r="T31" i="6"/>
  <c r="S31" i="6"/>
  <c r="R31" i="6"/>
  <c r="Q31" i="6"/>
  <c r="P31" i="6"/>
  <c r="O31" i="6"/>
  <c r="N31" i="6"/>
  <c r="M31" i="6"/>
  <c r="L31" i="6"/>
  <c r="K31" i="6"/>
  <c r="J31" i="6"/>
  <c r="I31" i="6"/>
  <c r="H31" i="6"/>
  <c r="G31" i="6"/>
  <c r="F31" i="6"/>
  <c r="E31" i="6"/>
  <c r="D31" i="6"/>
  <c r="C25" i="6"/>
  <c r="B25" i="6"/>
  <c r="C24" i="6"/>
  <c r="B24" i="6"/>
  <c r="C23" i="6"/>
  <c r="B23" i="6"/>
  <c r="C22" i="6"/>
  <c r="B22" i="6"/>
  <c r="C21" i="6"/>
  <c r="B21" i="6"/>
  <c r="C20" i="6"/>
  <c r="B20" i="6"/>
  <c r="C19" i="6"/>
  <c r="B19" i="6"/>
  <c r="C18" i="6"/>
  <c r="B18" i="6"/>
  <c r="C17" i="6"/>
  <c r="B17" i="6"/>
  <c r="C16" i="6"/>
  <c r="B16" i="6"/>
  <c r="C15" i="6"/>
  <c r="B15" i="6"/>
  <c r="C14" i="6"/>
  <c r="B14" i="6"/>
  <c r="U12" i="6"/>
  <c r="T12" i="6"/>
  <c r="S12" i="6"/>
  <c r="R12" i="6"/>
  <c r="Q12" i="6"/>
  <c r="P12" i="6"/>
  <c r="O12" i="6"/>
  <c r="N12" i="6"/>
  <c r="M12" i="6"/>
  <c r="L12" i="6"/>
  <c r="K12" i="6"/>
  <c r="J12" i="6"/>
  <c r="I12" i="6"/>
  <c r="H12" i="6"/>
  <c r="G12" i="6"/>
  <c r="F12" i="6"/>
  <c r="E12" i="6"/>
  <c r="D12" i="6"/>
  <c r="C12" i="6" l="1"/>
  <c r="B12" i="6"/>
  <c r="B31" i="6"/>
  <c r="C31" i="6"/>
</calcChain>
</file>

<file path=xl/sharedStrings.xml><?xml version="1.0" encoding="utf-8"?>
<sst xmlns="http://schemas.openxmlformats.org/spreadsheetml/2006/main" count="109" uniqueCount="59">
  <si>
    <t>(単位　　トン）</t>
    <rPh sb="1" eb="3">
      <t>タンイ</t>
    </rPh>
    <phoneticPr fontId="3"/>
  </si>
  <si>
    <t>年　　　月</t>
    <rPh sb="0" eb="1">
      <t>ネン</t>
    </rPh>
    <rPh sb="4" eb="5">
      <t>ツキ</t>
    </rPh>
    <phoneticPr fontId="3"/>
  </si>
  <si>
    <t>総　　　　　　　　数</t>
    <rPh sb="0" eb="1">
      <t>フサ</t>
    </rPh>
    <rPh sb="9" eb="10">
      <t>カズ</t>
    </rPh>
    <phoneticPr fontId="3"/>
  </si>
  <si>
    <t>農 　水 　産 　品</t>
    <rPh sb="0" eb="1">
      <t>ノウ</t>
    </rPh>
    <rPh sb="3" eb="4">
      <t>ミズ</t>
    </rPh>
    <rPh sb="6" eb="7">
      <t>サン</t>
    </rPh>
    <rPh sb="9" eb="10">
      <t>シナ</t>
    </rPh>
    <phoneticPr fontId="3"/>
  </si>
  <si>
    <t>林　　　産　　　品</t>
    <rPh sb="0" eb="1">
      <t>ハヤシ</t>
    </rPh>
    <rPh sb="4" eb="5">
      <t>サン</t>
    </rPh>
    <rPh sb="8" eb="9">
      <t>ヒン</t>
    </rPh>
    <phoneticPr fontId="3"/>
  </si>
  <si>
    <t>鉱　　　産　　　品</t>
    <rPh sb="0" eb="1">
      <t>コウ</t>
    </rPh>
    <rPh sb="4" eb="5">
      <t>サン</t>
    </rPh>
    <rPh sb="8" eb="9">
      <t>ヒン</t>
    </rPh>
    <phoneticPr fontId="3"/>
  </si>
  <si>
    <t>金属機械工業品</t>
    <rPh sb="0" eb="2">
      <t>キンゾク</t>
    </rPh>
    <rPh sb="2" eb="4">
      <t>キカイ</t>
    </rPh>
    <rPh sb="4" eb="6">
      <t>コウギョウ</t>
    </rPh>
    <rPh sb="6" eb="7">
      <t>ヒン</t>
    </rPh>
    <phoneticPr fontId="3"/>
  </si>
  <si>
    <t>化  学  工  業  品</t>
    <rPh sb="0" eb="1">
      <t>カ</t>
    </rPh>
    <rPh sb="3" eb="4">
      <t>ガク</t>
    </rPh>
    <rPh sb="6" eb="7">
      <t>タクミ</t>
    </rPh>
    <rPh sb="9" eb="10">
      <t>ギョウ</t>
    </rPh>
    <rPh sb="12" eb="13">
      <t>ヒン</t>
    </rPh>
    <phoneticPr fontId="3"/>
  </si>
  <si>
    <t>軽 　工　 業　 品</t>
    <rPh sb="0" eb="1">
      <t>ケイ</t>
    </rPh>
    <rPh sb="3" eb="4">
      <t>タクミ</t>
    </rPh>
    <rPh sb="6" eb="7">
      <t>ギョウ</t>
    </rPh>
    <rPh sb="9" eb="10">
      <t>ヒン</t>
    </rPh>
    <phoneticPr fontId="3"/>
  </si>
  <si>
    <t>雑　 工　 業　 品</t>
    <rPh sb="0" eb="1">
      <t>ザツ</t>
    </rPh>
    <rPh sb="3" eb="4">
      <t>タクミ</t>
    </rPh>
    <rPh sb="6" eb="7">
      <t>ギョウ</t>
    </rPh>
    <rPh sb="9" eb="10">
      <t>ヒン</t>
    </rPh>
    <phoneticPr fontId="3"/>
  </si>
  <si>
    <t>特　　　殊　　　品</t>
    <rPh sb="0" eb="1">
      <t>トク</t>
    </rPh>
    <rPh sb="4" eb="5">
      <t>コト</t>
    </rPh>
    <rPh sb="8" eb="9">
      <t>シナ</t>
    </rPh>
    <phoneticPr fontId="3"/>
  </si>
  <si>
    <t>分類不能のもの</t>
    <rPh sb="0" eb="2">
      <t>ブンルイ</t>
    </rPh>
    <rPh sb="2" eb="4">
      <t>フノウ</t>
    </rPh>
    <phoneticPr fontId="3"/>
  </si>
  <si>
    <t>年　月</t>
    <rPh sb="0" eb="1">
      <t>ネン</t>
    </rPh>
    <rPh sb="2" eb="3">
      <t>ツキ</t>
    </rPh>
    <phoneticPr fontId="3"/>
  </si>
  <si>
    <t>国　　　外</t>
    <rPh sb="0" eb="1">
      <t>クニ</t>
    </rPh>
    <rPh sb="4" eb="5">
      <t>ソト</t>
    </rPh>
    <phoneticPr fontId="3"/>
  </si>
  <si>
    <t>国　　　内</t>
    <rPh sb="0" eb="1">
      <t>クニ</t>
    </rPh>
    <rPh sb="4" eb="5">
      <t>ウチ</t>
    </rPh>
    <phoneticPr fontId="3"/>
  </si>
  <si>
    <t xml:space="preserve">輸　　　　　　　　　　　　　　　　　　　　　　　　　　 </t>
    <rPh sb="0" eb="1">
      <t>ユ</t>
    </rPh>
    <phoneticPr fontId="3"/>
  </si>
  <si>
    <t>　　　　　　移　　　　　　　　　　　　　　　　　　　　　　　　　　　　　　　　出</t>
    <rPh sb="6" eb="7">
      <t>ウツリ</t>
    </rPh>
    <rPh sb="39" eb="40">
      <t>デ</t>
    </rPh>
    <phoneticPr fontId="3"/>
  </si>
  <si>
    <t>１　月　</t>
    <rPh sb="2" eb="3">
      <t>ガツ</t>
    </rPh>
    <phoneticPr fontId="3"/>
  </si>
  <si>
    <t>２　月　</t>
    <rPh sb="2" eb="3">
      <t>ガツ</t>
    </rPh>
    <phoneticPr fontId="3"/>
  </si>
  <si>
    <t>３　月　</t>
    <rPh sb="2" eb="3">
      <t>ガツ</t>
    </rPh>
    <phoneticPr fontId="3"/>
  </si>
  <si>
    <t>４　月　</t>
    <rPh sb="2" eb="3">
      <t>ガツ</t>
    </rPh>
    <phoneticPr fontId="3"/>
  </si>
  <si>
    <t>５　月　</t>
    <rPh sb="2" eb="3">
      <t>ガツ</t>
    </rPh>
    <phoneticPr fontId="3"/>
  </si>
  <si>
    <t>６　月　</t>
    <rPh sb="2" eb="3">
      <t>ガツ</t>
    </rPh>
    <phoneticPr fontId="3"/>
  </si>
  <si>
    <t>７　月　</t>
    <rPh sb="2" eb="3">
      <t>ガツ</t>
    </rPh>
    <phoneticPr fontId="3"/>
  </si>
  <si>
    <t>８　月　</t>
    <rPh sb="2" eb="3">
      <t>ガツ</t>
    </rPh>
    <phoneticPr fontId="3"/>
  </si>
  <si>
    <t>９　月　</t>
    <rPh sb="2" eb="3">
      <t>ガツ</t>
    </rPh>
    <phoneticPr fontId="3"/>
  </si>
  <si>
    <t>１０月</t>
  </si>
  <si>
    <t>１０　月　</t>
    <rPh sb="3" eb="4">
      <t>ガツ</t>
    </rPh>
    <phoneticPr fontId="3"/>
  </si>
  <si>
    <t>１１月</t>
  </si>
  <si>
    <t>１１　月　</t>
    <rPh sb="3" eb="4">
      <t>ガツ</t>
    </rPh>
    <phoneticPr fontId="3"/>
  </si>
  <si>
    <t>１２月</t>
  </si>
  <si>
    <t>１２　月　</t>
    <rPh sb="3" eb="4">
      <t>ガツ</t>
    </rPh>
    <phoneticPr fontId="3"/>
  </si>
  <si>
    <t>輸　　　　　　　　　　　　　　　　　　　　　　　　　　</t>
    <rPh sb="0" eb="1">
      <t>ユ</t>
    </rPh>
    <phoneticPr fontId="3"/>
  </si>
  <si>
    <t>　　　　　　移　　　　　　　　　　　　　　　　　　　　　　　　　　　　　　　 入</t>
    <rPh sb="6" eb="7">
      <t>ウツリ</t>
    </rPh>
    <rPh sb="39" eb="40">
      <t>イリ</t>
    </rPh>
    <phoneticPr fontId="3"/>
  </si>
  <si>
    <t>２月</t>
    <rPh sb="1" eb="2">
      <t>ガツ</t>
    </rPh>
    <phoneticPr fontId="3"/>
  </si>
  <si>
    <t>３月</t>
    <rPh sb="1" eb="2">
      <t>ガツ</t>
    </rPh>
    <phoneticPr fontId="3"/>
  </si>
  <si>
    <t>４月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</si>
  <si>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</si>
  <si>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</si>
  <si>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</si>
  <si>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</si>
  <si>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５月</t>
    <rPh sb="0" eb="1">
      <t>ヘイネン</t>
    </rPh>
    <rPh sb="1" eb="2">
      <t>ガツ</t>
    </rPh>
    <phoneticPr fontId="3"/>
  </si>
  <si>
    <t>　　　本表は、港湾調査の結果によって長崎港の出入貨物を掲げたものである。この調査は海運業者から提出された海上出入貨物調査票によって毎月集計されたものである。</t>
    <rPh sb="3" eb="4">
      <t>ホン</t>
    </rPh>
    <rPh sb="4" eb="5">
      <t>ヒョウ</t>
    </rPh>
    <rPh sb="7" eb="9">
      <t>コウワン</t>
    </rPh>
    <rPh sb="9" eb="11">
      <t>チョウサ</t>
    </rPh>
    <rPh sb="12" eb="14">
      <t>ケッカ</t>
    </rPh>
    <rPh sb="18" eb="20">
      <t>ナガサキ</t>
    </rPh>
    <rPh sb="20" eb="21">
      <t>コウ</t>
    </rPh>
    <rPh sb="22" eb="24">
      <t>シュツニュウ</t>
    </rPh>
    <rPh sb="24" eb="26">
      <t>カモツ</t>
    </rPh>
    <rPh sb="27" eb="28">
      <t>カカ</t>
    </rPh>
    <rPh sb="38" eb="40">
      <t>チョウサ</t>
    </rPh>
    <rPh sb="41" eb="43">
      <t>カイウン</t>
    </rPh>
    <rPh sb="43" eb="45">
      <t>ギョウシャ</t>
    </rPh>
    <rPh sb="47" eb="49">
      <t>テイシュツ</t>
    </rPh>
    <rPh sb="52" eb="54">
      <t>カイジョウ</t>
    </rPh>
    <rPh sb="54" eb="56">
      <t>シュツニュウ</t>
    </rPh>
    <rPh sb="56" eb="58">
      <t>カモツ</t>
    </rPh>
    <phoneticPr fontId="3"/>
  </si>
  <si>
    <t>海　運　貨　物　の　輸　送　状　況</t>
    <rPh sb="0" eb="1">
      <t>ウミ</t>
    </rPh>
    <rPh sb="2" eb="3">
      <t>ウン</t>
    </rPh>
    <rPh sb="4" eb="5">
      <t>カ</t>
    </rPh>
    <rPh sb="6" eb="7">
      <t>モノ</t>
    </rPh>
    <phoneticPr fontId="3"/>
  </si>
  <si>
    <t>７　年　</t>
    <phoneticPr fontId="3"/>
  </si>
  <si>
    <t>令和７年１月</t>
    <rPh sb="0" eb="1">
      <t>レイ</t>
    </rPh>
    <rPh sb="1" eb="2">
      <t>ワ</t>
    </rPh>
    <rPh sb="3" eb="4">
      <t>ネン</t>
    </rPh>
    <rPh sb="4" eb="5">
      <t>ヘイネン</t>
    </rPh>
    <rPh sb="5" eb="6">
      <t>ガツ</t>
    </rPh>
    <phoneticPr fontId="3"/>
  </si>
  <si>
    <t>７　年　</t>
  </si>
  <si>
    <t>　　　　（注）　１．農水産品は、米穀類、食品類、水産物　　２．林産品は木材類　　３．鉱産品は、鉱物類、石炭類　　４．金属機械工業品は、金属類、機械類　　５．化学工業品は、油類、薬品類、セメント、肥料　　６．軽工業品は、繊維品　　７．雑工業品は、雑貨</t>
    <phoneticPr fontId="3"/>
  </si>
  <si>
    <t>１１月</t>
    <phoneticPr fontId="3"/>
  </si>
  <si>
    <t>令和３年</t>
    <rPh sb="0" eb="2">
      <t>レイワ</t>
    </rPh>
    <rPh sb="3" eb="4">
      <t>ネン</t>
    </rPh>
    <phoneticPr fontId="3"/>
  </si>
  <si>
    <t>４年</t>
    <rPh sb="1" eb="2">
      <t>ネン</t>
    </rPh>
    <phoneticPr fontId="3"/>
  </si>
  <si>
    <t>５年</t>
    <rPh sb="1" eb="2">
      <t>ネン</t>
    </rPh>
    <phoneticPr fontId="3"/>
  </si>
  <si>
    <t>６年</t>
    <rPh sb="1" eb="2">
      <t>ネン</t>
    </rPh>
    <phoneticPr fontId="3"/>
  </si>
  <si>
    <t>７年</t>
    <rPh sb="1" eb="2">
      <t>ネン</t>
    </rPh>
    <phoneticPr fontId="3"/>
  </si>
  <si>
    <t>３　年　</t>
  </si>
  <si>
    <t>４　年　</t>
  </si>
  <si>
    <t>５　年　</t>
  </si>
  <si>
    <t>６　年　</t>
  </si>
  <si>
    <r>
      <t>資料　　</t>
    </r>
    <r>
      <rPr>
        <sz val="8"/>
        <color rgb="FFFF0000"/>
        <rFont val="ＭＳ Ｐ明朝"/>
        <family val="1"/>
        <charset val="128"/>
      </rPr>
      <t>国土交通省「港湾調査」</t>
    </r>
    <r>
      <rPr>
        <sz val="8"/>
        <rFont val="ＭＳ Ｐ明朝"/>
        <family val="1"/>
        <charset val="128"/>
      </rPr>
      <t>　長崎県長崎振興局長崎港湾漁港事務所</t>
    </r>
    <rPh sb="0" eb="2">
      <t>シリョウ</t>
    </rPh>
    <rPh sb="4" eb="6">
      <t>コクド</t>
    </rPh>
    <rPh sb="6" eb="9">
      <t>コウツウショウ</t>
    </rPh>
    <rPh sb="10" eb="14">
      <t>コウワンチョウサ</t>
    </rPh>
    <rPh sb="16" eb="19">
      <t>ナガサキケン</t>
    </rPh>
    <rPh sb="19" eb="21">
      <t>ナガサキ</t>
    </rPh>
    <rPh sb="21" eb="23">
      <t>シンコウ</t>
    </rPh>
    <rPh sb="23" eb="24">
      <t>キョク</t>
    </rPh>
    <rPh sb="24" eb="26">
      <t>ナガサキ</t>
    </rPh>
    <rPh sb="26" eb="28">
      <t>コウワン</t>
    </rPh>
    <rPh sb="28" eb="30">
      <t>ギョコウ</t>
    </rPh>
    <rPh sb="30" eb="32">
      <t>ジム</t>
    </rPh>
    <rPh sb="32" eb="33">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</si>
</sst>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 #,##0_ ;_ * \-#,##0_ ;_ * &quot;-&quot;_ ;_ @_ "/>
    <numFmt numFmtId="176" formatCode="#,##0;&quot;△ &quot;#,##0"/>
  </numFmts>
  <fonts count="7" x14ac:knownFonts="1">
    <font>
      <sz val="11"/>
      <name val="ＭＳ Ｐゴシック"/>
      <family val="3"/>
      <charset val="128"/>
    </font>
    <font>
      <sz val="11"/>
      <name val="ＭＳ Ｐゴシック"/>
      <family val="3"/>
      <charset val="128"/>
    </font>
    <font>
      <b/>
      <sz val="18"/>
      <name val="ＭＳ Ｐ明朝"/>
      <family val="1"/>
      <charset val="128"/>
    </font>
    <font>
      <sz val="6"/>
      <name val="ＭＳ Ｐゴシック"/>
      <family val="3"/>
      <charset val="128"/>
    </font>
    <font>
      <sz val="11"/>
      <name val="ＭＳ Ｐ明朝"/>
      <family val="1"/>
      <charset val="128"/>
    </font>
    <font>
      <sz val="8"/>
      <color rgb="FFFF0000"/>
      <name val="ＭＳ Ｐ明朝"/>
      <family val="1"/>
      <charset val="128"/>
    </font>
    <font>
      <sz val="8"/>
      <name val="ＭＳ Ｐ明朝"/>
      <family val="1"/>
      <charset val="128"/>
    </font>
  </fonts>
  <fills count="2">
    <fill>
      <patternFill patternType="none"/>
    </fill>
    <fill>
      <patternFill patternType="gray125"/>
    </fill>
  </fills>
  <borders count="19">
    <border>
      <left/>
      <right/>
      <top/>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top/>
      <bottom style="thin">
        <color indexed="64"/>
      </bottom>
      <diagonal/>
    </border>
    <border>
      <left/>
      <right style="thin">
        <color indexed="64"/>
      </right>
      <top/>
      <bottom style="medium">
        <color indexed="64"/>
      </bottom>
      <diagonal/>
    </border>
  </borders>
  <cellStyleXfs count="2">
    <xf numFmtId="0" fontId="0" fillId="0" borderId="0"/>
    <xf numFmtId="38" fontId="1" fillId="0" borderId="0" applyFont="0" applyFill="0" applyBorder="0" applyAlignment="0" applyProtection="0"/>
  </cellStyleXfs>
  <cellXfs count="52">
    <xf numFmtId="0" fontId="0" fillId="0" borderId="0" xfId="0"/>
    <xf numFmtId="0" fontId="4" fillId="0" borderId="0" xfId="0" applyFont="1" applyFill="1" applyAlignment="1">
      <alignment vertical="center"/>
    </xf>
    <xf numFmtId="0" fontId="6" fillId="0" borderId="8" xfId="0" applyFont="1" applyFill="1" applyBorder="1" applyAlignment="1">
      <alignment horizontal="center" vertical="center"/>
    </xf>
    <xf numFmtId="0" fontId="6" fillId="0" borderId="10" xfId="0" applyFont="1" applyFill="1" applyBorder="1" applyAlignment="1">
      <alignment horizontal="right" vertical="center"/>
    </xf>
    <xf numFmtId="0" fontId="6" fillId="0" borderId="11" xfId="0" applyFont="1" applyFill="1" applyBorder="1" applyAlignment="1">
      <alignment vertical="center"/>
    </xf>
    <xf numFmtId="41" fontId="6" fillId="0" borderId="10" xfId="0" applyNumberFormat="1" applyFont="1" applyFill="1" applyBorder="1" applyAlignment="1">
      <alignment horizontal="right" vertical="center"/>
    </xf>
    <xf numFmtId="41" fontId="4" fillId="0" borderId="0" xfId="0" applyNumberFormat="1" applyFont="1" applyFill="1" applyAlignment="1">
      <alignment horizontal="right" vertical="center"/>
    </xf>
    <xf numFmtId="0" fontId="6" fillId="0" borderId="0" xfId="0" applyFont="1" applyFill="1" applyAlignment="1">
      <alignment vertical="center"/>
    </xf>
    <xf numFmtId="41" fontId="6" fillId="0" borderId="0" xfId="0" applyNumberFormat="1" applyFont="1" applyFill="1" applyAlignment="1">
      <alignment vertical="center"/>
    </xf>
    <xf numFmtId="0" fontId="6" fillId="0" borderId="0" xfId="0" applyNumberFormat="1" applyFont="1" applyFill="1" applyAlignment="1">
      <alignment vertical="center"/>
    </xf>
    <xf numFmtId="41" fontId="6" fillId="0" borderId="0" xfId="0" applyNumberFormat="1" applyFont="1" applyFill="1" applyAlignment="1">
      <alignment horizontal="center" vertical="center"/>
    </xf>
    <xf numFmtId="41" fontId="6" fillId="0" borderId="12" xfId="0" applyNumberFormat="1" applyFont="1" applyFill="1" applyBorder="1" applyAlignment="1">
      <alignment vertical="center"/>
    </xf>
    <xf numFmtId="0" fontId="6" fillId="0" borderId="11" xfId="0" applyFont="1" applyFill="1" applyBorder="1" applyAlignment="1">
      <alignment horizontal="right" vertical="center"/>
    </xf>
    <xf numFmtId="0" fontId="6" fillId="0" borderId="7" xfId="0" applyFont="1" applyFill="1" applyBorder="1" applyAlignment="1">
      <alignment horizontal="center" vertical="center"/>
    </xf>
    <xf numFmtId="41" fontId="6" fillId="0" borderId="11" xfId="1" applyNumberFormat="1" applyFont="1" applyFill="1" applyBorder="1" applyAlignment="1">
      <alignment horizontal="right" vertical="center"/>
    </xf>
    <xf numFmtId="41" fontId="6" fillId="0" borderId="0" xfId="1" applyNumberFormat="1" applyFont="1" applyFill="1" applyBorder="1" applyAlignment="1">
      <alignment horizontal="right" vertical="center"/>
    </xf>
    <xf numFmtId="41" fontId="6" fillId="0" borderId="11" xfId="0" applyNumberFormat="1" applyFont="1" applyFill="1" applyBorder="1" applyAlignment="1">
      <alignment horizontal="right" vertical="center"/>
    </xf>
    <xf numFmtId="41" fontId="4" fillId="0" borderId="0" xfId="0" applyNumberFormat="1" applyFont="1" applyFill="1" applyAlignment="1">
      <alignment vertical="center"/>
    </xf>
    <xf numFmtId="41" fontId="6" fillId="0" borderId="11" xfId="1" applyNumberFormat="1" applyFont="1" applyFill="1" applyBorder="1" applyAlignment="1">
      <alignment horizontal="center" vertical="center"/>
    </xf>
    <xf numFmtId="41" fontId="6" fillId="0" borderId="0" xfId="1" applyNumberFormat="1" applyFont="1" applyFill="1" applyBorder="1" applyAlignment="1">
      <alignment horizontal="center" vertical="center"/>
    </xf>
    <xf numFmtId="41" fontId="6" fillId="0" borderId="16" xfId="0" applyNumberFormat="1" applyFont="1" applyFill="1" applyBorder="1" applyAlignment="1">
      <alignment horizontal="right" vertical="center"/>
    </xf>
    <xf numFmtId="41" fontId="6" fillId="0" borderId="13" xfId="0" applyNumberFormat="1" applyFont="1" applyFill="1" applyBorder="1" applyAlignment="1">
      <alignment horizontal="right" vertical="center"/>
    </xf>
    <xf numFmtId="41" fontId="6" fillId="0" borderId="14" xfId="0" applyNumberFormat="1" applyFont="1" applyFill="1" applyBorder="1" applyAlignment="1">
      <alignment horizontal="right" vertical="center"/>
    </xf>
    <xf numFmtId="41" fontId="6" fillId="0" borderId="14" xfId="0" applyNumberFormat="1" applyFont="1" applyFill="1" applyBorder="1" applyAlignment="1">
      <alignment vertical="center"/>
    </xf>
    <xf numFmtId="41" fontId="6" fillId="0" borderId="15" xfId="0" applyNumberFormat="1" applyFont="1" applyFill="1" applyBorder="1" applyAlignment="1">
      <alignment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9" xfId="0" applyFont="1" applyFill="1" applyBorder="1" applyAlignment="1">
      <alignment horizontal="center" vertical="center"/>
    </xf>
    <xf numFmtId="176" fontId="6" fillId="0" borderId="13" xfId="0" applyNumberFormat="1" applyFont="1" applyFill="1" applyBorder="1" applyAlignment="1">
      <alignment horizontal="right" vertical="center"/>
    </xf>
    <xf numFmtId="176" fontId="6" fillId="0" borderId="14" xfId="0" applyNumberFormat="1" applyFont="1" applyFill="1" applyBorder="1" applyAlignment="1">
      <alignment horizontal="right" vertical="center"/>
    </xf>
    <xf numFmtId="176" fontId="6" fillId="0" borderId="14" xfId="0" applyNumberFormat="1" applyFont="1" applyFill="1" applyBorder="1" applyAlignment="1">
      <alignment vertical="center"/>
    </xf>
    <xf numFmtId="176" fontId="6" fillId="0" borderId="15" xfId="0" applyNumberFormat="1" applyFont="1" applyFill="1" applyBorder="1" applyAlignment="1">
      <alignment vertical="center"/>
    </xf>
    <xf numFmtId="0" fontId="2" fillId="0" borderId="0" xfId="0" applyFont="1" applyFill="1" applyAlignment="1">
      <alignment horizontal="center" vertical="center"/>
    </xf>
    <xf numFmtId="0" fontId="6" fillId="0" borderId="1" xfId="0" applyFont="1" applyFill="1" applyBorder="1" applyAlignment="1">
      <alignment vertical="center"/>
    </xf>
    <xf numFmtId="0" fontId="6" fillId="0" borderId="1" xfId="0" applyFont="1" applyFill="1" applyBorder="1" applyAlignment="1">
      <alignment horizontal="right" vertical="center"/>
    </xf>
    <xf numFmtId="0" fontId="6" fillId="0" borderId="2"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5" xfId="0" applyFont="1" applyFill="1" applyBorder="1" applyAlignment="1">
      <alignment horizontal="center" vertical="center"/>
    </xf>
    <xf numFmtId="41" fontId="6" fillId="0" borderId="0" xfId="0" applyNumberFormat="1" applyFont="1" applyFill="1" applyBorder="1" applyAlignment="1">
      <alignment horizontal="right" vertical="center"/>
    </xf>
    <xf numFmtId="41" fontId="6" fillId="0" borderId="0" xfId="0" applyNumberFormat="1" applyFont="1" applyFill="1" applyBorder="1" applyAlignment="1">
      <alignment vertical="center"/>
    </xf>
    <xf numFmtId="41" fontId="6" fillId="0" borderId="0" xfId="0" quotePrefix="1" applyNumberFormat="1" applyFont="1" applyFill="1" applyBorder="1" applyAlignment="1">
      <alignment horizontal="right" vertical="center"/>
    </xf>
    <xf numFmtId="41" fontId="6" fillId="0" borderId="17" xfId="0" applyNumberFormat="1" applyFont="1" applyFill="1" applyBorder="1" applyAlignment="1">
      <alignment horizontal="right" vertical="center"/>
    </xf>
    <xf numFmtId="41" fontId="6" fillId="0" borderId="17" xfId="0" applyNumberFormat="1" applyFont="1" applyFill="1" applyBorder="1" applyAlignment="1">
      <alignment vertical="center"/>
    </xf>
    <xf numFmtId="41" fontId="6" fillId="0" borderId="17" xfId="0" quotePrefix="1" applyNumberFormat="1" applyFont="1" applyFill="1" applyBorder="1" applyAlignment="1">
      <alignment horizontal="right" vertical="center"/>
    </xf>
    <xf numFmtId="41" fontId="6" fillId="0" borderId="7" xfId="0" applyNumberFormat="1" applyFont="1" applyFill="1" applyBorder="1" applyAlignment="1">
      <alignment horizontal="right" vertical="center"/>
    </xf>
    <xf numFmtId="41" fontId="6" fillId="0" borderId="10" xfId="0" applyNumberFormat="1" applyFont="1" applyFill="1" applyBorder="1" applyAlignment="1">
      <alignment vertical="center"/>
    </xf>
    <xf numFmtId="41" fontId="6" fillId="0" borderId="1" xfId="1" applyNumberFormat="1" applyFont="1" applyFill="1" applyBorder="1" applyAlignment="1">
      <alignment horizontal="center" vertical="center"/>
    </xf>
    <xf numFmtId="41" fontId="6" fillId="0" borderId="1" xfId="0" applyNumberFormat="1" applyFont="1" applyFill="1" applyBorder="1" applyAlignment="1">
      <alignment horizontal="right" vertical="center"/>
    </xf>
    <xf numFmtId="41" fontId="6" fillId="0" borderId="1" xfId="0" applyNumberFormat="1" applyFont="1" applyFill="1" applyBorder="1" applyAlignment="1">
      <alignment vertical="center"/>
    </xf>
    <xf numFmtId="41" fontId="6" fillId="0" borderId="1" xfId="0" quotePrefix="1" applyNumberFormat="1" applyFont="1" applyFill="1" applyBorder="1" applyAlignment="1">
      <alignment horizontal="right" vertical="center"/>
    </xf>
    <xf numFmtId="41" fontId="6" fillId="0" borderId="18" xfId="0" applyNumberFormat="1" applyFont="1" applyFill="1" applyBorder="1" applyAlignment="1">
      <alignment horizontal="right" vertical="center"/>
    </xf>
  </cellXfs>
  <cellStyles count="2">
    <cellStyle name="桁区切り 2 2" xfId="1"/>
    <cellStyle name="標準" xfId="0" builtinId="0"/>
  </cellStyles>
  <dxfs count="0"/>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6"/>
  <sheetViews>
    <sheetView showGridLines="0" tabSelected="1" topLeftCell="A16" zoomScaleNormal="100" zoomScaleSheetLayoutView="115" workbookViewId="0">
      <selection activeCell="T50" sqref="T50"/>
    </sheetView>
  </sheetViews>
  <sheetFormatPr defaultColWidth="9" defaultRowHeight="13.2" x14ac:dyDescent="0.2"/>
  <cols>
    <col min="1" max="1" width="9.6640625" style="7" bestFit="1" customWidth="1"/>
    <col min="2" max="2" width="8.109375" style="7" customWidth="1"/>
    <col min="3" max="3" width="9" style="7" customWidth="1"/>
    <col min="4" max="11" width="8.109375" style="7" customWidth="1"/>
    <col min="12" max="21" width="8.33203125" style="7" customWidth="1"/>
    <col min="22" max="22" width="6.88671875" style="7" customWidth="1"/>
    <col min="23" max="16384" width="9" style="1"/>
  </cols>
  <sheetData>
    <row r="1" spans="1:22" ht="21" x14ac:dyDescent="0.2">
      <c r="A1" s="33" t="s">
        <v>43</v>
      </c>
      <c r="B1" s="33"/>
      <c r="C1" s="33"/>
      <c r="D1" s="33"/>
      <c r="E1" s="33"/>
      <c r="F1" s="33"/>
      <c r="G1" s="33"/>
      <c r="H1" s="33"/>
      <c r="I1" s="33"/>
      <c r="J1" s="33"/>
      <c r="K1" s="33"/>
      <c r="L1" s="33"/>
      <c r="M1" s="33"/>
      <c r="N1" s="33"/>
      <c r="O1" s="33"/>
      <c r="P1" s="33"/>
      <c r="Q1" s="33"/>
      <c r="R1" s="33"/>
      <c r="S1" s="33"/>
      <c r="T1" s="33"/>
      <c r="U1" s="33"/>
      <c r="V1" s="33"/>
    </row>
    <row r="2" spans="1:22" x14ac:dyDescent="0.2">
      <c r="B2" s="1"/>
    </row>
    <row r="3" spans="1:22" ht="13.5" customHeight="1" x14ac:dyDescent="0.2">
      <c r="A3" s="7" t="s">
        <v>42</v>
      </c>
    </row>
    <row r="4" spans="1:22" ht="13.5" customHeight="1" thickBot="1" x14ac:dyDescent="0.25">
      <c r="A4" s="34"/>
      <c r="B4" s="34"/>
      <c r="C4" s="34"/>
      <c r="D4" s="34"/>
      <c r="E4" s="34"/>
      <c r="F4" s="34"/>
      <c r="G4" s="34"/>
      <c r="H4" s="34"/>
      <c r="I4" s="34"/>
      <c r="J4" s="34"/>
      <c r="K4" s="34"/>
      <c r="L4" s="35" t="s">
        <v>0</v>
      </c>
      <c r="M4" s="35"/>
      <c r="N4" s="35"/>
      <c r="O4" s="35"/>
      <c r="P4" s="35"/>
      <c r="Q4" s="35"/>
      <c r="R4" s="35"/>
      <c r="S4" s="35"/>
      <c r="T4" s="35"/>
      <c r="U4" s="35"/>
      <c r="V4" s="35"/>
    </row>
    <row r="5" spans="1:22" ht="18.75" customHeight="1" x14ac:dyDescent="0.2">
      <c r="A5" s="36" t="s">
        <v>1</v>
      </c>
      <c r="B5" s="25" t="s">
        <v>2</v>
      </c>
      <c r="C5" s="26"/>
      <c r="D5" s="25" t="s">
        <v>3</v>
      </c>
      <c r="E5" s="26"/>
      <c r="F5" s="25" t="s">
        <v>4</v>
      </c>
      <c r="G5" s="26"/>
      <c r="H5" s="25" t="s">
        <v>5</v>
      </c>
      <c r="I5" s="26"/>
      <c r="J5" s="25" t="s">
        <v>6</v>
      </c>
      <c r="K5" s="26"/>
      <c r="L5" s="38" t="s">
        <v>7</v>
      </c>
      <c r="M5" s="26"/>
      <c r="N5" s="25" t="s">
        <v>8</v>
      </c>
      <c r="O5" s="26"/>
      <c r="P5" s="25" t="s">
        <v>9</v>
      </c>
      <c r="Q5" s="26"/>
      <c r="R5" s="25" t="s">
        <v>10</v>
      </c>
      <c r="S5" s="26"/>
      <c r="T5" s="25" t="s">
        <v>11</v>
      </c>
      <c r="U5" s="26"/>
      <c r="V5" s="27" t="s">
        <v>12</v>
      </c>
    </row>
    <row r="6" spans="1:22" ht="18.75" customHeight="1" x14ac:dyDescent="0.2">
      <c r="A6" s="37"/>
      <c r="B6" s="13" t="s">
        <v>13</v>
      </c>
      <c r="C6" s="13" t="s">
        <v>14</v>
      </c>
      <c r="D6" s="13" t="s">
        <v>13</v>
      </c>
      <c r="E6" s="13" t="s">
        <v>14</v>
      </c>
      <c r="F6" s="13" t="s">
        <v>13</v>
      </c>
      <c r="G6" s="13" t="s">
        <v>14</v>
      </c>
      <c r="H6" s="13" t="s">
        <v>13</v>
      </c>
      <c r="I6" s="13" t="s">
        <v>14</v>
      </c>
      <c r="J6" s="2" t="s">
        <v>13</v>
      </c>
      <c r="K6" s="13" t="s">
        <v>14</v>
      </c>
      <c r="L6" s="13" t="s">
        <v>13</v>
      </c>
      <c r="M6" s="13" t="s">
        <v>14</v>
      </c>
      <c r="N6" s="13" t="s">
        <v>13</v>
      </c>
      <c r="O6" s="13" t="s">
        <v>14</v>
      </c>
      <c r="P6" s="13" t="s">
        <v>13</v>
      </c>
      <c r="Q6" s="13" t="s">
        <v>14</v>
      </c>
      <c r="R6" s="13" t="s">
        <v>13</v>
      </c>
      <c r="S6" s="13" t="s">
        <v>14</v>
      </c>
      <c r="T6" s="13" t="s">
        <v>13</v>
      </c>
      <c r="U6" s="13" t="s">
        <v>14</v>
      </c>
      <c r="V6" s="28"/>
    </row>
    <row r="7" spans="1:22" ht="13.5" customHeight="1" x14ac:dyDescent="0.2">
      <c r="A7" s="3"/>
      <c r="B7" s="29" t="s">
        <v>15</v>
      </c>
      <c r="C7" s="30"/>
      <c r="D7" s="30"/>
      <c r="E7" s="30"/>
      <c r="F7" s="30"/>
      <c r="G7" s="30"/>
      <c r="H7" s="30"/>
      <c r="I7" s="30"/>
      <c r="J7" s="30"/>
      <c r="K7" s="30"/>
      <c r="L7" s="31" t="s">
        <v>16</v>
      </c>
      <c r="M7" s="31"/>
      <c r="N7" s="31"/>
      <c r="O7" s="31"/>
      <c r="P7" s="31"/>
      <c r="Q7" s="31"/>
      <c r="R7" s="31"/>
      <c r="S7" s="31"/>
      <c r="T7" s="31"/>
      <c r="U7" s="32"/>
      <c r="V7" s="4"/>
    </row>
    <row r="8" spans="1:22" ht="13.5" customHeight="1" x14ac:dyDescent="0.2">
      <c r="A8" s="3" t="s">
        <v>49</v>
      </c>
      <c r="B8" s="8">
        <v>39128</v>
      </c>
      <c r="C8" s="8">
        <v>440328</v>
      </c>
      <c r="D8" s="8">
        <v>1</v>
      </c>
      <c r="E8" s="8">
        <v>0</v>
      </c>
      <c r="F8" s="8">
        <v>3888</v>
      </c>
      <c r="G8" s="8">
        <v>0</v>
      </c>
      <c r="H8" s="8">
        <v>48</v>
      </c>
      <c r="I8" s="8">
        <v>11733</v>
      </c>
      <c r="J8" s="8">
        <v>4710</v>
      </c>
      <c r="K8" s="8">
        <v>163941</v>
      </c>
      <c r="L8" s="8">
        <v>2194</v>
      </c>
      <c r="M8" s="8">
        <v>96688</v>
      </c>
      <c r="N8" s="8">
        <v>570</v>
      </c>
      <c r="O8" s="8">
        <v>6727</v>
      </c>
      <c r="P8" s="8">
        <v>492</v>
      </c>
      <c r="Q8" s="8">
        <v>0</v>
      </c>
      <c r="R8" s="8">
        <v>26991</v>
      </c>
      <c r="S8" s="8">
        <v>161239</v>
      </c>
      <c r="T8" s="8">
        <v>234</v>
      </c>
      <c r="U8" s="8">
        <v>0</v>
      </c>
      <c r="V8" s="12" t="s">
        <v>54</v>
      </c>
    </row>
    <row r="9" spans="1:22" ht="13.5" customHeight="1" x14ac:dyDescent="0.2">
      <c r="A9" s="3" t="s">
        <v>50</v>
      </c>
      <c r="B9" s="8">
        <v>29784</v>
      </c>
      <c r="C9" s="8">
        <v>420235</v>
      </c>
      <c r="D9" s="8">
        <v>0</v>
      </c>
      <c r="E9" s="8">
        <v>0</v>
      </c>
      <c r="F9" s="8">
        <v>3558</v>
      </c>
      <c r="G9" s="8">
        <v>2472</v>
      </c>
      <c r="H9" s="8">
        <v>0</v>
      </c>
      <c r="I9" s="8">
        <v>12075</v>
      </c>
      <c r="J9" s="8">
        <v>9284</v>
      </c>
      <c r="K9" s="8">
        <v>141428</v>
      </c>
      <c r="L9" s="8">
        <v>293</v>
      </c>
      <c r="M9" s="8">
        <v>94161</v>
      </c>
      <c r="N9" s="8">
        <v>330</v>
      </c>
      <c r="O9" s="8">
        <v>8648</v>
      </c>
      <c r="P9" s="8">
        <v>1859</v>
      </c>
      <c r="Q9" s="8">
        <v>0</v>
      </c>
      <c r="R9" s="8">
        <v>14162</v>
      </c>
      <c r="S9" s="8">
        <v>161451</v>
      </c>
      <c r="T9" s="8">
        <v>298</v>
      </c>
      <c r="U9" s="8">
        <v>0</v>
      </c>
      <c r="V9" s="12" t="s">
        <v>55</v>
      </c>
    </row>
    <row r="10" spans="1:22" ht="13.5" customHeight="1" x14ac:dyDescent="0.2">
      <c r="A10" s="3" t="s">
        <v>51</v>
      </c>
      <c r="B10" s="8">
        <v>22897</v>
      </c>
      <c r="C10" s="8">
        <v>402623</v>
      </c>
      <c r="D10" s="8">
        <v>69</v>
      </c>
      <c r="E10" s="8">
        <v>0</v>
      </c>
      <c r="F10" s="8">
        <v>346</v>
      </c>
      <c r="G10" s="8">
        <v>8430</v>
      </c>
      <c r="H10" s="8">
        <v>0</v>
      </c>
      <c r="I10" s="8">
        <v>90767</v>
      </c>
      <c r="J10" s="8">
        <v>13033</v>
      </c>
      <c r="K10" s="8">
        <v>16447</v>
      </c>
      <c r="L10" s="8">
        <v>111</v>
      </c>
      <c r="M10" s="8">
        <v>84825</v>
      </c>
      <c r="N10" s="8">
        <v>524</v>
      </c>
      <c r="O10" s="8">
        <v>23742</v>
      </c>
      <c r="P10" s="8">
        <v>1655</v>
      </c>
      <c r="Q10" s="8">
        <v>227</v>
      </c>
      <c r="R10" s="8">
        <v>7119</v>
      </c>
      <c r="S10" s="8">
        <v>178185</v>
      </c>
      <c r="T10" s="8">
        <v>40</v>
      </c>
      <c r="U10" s="8">
        <v>0</v>
      </c>
      <c r="V10" s="12" t="s">
        <v>56</v>
      </c>
    </row>
    <row r="11" spans="1:22" ht="13.5" customHeight="1" x14ac:dyDescent="0.2">
      <c r="A11" s="3" t="s">
        <v>52</v>
      </c>
      <c r="B11" s="8">
        <v>21526</v>
      </c>
      <c r="C11" s="8">
        <v>466286</v>
      </c>
      <c r="D11" s="8">
        <v>24</v>
      </c>
      <c r="E11" s="8">
        <v>0</v>
      </c>
      <c r="F11" s="8">
        <v>205</v>
      </c>
      <c r="G11" s="8">
        <v>10200</v>
      </c>
      <c r="H11" s="8">
        <v>0</v>
      </c>
      <c r="I11" s="8">
        <v>11117</v>
      </c>
      <c r="J11" s="8">
        <v>11893</v>
      </c>
      <c r="K11" s="8">
        <v>6719</v>
      </c>
      <c r="L11" s="8">
        <v>182</v>
      </c>
      <c r="M11" s="8">
        <v>86978</v>
      </c>
      <c r="N11" s="8">
        <v>289</v>
      </c>
      <c r="O11" s="8">
        <v>39863</v>
      </c>
      <c r="P11" s="8">
        <v>252</v>
      </c>
      <c r="Q11" s="8">
        <v>0</v>
      </c>
      <c r="R11" s="8">
        <v>8681</v>
      </c>
      <c r="S11" s="8">
        <v>311409</v>
      </c>
      <c r="T11" s="8">
        <v>0</v>
      </c>
      <c r="U11" s="8">
        <v>0</v>
      </c>
      <c r="V11" s="12" t="s">
        <v>57</v>
      </c>
    </row>
    <row r="12" spans="1:22" ht="14.25" customHeight="1" x14ac:dyDescent="0.2">
      <c r="A12" s="3" t="s">
        <v>53</v>
      </c>
      <c r="B12" s="8">
        <f>SUM(B$14:B$25)</f>
        <v>22358</v>
      </c>
      <c r="C12" s="8">
        <f t="shared" ref="C12:U12" si="0">SUM(C$14:C$25)</f>
        <v>459316</v>
      </c>
      <c r="D12" s="8">
        <f t="shared" si="0"/>
        <v>9</v>
      </c>
      <c r="E12" s="8">
        <f t="shared" si="0"/>
        <v>0</v>
      </c>
      <c r="F12" s="8">
        <f t="shared" si="0"/>
        <v>0</v>
      </c>
      <c r="G12" s="8">
        <f t="shared" si="0"/>
        <v>8319</v>
      </c>
      <c r="H12" s="8">
        <f t="shared" si="0"/>
        <v>0</v>
      </c>
      <c r="I12" s="8">
        <f t="shared" si="0"/>
        <v>22298</v>
      </c>
      <c r="J12" s="8">
        <f t="shared" si="0"/>
        <v>5568</v>
      </c>
      <c r="K12" s="8">
        <f t="shared" si="0"/>
        <v>11992</v>
      </c>
      <c r="L12" s="8">
        <f t="shared" si="0"/>
        <v>14</v>
      </c>
      <c r="M12" s="8">
        <f t="shared" si="0"/>
        <v>100422</v>
      </c>
      <c r="N12" s="8">
        <f t="shared" si="0"/>
        <v>106</v>
      </c>
      <c r="O12" s="8">
        <f t="shared" si="0"/>
        <v>55133</v>
      </c>
      <c r="P12" s="8">
        <f t="shared" si="0"/>
        <v>451</v>
      </c>
      <c r="Q12" s="8">
        <f t="shared" si="0"/>
        <v>0</v>
      </c>
      <c r="R12" s="8">
        <f t="shared" si="0"/>
        <v>16210</v>
      </c>
      <c r="S12" s="8">
        <f t="shared" si="0"/>
        <v>261152</v>
      </c>
      <c r="T12" s="8">
        <f t="shared" si="0"/>
        <v>0</v>
      </c>
      <c r="U12" s="8">
        <f t="shared" si="0"/>
        <v>0</v>
      </c>
      <c r="V12" s="12" t="s">
        <v>44</v>
      </c>
    </row>
    <row r="13" spans="1:22" ht="12" customHeight="1" x14ac:dyDescent="0.2">
      <c r="A13" s="3"/>
      <c r="B13" s="8"/>
      <c r="C13" s="8"/>
      <c r="D13" s="8"/>
      <c r="E13" s="8"/>
      <c r="F13" s="8"/>
      <c r="G13" s="8"/>
      <c r="H13" s="8"/>
      <c r="I13" s="8"/>
      <c r="J13" s="8"/>
      <c r="K13" s="8"/>
      <c r="L13" s="8"/>
      <c r="M13" s="8"/>
      <c r="N13" s="8"/>
      <c r="O13" s="8"/>
      <c r="P13" s="8"/>
      <c r="Q13" s="8"/>
      <c r="R13" s="8"/>
      <c r="S13" s="8"/>
      <c r="T13" s="8"/>
      <c r="U13" s="8"/>
      <c r="V13" s="12"/>
    </row>
    <row r="14" spans="1:22" ht="14.25" customHeight="1" x14ac:dyDescent="0.2">
      <c r="A14" s="3" t="s">
        <v>45</v>
      </c>
      <c r="B14" s="14">
        <f>SUM(D14,F14,H14,J14,L14,N14,P14,R14,T14)</f>
        <v>417</v>
      </c>
      <c r="C14" s="15">
        <f t="shared" ref="C14:C25" si="1">SUM(E14,G14,I14,K14,M14,O14,Q14,S14,U14)</f>
        <v>37389</v>
      </c>
      <c r="D14" s="39">
        <v>0</v>
      </c>
      <c r="E14" s="39">
        <v>0</v>
      </c>
      <c r="F14" s="39">
        <v>0</v>
      </c>
      <c r="G14" s="39">
        <v>0</v>
      </c>
      <c r="H14" s="39">
        <v>0</v>
      </c>
      <c r="I14" s="40">
        <v>1575</v>
      </c>
      <c r="J14" s="40">
        <v>16</v>
      </c>
      <c r="K14" s="40">
        <v>1070</v>
      </c>
      <c r="L14" s="39">
        <v>0</v>
      </c>
      <c r="M14" s="40">
        <v>6570</v>
      </c>
      <c r="N14" s="39">
        <v>20</v>
      </c>
      <c r="O14" s="39">
        <v>5993</v>
      </c>
      <c r="P14" s="39">
        <v>0</v>
      </c>
      <c r="Q14" s="39">
        <v>0</v>
      </c>
      <c r="R14" s="40">
        <v>381</v>
      </c>
      <c r="S14" s="40">
        <v>22181</v>
      </c>
      <c r="T14" s="39">
        <v>0</v>
      </c>
      <c r="U14" s="5">
        <v>0</v>
      </c>
      <c r="V14" s="16" t="s">
        <v>17</v>
      </c>
    </row>
    <row r="15" spans="1:22" ht="14.25" customHeight="1" x14ac:dyDescent="0.2">
      <c r="A15" s="3" t="s">
        <v>34</v>
      </c>
      <c r="B15" s="14">
        <f t="shared" ref="B15:B25" si="2">SUM(D15,F15,H15,J15,L15,N15,P15,R15,T15)</f>
        <v>326</v>
      </c>
      <c r="C15" s="15">
        <f t="shared" si="1"/>
        <v>33083</v>
      </c>
      <c r="D15" s="39">
        <v>0</v>
      </c>
      <c r="E15" s="39">
        <v>0</v>
      </c>
      <c r="F15" s="39">
        <v>0</v>
      </c>
      <c r="G15" s="39">
        <v>410</v>
      </c>
      <c r="H15" s="39">
        <v>0</v>
      </c>
      <c r="I15" s="40">
        <v>2717</v>
      </c>
      <c r="J15" s="40">
        <v>0</v>
      </c>
      <c r="K15" s="40">
        <v>514</v>
      </c>
      <c r="L15" s="39">
        <v>0</v>
      </c>
      <c r="M15" s="40">
        <v>8193</v>
      </c>
      <c r="N15" s="39">
        <v>0</v>
      </c>
      <c r="O15" s="39">
        <v>4530</v>
      </c>
      <c r="P15" s="39">
        <v>0</v>
      </c>
      <c r="Q15" s="39">
        <v>0</v>
      </c>
      <c r="R15" s="40">
        <v>326</v>
      </c>
      <c r="S15" s="40">
        <v>16719</v>
      </c>
      <c r="T15" s="39">
        <v>0</v>
      </c>
      <c r="U15" s="5">
        <v>0</v>
      </c>
      <c r="V15" s="16" t="s">
        <v>18</v>
      </c>
    </row>
    <row r="16" spans="1:22" ht="14.25" customHeight="1" x14ac:dyDescent="0.2">
      <c r="A16" s="3" t="s">
        <v>35</v>
      </c>
      <c r="B16" s="14">
        <f t="shared" si="2"/>
        <v>1482</v>
      </c>
      <c r="C16" s="15">
        <f t="shared" si="1"/>
        <v>48754</v>
      </c>
      <c r="D16" s="39">
        <v>9</v>
      </c>
      <c r="E16" s="39"/>
      <c r="F16" s="39">
        <v>0</v>
      </c>
      <c r="G16" s="39">
        <v>534</v>
      </c>
      <c r="H16" s="39">
        <v>0</v>
      </c>
      <c r="I16" s="40">
        <v>1050</v>
      </c>
      <c r="J16" s="40">
        <v>1026</v>
      </c>
      <c r="K16" s="40">
        <v>172</v>
      </c>
      <c r="L16" s="39">
        <v>14</v>
      </c>
      <c r="M16" s="40">
        <v>14079</v>
      </c>
      <c r="N16" s="39">
        <v>22</v>
      </c>
      <c r="O16" s="39">
        <v>7674</v>
      </c>
      <c r="P16" s="39">
        <v>44</v>
      </c>
      <c r="Q16" s="39">
        <v>0</v>
      </c>
      <c r="R16" s="40">
        <v>367</v>
      </c>
      <c r="S16" s="40">
        <v>25245</v>
      </c>
      <c r="T16" s="39">
        <v>0</v>
      </c>
      <c r="U16" s="5">
        <v>0</v>
      </c>
      <c r="V16" s="16" t="s">
        <v>19</v>
      </c>
    </row>
    <row r="17" spans="1:23" ht="14.25" customHeight="1" x14ac:dyDescent="0.2">
      <c r="A17" s="3" t="s">
        <v>36</v>
      </c>
      <c r="B17" s="14">
        <f t="shared" si="2"/>
        <v>3455</v>
      </c>
      <c r="C17" s="15">
        <f t="shared" si="1"/>
        <v>42276</v>
      </c>
      <c r="D17" s="39">
        <v>0</v>
      </c>
      <c r="E17" s="39">
        <v>0</v>
      </c>
      <c r="F17" s="39">
        <v>0</v>
      </c>
      <c r="G17" s="39">
        <v>1098</v>
      </c>
      <c r="H17" s="39">
        <v>0</v>
      </c>
      <c r="I17" s="39">
        <v>0</v>
      </c>
      <c r="J17" s="40">
        <v>24</v>
      </c>
      <c r="K17" s="40">
        <v>1403</v>
      </c>
      <c r="L17" s="39">
        <v>0</v>
      </c>
      <c r="M17" s="40">
        <v>11913</v>
      </c>
      <c r="N17" s="39">
        <v>0</v>
      </c>
      <c r="O17" s="39">
        <v>4969</v>
      </c>
      <c r="P17" s="39">
        <v>101</v>
      </c>
      <c r="Q17" s="39">
        <v>0</v>
      </c>
      <c r="R17" s="40">
        <v>3330</v>
      </c>
      <c r="S17" s="40">
        <v>22893</v>
      </c>
      <c r="T17" s="39">
        <v>0</v>
      </c>
      <c r="U17" s="5">
        <v>0</v>
      </c>
      <c r="V17" s="16" t="s">
        <v>20</v>
      </c>
    </row>
    <row r="18" spans="1:23" ht="14.25" customHeight="1" x14ac:dyDescent="0.2">
      <c r="A18" s="3" t="s">
        <v>41</v>
      </c>
      <c r="B18" s="14">
        <f t="shared" si="2"/>
        <v>2816</v>
      </c>
      <c r="C18" s="15">
        <f t="shared" si="1"/>
        <v>36695</v>
      </c>
      <c r="D18" s="39">
        <v>0</v>
      </c>
      <c r="E18" s="39">
        <v>0</v>
      </c>
      <c r="F18" s="39">
        <v>0</v>
      </c>
      <c r="G18" s="39">
        <v>500</v>
      </c>
      <c r="H18" s="39">
        <v>0</v>
      </c>
      <c r="I18" s="39">
        <v>0</v>
      </c>
      <c r="J18" s="39">
        <v>693</v>
      </c>
      <c r="K18" s="40">
        <v>1543</v>
      </c>
      <c r="L18" s="39">
        <v>0</v>
      </c>
      <c r="M18" s="40">
        <v>6810</v>
      </c>
      <c r="N18" s="39">
        <v>0</v>
      </c>
      <c r="O18" s="39">
        <v>5539</v>
      </c>
      <c r="P18" s="39">
        <v>30</v>
      </c>
      <c r="Q18" s="40">
        <v>0</v>
      </c>
      <c r="R18" s="40">
        <v>2093</v>
      </c>
      <c r="S18" s="40">
        <v>22303</v>
      </c>
      <c r="T18" s="39">
        <v>0</v>
      </c>
      <c r="U18" s="5">
        <v>0</v>
      </c>
      <c r="V18" s="16" t="s">
        <v>21</v>
      </c>
    </row>
    <row r="19" spans="1:23" ht="14.25" customHeight="1" x14ac:dyDescent="0.2">
      <c r="A19" s="3" t="s">
        <v>37</v>
      </c>
      <c r="B19" s="14">
        <f t="shared" si="2"/>
        <v>655</v>
      </c>
      <c r="C19" s="15">
        <f t="shared" si="1"/>
        <v>42010</v>
      </c>
      <c r="D19" s="39">
        <v>0</v>
      </c>
      <c r="E19" s="39">
        <v>0</v>
      </c>
      <c r="F19" s="39">
        <v>0</v>
      </c>
      <c r="G19" s="39">
        <v>1201</v>
      </c>
      <c r="H19" s="39">
        <v>0</v>
      </c>
      <c r="I19" s="40">
        <v>4901</v>
      </c>
      <c r="J19" s="40">
        <v>88</v>
      </c>
      <c r="K19" s="40">
        <v>882</v>
      </c>
      <c r="L19" s="39">
        <v>0</v>
      </c>
      <c r="M19" s="40">
        <v>10095</v>
      </c>
      <c r="N19" s="39">
        <v>23</v>
      </c>
      <c r="O19" s="39">
        <v>6248</v>
      </c>
      <c r="P19" s="39">
        <v>15</v>
      </c>
      <c r="Q19" s="40">
        <v>0</v>
      </c>
      <c r="R19" s="40">
        <v>529</v>
      </c>
      <c r="S19" s="40">
        <v>18683</v>
      </c>
      <c r="T19" s="39">
        <v>0</v>
      </c>
      <c r="U19" s="5">
        <v>0</v>
      </c>
      <c r="V19" s="16" t="s">
        <v>22</v>
      </c>
    </row>
    <row r="20" spans="1:23" ht="14.25" customHeight="1" x14ac:dyDescent="0.2">
      <c r="A20" s="3" t="s">
        <v>38</v>
      </c>
      <c r="B20" s="14">
        <f t="shared" si="2"/>
        <v>3536</v>
      </c>
      <c r="C20" s="15">
        <f t="shared" si="1"/>
        <v>31298</v>
      </c>
      <c r="D20" s="39">
        <v>0</v>
      </c>
      <c r="E20" s="39">
        <v>0</v>
      </c>
      <c r="F20" s="39">
        <v>0</v>
      </c>
      <c r="G20" s="39">
        <v>505</v>
      </c>
      <c r="H20" s="39">
        <v>0</v>
      </c>
      <c r="I20" s="40">
        <v>775</v>
      </c>
      <c r="J20" s="40">
        <v>16</v>
      </c>
      <c r="K20" s="40">
        <v>1116</v>
      </c>
      <c r="L20" s="39">
        <v>0</v>
      </c>
      <c r="M20" s="40">
        <v>5391</v>
      </c>
      <c r="N20" s="39">
        <v>0</v>
      </c>
      <c r="O20" s="39">
        <v>4053</v>
      </c>
      <c r="P20" s="39">
        <v>44</v>
      </c>
      <c r="Q20" s="39">
        <v>0</v>
      </c>
      <c r="R20" s="40">
        <v>3476</v>
      </c>
      <c r="S20" s="40">
        <v>19458</v>
      </c>
      <c r="T20" s="39">
        <v>0</v>
      </c>
      <c r="U20" s="5">
        <v>0</v>
      </c>
      <c r="V20" s="16" t="s">
        <v>23</v>
      </c>
    </row>
    <row r="21" spans="1:23" ht="14.25" customHeight="1" x14ac:dyDescent="0.2">
      <c r="A21" s="3" t="s">
        <v>39</v>
      </c>
      <c r="B21" s="14">
        <f t="shared" si="2"/>
        <v>498</v>
      </c>
      <c r="C21" s="15">
        <f t="shared" si="1"/>
        <v>37409</v>
      </c>
      <c r="D21" s="39">
        <v>0</v>
      </c>
      <c r="E21" s="39">
        <v>0</v>
      </c>
      <c r="F21" s="39">
        <v>0</v>
      </c>
      <c r="G21" s="39">
        <v>1020</v>
      </c>
      <c r="H21" s="39">
        <v>0</v>
      </c>
      <c r="I21" s="40">
        <v>2962</v>
      </c>
      <c r="J21" s="40">
        <v>1</v>
      </c>
      <c r="K21" s="40">
        <v>535</v>
      </c>
      <c r="L21" s="39">
        <v>0</v>
      </c>
      <c r="M21" s="40">
        <v>7279</v>
      </c>
      <c r="N21" s="39">
        <v>22</v>
      </c>
      <c r="O21" s="39">
        <v>4422</v>
      </c>
      <c r="P21" s="39">
        <v>0</v>
      </c>
      <c r="Q21" s="40">
        <v>0</v>
      </c>
      <c r="R21" s="40">
        <v>475</v>
      </c>
      <c r="S21" s="40">
        <v>21191</v>
      </c>
      <c r="T21" s="39">
        <v>0</v>
      </c>
      <c r="U21" s="5">
        <v>0</v>
      </c>
      <c r="V21" s="16" t="s">
        <v>24</v>
      </c>
    </row>
    <row r="22" spans="1:23" ht="14.25" customHeight="1" x14ac:dyDescent="0.2">
      <c r="A22" s="3" t="s">
        <v>40</v>
      </c>
      <c r="B22" s="14">
        <f t="shared" si="2"/>
        <v>627</v>
      </c>
      <c r="C22" s="15">
        <f t="shared" si="1"/>
        <v>35340</v>
      </c>
      <c r="D22" s="39">
        <v>0</v>
      </c>
      <c r="E22" s="39">
        <v>0</v>
      </c>
      <c r="F22" s="39">
        <v>0</v>
      </c>
      <c r="G22" s="39">
        <v>0</v>
      </c>
      <c r="H22" s="39">
        <v>0</v>
      </c>
      <c r="I22" s="39">
        <v>3192</v>
      </c>
      <c r="J22" s="40">
        <v>3</v>
      </c>
      <c r="K22" s="40">
        <v>518</v>
      </c>
      <c r="L22" s="39">
        <v>0</v>
      </c>
      <c r="M22" s="40">
        <v>8969</v>
      </c>
      <c r="N22" s="39">
        <v>0</v>
      </c>
      <c r="O22" s="39">
        <v>3282</v>
      </c>
      <c r="P22" s="39">
        <v>14</v>
      </c>
      <c r="Q22" s="39">
        <v>0</v>
      </c>
      <c r="R22" s="40">
        <v>610</v>
      </c>
      <c r="S22" s="40">
        <v>19379</v>
      </c>
      <c r="T22" s="39">
        <v>0</v>
      </c>
      <c r="U22" s="5">
        <v>0</v>
      </c>
      <c r="V22" s="16" t="s">
        <v>25</v>
      </c>
    </row>
    <row r="23" spans="1:23" ht="14.25" customHeight="1" x14ac:dyDescent="0.2">
      <c r="A23" s="3" t="s">
        <v>26</v>
      </c>
      <c r="B23" s="14">
        <f t="shared" si="2"/>
        <v>4042</v>
      </c>
      <c r="C23" s="15">
        <f t="shared" si="1"/>
        <v>37507</v>
      </c>
      <c r="D23" s="39">
        <v>0</v>
      </c>
      <c r="E23" s="39">
        <v>0</v>
      </c>
      <c r="F23" s="39">
        <v>0</v>
      </c>
      <c r="G23" s="39">
        <v>1050</v>
      </c>
      <c r="H23" s="39">
        <v>0</v>
      </c>
      <c r="I23" s="40">
        <v>0</v>
      </c>
      <c r="J23" s="40">
        <v>373</v>
      </c>
      <c r="K23" s="40">
        <v>526</v>
      </c>
      <c r="L23" s="39">
        <v>0</v>
      </c>
      <c r="M23" s="40">
        <v>8002</v>
      </c>
      <c r="N23" s="39">
        <v>19</v>
      </c>
      <c r="O23" s="39">
        <v>2388</v>
      </c>
      <c r="P23" s="39">
        <v>14</v>
      </c>
      <c r="Q23" s="39">
        <v>0</v>
      </c>
      <c r="R23" s="40">
        <v>3636</v>
      </c>
      <c r="S23" s="40">
        <v>25541</v>
      </c>
      <c r="T23" s="39">
        <v>0</v>
      </c>
      <c r="U23" s="5">
        <v>0</v>
      </c>
      <c r="V23" s="16" t="s">
        <v>27</v>
      </c>
    </row>
    <row r="24" spans="1:23" ht="14.25" customHeight="1" x14ac:dyDescent="0.2">
      <c r="A24" s="3" t="s">
        <v>48</v>
      </c>
      <c r="B24" s="14">
        <f t="shared" si="2"/>
        <v>718</v>
      </c>
      <c r="C24" s="15">
        <f t="shared" si="1"/>
        <v>42805</v>
      </c>
      <c r="D24" s="39">
        <v>0</v>
      </c>
      <c r="E24" s="39">
        <v>0</v>
      </c>
      <c r="F24" s="39">
        <v>0</v>
      </c>
      <c r="G24" s="39">
        <v>1526</v>
      </c>
      <c r="H24" s="39">
        <v>0</v>
      </c>
      <c r="I24" s="40">
        <v>3026</v>
      </c>
      <c r="J24" s="40">
        <v>92</v>
      </c>
      <c r="K24" s="40">
        <v>3148</v>
      </c>
      <c r="L24" s="41">
        <v>0</v>
      </c>
      <c r="M24" s="40">
        <v>5594</v>
      </c>
      <c r="N24" s="39">
        <v>0</v>
      </c>
      <c r="O24" s="39">
        <v>4615</v>
      </c>
      <c r="P24" s="39">
        <v>85</v>
      </c>
      <c r="Q24" s="39">
        <v>0</v>
      </c>
      <c r="R24" s="40">
        <v>541</v>
      </c>
      <c r="S24" s="40">
        <v>24896</v>
      </c>
      <c r="T24" s="39">
        <v>0</v>
      </c>
      <c r="U24" s="5">
        <v>0</v>
      </c>
      <c r="V24" s="16" t="s">
        <v>29</v>
      </c>
      <c r="W24" s="17"/>
    </row>
    <row r="25" spans="1:23" ht="14.25" customHeight="1" x14ac:dyDescent="0.2">
      <c r="A25" s="3" t="s">
        <v>30</v>
      </c>
      <c r="B25" s="14">
        <f t="shared" si="2"/>
        <v>3786</v>
      </c>
      <c r="C25" s="15">
        <f t="shared" si="1"/>
        <v>34750</v>
      </c>
      <c r="D25" s="42">
        <v>0</v>
      </c>
      <c r="E25" s="42">
        <v>0</v>
      </c>
      <c r="F25" s="42">
        <v>0</v>
      </c>
      <c r="G25" s="42">
        <v>475</v>
      </c>
      <c r="H25" s="42">
        <v>0</v>
      </c>
      <c r="I25" s="43">
        <v>2100</v>
      </c>
      <c r="J25" s="43">
        <v>3236</v>
      </c>
      <c r="K25" s="43">
        <v>565</v>
      </c>
      <c r="L25" s="44">
        <v>0</v>
      </c>
      <c r="M25" s="43">
        <v>7527</v>
      </c>
      <c r="N25" s="42">
        <v>0</v>
      </c>
      <c r="O25" s="42">
        <v>1420</v>
      </c>
      <c r="P25" s="42">
        <v>104</v>
      </c>
      <c r="Q25" s="42">
        <v>0</v>
      </c>
      <c r="R25" s="43">
        <v>446</v>
      </c>
      <c r="S25" s="43">
        <v>22663</v>
      </c>
      <c r="T25" s="42">
        <v>0</v>
      </c>
      <c r="U25" s="45">
        <v>0</v>
      </c>
      <c r="V25" s="16" t="s">
        <v>31</v>
      </c>
    </row>
    <row r="26" spans="1:23" ht="13.5" customHeight="1" x14ac:dyDescent="0.2">
      <c r="A26" s="5"/>
      <c r="B26" s="21" t="s">
        <v>32</v>
      </c>
      <c r="C26" s="22"/>
      <c r="D26" s="22"/>
      <c r="E26" s="22"/>
      <c r="F26" s="22"/>
      <c r="G26" s="22"/>
      <c r="H26" s="22"/>
      <c r="I26" s="22"/>
      <c r="J26" s="22"/>
      <c r="K26" s="22"/>
      <c r="L26" s="23" t="s">
        <v>33</v>
      </c>
      <c r="M26" s="23"/>
      <c r="N26" s="23"/>
      <c r="O26" s="23"/>
      <c r="P26" s="23"/>
      <c r="Q26" s="23"/>
      <c r="R26" s="23"/>
      <c r="S26" s="23"/>
      <c r="T26" s="23"/>
      <c r="U26" s="24"/>
      <c r="V26" s="6"/>
    </row>
    <row r="27" spans="1:23" ht="13.5" customHeight="1" x14ac:dyDescent="0.2">
      <c r="A27" s="3" t="s">
        <v>49</v>
      </c>
      <c r="B27" s="8">
        <v>115125</v>
      </c>
      <c r="C27" s="8">
        <v>1135649</v>
      </c>
      <c r="D27" s="8">
        <v>5</v>
      </c>
      <c r="E27" s="8">
        <v>1344</v>
      </c>
      <c r="F27" s="8">
        <v>78</v>
      </c>
      <c r="G27" s="8">
        <v>0</v>
      </c>
      <c r="H27" s="8">
        <v>13</v>
      </c>
      <c r="I27" s="8">
        <v>196550</v>
      </c>
      <c r="J27" s="8">
        <v>6663</v>
      </c>
      <c r="K27" s="8">
        <v>192961</v>
      </c>
      <c r="L27" s="8">
        <v>86654</v>
      </c>
      <c r="M27" s="8">
        <v>725549</v>
      </c>
      <c r="N27" s="8">
        <v>16296</v>
      </c>
      <c r="O27" s="8">
        <v>0</v>
      </c>
      <c r="P27" s="8">
        <v>4996</v>
      </c>
      <c r="Q27" s="8">
        <v>0</v>
      </c>
      <c r="R27" s="8">
        <v>403</v>
      </c>
      <c r="S27" s="8">
        <v>18651</v>
      </c>
      <c r="T27" s="8">
        <v>17</v>
      </c>
      <c r="U27" s="8">
        <v>0</v>
      </c>
      <c r="V27" s="12" t="s">
        <v>54</v>
      </c>
    </row>
    <row r="28" spans="1:23" ht="13.5" customHeight="1" x14ac:dyDescent="0.2">
      <c r="A28" s="3" t="s">
        <v>50</v>
      </c>
      <c r="B28" s="8">
        <v>44053</v>
      </c>
      <c r="C28" s="8">
        <v>1192928</v>
      </c>
      <c r="D28" s="8">
        <v>3000</v>
      </c>
      <c r="E28" s="8">
        <v>2005</v>
      </c>
      <c r="F28" s="8">
        <v>260</v>
      </c>
      <c r="G28" s="8">
        <v>0</v>
      </c>
      <c r="H28" s="8">
        <v>12</v>
      </c>
      <c r="I28" s="8">
        <v>162249</v>
      </c>
      <c r="J28" s="8">
        <v>5795</v>
      </c>
      <c r="K28" s="8">
        <v>200073</v>
      </c>
      <c r="L28" s="8">
        <v>11704</v>
      </c>
      <c r="M28" s="8">
        <v>813108</v>
      </c>
      <c r="N28" s="8">
        <v>17895</v>
      </c>
      <c r="O28" s="8">
        <v>0</v>
      </c>
      <c r="P28" s="8">
        <v>5195</v>
      </c>
      <c r="Q28" s="8">
        <v>0</v>
      </c>
      <c r="R28" s="8">
        <v>159</v>
      </c>
      <c r="S28" s="8">
        <v>15493</v>
      </c>
      <c r="T28" s="8">
        <v>33</v>
      </c>
      <c r="U28" s="8">
        <v>0</v>
      </c>
      <c r="V28" s="12" t="s">
        <v>55</v>
      </c>
    </row>
    <row r="29" spans="1:23" ht="13.5" customHeight="1" x14ac:dyDescent="0.2">
      <c r="A29" s="3" t="s">
        <v>51</v>
      </c>
      <c r="B29" s="8">
        <v>69061</v>
      </c>
      <c r="C29" s="8">
        <v>1247766</v>
      </c>
      <c r="D29" s="8">
        <v>2371</v>
      </c>
      <c r="E29" s="8">
        <v>1911</v>
      </c>
      <c r="F29" s="8">
        <v>0</v>
      </c>
      <c r="G29" s="8">
        <v>17</v>
      </c>
      <c r="H29" s="8">
        <v>0</v>
      </c>
      <c r="I29" s="8">
        <v>231759</v>
      </c>
      <c r="J29" s="8">
        <v>36922</v>
      </c>
      <c r="K29" s="8">
        <v>106128</v>
      </c>
      <c r="L29" s="8">
        <v>12386</v>
      </c>
      <c r="M29" s="8">
        <v>880157</v>
      </c>
      <c r="N29" s="8">
        <v>14348</v>
      </c>
      <c r="O29" s="8">
        <v>0</v>
      </c>
      <c r="P29" s="8">
        <v>2983</v>
      </c>
      <c r="Q29" s="8">
        <v>3891</v>
      </c>
      <c r="R29" s="8">
        <v>42</v>
      </c>
      <c r="S29" s="8">
        <v>23903</v>
      </c>
      <c r="T29" s="8">
        <v>9</v>
      </c>
      <c r="U29" s="8">
        <v>0</v>
      </c>
      <c r="V29" s="12" t="s">
        <v>56</v>
      </c>
    </row>
    <row r="30" spans="1:23" ht="13.5" customHeight="1" x14ac:dyDescent="0.2">
      <c r="A30" s="3" t="s">
        <v>52</v>
      </c>
      <c r="B30" s="8">
        <v>87856</v>
      </c>
      <c r="C30" s="8">
        <v>1246520</v>
      </c>
      <c r="D30" s="8">
        <v>1787</v>
      </c>
      <c r="E30" s="8">
        <v>1322</v>
      </c>
      <c r="F30" s="8">
        <v>0</v>
      </c>
      <c r="G30" s="8">
        <v>0</v>
      </c>
      <c r="H30" s="8">
        <v>0</v>
      </c>
      <c r="I30" s="8">
        <v>208809</v>
      </c>
      <c r="J30" s="8">
        <v>16039</v>
      </c>
      <c r="K30" s="8">
        <v>134037</v>
      </c>
      <c r="L30" s="8">
        <v>49276</v>
      </c>
      <c r="M30" s="8">
        <v>767628</v>
      </c>
      <c r="N30" s="8">
        <v>14101</v>
      </c>
      <c r="O30" s="8">
        <v>6</v>
      </c>
      <c r="P30" s="8">
        <v>6601</v>
      </c>
      <c r="Q30" s="8">
        <v>120</v>
      </c>
      <c r="R30" s="8">
        <v>49</v>
      </c>
      <c r="S30" s="8">
        <v>134588</v>
      </c>
      <c r="T30" s="8">
        <v>3</v>
      </c>
      <c r="U30" s="8">
        <v>10</v>
      </c>
      <c r="V30" s="12" t="s">
        <v>57</v>
      </c>
    </row>
    <row r="31" spans="1:23" ht="14.25" customHeight="1" x14ac:dyDescent="0.2">
      <c r="A31" s="3" t="s">
        <v>53</v>
      </c>
      <c r="B31" s="8">
        <f>SUM(B$33:B$44)</f>
        <v>94120</v>
      </c>
      <c r="C31" s="8">
        <f t="shared" ref="C31:U31" si="3">SUM(C$33:C$44)</f>
        <v>1159567</v>
      </c>
      <c r="D31" s="8">
        <f t="shared" si="3"/>
        <v>2237</v>
      </c>
      <c r="E31" s="8">
        <f t="shared" si="3"/>
        <v>1407</v>
      </c>
      <c r="F31" s="8">
        <f t="shared" si="3"/>
        <v>0</v>
      </c>
      <c r="G31" s="8">
        <f t="shared" si="3"/>
        <v>3</v>
      </c>
      <c r="H31" s="8">
        <f t="shared" si="3"/>
        <v>0</v>
      </c>
      <c r="I31" s="8">
        <f t="shared" si="3"/>
        <v>187329</v>
      </c>
      <c r="J31" s="8">
        <f t="shared" si="3"/>
        <v>22895</v>
      </c>
      <c r="K31" s="8">
        <f t="shared" si="3"/>
        <v>129712</v>
      </c>
      <c r="L31" s="8">
        <f t="shared" si="3"/>
        <v>49244</v>
      </c>
      <c r="M31" s="8">
        <f t="shared" si="3"/>
        <v>727516</v>
      </c>
      <c r="N31" s="8">
        <f t="shared" si="3"/>
        <v>12607</v>
      </c>
      <c r="O31" s="8">
        <f t="shared" si="3"/>
        <v>0</v>
      </c>
      <c r="P31" s="8">
        <f t="shared" si="3"/>
        <v>7004</v>
      </c>
      <c r="Q31" s="8">
        <f t="shared" si="3"/>
        <v>79</v>
      </c>
      <c r="R31" s="8">
        <f t="shared" si="3"/>
        <v>115</v>
      </c>
      <c r="S31" s="8">
        <f t="shared" si="3"/>
        <v>113521</v>
      </c>
      <c r="T31" s="8">
        <f t="shared" si="3"/>
        <v>18</v>
      </c>
      <c r="U31" s="8">
        <f t="shared" si="3"/>
        <v>0</v>
      </c>
      <c r="V31" s="12" t="s">
        <v>46</v>
      </c>
    </row>
    <row r="32" spans="1:23" ht="12" customHeight="1" x14ac:dyDescent="0.2">
      <c r="A32" s="3"/>
      <c r="B32" s="8"/>
      <c r="C32" s="40"/>
      <c r="D32" s="40"/>
      <c r="E32" s="40"/>
      <c r="F32" s="40"/>
      <c r="G32" s="40"/>
      <c r="H32" s="40"/>
      <c r="I32" s="40"/>
      <c r="J32" s="40"/>
      <c r="K32" s="40"/>
      <c r="L32" s="40"/>
      <c r="M32" s="40"/>
      <c r="N32" s="40"/>
      <c r="O32" s="40"/>
      <c r="P32" s="40"/>
      <c r="Q32" s="40"/>
      <c r="R32" s="40"/>
      <c r="S32" s="40"/>
      <c r="T32" s="40"/>
      <c r="U32" s="46"/>
      <c r="V32" s="12"/>
    </row>
    <row r="33" spans="1:23" ht="14.25" customHeight="1" x14ac:dyDescent="0.2">
      <c r="A33" s="3" t="s">
        <v>45</v>
      </c>
      <c r="B33" s="18">
        <f>SUM(D33,F33,H33,J33,L33,N33,P33,R33,T33)</f>
        <v>4170</v>
      </c>
      <c r="C33" s="19">
        <f>SUM(E33,G33,I33,K33,M33,O33,Q33,S33,U33)</f>
        <v>103482</v>
      </c>
      <c r="D33" s="39">
        <v>150</v>
      </c>
      <c r="E33" s="39">
        <v>0</v>
      </c>
      <c r="F33" s="39">
        <v>0</v>
      </c>
      <c r="G33" s="39">
        <v>0</v>
      </c>
      <c r="H33" s="39">
        <v>0</v>
      </c>
      <c r="I33" s="40">
        <v>15989</v>
      </c>
      <c r="J33" s="40">
        <v>2383</v>
      </c>
      <c r="K33" s="40">
        <v>10164</v>
      </c>
      <c r="L33" s="39">
        <v>20</v>
      </c>
      <c r="M33" s="40">
        <v>67941</v>
      </c>
      <c r="N33" s="39">
        <v>1107</v>
      </c>
      <c r="O33" s="39">
        <v>0</v>
      </c>
      <c r="P33" s="39">
        <v>503</v>
      </c>
      <c r="Q33" s="39">
        <v>0</v>
      </c>
      <c r="R33" s="40">
        <v>7</v>
      </c>
      <c r="S33" s="40">
        <v>9388</v>
      </c>
      <c r="T33" s="39">
        <v>0</v>
      </c>
      <c r="U33" s="5">
        <v>0</v>
      </c>
      <c r="V33" s="16" t="s">
        <v>17</v>
      </c>
    </row>
    <row r="34" spans="1:23" ht="14.25" customHeight="1" x14ac:dyDescent="0.2">
      <c r="A34" s="3" t="s">
        <v>34</v>
      </c>
      <c r="B34" s="18">
        <f t="shared" ref="B34:C44" si="4">SUM(D34,F34,H34,J34,L34,N34,P34,R34,T34)</f>
        <v>8604</v>
      </c>
      <c r="C34" s="19">
        <f t="shared" si="4"/>
        <v>97968</v>
      </c>
      <c r="D34" s="39">
        <v>21</v>
      </c>
      <c r="E34" s="39">
        <v>0</v>
      </c>
      <c r="F34" s="39">
        <v>0</v>
      </c>
      <c r="G34" s="39">
        <v>0</v>
      </c>
      <c r="H34" s="39">
        <v>0</v>
      </c>
      <c r="I34" s="40">
        <v>20368</v>
      </c>
      <c r="J34" s="40">
        <v>231</v>
      </c>
      <c r="K34" s="40">
        <v>8394</v>
      </c>
      <c r="L34" s="39">
        <v>6020</v>
      </c>
      <c r="M34" s="40">
        <v>63107</v>
      </c>
      <c r="N34" s="39">
        <v>1009</v>
      </c>
      <c r="O34" s="39">
        <v>0</v>
      </c>
      <c r="P34" s="39">
        <v>1323</v>
      </c>
      <c r="Q34" s="39">
        <v>0</v>
      </c>
      <c r="R34" s="40">
        <v>0</v>
      </c>
      <c r="S34" s="40">
        <v>6099</v>
      </c>
      <c r="T34" s="39">
        <v>0</v>
      </c>
      <c r="U34" s="5">
        <v>0</v>
      </c>
      <c r="V34" s="16" t="s">
        <v>18</v>
      </c>
    </row>
    <row r="35" spans="1:23" ht="14.25" customHeight="1" x14ac:dyDescent="0.2">
      <c r="A35" s="3" t="s">
        <v>35</v>
      </c>
      <c r="B35" s="18">
        <f t="shared" si="4"/>
        <v>27072</v>
      </c>
      <c r="C35" s="19">
        <f t="shared" si="4"/>
        <v>93426</v>
      </c>
      <c r="D35" s="39">
        <v>167</v>
      </c>
      <c r="E35" s="39">
        <v>0</v>
      </c>
      <c r="F35" s="39">
        <v>0</v>
      </c>
      <c r="G35" s="39">
        <v>0</v>
      </c>
      <c r="H35" s="39">
        <v>0</v>
      </c>
      <c r="I35" s="40">
        <v>19152</v>
      </c>
      <c r="J35" s="40">
        <v>18934</v>
      </c>
      <c r="K35" s="40">
        <v>10886</v>
      </c>
      <c r="L35" s="39">
        <v>6214</v>
      </c>
      <c r="M35" s="40">
        <v>50800</v>
      </c>
      <c r="N35" s="39">
        <v>1163</v>
      </c>
      <c r="O35" s="39">
        <v>0</v>
      </c>
      <c r="P35" s="39">
        <v>588</v>
      </c>
      <c r="Q35" s="39">
        <v>79</v>
      </c>
      <c r="R35" s="40">
        <v>6</v>
      </c>
      <c r="S35" s="40">
        <v>12509</v>
      </c>
      <c r="T35" s="39">
        <v>0</v>
      </c>
      <c r="U35" s="5">
        <v>0</v>
      </c>
      <c r="V35" s="16" t="s">
        <v>19</v>
      </c>
    </row>
    <row r="36" spans="1:23" ht="14.25" customHeight="1" x14ac:dyDescent="0.2">
      <c r="A36" s="3" t="s">
        <v>36</v>
      </c>
      <c r="B36" s="18">
        <f t="shared" si="4"/>
        <v>2467</v>
      </c>
      <c r="C36" s="19">
        <f t="shared" si="4"/>
        <v>95663</v>
      </c>
      <c r="D36" s="39">
        <v>519</v>
      </c>
      <c r="E36" s="39">
        <v>0</v>
      </c>
      <c r="F36" s="39">
        <v>0</v>
      </c>
      <c r="G36" s="39">
        <v>3</v>
      </c>
      <c r="H36" s="39">
        <v>0</v>
      </c>
      <c r="I36" s="39">
        <v>14800</v>
      </c>
      <c r="J36" s="40">
        <v>108</v>
      </c>
      <c r="K36" s="40">
        <v>12787</v>
      </c>
      <c r="L36" s="39">
        <v>41</v>
      </c>
      <c r="M36" s="40">
        <v>57014</v>
      </c>
      <c r="N36" s="39">
        <v>1488</v>
      </c>
      <c r="O36" s="39">
        <v>0</v>
      </c>
      <c r="P36" s="39">
        <v>311</v>
      </c>
      <c r="Q36" s="39">
        <v>0</v>
      </c>
      <c r="R36" s="40">
        <v>0</v>
      </c>
      <c r="S36" s="40">
        <v>11059</v>
      </c>
      <c r="T36" s="39">
        <v>0</v>
      </c>
      <c r="U36" s="5">
        <v>0</v>
      </c>
      <c r="V36" s="16" t="s">
        <v>20</v>
      </c>
      <c r="W36" s="17"/>
    </row>
    <row r="37" spans="1:23" ht="14.25" customHeight="1" x14ac:dyDescent="0.2">
      <c r="A37" s="3" t="s">
        <v>41</v>
      </c>
      <c r="B37" s="18">
        <f t="shared" si="4"/>
        <v>8168</v>
      </c>
      <c r="C37" s="19">
        <f t="shared" si="4"/>
        <v>85482</v>
      </c>
      <c r="D37" s="39">
        <v>341</v>
      </c>
      <c r="E37" s="39">
        <v>0</v>
      </c>
      <c r="F37" s="39">
        <v>0</v>
      </c>
      <c r="G37" s="39">
        <v>0</v>
      </c>
      <c r="H37" s="39">
        <v>0</v>
      </c>
      <c r="I37" s="39">
        <v>11674</v>
      </c>
      <c r="J37" s="39">
        <v>105</v>
      </c>
      <c r="K37" s="40">
        <v>9991</v>
      </c>
      <c r="L37" s="39">
        <v>6054</v>
      </c>
      <c r="M37" s="40">
        <v>55223</v>
      </c>
      <c r="N37" s="39">
        <v>1242</v>
      </c>
      <c r="O37" s="39">
        <v>0</v>
      </c>
      <c r="P37" s="39">
        <v>415</v>
      </c>
      <c r="Q37" s="40">
        <v>0</v>
      </c>
      <c r="R37" s="40">
        <v>11</v>
      </c>
      <c r="S37" s="40">
        <v>8594</v>
      </c>
      <c r="T37" s="39">
        <v>0</v>
      </c>
      <c r="U37" s="5">
        <v>0</v>
      </c>
      <c r="V37" s="16" t="s">
        <v>21</v>
      </c>
    </row>
    <row r="38" spans="1:23" ht="14.25" customHeight="1" x14ac:dyDescent="0.2">
      <c r="A38" s="3" t="s">
        <v>37</v>
      </c>
      <c r="B38" s="18">
        <f t="shared" si="4"/>
        <v>14683</v>
      </c>
      <c r="C38" s="19">
        <f t="shared" si="4"/>
        <v>75479</v>
      </c>
      <c r="D38" s="39">
        <v>212</v>
      </c>
      <c r="E38" s="39">
        <v>0</v>
      </c>
      <c r="F38" s="39">
        <v>0</v>
      </c>
      <c r="G38" s="39">
        <v>0</v>
      </c>
      <c r="H38" s="39">
        <v>0</v>
      </c>
      <c r="I38" s="40">
        <v>3233</v>
      </c>
      <c r="J38" s="40">
        <v>210</v>
      </c>
      <c r="K38" s="40">
        <v>9102</v>
      </c>
      <c r="L38" s="39">
        <v>12200</v>
      </c>
      <c r="M38" s="40">
        <v>56530</v>
      </c>
      <c r="N38" s="39">
        <v>1547</v>
      </c>
      <c r="O38" s="39">
        <v>0</v>
      </c>
      <c r="P38" s="39">
        <v>507</v>
      </c>
      <c r="Q38" s="40">
        <v>0</v>
      </c>
      <c r="R38" s="40">
        <v>7</v>
      </c>
      <c r="S38" s="40">
        <v>6614</v>
      </c>
      <c r="T38" s="39">
        <v>0</v>
      </c>
      <c r="U38" s="5">
        <v>0</v>
      </c>
      <c r="V38" s="16" t="s">
        <v>22</v>
      </c>
    </row>
    <row r="39" spans="1:23" ht="14.25" customHeight="1" x14ac:dyDescent="0.2">
      <c r="A39" s="3" t="s">
        <v>38</v>
      </c>
      <c r="B39" s="18">
        <f t="shared" si="4"/>
        <v>2353</v>
      </c>
      <c r="C39" s="19">
        <f t="shared" si="4"/>
        <v>91316</v>
      </c>
      <c r="D39" s="39">
        <v>113</v>
      </c>
      <c r="E39" s="39">
        <v>0</v>
      </c>
      <c r="F39" s="39">
        <v>0</v>
      </c>
      <c r="G39" s="39">
        <v>0</v>
      </c>
      <c r="H39" s="39">
        <v>0</v>
      </c>
      <c r="I39" s="40">
        <v>10700</v>
      </c>
      <c r="J39" s="40">
        <v>205</v>
      </c>
      <c r="K39" s="40">
        <v>11559</v>
      </c>
      <c r="L39" s="39">
        <v>72</v>
      </c>
      <c r="M39" s="40">
        <v>61472</v>
      </c>
      <c r="N39" s="39">
        <v>1393</v>
      </c>
      <c r="O39" s="39">
        <v>0</v>
      </c>
      <c r="P39" s="39">
        <v>541</v>
      </c>
      <c r="Q39" s="39">
        <v>0</v>
      </c>
      <c r="R39" s="40">
        <v>29</v>
      </c>
      <c r="S39" s="40">
        <v>7585</v>
      </c>
      <c r="T39" s="39">
        <v>0</v>
      </c>
      <c r="U39" s="5">
        <v>0</v>
      </c>
      <c r="V39" s="16" t="s">
        <v>23</v>
      </c>
    </row>
    <row r="40" spans="1:23" ht="14.25" customHeight="1" x14ac:dyDescent="0.2">
      <c r="A40" s="3" t="s">
        <v>39</v>
      </c>
      <c r="B40" s="18">
        <f t="shared" si="4"/>
        <v>8206</v>
      </c>
      <c r="C40" s="19">
        <f t="shared" si="4"/>
        <v>97377</v>
      </c>
      <c r="D40" s="39">
        <v>395</v>
      </c>
      <c r="E40" s="39">
        <v>0</v>
      </c>
      <c r="F40" s="39">
        <v>0</v>
      </c>
      <c r="G40" s="39">
        <v>0</v>
      </c>
      <c r="H40" s="39">
        <v>0</v>
      </c>
      <c r="I40" s="40">
        <v>16114</v>
      </c>
      <c r="J40" s="40">
        <v>130</v>
      </c>
      <c r="K40" s="40">
        <v>8374</v>
      </c>
      <c r="L40" s="39">
        <v>6293</v>
      </c>
      <c r="M40" s="40">
        <v>63809</v>
      </c>
      <c r="N40" s="39">
        <v>864</v>
      </c>
      <c r="O40" s="39">
        <v>0</v>
      </c>
      <c r="P40" s="39">
        <v>485</v>
      </c>
      <c r="Q40" s="40">
        <v>0</v>
      </c>
      <c r="R40" s="40">
        <v>39</v>
      </c>
      <c r="S40" s="40">
        <v>9080</v>
      </c>
      <c r="T40" s="39">
        <v>0</v>
      </c>
      <c r="U40" s="5">
        <v>0</v>
      </c>
      <c r="V40" s="16" t="s">
        <v>24</v>
      </c>
    </row>
    <row r="41" spans="1:23" ht="14.25" customHeight="1" x14ac:dyDescent="0.2">
      <c r="A41" s="3" t="s">
        <v>40</v>
      </c>
      <c r="B41" s="18">
        <f t="shared" si="4"/>
        <v>2026</v>
      </c>
      <c r="C41" s="19">
        <f t="shared" si="4"/>
        <v>104232</v>
      </c>
      <c r="D41" s="39">
        <v>117</v>
      </c>
      <c r="E41" s="39">
        <v>0</v>
      </c>
      <c r="F41" s="39">
        <v>0</v>
      </c>
      <c r="G41" s="39">
        <v>0</v>
      </c>
      <c r="H41" s="39">
        <v>0</v>
      </c>
      <c r="I41" s="39">
        <v>26741</v>
      </c>
      <c r="J41" s="40">
        <v>195</v>
      </c>
      <c r="K41" s="40">
        <v>13515</v>
      </c>
      <c r="L41" s="39">
        <v>80</v>
      </c>
      <c r="M41" s="40">
        <v>56835</v>
      </c>
      <c r="N41" s="39">
        <v>1014</v>
      </c>
      <c r="O41" s="39">
        <v>0</v>
      </c>
      <c r="P41" s="39">
        <v>602</v>
      </c>
      <c r="Q41" s="39">
        <v>0</v>
      </c>
      <c r="R41" s="40">
        <v>0</v>
      </c>
      <c r="S41" s="40">
        <v>7141</v>
      </c>
      <c r="T41" s="39">
        <v>18</v>
      </c>
      <c r="U41" s="5">
        <v>0</v>
      </c>
      <c r="V41" s="16" t="s">
        <v>25</v>
      </c>
    </row>
    <row r="42" spans="1:23" ht="14.25" customHeight="1" x14ac:dyDescent="0.2">
      <c r="A42" s="3" t="s">
        <v>26</v>
      </c>
      <c r="B42" s="18">
        <f t="shared" si="4"/>
        <v>7344</v>
      </c>
      <c r="C42" s="19">
        <f t="shared" si="4"/>
        <v>101966</v>
      </c>
      <c r="D42" s="39">
        <v>0</v>
      </c>
      <c r="E42" s="39">
        <v>701</v>
      </c>
      <c r="F42" s="39">
        <v>0</v>
      </c>
      <c r="G42" s="39">
        <v>0</v>
      </c>
      <c r="H42" s="39">
        <v>0</v>
      </c>
      <c r="I42" s="40">
        <v>16443</v>
      </c>
      <c r="J42" s="40">
        <v>90</v>
      </c>
      <c r="K42" s="40">
        <v>11839</v>
      </c>
      <c r="L42" s="39">
        <v>6250</v>
      </c>
      <c r="M42" s="40">
        <v>59577</v>
      </c>
      <c r="N42" s="39">
        <v>523</v>
      </c>
      <c r="O42" s="39">
        <v>0</v>
      </c>
      <c r="P42" s="39">
        <v>481</v>
      </c>
      <c r="Q42" s="39">
        <v>0</v>
      </c>
      <c r="R42" s="40">
        <v>0</v>
      </c>
      <c r="S42" s="40">
        <v>13406</v>
      </c>
      <c r="T42" s="39">
        <v>0</v>
      </c>
      <c r="U42" s="5">
        <v>0</v>
      </c>
      <c r="V42" s="16" t="s">
        <v>27</v>
      </c>
    </row>
    <row r="43" spans="1:23" ht="14.25" customHeight="1" x14ac:dyDescent="0.2">
      <c r="A43" s="3" t="s">
        <v>28</v>
      </c>
      <c r="B43" s="18">
        <f t="shared" si="4"/>
        <v>1542</v>
      </c>
      <c r="C43" s="19">
        <f t="shared" si="4"/>
        <v>108687</v>
      </c>
      <c r="D43" s="39">
        <v>50</v>
      </c>
      <c r="E43" s="39">
        <v>706</v>
      </c>
      <c r="F43" s="39">
        <v>0</v>
      </c>
      <c r="G43" s="39">
        <v>0</v>
      </c>
      <c r="H43" s="39">
        <v>0</v>
      </c>
      <c r="I43" s="40">
        <v>19847</v>
      </c>
      <c r="J43" s="40">
        <v>97</v>
      </c>
      <c r="K43" s="40">
        <v>10173</v>
      </c>
      <c r="L43" s="41">
        <v>0</v>
      </c>
      <c r="M43" s="40">
        <v>66981</v>
      </c>
      <c r="N43" s="39">
        <v>753</v>
      </c>
      <c r="O43" s="39">
        <v>0</v>
      </c>
      <c r="P43" s="39">
        <v>642</v>
      </c>
      <c r="Q43" s="39">
        <v>0</v>
      </c>
      <c r="R43" s="40">
        <v>0</v>
      </c>
      <c r="S43" s="40">
        <v>10980</v>
      </c>
      <c r="T43" s="39">
        <v>0</v>
      </c>
      <c r="U43" s="5">
        <v>0</v>
      </c>
      <c r="V43" s="16" t="s">
        <v>29</v>
      </c>
      <c r="W43" s="17"/>
    </row>
    <row r="44" spans="1:23" ht="14.25" customHeight="1" thickBot="1" x14ac:dyDescent="0.25">
      <c r="A44" s="3" t="s">
        <v>30</v>
      </c>
      <c r="B44" s="18">
        <f t="shared" si="4"/>
        <v>7485</v>
      </c>
      <c r="C44" s="47">
        <f t="shared" si="4"/>
        <v>104489</v>
      </c>
      <c r="D44" s="48">
        <v>152</v>
      </c>
      <c r="E44" s="48">
        <v>0</v>
      </c>
      <c r="F44" s="48">
        <v>0</v>
      </c>
      <c r="G44" s="48">
        <v>0</v>
      </c>
      <c r="H44" s="48">
        <v>0</v>
      </c>
      <c r="I44" s="49">
        <v>12268</v>
      </c>
      <c r="J44" s="49">
        <v>207</v>
      </c>
      <c r="K44" s="49">
        <v>12928</v>
      </c>
      <c r="L44" s="50">
        <v>6000</v>
      </c>
      <c r="M44" s="49">
        <v>68227</v>
      </c>
      <c r="N44" s="48">
        <v>504</v>
      </c>
      <c r="O44" s="48">
        <v>0</v>
      </c>
      <c r="P44" s="48">
        <v>606</v>
      </c>
      <c r="Q44" s="48">
        <v>0</v>
      </c>
      <c r="R44" s="49">
        <v>16</v>
      </c>
      <c r="S44" s="49">
        <v>11066</v>
      </c>
      <c r="T44" s="48">
        <v>0</v>
      </c>
      <c r="U44" s="51">
        <v>0</v>
      </c>
      <c r="V44" s="20" t="s">
        <v>31</v>
      </c>
    </row>
    <row r="45" spans="1:23" ht="13.5" customHeight="1" x14ac:dyDescent="0.2">
      <c r="A45" s="11" t="s">
        <v>58</v>
      </c>
      <c r="B45" s="11"/>
      <c r="C45" s="11"/>
      <c r="D45" s="11"/>
      <c r="E45" s="11"/>
      <c r="F45" s="11"/>
      <c r="G45" s="11"/>
      <c r="H45" s="11"/>
      <c r="I45" s="11"/>
      <c r="J45" s="11"/>
      <c r="K45" s="11"/>
      <c r="L45" s="11"/>
      <c r="M45" s="11"/>
      <c r="N45" s="11"/>
      <c r="O45" s="11"/>
      <c r="P45" s="11"/>
      <c r="Q45" s="11"/>
      <c r="R45" s="11"/>
      <c r="S45" s="11"/>
      <c r="T45" s="11"/>
      <c r="U45" s="11"/>
      <c r="V45" s="11"/>
    </row>
    <row r="46" spans="1:23" x14ac:dyDescent="0.2">
      <c r="A46" s="9" t="s">
        <v>47</v>
      </c>
      <c r="B46" s="8"/>
      <c r="C46" s="8"/>
      <c r="D46" s="8"/>
      <c r="E46" s="8"/>
      <c r="F46" s="8"/>
      <c r="G46" s="8"/>
      <c r="H46" s="8"/>
      <c r="I46" s="8"/>
      <c r="J46" s="8"/>
      <c r="K46" s="8"/>
      <c r="L46" s="10"/>
      <c r="M46" s="8"/>
      <c r="N46" s="8"/>
      <c r="O46" s="8"/>
      <c r="P46" s="8"/>
      <c r="Q46" s="8"/>
      <c r="R46" s="8"/>
      <c r="S46" s="8"/>
      <c r="T46" s="8"/>
      <c r="U46" s="8"/>
      <c r="V46" s="8"/>
    </row>
  </sheetData>
  <mergeCells count="19">
    <mergeCell ref="V5:V6"/>
    <mergeCell ref="B7:K7"/>
    <mergeCell ref="L7:U7"/>
    <mergeCell ref="A1:V1"/>
    <mergeCell ref="A4:K4"/>
    <mergeCell ref="L4:V4"/>
    <mergeCell ref="A5:A6"/>
    <mergeCell ref="B5:C5"/>
    <mergeCell ref="D5:E5"/>
    <mergeCell ref="F5:G5"/>
    <mergeCell ref="H5:I5"/>
    <mergeCell ref="J5:K5"/>
    <mergeCell ref="L5:M5"/>
    <mergeCell ref="B26:K26"/>
    <mergeCell ref="L26:U26"/>
    <mergeCell ref="N5:O5"/>
    <mergeCell ref="P5:Q5"/>
    <mergeCell ref="R5:S5"/>
    <mergeCell ref="T5:U5"/>
  </mergeCells>
  <phoneticPr fontId="3"/>
  <pageMargins left="1.2204724409448819" right="0.23622047244094491" top="0.74803149606299213" bottom="0.74803149606299213" header="0.31496062992125984" footer="0.31496062992125984"/>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海運貨物の輸送状況(R7）</vt:lpstr>
      <vt:lpstr>'海運貨物の輸送状況(R7）'!Print_Area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2026-03-31T02:11:07Z</dcterms:created>
  <dcterms:modified xsi:type="dcterms:W3CDTF">2026-04-02T00:29:14Z</dcterms:modified>
</cp:coreProperties>
</file>