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NASK5640\kenshi\R7年度\01建築指導\07 安全・安心住まいづくり\70 総括\16　工事概算費用計算書\"/>
    </mc:Choice>
  </mc:AlternateContent>
  <xr:revisionPtr revIDLastSave="0" documentId="13_ncr:1_{8B640194-7FCD-4EAD-9BE5-F664EA3B994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</sheets>
  <definedNames>
    <definedName name="_xlnm.Print_Area" localSheetId="0">Sheet1!$A$1:$L$31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K14" i="1"/>
  <c r="D16" i="1" s="1"/>
  <c r="K7" i="1"/>
  <c r="D9" i="1" s="1"/>
  <c r="D30" i="1" l="1"/>
</calcChain>
</file>

<file path=xl/sharedStrings.xml><?xml version="1.0" encoding="utf-8"?>
<sst xmlns="http://schemas.openxmlformats.org/spreadsheetml/2006/main" count="32" uniqueCount="17">
  <si>
    <t>㎡</t>
    <phoneticPr fontId="1"/>
  </si>
  <si>
    <t>万円</t>
    <rPh sb="0" eb="2">
      <t>マンエン</t>
    </rPh>
    <phoneticPr fontId="1"/>
  </si>
  <si>
    <t>延べ床面積</t>
    <rPh sb="0" eb="1">
      <t>ノ</t>
    </rPh>
    <rPh sb="2" eb="5">
      <t>ユカメンセキ</t>
    </rPh>
    <phoneticPr fontId="1"/>
  </si>
  <si>
    <t>耐震診断を行っていない場合（木造２階建て）</t>
    <rPh sb="0" eb="2">
      <t>タイシン</t>
    </rPh>
    <rPh sb="2" eb="4">
      <t>シンダン</t>
    </rPh>
    <rPh sb="5" eb="6">
      <t>オコナ</t>
    </rPh>
    <rPh sb="11" eb="13">
      <t>バアイ</t>
    </rPh>
    <rPh sb="14" eb="16">
      <t>モクゾウ</t>
    </rPh>
    <rPh sb="17" eb="19">
      <t>カイダ</t>
    </rPh>
    <phoneticPr fontId="1"/>
  </si>
  <si>
    <t>※黄色セルを入力</t>
    <rPh sb="1" eb="3">
      <t>キイロ</t>
    </rPh>
    <rPh sb="6" eb="8">
      <t>ニュウリョク</t>
    </rPh>
    <phoneticPr fontId="1"/>
  </si>
  <si>
    <t>耐震診断を行っていない場合（木造平屋建て）</t>
    <rPh sb="0" eb="2">
      <t>タイシン</t>
    </rPh>
    <rPh sb="2" eb="4">
      <t>シンダン</t>
    </rPh>
    <rPh sb="5" eb="6">
      <t>オコナ</t>
    </rPh>
    <rPh sb="11" eb="13">
      <t>バアイ</t>
    </rPh>
    <rPh sb="14" eb="16">
      <t>モクゾウ</t>
    </rPh>
    <rPh sb="16" eb="18">
      <t>ヒラヤ</t>
    </rPh>
    <rPh sb="18" eb="19">
      <t>ダ</t>
    </rPh>
    <phoneticPr fontId="1"/>
  </si>
  <si>
    <t>耐震診断を行っている場合（木造２階建て）</t>
    <rPh sb="0" eb="2">
      <t>タイシン</t>
    </rPh>
    <rPh sb="2" eb="4">
      <t>シンダン</t>
    </rPh>
    <rPh sb="5" eb="6">
      <t>オコナ</t>
    </rPh>
    <rPh sb="10" eb="12">
      <t>バアイ</t>
    </rPh>
    <rPh sb="13" eb="15">
      <t>モクゾウ</t>
    </rPh>
    <rPh sb="16" eb="18">
      <t>カイダ</t>
    </rPh>
    <phoneticPr fontId="1"/>
  </si>
  <si>
    <t>目標評点</t>
    <rPh sb="0" eb="2">
      <t>モクヒョウ</t>
    </rPh>
    <rPh sb="2" eb="4">
      <t>ヒョウテン</t>
    </rPh>
    <phoneticPr fontId="1"/>
  </si>
  <si>
    <t>－　診断評点</t>
    <phoneticPr fontId="1"/>
  </si>
  <si>
    <t>＝評点差</t>
    <rPh sb="1" eb="3">
      <t>ヒョウテン</t>
    </rPh>
    <rPh sb="3" eb="4">
      <t>サ</t>
    </rPh>
    <phoneticPr fontId="1"/>
  </si>
  <si>
    <t>耐震診断を行っている場合（木造平屋建て）</t>
    <rPh sb="0" eb="2">
      <t>タイシン</t>
    </rPh>
    <rPh sb="2" eb="4">
      <t>シンダン</t>
    </rPh>
    <rPh sb="5" eb="6">
      <t>オコナ</t>
    </rPh>
    <rPh sb="10" eb="12">
      <t>バアイ</t>
    </rPh>
    <rPh sb="13" eb="15">
      <t>モクゾウ</t>
    </rPh>
    <rPh sb="15" eb="17">
      <t>ヒラヤ</t>
    </rPh>
    <rPh sb="17" eb="18">
      <t>ダ</t>
    </rPh>
    <phoneticPr fontId="1"/>
  </si>
  <si>
    <t>耐震改修工事費の目安</t>
  </si>
  <si>
    <t>　一般財団法人　日本建築防災協会が公表している「耐震改修工事費の目安」によって、以下に示す計算式に基づき、概算の耐震改修工事費用を算出します。</t>
    <phoneticPr fontId="1"/>
  </si>
  <si>
    <r>
      <t>17.4×（評点差×延べ床面積）</t>
    </r>
    <r>
      <rPr>
        <vertAlign val="superscript"/>
        <sz val="12"/>
        <color theme="1"/>
        <rFont val="游ゴシック"/>
        <family val="3"/>
        <charset val="128"/>
        <scheme val="minor"/>
      </rPr>
      <t>0.53</t>
    </r>
    <r>
      <rPr>
        <sz val="12"/>
        <color theme="1"/>
        <rFont val="游ゴシック"/>
        <family val="3"/>
        <charset val="128"/>
        <scheme val="minor"/>
      </rPr>
      <t>＝</t>
    </r>
    <rPh sb="6" eb="8">
      <t>ヒョウテン</t>
    </rPh>
    <rPh sb="8" eb="9">
      <t>サ</t>
    </rPh>
    <rPh sb="10" eb="11">
      <t>ノ</t>
    </rPh>
    <rPh sb="12" eb="15">
      <t>ユカメンセキ</t>
    </rPh>
    <phoneticPr fontId="1"/>
  </si>
  <si>
    <r>
      <t>7.94×（評点差×延べ床面積）</t>
    </r>
    <r>
      <rPr>
        <vertAlign val="superscript"/>
        <sz val="12"/>
        <color theme="1"/>
        <rFont val="游ゴシック"/>
        <family val="3"/>
        <charset val="128"/>
        <scheme val="minor"/>
      </rPr>
      <t>0.69</t>
    </r>
    <r>
      <rPr>
        <sz val="12"/>
        <color theme="1"/>
        <rFont val="游ゴシック"/>
        <family val="3"/>
        <charset val="128"/>
        <scheme val="minor"/>
      </rPr>
      <t>＝</t>
    </r>
    <rPh sb="6" eb="8">
      <t>ヒョウテン</t>
    </rPh>
    <rPh sb="8" eb="9">
      <t>サ</t>
    </rPh>
    <rPh sb="10" eb="11">
      <t>ノ</t>
    </rPh>
    <rPh sb="12" eb="15">
      <t>ユカメンセキ</t>
    </rPh>
    <phoneticPr fontId="1"/>
  </si>
  <si>
    <r>
      <t>12.1×延べ床面積</t>
    </r>
    <r>
      <rPr>
        <vertAlign val="superscript"/>
        <sz val="12"/>
        <color theme="1"/>
        <rFont val="游ゴシック"/>
        <family val="3"/>
        <charset val="128"/>
        <scheme val="minor"/>
      </rPr>
      <t>0.58</t>
    </r>
    <r>
      <rPr>
        <sz val="12"/>
        <color theme="1"/>
        <rFont val="游ゴシック"/>
        <family val="3"/>
        <charset val="128"/>
        <scheme val="minor"/>
      </rPr>
      <t>＝</t>
    </r>
    <rPh sb="5" eb="6">
      <t>ノ</t>
    </rPh>
    <rPh sb="7" eb="10">
      <t>ユカメンセキ</t>
    </rPh>
    <phoneticPr fontId="1"/>
  </si>
  <si>
    <r>
      <t>12.0×延べ床面積</t>
    </r>
    <r>
      <rPr>
        <vertAlign val="superscript"/>
        <sz val="12"/>
        <color theme="1"/>
        <rFont val="游ゴシック"/>
        <family val="3"/>
        <charset val="128"/>
        <scheme val="minor"/>
      </rPr>
      <t>0.56</t>
    </r>
    <r>
      <rPr>
        <sz val="12"/>
        <color theme="1"/>
        <rFont val="游ゴシック"/>
        <family val="3"/>
        <charset val="128"/>
        <scheme val="minor"/>
      </rPr>
      <t>＝</t>
    </r>
    <rPh sb="5" eb="6">
      <t>ノ</t>
    </rPh>
    <rPh sb="7" eb="10">
      <t>ユカメンセキ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</si>
</sst>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view="pageBreakPreview" zoomScaleNormal="100" zoomScaleSheetLayoutView="100" workbookViewId="0">
      <selection activeCell="M16" sqref="M16"/>
    </sheetView>
  </sheetViews>
  <sheetFormatPr defaultRowHeight="19.5" x14ac:dyDescent="0.4"/>
  <cols>
    <col min="1" max="3" width="12.125" style="2" customWidth="1"/>
    <col min="4" max="4" width="10.375" style="2" customWidth="1"/>
    <col min="5" max="6" width="9" style="2"/>
    <col min="7" max="7" width="10.375" style="2" customWidth="1"/>
    <col min="8" max="8" width="13" style="2" bestFit="1" customWidth="1"/>
    <col min="9" max="9" width="10.375" style="2" customWidth="1"/>
    <col min="10" max="10" width="9" style="2"/>
    <col min="11" max="11" width="10.375" style="2" customWidth="1"/>
    <col min="12" max="12" width="4.25" style="2" customWidth="1"/>
    <col min="13" max="16384" width="9" style="2"/>
  </cols>
  <sheetData>
    <row r="1" spans="1:12" x14ac:dyDescent="0.4">
      <c r="A1" s="1" t="s">
        <v>11</v>
      </c>
    </row>
    <row r="2" spans="1:12" x14ac:dyDescent="0.4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20.25" thickBot="1" x14ac:dyDescent="0.45"/>
    <row r="5" spans="1:12" ht="12" customHeight="1" x14ac:dyDescent="0.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spans="1:12" ht="20.25" thickBot="1" x14ac:dyDescent="0.45">
      <c r="A6" s="6" t="s">
        <v>6</v>
      </c>
      <c r="F6" s="2" t="s">
        <v>4</v>
      </c>
      <c r="L6" s="7"/>
    </row>
    <row r="7" spans="1:12" ht="20.25" thickBot="1" x14ac:dyDescent="0.45">
      <c r="A7" s="8"/>
      <c r="C7" s="2" t="s">
        <v>2</v>
      </c>
      <c r="D7" s="14">
        <v>131.88</v>
      </c>
      <c r="E7" s="2" t="s">
        <v>0</v>
      </c>
      <c r="F7" s="2" t="s">
        <v>7</v>
      </c>
      <c r="G7" s="15">
        <v>1</v>
      </c>
      <c r="H7" s="9" t="s">
        <v>8</v>
      </c>
      <c r="I7" s="14">
        <v>0.16</v>
      </c>
      <c r="J7" s="10" t="s">
        <v>9</v>
      </c>
      <c r="K7" s="16">
        <f>G7-I7</f>
        <v>0.84</v>
      </c>
      <c r="L7" s="7"/>
    </row>
    <row r="8" spans="1:12" ht="20.25" thickBot="1" x14ac:dyDescent="0.45">
      <c r="A8" s="8"/>
      <c r="L8" s="7"/>
    </row>
    <row r="9" spans="1:12" ht="22.5" thickBot="1" x14ac:dyDescent="0.45">
      <c r="A9" s="18" t="s">
        <v>13</v>
      </c>
      <c r="B9" s="19"/>
      <c r="C9" s="20"/>
      <c r="D9" s="17">
        <f>17.4*(K7*D7)^0.53</f>
        <v>210.91725342172492</v>
      </c>
      <c r="E9" s="2" t="s">
        <v>1</v>
      </c>
      <c r="L9" s="7"/>
    </row>
    <row r="10" spans="1:12" ht="10.5" customHeight="1" thickBot="1" x14ac:dyDescent="0.4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</row>
    <row r="11" spans="1:12" ht="20.25" thickBot="1" x14ac:dyDescent="0.45"/>
    <row r="12" spans="1:12" ht="10.5" customHeight="1" x14ac:dyDescent="0.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ht="20.25" thickBot="1" x14ac:dyDescent="0.45">
      <c r="A13" s="6" t="s">
        <v>10</v>
      </c>
      <c r="F13" s="2" t="s">
        <v>4</v>
      </c>
      <c r="L13" s="7"/>
    </row>
    <row r="14" spans="1:12" ht="20.25" thickBot="1" x14ac:dyDescent="0.45">
      <c r="A14" s="8"/>
      <c r="C14" s="2" t="s">
        <v>2</v>
      </c>
      <c r="D14" s="14"/>
      <c r="E14" s="2" t="s">
        <v>0</v>
      </c>
      <c r="F14" s="2" t="s">
        <v>7</v>
      </c>
      <c r="G14" s="15">
        <v>1</v>
      </c>
      <c r="H14" s="9" t="s">
        <v>8</v>
      </c>
      <c r="I14" s="14"/>
      <c r="J14" s="10" t="s">
        <v>9</v>
      </c>
      <c r="K14" s="16">
        <f>G14-I14</f>
        <v>1</v>
      </c>
      <c r="L14" s="7"/>
    </row>
    <row r="15" spans="1:12" ht="20.25" thickBot="1" x14ac:dyDescent="0.45">
      <c r="A15" s="8"/>
      <c r="L15" s="7"/>
    </row>
    <row r="16" spans="1:12" ht="22.5" thickBot="1" x14ac:dyDescent="0.45">
      <c r="A16" s="18" t="s">
        <v>14</v>
      </c>
      <c r="B16" s="19"/>
      <c r="C16" s="20"/>
      <c r="D16" s="17">
        <f>7.94*(K14*D14)^0.69</f>
        <v>0</v>
      </c>
      <c r="E16" s="2" t="s">
        <v>1</v>
      </c>
      <c r="L16" s="7"/>
    </row>
    <row r="17" spans="1:12" ht="11.25" customHeight="1" thickBot="1" x14ac:dyDescent="0.4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2" ht="20.25" thickBot="1" x14ac:dyDescent="0.45"/>
    <row r="19" spans="1:12" ht="11.25" customHeight="1" x14ac:dyDescent="0.4">
      <c r="A19" s="3"/>
      <c r="B19" s="4"/>
      <c r="C19" s="4"/>
      <c r="D19" s="4"/>
      <c r="E19" s="4"/>
      <c r="F19" s="4"/>
      <c r="G19" s="4"/>
      <c r="H19" s="5"/>
    </row>
    <row r="20" spans="1:12" ht="20.25" thickBot="1" x14ac:dyDescent="0.45">
      <c r="A20" s="6" t="s">
        <v>3</v>
      </c>
      <c r="F20" s="2" t="s">
        <v>4</v>
      </c>
      <c r="H20" s="7"/>
    </row>
    <row r="21" spans="1:12" ht="20.25" thickBot="1" x14ac:dyDescent="0.45">
      <c r="A21" s="8"/>
      <c r="C21" s="2" t="s">
        <v>2</v>
      </c>
      <c r="D21" s="14">
        <v>0</v>
      </c>
      <c r="E21" s="2" t="s">
        <v>0</v>
      </c>
      <c r="H21" s="7"/>
    </row>
    <row r="22" spans="1:12" ht="20.25" thickBot="1" x14ac:dyDescent="0.45">
      <c r="A22" s="8"/>
      <c r="H22" s="7"/>
    </row>
    <row r="23" spans="1:12" ht="22.5" thickBot="1" x14ac:dyDescent="0.45">
      <c r="A23" s="18" t="s">
        <v>15</v>
      </c>
      <c r="B23" s="19"/>
      <c r="C23" s="20"/>
      <c r="D23" s="17">
        <f>12.1*D21^0.58</f>
        <v>0</v>
      </c>
      <c r="E23" s="2" t="s">
        <v>1</v>
      </c>
      <c r="H23" s="7"/>
    </row>
    <row r="24" spans="1:12" ht="10.5" customHeight="1" thickBot="1" x14ac:dyDescent="0.45">
      <c r="A24" s="11"/>
      <c r="B24" s="12"/>
      <c r="C24" s="12"/>
      <c r="D24" s="12"/>
      <c r="E24" s="12"/>
      <c r="F24" s="12"/>
      <c r="G24" s="12"/>
      <c r="H24" s="13"/>
    </row>
    <row r="25" spans="1:12" ht="20.25" thickBot="1" x14ac:dyDescent="0.45"/>
    <row r="26" spans="1:12" ht="6.75" customHeight="1" x14ac:dyDescent="0.4">
      <c r="A26" s="3"/>
      <c r="B26" s="4"/>
      <c r="C26" s="4"/>
      <c r="D26" s="4"/>
      <c r="E26" s="4"/>
      <c r="F26" s="4"/>
      <c r="G26" s="4"/>
      <c r="H26" s="5"/>
    </row>
    <row r="27" spans="1:12" ht="20.25" thickBot="1" x14ac:dyDescent="0.45">
      <c r="A27" s="6" t="s">
        <v>5</v>
      </c>
      <c r="F27" s="2" t="s">
        <v>4</v>
      </c>
      <c r="H27" s="7"/>
    </row>
    <row r="28" spans="1:12" ht="20.25" thickBot="1" x14ac:dyDescent="0.45">
      <c r="A28" s="8"/>
      <c r="C28" s="2" t="s">
        <v>2</v>
      </c>
      <c r="D28" s="14">
        <v>0</v>
      </c>
      <c r="E28" s="2" t="s">
        <v>0</v>
      </c>
      <c r="H28" s="7"/>
    </row>
    <row r="29" spans="1:12" ht="20.25" thickBot="1" x14ac:dyDescent="0.45">
      <c r="A29" s="8"/>
      <c r="H29" s="7"/>
    </row>
    <row r="30" spans="1:12" ht="22.5" thickBot="1" x14ac:dyDescent="0.45">
      <c r="A30" s="18" t="s">
        <v>16</v>
      </c>
      <c r="B30" s="19"/>
      <c r="C30" s="20"/>
      <c r="D30" s="17">
        <f>12*D28^0.56</f>
        <v>0</v>
      </c>
      <c r="E30" s="2" t="s">
        <v>1</v>
      </c>
      <c r="H30" s="7"/>
    </row>
    <row r="31" spans="1:12" ht="10.5" customHeight="1" thickBot="1" x14ac:dyDescent="0.45">
      <c r="A31" s="11"/>
      <c r="B31" s="12"/>
      <c r="C31" s="12"/>
      <c r="D31" s="12"/>
      <c r="E31" s="12"/>
      <c r="F31" s="12"/>
      <c r="G31" s="12"/>
      <c r="H31" s="13"/>
    </row>
  </sheetData>
  <mergeCells count="5">
    <mergeCell ref="A23:C23"/>
    <mergeCell ref="A30:C30"/>
    <mergeCell ref="A9:C9"/>
    <mergeCell ref="A16:C16"/>
    <mergeCell ref="A2:L3"/>
  </mergeCells>
  <phoneticPr fontId="1"/>
  <pageMargins left="0.9055118110236221" right="0.70866141732283472" top="0.55118110236220474" bottom="0.55118110236220474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博之</dc:creator>
  <cp:lastModifiedBy>荒木 雅</cp:lastModifiedBy>
  <cp:lastPrinted>2024-08-23T00:37:57Z</cp:lastPrinted>
  <dcterms:created xsi:type="dcterms:W3CDTF">2021-02-16T07:23:59Z</dcterms:created>
  <dcterms:modified xsi:type="dcterms:W3CDTF">2025-10-15T01:48:15Z</dcterms:modified>
</cp:coreProperties>
</file>