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BECDCD7D-1AD1-4492-A79D-D46C6B1D6078}" xr6:coauthVersionLast="47" xr6:coauthVersionMax="47" xr10:uidLastSave="{00000000-0000-0000-0000-000000000000}"/>
  <bookViews>
    <workbookView xWindow="-110" yWindow="-110" windowWidth="19420" windowHeight="10300" activeTab="1" xr2:uid="{00000000-000D-0000-FFFF-FFFF00000000}"/>
  </bookViews>
  <sheets>
    <sheet name="別紙２" sheetId="2" r:id="rId1"/>
    <sheet name="別紙１－１" sheetId="25" r:id="rId2"/>
    <sheet name="別紙１－２" sheetId="26" r:id="rId3"/>
    <sheet name="備考（1）" sheetId="4" r:id="rId4"/>
    <sheet name="備考（1－2）" sheetId="6" r:id="rId5"/>
    <sheet name="添付書類一覧（通所リハビリテーション※予防含む）" sheetId="7" r:id="rId6"/>
    <sheet name="前年度一月当たりの平均利用延人員数の算定表" sheetId="8" r:id="rId7"/>
    <sheet name="申請様式" sheetId="10" r:id="rId8"/>
    <sheet name="利用延人員数計算シート（通所リハビリ）" sheetId="11" r:id="rId9"/>
    <sheet name="別紙６" sheetId="23" r:id="rId10"/>
    <sheet name="別紙７" sheetId="22" r:id="rId11"/>
    <sheet name="別紙７－２" sheetId="24" r:id="rId12"/>
    <sheet name="別紙22" sheetId="13" r:id="rId13"/>
    <sheet name="別紙22－2" sheetId="14" r:id="rId14"/>
    <sheet name="別紙24" sheetId="21" r:id="rId15"/>
    <sheet name="別紙14－3" sheetId="12" r:id="rId16"/>
    <sheet name="介護福祉士" sheetId="15" r:id="rId17"/>
    <sheet name="介護福祉士（前年度6月未満）" sheetId="16" r:id="rId18"/>
    <sheet name="勤続10年以上" sheetId="17" r:id="rId19"/>
    <sheet name="勤続10年以上（前年度6月未満）" sheetId="18" r:id="rId20"/>
    <sheet name="勤続7年以上 " sheetId="19" r:id="rId21"/>
    <sheet name="勤続７年以上（前年度6月未満）" sheetId="20" r:id="rId22"/>
  </sheets>
  <externalReferences>
    <externalReference r:id="rId23"/>
    <externalReference r:id="rId24"/>
    <externalReference r:id="rId25"/>
  </externalReferences>
  <definedNames>
    <definedName name="_xlnm._FilterDatabase" localSheetId="7" hidden="1">申請様式!$B$15:$AF$28</definedName>
    <definedName name="_xlnm._FilterDatabase" localSheetId="5" hidden="1">'添付書類一覧（通所リハビリテーション※予防含む）'!$A$12:$B$12</definedName>
    <definedName name="ｋ">#N/A</definedName>
    <definedName name="_xlnm.Print_Area" localSheetId="17">'介護福祉士（前年度6月未満）'!$A$1:$AH$43</definedName>
    <definedName name="_xlnm.Print_Area" localSheetId="19">'勤続10年以上（前年度6月未満）'!$A$1:$AJ$43</definedName>
    <definedName name="_xlnm.Print_Area" localSheetId="21">'勤続７年以上（前年度6月未満）'!$A$1:$AJ$43</definedName>
    <definedName name="_xlnm.Print_Area" localSheetId="7">申請様式!$A$1:$AG$77</definedName>
    <definedName name="_xlnm.Print_Area" localSheetId="6">前年度一月当たりの平均利用延人員数の算定表!$A$1:$W$28</definedName>
    <definedName name="_xlnm.Print_Area" localSheetId="5">'添付書類一覧（通所リハビリテーション※予防含む）'!$A$1:$D$34</definedName>
    <definedName name="_xlnm.Print_Area" localSheetId="3">'備考（1）'!$A$1:$S$77</definedName>
    <definedName name="_xlnm.Print_Area" localSheetId="4">'備考（1－2）'!$A$1:$S$48</definedName>
    <definedName name="_xlnm.Print_Area" localSheetId="1">'別紙１－１'!$A$1:$AF$33</definedName>
    <definedName name="_xlnm.Print_Area" localSheetId="2">'別紙１－２'!$A$1:$AF$22</definedName>
    <definedName name="_xlnm.Print_Area" localSheetId="15">'別紙14－3'!$A$1:$AD$49</definedName>
    <definedName name="_xlnm.Print_Area" localSheetId="0">別紙２!$A$1:$AK$83</definedName>
    <definedName name="_xlnm.Print_Area" localSheetId="12">別紙22!$A$1:$Y$32</definedName>
    <definedName name="_xlnm.Print_Area" localSheetId="13">'別紙22－2'!$A$1:$W$47</definedName>
    <definedName name="_xlnm.Print_Area" localSheetId="14">別紙24!$A$1:$AD$27</definedName>
    <definedName name="_xlnm.Print_Area" localSheetId="9">別紙６!$A$1:$AK$35</definedName>
    <definedName name="_xlnm.Print_Area" localSheetId="10">別紙７!$A$1:$AI$63</definedName>
    <definedName name="_xlnm.Print_Area" localSheetId="11">'別紙７－２'!$A$1:$S$90</definedName>
    <definedName name="_xlnm.Print_Area" localSheetId="8">'利用延人員数計算シート（通所リハビリ）'!$A$1:$T$30</definedName>
    <definedName name="_xlnm.Print_Titles" localSheetId="5">'添付書類一覧（通所リハビリテーション※予防含む）'!$14:$14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4" l="1"/>
  <c r="P50" i="24"/>
  <c r="M50" i="24"/>
  <c r="E50" i="24"/>
  <c r="E49" i="24"/>
  <c r="P48" i="24"/>
  <c r="M48" i="24"/>
  <c r="E48" i="24"/>
  <c r="E47" i="24"/>
  <c r="P46" i="24"/>
  <c r="M46" i="24"/>
  <c r="M53" i="24" s="1"/>
  <c r="M54" i="24" s="1"/>
  <c r="P55" i="24" s="1"/>
  <c r="E46" i="24"/>
  <c r="P45" i="24"/>
  <c r="M45" i="24"/>
  <c r="E37" i="24"/>
  <c r="P36" i="24"/>
  <c r="M36" i="24"/>
  <c r="E36" i="24"/>
  <c r="E35" i="24"/>
  <c r="P34" i="24"/>
  <c r="M34" i="24"/>
  <c r="E34" i="24"/>
  <c r="E33" i="24"/>
  <c r="P32" i="24"/>
  <c r="M32" i="24"/>
  <c r="E32" i="24"/>
  <c r="E31" i="24"/>
  <c r="P30" i="24"/>
  <c r="M30" i="24"/>
  <c r="E30" i="24"/>
  <c r="E29" i="24"/>
  <c r="P28" i="24"/>
  <c r="M28" i="24"/>
  <c r="E28" i="24"/>
  <c r="E27" i="24"/>
  <c r="P26" i="24"/>
  <c r="M26" i="24"/>
  <c r="E26" i="24"/>
  <c r="E25" i="24"/>
  <c r="P24" i="24"/>
  <c r="M24" i="24"/>
  <c r="E24" i="24"/>
  <c r="E23" i="24"/>
  <c r="P22" i="24"/>
  <c r="M22" i="24"/>
  <c r="E22" i="24"/>
  <c r="E21" i="24"/>
  <c r="P20" i="24"/>
  <c r="M20" i="24"/>
  <c r="E20" i="24"/>
  <c r="E19" i="24"/>
  <c r="P18" i="24"/>
  <c r="M18" i="24"/>
  <c r="E18" i="24"/>
  <c r="E17" i="24"/>
  <c r="P16" i="24"/>
  <c r="M16" i="24"/>
  <c r="E16" i="24"/>
  <c r="P15" i="24"/>
  <c r="M15" i="24"/>
  <c r="J55" i="24" s="1"/>
  <c r="P53" i="24" l="1"/>
  <c r="P54" i="24" s="1"/>
  <c r="M39" i="24"/>
  <c r="M40" i="24" s="1"/>
  <c r="P41" i="24" s="1"/>
  <c r="P39" i="24"/>
  <c r="P40" i="24" s="1"/>
  <c r="J41" i="24"/>
  <c r="M36" i="14"/>
  <c r="M37" i="14" s="1"/>
  <c r="F36" i="14"/>
  <c r="F37" i="14" s="1"/>
  <c r="U37" i="14" s="1"/>
  <c r="F29" i="14"/>
  <c r="U29" i="14" s="1"/>
  <c r="M28" i="14"/>
  <c r="M29" i="14" s="1"/>
  <c r="F28" i="14"/>
  <c r="J29" i="11" l="1"/>
  <c r="J21" i="11"/>
  <c r="I21" i="11"/>
  <c r="H21" i="11"/>
  <c r="G21" i="11"/>
  <c r="R19" i="11"/>
  <c r="R21" i="11" s="1"/>
  <c r="Q19" i="11"/>
  <c r="Q21" i="11" s="1"/>
  <c r="P19" i="11"/>
  <c r="P21" i="11" s="1"/>
  <c r="O19" i="11"/>
  <c r="O21" i="11" s="1"/>
  <c r="N19" i="11"/>
  <c r="N21" i="11" s="1"/>
  <c r="M19" i="11"/>
  <c r="M21" i="11" s="1"/>
  <c r="L19" i="11"/>
  <c r="L21" i="11" s="1"/>
  <c r="K19" i="11"/>
  <c r="K21" i="11" s="1"/>
  <c r="J19" i="11"/>
  <c r="I19" i="11"/>
  <c r="H19" i="11"/>
  <c r="G19" i="11"/>
  <c r="P7" i="11"/>
  <c r="W74" i="10"/>
  <c r="L74" i="10"/>
  <c r="W73" i="10"/>
  <c r="L73" i="10"/>
  <c r="W72" i="10"/>
  <c r="L72" i="10"/>
  <c r="W71" i="10"/>
  <c r="L71" i="10"/>
  <c r="W70" i="10"/>
  <c r="L70" i="10"/>
  <c r="W69" i="10"/>
  <c r="L69" i="10"/>
  <c r="W68" i="10"/>
  <c r="L68" i="10"/>
  <c r="W67" i="10"/>
  <c r="L67" i="10"/>
  <c r="W66" i="10"/>
  <c r="L66" i="10"/>
  <c r="W65" i="10"/>
  <c r="L65" i="10"/>
  <c r="W64" i="10"/>
  <c r="L64" i="10"/>
  <c r="W63" i="10"/>
  <c r="L63" i="10"/>
  <c r="W62" i="10"/>
  <c r="L62" i="10"/>
  <c r="W61" i="10"/>
  <c r="L61" i="10"/>
  <c r="W60" i="10"/>
  <c r="L60" i="10"/>
  <c r="W59" i="10"/>
  <c r="L59" i="10"/>
  <c r="W58" i="10"/>
  <c r="L58" i="10"/>
  <c r="L57" i="10"/>
  <c r="Q56" i="10"/>
  <c r="L56" i="10"/>
  <c r="L41" i="10"/>
  <c r="AA40" i="10"/>
  <c r="L40" i="10"/>
  <c r="AA39" i="10"/>
  <c r="U39" i="10"/>
  <c r="AA41" i="10" s="1"/>
  <c r="L39" i="10"/>
  <c r="U38" i="10"/>
  <c r="L38" i="10"/>
  <c r="U37" i="10"/>
  <c r="L37" i="10"/>
  <c r="U36" i="10"/>
  <c r="AA38" i="10" s="1"/>
  <c r="L36" i="10"/>
  <c r="U35" i="10"/>
  <c r="AA37" i="10" s="1"/>
  <c r="L35" i="10"/>
  <c r="Q34" i="10"/>
  <c r="U34" i="10" s="1"/>
  <c r="AA36" i="10" s="1"/>
  <c r="L34" i="10"/>
  <c r="AJ20" i="10"/>
  <c r="AI20" i="10"/>
  <c r="H20" i="10"/>
  <c r="H19" i="10"/>
  <c r="AI18" i="10"/>
  <c r="AJ18" i="10" s="1"/>
  <c r="AI16" i="10"/>
  <c r="AJ2" i="10"/>
  <c r="AJ8" i="10" s="1"/>
  <c r="S22" i="11" l="1"/>
  <c r="S23" i="11" s="1"/>
  <c r="S21" i="11"/>
  <c r="S13" i="8" l="1"/>
  <c r="V13" i="8" s="1"/>
  <c r="S12" i="8"/>
  <c r="V12" i="8" s="1"/>
  <c r="S11" i="8"/>
  <c r="V11" i="8" s="1"/>
  <c r="S10" i="8"/>
  <c r="V10" i="8" s="1"/>
  <c r="V14" i="8" l="1"/>
  <c r="V15" i="8" s="1"/>
  <c r="V16" i="8" s="1"/>
</calcChain>
</file>

<file path=xl/sharedStrings.xml><?xml version="1.0" encoding="utf-8"?>
<sst xmlns="http://schemas.openxmlformats.org/spreadsheetml/2006/main" count="2243" uniqueCount="811">
  <si>
    <t>（別紙２）</t>
    <rPh sb="1" eb="3">
      <t>ベッシ</t>
    </rPh>
    <phoneticPr fontId="5"/>
  </si>
  <si>
    <t>受付番号</t>
    <phoneticPr fontId="5"/>
  </si>
  <si>
    <t>介護給付費算定に係る体制等に関する届出書＜指定事業者用＞</t>
    <phoneticPr fontId="5"/>
  </si>
  <si>
    <t>令和</t>
    <rPh sb="0" eb="2">
      <t>レイワ</t>
    </rPh>
    <phoneticPr fontId="5"/>
  </si>
  <si>
    <t>年</t>
    <rPh sb="0" eb="1">
      <t>ネン</t>
    </rPh>
    <phoneticPr fontId="5"/>
  </si>
  <si>
    <t>月　　　日</t>
    <rPh sb="0" eb="1">
      <t>ゲツ</t>
    </rPh>
    <rPh sb="4" eb="5">
      <t>ヒ</t>
    </rPh>
    <phoneticPr fontId="5"/>
  </si>
  <si>
    <t>長崎市長</t>
    <rPh sb="0" eb="4">
      <t>ナガサキシチョウ</t>
    </rPh>
    <phoneticPr fontId="5"/>
  </si>
  <si>
    <t>様</t>
    <rPh sb="0" eb="1">
      <t>サマ</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</si>
  <si>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</si>
  <si>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</si>
  <si>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</si>
  <si>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</si>
  <si>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</si>
  <si>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</si>
  <si>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</si>
  <si>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</si>
  <si>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</si>
  <si>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</si>
  <si>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</si>
  <si>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</si>
  <si>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</si>
  <si>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群市</t>
    <rPh sb="0" eb="1">
      <t>グン</t>
    </rPh>
    <rPh sb="1" eb="2">
      <t>シ</t>
    </rPh>
    <phoneticPr fontId="5"/>
  </si>
  <si>
    <t>　(ビルの名称等)</t>
    <phoneticPr fontId="5"/>
  </si>
  <si>
    <t>連 絡 先</t>
    <phoneticPr fontId="5"/>
  </si>
  <si>
    <t>電話番号</t>
  </si>
  <si>
    <t>FAX番号</t>
  </si>
  <si>
    <t>法人の種別</t>
    <phoneticPr fontId="5"/>
  </si>
  <si>
    <t>法人所轄庁</t>
  </si>
  <si>
    <t>代表者の職・氏名</t>
    <phoneticPr fontId="5"/>
  </si>
  <si>
    <t>職名</t>
  </si>
  <si>
    <t>氏名</t>
  </si>
  <si>
    <t>代表者の住所</t>
  </si>
  <si>
    <t>事業所・施設の状況</t>
  </si>
  <si>
    <t>フリガナ</t>
    <phoneticPr fontId="5"/>
  </si>
  <si>
    <t>事業所・施設の名称</t>
    <phoneticPr fontId="5"/>
  </si>
  <si>
    <t>主たる事業所・施設の所在地</t>
    <phoneticPr fontId="5"/>
  </si>
  <si>
    <t>市</t>
    <rPh sb="0" eb="1">
      <t>シ</t>
    </rPh>
    <phoneticPr fontId="5"/>
  </si>
  <si>
    <t>主たる事業所の所在地以外の場所で一部実施する場合の出張所等の所在地</t>
    <phoneticPr fontId="5"/>
  </si>
  <si>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</si>
  <si>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</si>
  <si>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</si>
  <si>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</si>
  <si>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</si>
  <si>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</si>
  <si>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</si>
  <si>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</si>
  <si>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</si>
  <si>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</si>
  <si>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</si>
  <si>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指定居宅サービス</t>
  </si>
  <si>
    <t>訪問介護</t>
  </si>
  <si>
    <t>□</t>
  </si>
  <si>
    <t>1新規</t>
  </si>
  <si>
    <t>2変更</t>
    <phoneticPr fontId="5"/>
  </si>
  <si>
    <t>3終了</t>
    <phoneticPr fontId="5"/>
  </si>
  <si>
    <t>訪問入浴介護</t>
  </si>
  <si>
    <t>訪問看護</t>
  </si>
  <si>
    <t>訪問ﾘﾊﾋﾞﾘﾃｰｼｮﾝ</t>
    <phoneticPr fontId="5"/>
  </si>
  <si>
    <t>居宅療養管理指導</t>
  </si>
  <si>
    <t>通所介護</t>
  </si>
  <si>
    <t>通所ﾘﾊﾋﾞﾘﾃｰｼｮﾝ</t>
    <phoneticPr fontId="5"/>
  </si>
  <si>
    <t>短期入所生活介護</t>
  </si>
  <si>
    <t>短期入所療養介護</t>
  </si>
  <si>
    <t>特定施設入居者生活介護</t>
    <rPh sb="5" eb="6">
      <t>キョ</t>
    </rPh>
    <phoneticPr fontId="5"/>
  </si>
  <si>
    <t>福祉用具貸与</t>
  </si>
  <si>
    <t>介護予防訪問入浴介護</t>
    <rPh sb="0" eb="2">
      <t>カイゴ</t>
    </rPh>
    <rPh sb="2" eb="4">
      <t>ヨボウ</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</si>
  <si>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</si>
  <si>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</si>
  <si>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</si>
  <si>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</si>
  <si>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介護予防短期入所生活介護</t>
    <rPh sb="0" eb="2">
      <t>カイゴ</t>
    </rPh>
    <rPh sb="2" eb="4">
      <t>ヨボウ</t>
    </rPh>
    <phoneticPr fontId="5"/>
  </si>
  <si>
    <t>介護予防短期入所療養介護</t>
    <rPh sb="0" eb="2">
      <t>カイゴ</t>
    </rPh>
    <rPh sb="2" eb="4">
      <t>ヨボウ</t>
    </rPh>
    <phoneticPr fontId="5"/>
  </si>
  <si>
    <t>介護予防特定施設入居者生活介護</t>
    <rPh sb="0" eb="2">
      <t>カイゴ</t>
    </rPh>
    <rPh sb="2" eb="4">
      <t>ヨボウ</t>
    </rPh>
    <rPh sb="9" eb="10">
      <t>キョ</t>
    </rPh>
    <phoneticPr fontId="5"/>
  </si>
  <si>
    <t>介護予防福祉用具貸与</t>
    <rPh sb="0" eb="2">
      <t>カイゴ</t>
    </rPh>
    <rPh sb="2" eb="4">
      <t>ヨボウ</t>
    </rPh>
    <phoneticPr fontId="5"/>
  </si>
  <si>
    <t>施設</t>
  </si>
  <si>
    <t>介護老人福祉施設</t>
  </si>
  <si>
    <t>介護老人保健施設</t>
  </si>
  <si>
    <t>介護医療院</t>
    <rPh sb="0" eb="2">
      <t>カイゴ</t>
    </rPh>
    <rPh sb="2" eb="4">
      <t>イリョウ</t>
    </rPh>
    <rPh sb="4" eb="5">
      <t>イン</t>
    </rPh>
    <phoneticPr fontId="5"/>
  </si>
  <si>
    <t>介護保険事業所番号</t>
  </si>
  <si>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</si>
  <si>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</si>
  <si>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</si>
  <si>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</si>
  <si>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</si>
  <si>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</si>
  <si>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</si>
  <si>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</si>
  <si>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</si>
  <si>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</si>
  <si>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</si>
  <si>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xml:space="preserve">  　　5　「異動等の区分」欄には、今回届出を行う事業所・施設について該当する数字の横の□を■にしてください。</t>
    <rPh sb="42" eb="43">
      <t>ヨコ</t>
    </rPh>
    <phoneticPr fontId="5"/>
  </si>
  <si>
    <t xml:space="preserve">  　　6　「異動項目」欄には、(別紙１－１－２，1－２－２)「介護給付費算定に係る体制等状況一覧表」に掲げる項目（施設等の区分、</t>
    <phoneticPr fontId="5"/>
  </si>
  <si>
    <t xml:space="preserve">    人員配置区分、その他該当する体制等、割引）を記載してください。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</si>
  <si>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</si>
  <si>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</si>
  <si>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</si>
  <si>
    <t>（別紙１－１）</t>
    <rPh sb="1" eb="3">
      <t>ベッシ</t>
    </rPh>
    <phoneticPr fontId="5"/>
  </si>
  <si>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</si>
  <si>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</si>
  <si>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</si>
  <si>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</si>
  <si>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</si>
  <si>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</si>
  <si>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</si>
  <si>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</si>
  <si>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</si>
  <si>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</si>
  <si>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</si>
  <si>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</si>
  <si>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</si>
  <si>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</si>
  <si>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</si>
  <si>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</si>
  <si>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</si>
  <si>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</si>
  <si>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</si>
  <si>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</si>
  <si>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5"/>
  </si>
  <si>
    <t>１ 減算型</t>
    <phoneticPr fontId="5"/>
  </si>
  <si>
    <t>２ 基準型</t>
    <phoneticPr fontId="5"/>
  </si>
  <si>
    <t>業務継続計画策定の有無</t>
    <phoneticPr fontId="5"/>
  </si>
  <si>
    <t>１ なし</t>
    <phoneticPr fontId="5"/>
  </si>
  <si>
    <t>２ 加算Ⅰ</t>
    <phoneticPr fontId="5"/>
  </si>
  <si>
    <t>３ 加算Ⅱ</t>
    <phoneticPr fontId="5"/>
  </si>
  <si>
    <t>２ あり</t>
    <phoneticPr fontId="5"/>
  </si>
  <si>
    <t>介護職員等処遇改善加算</t>
    <phoneticPr fontId="10"/>
  </si>
  <si>
    <t>１ 対応不可</t>
    <rPh sb="2" eb="4">
      <t>タイオウ</t>
    </rPh>
    <rPh sb="4" eb="6">
      <t>フカ</t>
    </rPh>
    <phoneticPr fontId="5"/>
  </si>
  <si>
    <t>２ 対応可</t>
    <phoneticPr fontId="5"/>
  </si>
  <si>
    <t>２　介護老人保健施設</t>
  </si>
  <si>
    <t>３　介護医療院</t>
  </si>
  <si>
    <t>ﾘﾊﾋﾞﾘﾃｰｼｮﾝマネジメント加算</t>
    <rPh sb="16" eb="18">
      <t>カサン</t>
    </rPh>
    <phoneticPr fontId="10"/>
  </si>
  <si>
    <t>３ 加算イ</t>
    <phoneticPr fontId="5"/>
  </si>
  <si>
    <t>６ 加算ロ</t>
    <phoneticPr fontId="5"/>
  </si>
  <si>
    <t>ﾘﾊﾋﾞﾘﾃｰｼｮﾝマネジメント加算に係る医師による説明</t>
    <phoneticPr fontId="5"/>
  </si>
  <si>
    <t>移行支援加算</t>
    <rPh sb="0" eb="2">
      <t>イコウ</t>
    </rPh>
    <rPh sb="4" eb="6">
      <t>カサン</t>
    </rPh>
    <phoneticPr fontId="10"/>
  </si>
  <si>
    <t>４ 加算Ⅱ</t>
    <phoneticPr fontId="5"/>
  </si>
  <si>
    <t>職員の欠員による減算の状況</t>
  </si>
  <si>
    <t>感染症又は災害の発生を理由とする利用者数の減少が一定以上生じている場合の対応</t>
    <phoneticPr fontId="5"/>
  </si>
  <si>
    <t>入浴介助加算</t>
    <phoneticPr fontId="5"/>
  </si>
  <si>
    <t>若年性認知症利用者受入加算</t>
    <rPh sb="6" eb="9">
      <t>リヨウシャ</t>
    </rPh>
    <rPh sb="9" eb="11">
      <t>ウケイレ</t>
    </rPh>
    <rPh sb="11" eb="13">
      <t>カサン</t>
    </rPh>
    <phoneticPr fontId="5"/>
  </si>
  <si>
    <t>栄養アセスメント・栄養改善体制</t>
    <phoneticPr fontId="5"/>
  </si>
  <si>
    <t>口腔機能向上加算</t>
    <rPh sb="6" eb="8">
      <t>カサン</t>
    </rPh>
    <phoneticPr fontId="5"/>
  </si>
  <si>
    <t>科学的介護推進体制加算</t>
    <rPh sb="0" eb="3">
      <t>カガクテキ</t>
    </rPh>
    <rPh sb="3" eb="5">
      <t>カイゴ</t>
    </rPh>
    <rPh sb="5" eb="7">
      <t>スイシン</t>
    </rPh>
    <rPh sb="7" eb="9">
      <t>タイセイ</t>
    </rPh>
    <rPh sb="9" eb="11">
      <t>カサン</t>
    </rPh>
    <phoneticPr fontId="5"/>
  </si>
  <si>
    <t>サービス提供体制強化加算</t>
    <rPh sb="4" eb="6">
      <t>テイキョウ</t>
    </rPh>
    <rPh sb="6" eb="8">
      <t>タイセイ</t>
    </rPh>
    <rPh sb="8" eb="10">
      <t>キョウカ</t>
    </rPh>
    <rPh sb="10" eb="12">
      <t>カサン</t>
    </rPh>
    <phoneticPr fontId="5"/>
  </si>
  <si>
    <t>職員の欠員による減算の状況</t>
    <phoneticPr fontId="5"/>
  </si>
  <si>
    <t>２ 医師</t>
    <rPh sb="2" eb="4">
      <t>イシ</t>
    </rPh>
    <phoneticPr fontId="5"/>
  </si>
  <si>
    <t>３ 看護職員</t>
    <rPh sb="2" eb="4">
      <t>カンゴ</t>
    </rPh>
    <rPh sb="4" eb="6">
      <t>ショクイン</t>
    </rPh>
    <phoneticPr fontId="5"/>
  </si>
  <si>
    <t>４ 介護職員</t>
    <rPh sb="2" eb="4">
      <t>カイゴ</t>
    </rPh>
    <rPh sb="4" eb="6">
      <t>ショクイン</t>
    </rPh>
    <phoneticPr fontId="5"/>
  </si>
  <si>
    <t>５ 理学療法士</t>
    <rPh sb="2" eb="4">
      <t>リガク</t>
    </rPh>
    <rPh sb="4" eb="7">
      <t>リョウホウシ</t>
    </rPh>
    <phoneticPr fontId="5"/>
  </si>
  <si>
    <t>６ 作業療法士</t>
    <rPh sb="2" eb="4">
      <t>サギョウ</t>
    </rPh>
    <rPh sb="4" eb="7">
      <t>リョウホウシ</t>
    </rPh>
    <phoneticPr fontId="5"/>
  </si>
  <si>
    <t>７ 言語聴覚士</t>
    <rPh sb="2" eb="4">
      <t>ゲンゴ</t>
    </rPh>
    <rPh sb="4" eb="7">
      <t>チョウカクシ</t>
    </rPh>
    <phoneticPr fontId="5"/>
  </si>
  <si>
    <t>時間延長サービス体制</t>
    <rPh sb="0" eb="2">
      <t>ジカン</t>
    </rPh>
    <rPh sb="2" eb="4">
      <t>エンチョウ</t>
    </rPh>
    <rPh sb="8" eb="10">
      <t>タイセイ</t>
    </rPh>
    <phoneticPr fontId="5"/>
  </si>
  <si>
    <t>４　通常規模の事業所(病院・診療所)</t>
  </si>
  <si>
    <t>ﾘﾊﾋﾞﾘﾃｰｼｮﾝ提供体制加算</t>
    <rPh sb="10" eb="12">
      <t>テイキョウ</t>
    </rPh>
    <rPh sb="12" eb="14">
      <t>タイセイ</t>
    </rPh>
    <rPh sb="14" eb="16">
      <t>カサン</t>
    </rPh>
    <phoneticPr fontId="5"/>
  </si>
  <si>
    <t>７　通常規模の事業所(介護老人保健施設)</t>
  </si>
  <si>
    <t>Ａ　通常規模の事業所(介護医療院)</t>
  </si>
  <si>
    <t>８ 加算ハ</t>
    <rPh sb="2" eb="4">
      <t>カサン</t>
    </rPh>
    <phoneticPr fontId="5"/>
  </si>
  <si>
    <t>Ｄ　大規模の事業所(病院・診療所)</t>
    <phoneticPr fontId="5"/>
  </si>
  <si>
    <t>通所リハビリテーション</t>
    <phoneticPr fontId="5"/>
  </si>
  <si>
    <t>Ｅ　大規模の事業所(介護老人保健施設)</t>
    <phoneticPr fontId="5"/>
  </si>
  <si>
    <t>Ｆ　大規模の事業所(介護医療院)</t>
    <phoneticPr fontId="5"/>
  </si>
  <si>
    <t>認知症短期集中ﾘﾊﾋﾞﾘﾃｰｼｮﾝ実施加算</t>
    <rPh sb="0" eb="3">
      <t>ニンチショウ</t>
    </rPh>
    <rPh sb="3" eb="5">
      <t>タンキ</t>
    </rPh>
    <rPh sb="5" eb="7">
      <t>シュウチュウ</t>
    </rPh>
    <rPh sb="17" eb="19">
      <t>ジッシ</t>
    </rPh>
    <rPh sb="19" eb="21">
      <t>カサン</t>
    </rPh>
    <phoneticPr fontId="5"/>
  </si>
  <si>
    <t>Ｇ　大規模の事業所(特例)(病院・診療所)</t>
    <rPh sb="10" eb="12">
      <t>トクレイ</t>
    </rPh>
    <phoneticPr fontId="5"/>
  </si>
  <si>
    <t>生活行為向上ﾘﾊﾋﾞﾘﾃｰｼｮﾝ実施加算</t>
    <rPh sb="0" eb="2">
      <t>セイカツ</t>
    </rPh>
    <rPh sb="2" eb="4">
      <t>コウイ</t>
    </rPh>
    <rPh sb="4" eb="6">
      <t>コウジョウ</t>
    </rPh>
    <rPh sb="16" eb="18">
      <t>ジッシ</t>
    </rPh>
    <rPh sb="19" eb="20">
      <t>カサン</t>
    </rPh>
    <phoneticPr fontId="5"/>
  </si>
  <si>
    <t>Ｈ　大規模の事業所(特例)(介護老人保健施設)</t>
    <phoneticPr fontId="5"/>
  </si>
  <si>
    <t>Ｊ　大規模の事業所(特例)(介護医療院)</t>
    <phoneticPr fontId="5"/>
  </si>
  <si>
    <t>中重度者ケア体制加算</t>
    <phoneticPr fontId="5"/>
  </si>
  <si>
    <t>５ 加算Ⅰ</t>
    <phoneticPr fontId="5"/>
  </si>
  <si>
    <t>６ 加算Ⅲ</t>
    <phoneticPr fontId="5"/>
  </si>
  <si>
    <t>提供サービス</t>
  </si>
  <si>
    <t>１　病院又は診療所</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</si>
  <si>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</si>
  <si>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</si>
  <si>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</si>
  <si>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</si>
  <si>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</si>
  <si>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</si>
  <si>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</si>
  <si>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</si>
  <si>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</si>
  <si>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（別紙8）を添付して下さい。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</si>
  <si>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</si>
  <si>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</si>
  <si>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5"/>
  </si>
  <si>
    <t>　　　　　また、「認知症チームケア推進加算」については、「認知症チームケア推進加算に係る届出書」（別紙42）を添付してください。</t>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</si>
  <si>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</si>
  <si>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</si>
  <si>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</si>
  <si>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</si>
  <si>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</si>
  <si>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</si>
  <si>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</si>
  <si>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</si>
  <si>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</si>
  <si>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</si>
  <si>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</si>
  <si>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</si>
  <si>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</si>
  <si>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</si>
  <si>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</si>
  <si>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「看取り介護加算」については、「看取り介護体制に係る届出書」（別紙34-2）を添付してください。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</si>
  <si>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</si>
  <si>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</si>
  <si>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</si>
  <si>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</si>
  <si>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</si>
  <si>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</si>
  <si>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</si>
  <si>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</si>
  <si>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</si>
  <si>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</si>
  <si>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</si>
  <si>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</si>
  <si>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</si>
  <si>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</si>
  <si>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</si>
  <si>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</si>
  <si>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</si>
  <si>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</si>
  <si>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</si>
  <si>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</si>
  <si>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</si>
  <si>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</si>
  <si>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</si>
  <si>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</si>
  <si>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</si>
  <si>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</si>
  <si>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</si>
  <si>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</si>
  <si>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</si>
  <si>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</si>
  <si>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</si>
  <si>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</si>
  <si>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</si>
  <si>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xml:space="preserve">         42「ケアプランデータ連携システムの活用及び事務職員の配置の体制」については、要件を満たし、かつ居宅介護支援費（Ⅱ）を算定する場合は「２　あり」を選択してください。</t>
    <phoneticPr fontId="5"/>
  </si>
  <si>
    <t xml:space="preserve">         43「口腔連携強化加算」については、「口腔連携強化加算に関する届出書」（別紙11）を添付してください。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</si>
  <si>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</si>
  <si>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</si>
  <si>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</si>
  <si>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</si>
  <si>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</si>
  <si>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</si>
  <si>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（別紙１－２）</t>
    <phoneticPr fontId="5"/>
  </si>
  <si>
    <t>そ　 　　の　 　　他　　 　該　　 　当　　 　す 　　　る 　　　体 　　　制 　　　等</t>
  </si>
  <si>
    <t>リハビリテーション</t>
  </si>
  <si>
    <t>生活行為向上ﾘﾊﾋﾞﾘﾃｰｼｮﾝ実施加算</t>
    <rPh sb="0" eb="2">
      <t>セイカツ</t>
    </rPh>
    <rPh sb="2" eb="4">
      <t>コウイ</t>
    </rPh>
    <rPh sb="4" eb="6">
      <t>コウジョウ</t>
    </rPh>
    <rPh sb="16" eb="18">
      <t>ジッシ</t>
    </rPh>
    <rPh sb="18" eb="20">
      <t>カサン</t>
    </rPh>
    <phoneticPr fontId="5"/>
  </si>
  <si>
    <t>介護予防通所</t>
  </si>
  <si>
    <t>若年性認知症利用者受入加算</t>
    <rPh sb="0" eb="3">
      <t>ジャクネンセイ</t>
    </rPh>
    <rPh sb="3" eb="6">
      <t>ニンチショウ</t>
    </rPh>
    <rPh sb="6" eb="9">
      <t>リヨウシャ</t>
    </rPh>
    <rPh sb="9" eb="11">
      <t>ウケイレ</t>
    </rPh>
    <rPh sb="11" eb="13">
      <t>カサン</t>
    </rPh>
    <phoneticPr fontId="5"/>
  </si>
  <si>
    <t>一体的サービス提供加算</t>
    <rPh sb="0" eb="2">
      <t>イッタイ</t>
    </rPh>
    <rPh sb="9" eb="11">
      <t>カサン</t>
    </rPh>
    <phoneticPr fontId="5"/>
  </si>
  <si>
    <t>備考　（別紙１－２）介護予防サービス</t>
    <rPh sb="0" eb="2">
      <t>ビコウ</t>
    </rPh>
    <rPh sb="10" eb="12">
      <t>カイゴ</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</si>
  <si>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</si>
  <si>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６　人員配置に係る届出については、勤務体制がわかる書類（「従業者の勤務の体制及び勤務形態一覧表」（別紙７）又はこれに準じた勤務割表等）を添付してください。</t>
    <phoneticPr fontId="5"/>
  </si>
  <si>
    <t>　　　７ 「割引｣を｢あり｣と記載する場合は「指定居宅サービス事業所等による介護給付費の割引に係る割引率の設定について」（別紙５）を添付してください。</t>
    <rPh sb="33" eb="34">
      <t>ショ</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</si>
  <si>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5"/>
  </si>
  <si>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5"/>
  </si>
  <si>
    <t>　　　10　「看護体制強化加算」については、「看護体制強化加算に係る届出書」（別紙19）を添付してください。</t>
    <phoneticPr fontId="5"/>
  </si>
  <si>
    <t>　　　11　「その他該当する体制等」欄で人員配置に係る加算（減算）の届出については、それぞれ加算（減算）の要件となる職員の配置状況や勤務体制がわかる書類を添付してください。</t>
    <phoneticPr fontId="5"/>
  </si>
  <si>
    <t>　　　　　　「医師の配置」…医師、「夜間勤務条件基準」…夜勤を行う看護師（准看護師）と介護職員の配置状況　等</t>
  </si>
  <si>
    <t>　　　12 「送迎体制」については、実際に利用者の送迎が可能な場合に記載してください。</t>
    <phoneticPr fontId="5"/>
  </si>
  <si>
    <t>　　　13 「生活相談員配置等加算」については、「生活相談員配置等加算に係る届出書」（別紙21）を添付してください。</t>
    <phoneticPr fontId="5"/>
  </si>
  <si>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</si>
  <si>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</si>
  <si>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</si>
  <si>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</si>
  <si>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</si>
  <si>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</si>
  <si>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選択する。（（１）が優先する。）</t>
    <phoneticPr fontId="5"/>
  </si>
  <si>
    <t>　　　17「高齢者施設等感染対策向上加算Ⅰ」 「高齢者施設等感染対策向上加算Ⅱ」については、「高齢者施設等感染対策向上加算に係る届出書」（別紙35）を添付してください。</t>
    <phoneticPr fontId="5"/>
  </si>
  <si>
    <t>　　　18「生産性向上推進体制加算」については、「生産性向上推進体制加算に係る届出書」（別紙28）を添付してください。</t>
    <phoneticPr fontId="5"/>
  </si>
  <si>
    <t xml:space="preserve">         19「口腔連携強化加算」については、「口腔連携強化加算に関する届出書」（別紙11）を添付してください。</t>
    <phoneticPr fontId="5"/>
  </si>
  <si>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</si>
  <si>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</si>
  <si>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</si>
  <si>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　　４　介護予防短期入所療養介護にあっては、同一の施設区分で事業の実施が複数の病棟にわたる場合は、病棟ごとに届け出てください。</t>
    <rPh sb="4" eb="6">
      <t>カイゴ</t>
    </rPh>
    <rPh sb="6" eb="8">
      <t>ヨボウ</t>
    </rPh>
    <phoneticPr fontId="5"/>
  </si>
  <si>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</si>
  <si>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備考　（別紙１－２）介護予防サービス　サテライト事業所</t>
    <rPh sb="0" eb="2">
      <t>ビコウ</t>
    </rPh>
    <rPh sb="10" eb="12">
      <t>カイゴ</t>
    </rPh>
    <rPh sb="12" eb="14">
      <t>ヨボウ</t>
    </rPh>
    <rPh sb="24" eb="27">
      <t>ジギョウショ</t>
    </rPh>
    <phoneticPr fontId="5"/>
  </si>
  <si>
    <t>[介護給付費算定に係る体制等に関する届出書]</t>
    <phoneticPr fontId="5"/>
  </si>
  <si>
    <t>添付書類一覧（居宅サービス）</t>
    <rPh sb="0" eb="2">
      <t>テンプ</t>
    </rPh>
    <rPh sb="2" eb="4">
      <t>ショルイ</t>
    </rPh>
    <rPh sb="4" eb="6">
      <t>イチラン</t>
    </rPh>
    <rPh sb="7" eb="9">
      <t>キョタク</t>
    </rPh>
    <phoneticPr fontId="5"/>
  </si>
  <si>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5"/>
  </si>
  <si>
    <t>※届出内容によっては、下記以外に追加書類をお願いすることがあります。</t>
    <phoneticPr fontId="5"/>
  </si>
  <si>
    <t>サービス</t>
    <phoneticPr fontId="5"/>
  </si>
  <si>
    <t>加算の内容等</t>
    <rPh sb="0" eb="2">
      <t>カサン</t>
    </rPh>
    <rPh sb="3" eb="5">
      <t>ナイヨウ</t>
    </rPh>
    <rPh sb="5" eb="6">
      <t>トウ</t>
    </rPh>
    <phoneticPr fontId="5"/>
  </si>
  <si>
    <t>種別</t>
    <rPh sb="0" eb="2">
      <t>シュベツ</t>
    </rPh>
    <phoneticPr fontId="5"/>
  </si>
  <si>
    <t>添付書類</t>
    <rPh sb="0" eb="2">
      <t>テンプ</t>
    </rPh>
    <rPh sb="2" eb="4">
      <t>ショルイ</t>
    </rPh>
    <phoneticPr fontId="5"/>
  </si>
  <si>
    <t>居</t>
    <rPh sb="0" eb="1">
      <t>キョ</t>
    </rPh>
    <phoneticPr fontId="5"/>
  </si>
  <si>
    <t>高齢者虐待防止措置実施の有無</t>
    <phoneticPr fontId="5"/>
  </si>
  <si>
    <t>居</t>
    <rPh sb="0" eb="1">
      <t>キョ</t>
    </rPh>
    <phoneticPr fontId="5"/>
  </si>
  <si>
    <t>なし</t>
    <phoneticPr fontId="5"/>
  </si>
  <si>
    <t>共</t>
    <rPh sb="0" eb="1">
      <t>トモ</t>
    </rPh>
    <phoneticPr fontId="5"/>
  </si>
  <si>
    <t>共</t>
    <rPh sb="0" eb="1">
      <t>キョウ</t>
    </rPh>
    <phoneticPr fontId="5"/>
  </si>
  <si>
    <t>リハビリテーションマネジメント加算</t>
    <rPh sb="15" eb="17">
      <t>カサン</t>
    </rPh>
    <phoneticPr fontId="5"/>
  </si>
  <si>
    <t>なし</t>
    <phoneticPr fontId="5"/>
  </si>
  <si>
    <t>移行支援加算</t>
    <rPh sb="0" eb="2">
      <t>イコウ</t>
    </rPh>
    <rPh sb="2" eb="4">
      <t>シエン</t>
    </rPh>
    <rPh sb="4" eb="6">
      <t>カサン</t>
    </rPh>
    <phoneticPr fontId="5"/>
  </si>
  <si>
    <t>通所介護</t>
    <rPh sb="0" eb="2">
      <t>ツウショ</t>
    </rPh>
    <rPh sb="2" eb="4">
      <t>カイゴ</t>
    </rPh>
    <phoneticPr fontId="5"/>
  </si>
  <si>
    <t>①前年度1月当たりの平均利用延人員数の算定表(参考様式)</t>
    <phoneticPr fontId="5"/>
  </si>
  <si>
    <t>業務継続計画策定の有無</t>
    <phoneticPr fontId="5"/>
  </si>
  <si>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タイオウ</t>
    </rPh>
    <phoneticPr fontId="5"/>
  </si>
  <si>
    <t>①感染症又は災害の発生を理由とする通所介護等の介護報酬による評価　届出様式
②利用延人員数計算シート</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9" eb="42">
      <t>リヨウノ</t>
    </rPh>
    <rPh sb="42" eb="44">
      <t>ジンイン</t>
    </rPh>
    <rPh sb="44" eb="45">
      <t>スウ</t>
    </rPh>
    <rPh sb="45" eb="47">
      <t>ケイサン</t>
    </rPh>
    <phoneticPr fontId="5"/>
  </si>
  <si>
    <t>時間延長サービス体制</t>
    <phoneticPr fontId="5"/>
  </si>
  <si>
    <t>入浴介助加算（Ⅰ）・（Ⅱ）</t>
    <rPh sb="0" eb="2">
      <t>ニュウヨク</t>
    </rPh>
    <rPh sb="2" eb="4">
      <t>カイジョ</t>
    </rPh>
    <rPh sb="4" eb="6">
      <t>カサン</t>
    </rPh>
    <phoneticPr fontId="5"/>
  </si>
  <si>
    <t>①浴室部分の状況がわかる平面図
②研修を実施または、実施することが分かる資料</t>
    <phoneticPr fontId="5"/>
  </si>
  <si>
    <t>中重度者ケア体制加算</t>
    <rPh sb="0" eb="3">
      <t>チュウジュウド</t>
    </rPh>
    <rPh sb="3" eb="4">
      <t>シャ</t>
    </rPh>
    <rPh sb="6" eb="10">
      <t>タイセイカサン</t>
    </rPh>
    <phoneticPr fontId="5"/>
  </si>
  <si>
    <t>若年性認知症利用者受入加算</t>
    <phoneticPr fontId="5"/>
  </si>
  <si>
    <t>科学的介護推進体制加算</t>
    <rPh sb="0" eb="3">
      <t>カガクテキ</t>
    </rPh>
    <rPh sb="3" eb="5">
      <t>カイゴ</t>
    </rPh>
    <rPh sb="5" eb="7">
      <t>スイシン</t>
    </rPh>
    <rPh sb="7" eb="9">
      <t>タイセイ</t>
    </rPh>
    <rPh sb="9" eb="11">
      <t>カサン</t>
    </rPh>
    <phoneticPr fontId="5"/>
  </si>
  <si>
    <t>①サービス提供体制強化加算に関する届出書（別紙14-3)
②参考様式付表【介護福祉士等の状況】または【勤続10年以上】
③介護福祉士の資格証の写し</t>
    <rPh sb="51" eb="53">
      <t>キンゾク</t>
    </rPh>
    <rPh sb="55" eb="56">
      <t>ネン</t>
    </rPh>
    <rPh sb="56" eb="58">
      <t>イジョウ</t>
    </rPh>
    <phoneticPr fontId="5"/>
  </si>
  <si>
    <t>①サービス提供体制強化加算に関する届出書（別紙14-3)
②参考様式付表【介護福祉士等の状況】
③介護福祉士の資格証の写し</t>
    <phoneticPr fontId="5"/>
  </si>
  <si>
    <t>①サービス提供体制強化加算に関する届出書（別紙14-3)
②参考様式付表【介護福祉士等の状況】または【勤続7年以上】
③介護福祉士の資格証の写し</t>
    <phoneticPr fontId="5"/>
  </si>
  <si>
    <t>通所リハビリテーション</t>
    <rPh sb="0" eb="2">
      <t>ツウショ</t>
    </rPh>
    <phoneticPr fontId="5"/>
  </si>
  <si>
    <t>施設等区分（事業所規模）</t>
    <rPh sb="0" eb="2">
      <t>シセツ</t>
    </rPh>
    <rPh sb="2" eb="3">
      <t>トウ</t>
    </rPh>
    <rPh sb="3" eb="5">
      <t>クブン</t>
    </rPh>
    <rPh sb="6" eb="8">
      <t>ジギョウ</t>
    </rPh>
    <rPh sb="8" eb="9">
      <t>ショ</t>
    </rPh>
    <rPh sb="9" eb="11">
      <t>キボ</t>
    </rPh>
    <phoneticPr fontId="5"/>
  </si>
  <si>
    <t>リハビリテーション提供体制加算</t>
    <rPh sb="9" eb="11">
      <t>テイキョウ</t>
    </rPh>
    <rPh sb="11" eb="13">
      <t>タイセイ</t>
    </rPh>
    <rPh sb="13" eb="15">
      <t>カサン</t>
    </rPh>
    <phoneticPr fontId="5"/>
  </si>
  <si>
    <t>認知症短期集中リハビリテーション実施加算</t>
    <rPh sb="16" eb="18">
      <t>ジッシ</t>
    </rPh>
    <phoneticPr fontId="5"/>
  </si>
  <si>
    <t>生活行為向上リハビリテーション実施加算</t>
    <rPh sb="0" eb="2">
      <t>セイカツ</t>
    </rPh>
    <rPh sb="2" eb="4">
      <t>コウイ</t>
    </rPh>
    <rPh sb="4" eb="6">
      <t>コウジョウ</t>
    </rPh>
    <rPh sb="15" eb="17">
      <t>ジッシ</t>
    </rPh>
    <rPh sb="17" eb="19">
      <t>カサン</t>
    </rPh>
    <phoneticPr fontId="5"/>
  </si>
  <si>
    <t>共</t>
    <rPh sb="0" eb="1">
      <t>キョウ</t>
    </rPh>
    <phoneticPr fontId="5"/>
  </si>
  <si>
    <t>栄養アセスメント・栄養改善体制</t>
    <rPh sb="0" eb="2">
      <t>エイヨウ</t>
    </rPh>
    <phoneticPr fontId="5"/>
  </si>
  <si>
    <t>口腔機能向上加算</t>
    <rPh sb="0" eb="2">
      <t>コウクウ</t>
    </rPh>
    <rPh sb="6" eb="8">
      <t>カサン</t>
    </rPh>
    <phoneticPr fontId="5"/>
  </si>
  <si>
    <t>①通所リハビリテーション事業所における移行支援加算に係る届出書（別紙24）</t>
    <rPh sb="1" eb="3">
      <t>ツウショ</t>
    </rPh>
    <rPh sb="12" eb="15">
      <t>ジギョウショ</t>
    </rPh>
    <rPh sb="19" eb="25">
      <t>イコウシエンカサン</t>
    </rPh>
    <rPh sb="26" eb="27">
      <t>カカ</t>
    </rPh>
    <rPh sb="28" eb="31">
      <t>トドケデショ</t>
    </rPh>
    <rPh sb="32" eb="34">
      <t>ベッシ</t>
    </rPh>
    <phoneticPr fontId="5"/>
  </si>
  <si>
    <t>サービス提供体制強化加算（Ⅰ）</t>
    <rPh sb="10" eb="12">
      <t>カサン</t>
    </rPh>
    <phoneticPr fontId="5"/>
  </si>
  <si>
    <t>サービス提供体制強化加算（Ⅱ）</t>
    <rPh sb="10" eb="12">
      <t>カサン</t>
    </rPh>
    <phoneticPr fontId="5"/>
  </si>
  <si>
    <t>サービス提供体制強化加算（Ⅲ）</t>
    <rPh sb="10" eb="12">
      <t>カサン</t>
    </rPh>
    <phoneticPr fontId="5"/>
  </si>
  <si>
    <t>※種別欄の「居」とは居宅サービスのみ、「予」とは予防サービスのみ、「共」とは居宅サービス</t>
    <phoneticPr fontId="5"/>
  </si>
  <si>
    <t>と予防サービス共通の項目です。</t>
    <phoneticPr fontId="5"/>
  </si>
  <si>
    <t>（参考様式）</t>
    <phoneticPr fontId="5"/>
  </si>
  <si>
    <t>前年度一月当たりの平均利用延人員数の算定表（通所リハビリ）</t>
    <rPh sb="3" eb="5">
      <t>ヒトツキ</t>
    </rPh>
    <rPh sb="22" eb="24">
      <t>ツウショ</t>
    </rPh>
    <phoneticPr fontId="5"/>
  </si>
  <si>
    <t>事業所名称</t>
    <rPh sb="0" eb="3">
      <t>ジギョウショ</t>
    </rPh>
    <rPh sb="3" eb="5">
      <t>メイショウ</t>
    </rPh>
    <phoneticPr fontId="5"/>
  </si>
  <si>
    <t>Ⅰ　前年度の実績が六月以上あり、年度が変わる際に定員について25％以上変更しない事業所については、下記表により算出して下さい。</t>
    <rPh sb="9" eb="10">
      <t>ロク</t>
    </rPh>
    <rPh sb="55" eb="57">
      <t>サンシュツ</t>
    </rPh>
    <rPh sb="59" eb="60">
      <t>クダ</t>
    </rPh>
    <phoneticPr fontId="5"/>
  </si>
  <si>
    <t xml:space="preserve">    　　年</t>
    <rPh sb="6" eb="7">
      <t>ネン</t>
    </rPh>
    <phoneticPr fontId="5"/>
  </si>
  <si>
    <t>合計</t>
    <rPh sb="0" eb="2">
      <t>ゴウケイ</t>
    </rPh>
    <phoneticPr fontId="5"/>
  </si>
  <si>
    <t>換算</t>
    <rPh sb="0" eb="2">
      <t>カンサン</t>
    </rPh>
    <phoneticPr fontId="5"/>
  </si>
  <si>
    <t>月</t>
    <rPh sb="0" eb="1">
      <t>ツキ</t>
    </rPh>
    <phoneticPr fontId="5"/>
  </si>
  <si>
    <t>4月</t>
    <rPh sb="1" eb="2">
      <t>ガツ</t>
    </rPh>
    <phoneticPr fontId="5"/>
  </si>
  <si>
    <t>5月</t>
    <rPh sb="1" eb="2">
      <t>ガツ</t>
    </rPh>
    <phoneticPr fontId="5"/>
  </si>
  <si>
    <t>6月</t>
    <rPh sb="1" eb="2">
      <t>ガツ</t>
    </rPh>
    <phoneticPr fontId="5"/>
  </si>
  <si>
    <t>7月</t>
  </si>
  <si>
    <t>8月</t>
  </si>
  <si>
    <t>9月</t>
  </si>
  <si>
    <t>10月</t>
  </si>
  <si>
    <t>11月</t>
  </si>
  <si>
    <t>12月</t>
  </si>
  <si>
    <t>1月</t>
  </si>
  <si>
    <t>2月</t>
  </si>
  <si>
    <t>3月</t>
  </si>
  <si>
    <t>6時間以上 利用延人数</t>
    <rPh sb="1" eb="3">
      <t>ジカン</t>
    </rPh>
    <rPh sb="3" eb="5">
      <t>イジョウ</t>
    </rPh>
    <rPh sb="6" eb="8">
      <t>リヨウ</t>
    </rPh>
    <rPh sb="8" eb="9">
      <t>ノベ</t>
    </rPh>
    <rPh sb="9" eb="11">
      <t>ニンズウ</t>
    </rPh>
    <phoneticPr fontId="5"/>
  </si>
  <si>
    <t>A</t>
    <phoneticPr fontId="5"/>
  </si>
  <si>
    <t>Ａ’
(Ａ×１)</t>
    <phoneticPr fontId="5"/>
  </si>
  <si>
    <t>＝</t>
    <phoneticPr fontId="5"/>
  </si>
  <si>
    <t>4～6時間　利用延人数</t>
    <rPh sb="3" eb="5">
      <t>ジカン</t>
    </rPh>
    <rPh sb="6" eb="8">
      <t>リヨウ</t>
    </rPh>
    <rPh sb="8" eb="9">
      <t>ノベ</t>
    </rPh>
    <rPh sb="9" eb="11">
      <t>ニンズウ</t>
    </rPh>
    <phoneticPr fontId="5"/>
  </si>
  <si>
    <t>B</t>
    <phoneticPr fontId="5"/>
  </si>
  <si>
    <t>Ｂ’
(Ｂ×3/4)</t>
    <phoneticPr fontId="5"/>
  </si>
  <si>
    <t>2～4時間  利用延人数</t>
    <rPh sb="3" eb="5">
      <t>ジカン</t>
    </rPh>
    <rPh sb="7" eb="9">
      <t>リヨウ</t>
    </rPh>
    <rPh sb="9" eb="10">
      <t>ノ</t>
    </rPh>
    <rPh sb="10" eb="12">
      <t>ニンズウ</t>
    </rPh>
    <phoneticPr fontId="5"/>
  </si>
  <si>
    <t>C</t>
    <phoneticPr fontId="5"/>
  </si>
  <si>
    <t>Ｃ’
(Ｃ×1/2)</t>
    <phoneticPr fontId="5"/>
  </si>
  <si>
    <t>1～2時間  利用延人数</t>
    <rPh sb="3" eb="5">
      <t>ジカン</t>
    </rPh>
    <rPh sb="7" eb="9">
      <t>リヨウ</t>
    </rPh>
    <rPh sb="9" eb="10">
      <t>ノベ</t>
    </rPh>
    <rPh sb="10" eb="12">
      <t>ニンズウ</t>
    </rPh>
    <phoneticPr fontId="5"/>
  </si>
  <si>
    <t>Ｄ</t>
    <phoneticPr fontId="5"/>
  </si>
  <si>
    <t>Ｄ’
(Ｄ×1/4)</t>
    <phoneticPr fontId="5"/>
  </si>
  <si>
    <t>Ｅ 合計
(Ａ’＋Ｂ’＋Ｃ’＋Ｄ’)</t>
    <rPh sb="2" eb="4">
      <t>ゴウケイ</t>
    </rPh>
    <phoneticPr fontId="5"/>
  </si>
  <si>
    <t>Ｆ 一月当たり人員数
(Ｅ／実績月数)</t>
    <rPh sb="2" eb="4">
      <t>ヒトツキ</t>
    </rPh>
    <rPh sb="4" eb="5">
      <t>ア</t>
    </rPh>
    <rPh sb="7" eb="9">
      <t>ジンイン</t>
    </rPh>
    <rPh sb="9" eb="10">
      <t>スウ</t>
    </rPh>
    <rPh sb="14" eb="16">
      <t>ジッセキ</t>
    </rPh>
    <rPh sb="16" eb="17">
      <t>ゲツ</t>
    </rPh>
    <rPh sb="17" eb="18">
      <t>スウ</t>
    </rPh>
    <phoneticPr fontId="5"/>
  </si>
  <si>
    <t>G 毎日営業の場合
(Ｆ×6/7)</t>
    <rPh sb="2" eb="4">
      <t>マイニチ</t>
    </rPh>
    <rPh sb="4" eb="6">
      <t>エイギョウ</t>
    </rPh>
    <rPh sb="7" eb="9">
      <t>バアイ</t>
    </rPh>
    <phoneticPr fontId="5"/>
  </si>
  <si>
    <t>Ⅱ　前年度の実績が六月に満たない事業所(新たに事業を開始し、又は再開した事業所を含む)又は年度が変わる際に定員を概ね２５％以上変更し事業を実施しようとする事業所については、当該年度に係る平均利用延人員数については、便宜上、次の計算式により算出して下さい。</t>
    <rPh sb="9" eb="10">
      <t>ロク</t>
    </rPh>
    <rPh sb="12" eb="13">
      <t>ミ</t>
    </rPh>
    <rPh sb="16" eb="19">
      <t>ジギョウショ</t>
    </rPh>
    <rPh sb="20" eb="21">
      <t>アラ</t>
    </rPh>
    <rPh sb="23" eb="25">
      <t>ジギョウ</t>
    </rPh>
    <rPh sb="26" eb="28">
      <t>カイシ</t>
    </rPh>
    <rPh sb="30" eb="31">
      <t>マタ</t>
    </rPh>
    <rPh sb="32" eb="34">
      <t>サイカイ</t>
    </rPh>
    <rPh sb="36" eb="39">
      <t>ジギョウショ</t>
    </rPh>
    <rPh sb="40" eb="41">
      <t>フク</t>
    </rPh>
    <rPh sb="43" eb="44">
      <t>マタ</t>
    </rPh>
    <rPh sb="45" eb="47">
      <t>ネンド</t>
    </rPh>
    <rPh sb="48" eb="49">
      <t>カ</t>
    </rPh>
    <rPh sb="51" eb="52">
      <t>サイ</t>
    </rPh>
    <rPh sb="53" eb="55">
      <t>テイイン</t>
    </rPh>
    <rPh sb="56" eb="57">
      <t>オオム</t>
    </rPh>
    <rPh sb="61" eb="63">
      <t>イジョウ</t>
    </rPh>
    <rPh sb="63" eb="65">
      <t>ヘンコウ</t>
    </rPh>
    <rPh sb="66" eb="68">
      <t>ジギョウ</t>
    </rPh>
    <rPh sb="69" eb="71">
      <t>ジッシ</t>
    </rPh>
    <rPh sb="77" eb="80">
      <t>ジギョウショ</t>
    </rPh>
    <rPh sb="86" eb="88">
      <t>トウガイ</t>
    </rPh>
    <rPh sb="88" eb="90">
      <t>ネンド</t>
    </rPh>
    <rPh sb="91" eb="92">
      <t>カカ</t>
    </rPh>
    <rPh sb="93" eb="95">
      <t>ヘイキン</t>
    </rPh>
    <rPh sb="95" eb="97">
      <t>リヨウ</t>
    </rPh>
    <rPh sb="97" eb="98">
      <t>ノベ</t>
    </rPh>
    <rPh sb="98" eb="100">
      <t>ジンイン</t>
    </rPh>
    <rPh sb="100" eb="101">
      <t>スウ</t>
    </rPh>
    <rPh sb="107" eb="109">
      <t>ベンギ</t>
    </rPh>
    <rPh sb="109" eb="110">
      <t>ジョウ</t>
    </rPh>
    <rPh sb="111" eb="112">
      <t>ツギ</t>
    </rPh>
    <rPh sb="113" eb="115">
      <t>ケイサン</t>
    </rPh>
    <rPh sb="115" eb="116">
      <t>シキ</t>
    </rPh>
    <rPh sb="119" eb="121">
      <t>サンシュツ</t>
    </rPh>
    <rPh sb="123" eb="124">
      <t>クダ</t>
    </rPh>
    <phoneticPr fontId="5"/>
  </si>
  <si>
    <t>Ｈ</t>
    <phoneticPr fontId="5"/>
  </si>
  <si>
    <t>×９０％×</t>
    <phoneticPr fontId="5"/>
  </si>
  <si>
    <t>(運営規程の定員)</t>
    <rPh sb="1" eb="3">
      <t>ウンエイ</t>
    </rPh>
    <rPh sb="3" eb="5">
      <t>キテイ</t>
    </rPh>
    <rPh sb="6" eb="8">
      <t>テイイン</t>
    </rPh>
    <phoneticPr fontId="5"/>
  </si>
  <si>
    <t>(予定される一月当たりの営業日数)</t>
    <rPh sb="1" eb="3">
      <t>ヨテイ</t>
    </rPh>
    <rPh sb="6" eb="8">
      <t>ヒトツキ</t>
    </rPh>
    <rPh sb="8" eb="9">
      <t>ア</t>
    </rPh>
    <rPh sb="12" eb="14">
      <t>エイギョウ</t>
    </rPh>
    <rPh sb="14" eb="16">
      <t>ニッスウ</t>
    </rPh>
    <phoneticPr fontId="5"/>
  </si>
  <si>
    <t>Ｉ</t>
    <phoneticPr fontId="5"/>
  </si>
  <si>
    <t>＊</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</si>
  <si>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
  </si>
  <si>
    <t>　　　　　サービス種別　　　　　　　　現在⇒</t>
    <rPh sb="9" eb="11">
      <t>シュベツ</t>
    </rPh>
    <rPh sb="19" eb="21">
      <t>ゲンザイ</t>
    </rPh>
    <phoneticPr fontId="4"/>
  </si>
  <si>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
  </si>
  <si>
    <t>通所介護</t>
    <rPh sb="0" eb="2">
      <t>ツウショ</t>
    </rPh>
    <rPh sb="2" eb="4">
      <t>カイゴ</t>
    </rPh>
    <phoneticPr fontId="4"/>
  </si>
  <si>
    <t>通所リハビリテーション</t>
    <rPh sb="0" eb="2">
      <t>ツウショ</t>
    </rPh>
    <phoneticPr fontId="4"/>
  </si>
  <si>
    <t>地域密着型通所介護</t>
    <rPh sb="0" eb="2">
      <t>チイキ</t>
    </rPh>
    <rPh sb="2" eb="5">
      <t>ミッチャクガタ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</si>
  <si>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</si>
  <si>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介護予防認知症対応型通所介護</t>
    <rPh sb="0" eb="2">
      <t>カイゴ</t>
    </rPh>
    <rPh sb="2" eb="4">
      <t>ヨボウ</t>
    </rPh>
    <rPh sb="4" eb="7">
      <t>ニンチショウ</t>
    </rPh>
    <rPh sb="7" eb="10">
      <t>タイオウガタ</t>
    </rPh>
    <rPh sb="10" eb="12">
      <t>ツウショ</t>
    </rPh>
    <rPh sb="12" eb="14">
      <t>カイゴ</t>
    </rPh>
    <phoneticPr fontId="4"/>
  </si>
  <si>
    <t>（１）　事業所基本情報</t>
    <rPh sb="4" eb="7">
      <t>ジギョウショ</t>
    </rPh>
    <rPh sb="7" eb="9">
      <t>キホン</t>
    </rPh>
    <rPh sb="9" eb="11">
      <t>ジョウホウ</t>
    </rPh>
    <phoneticPr fontId="4"/>
  </si>
  <si>
    <t>規模区分　　　　現在⇒</t>
    <rPh sb="8" eb="10">
      <t>ゲンザイ</t>
    </rPh>
    <phoneticPr fontId="4"/>
  </si>
  <si>
    <t>事業所番号</t>
    <rPh sb="0" eb="3">
      <t>ジギョウショ</t>
    </rPh>
    <rPh sb="3" eb="5">
      <t>バンゴウ</t>
    </rPh>
    <phoneticPr fontId="4"/>
  </si>
  <si>
    <t>事業所名</t>
    <rPh sb="0" eb="3">
      <t>ジギョウショ</t>
    </rPh>
    <rPh sb="3" eb="4">
      <t>メイ</t>
    </rPh>
    <phoneticPr fontId="4"/>
  </si>
  <si>
    <t>通常規模型</t>
    <rPh sb="0" eb="2">
      <t>ツウジョウ</t>
    </rPh>
    <rPh sb="2" eb="4">
      <t>キボ</t>
    </rPh>
    <rPh sb="4" eb="5">
      <t>ガタ</t>
    </rPh>
    <phoneticPr fontId="4"/>
  </si>
  <si>
    <t>担当者氏名</t>
    <rPh sb="0" eb="3">
      <t>タントウシャ</t>
    </rPh>
    <rPh sb="3" eb="5">
      <t>シメイ</t>
    </rPh>
    <phoneticPr fontId="4"/>
  </si>
  <si>
    <t>電話番号</t>
    <rPh sb="0" eb="2">
      <t>デンワ</t>
    </rPh>
    <rPh sb="2" eb="4">
      <t>バンゴウ</t>
    </rPh>
    <phoneticPr fontId="4"/>
  </si>
  <si>
    <t>ﾒｰﾙｱﾄﾞﾚｽ</t>
    <phoneticPr fontId="4"/>
  </si>
  <si>
    <t>大規模型Ⅰ</t>
    <rPh sb="0" eb="3">
      <t>ダイキボ</t>
    </rPh>
    <rPh sb="3" eb="4">
      <t>ガタ</t>
    </rPh>
    <phoneticPr fontId="4"/>
  </si>
  <si>
    <t>サービス種別</t>
    <rPh sb="4" eb="6">
      <t>シュベツ</t>
    </rPh>
    <phoneticPr fontId="4"/>
  </si>
  <si>
    <t>規模区分</t>
    <rPh sb="0" eb="2">
      <t>キボ</t>
    </rPh>
    <rPh sb="2" eb="4">
      <t>クブン</t>
    </rPh>
    <phoneticPr fontId="4"/>
  </si>
  <si>
    <t>大規模型Ⅱ</t>
    <rPh sb="0" eb="3">
      <t>ダイキボ</t>
    </rPh>
    <rPh sb="3" eb="4">
      <t>ガタ</t>
    </rPh>
    <phoneticPr fontId="4"/>
  </si>
  <si>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
  </si>
  <si>
    <t>（２）　加算算定・特例適用の届出</t>
    <rPh sb="4" eb="6">
      <t>カサン</t>
    </rPh>
    <rPh sb="6" eb="8">
      <t>サンテイ</t>
    </rPh>
    <rPh sb="9" eb="11">
      <t>トクレイ</t>
    </rPh>
    <rPh sb="11" eb="13">
      <t>テキヨウ</t>
    </rPh>
    <rPh sb="14" eb="16">
      <t>トドケデ</t>
    </rPh>
    <phoneticPr fontId="4"/>
  </si>
  <si>
    <t>減少月</t>
    <rPh sb="0" eb="2">
      <t>ゲンショウ</t>
    </rPh>
    <rPh sb="2" eb="3">
      <t>ツキ</t>
    </rPh>
    <phoneticPr fontId="4"/>
  </si>
  <si>
    <t>利用延人員数の減少が生じた月</t>
    <rPh sb="0" eb="2">
      <t>リヨウ</t>
    </rPh>
    <rPh sb="2" eb="5">
      <t>ノベジンイン</t>
    </rPh>
    <rPh sb="5" eb="6">
      <t>スウ</t>
    </rPh>
    <rPh sb="7" eb="9">
      <t>ゲンショウ</t>
    </rPh>
    <rPh sb="10" eb="11">
      <t>ショウ</t>
    </rPh>
    <rPh sb="13" eb="14">
      <t>ツキ</t>
    </rPh>
    <phoneticPr fontId="4"/>
  </si>
  <si>
    <t>令和</t>
    <rPh sb="0" eb="2">
      <t>レイワ</t>
    </rPh>
    <phoneticPr fontId="4"/>
  </si>
  <si>
    <t>年</t>
    <rPh sb="0" eb="1">
      <t>ネン</t>
    </rPh>
    <phoneticPr fontId="4"/>
  </si>
  <si>
    <t>月</t>
    <rPh sb="0" eb="1">
      <t>ガツ</t>
    </rPh>
    <phoneticPr fontId="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</si>
  <si>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
  </si>
  <si>
    <t>人</t>
    <rPh sb="0" eb="1">
      <t>ニン</t>
    </rPh>
    <phoneticPr fontId="4"/>
  </si>
  <si>
    <t>減少率（小数）</t>
    <rPh sb="0" eb="3">
      <t>ゲンショウリツ</t>
    </rPh>
    <rPh sb="4" eb="6">
      <t>ショウスウ</t>
    </rPh>
    <phoneticPr fontId="4"/>
  </si>
  <si>
    <t>減少率</t>
    <rPh sb="0" eb="3">
      <t>ゲンショウリツ</t>
    </rPh>
    <phoneticPr fontId="4"/>
  </si>
  <si>
    <t>利用延人員数の減少が生じた月の前年度の１月当たりの平均利用延人員数</t>
  </si>
  <si>
    <t>加算算定の可否</t>
    <rPh sb="5" eb="7">
      <t>カヒ</t>
    </rPh>
    <phoneticPr fontId="4"/>
  </si>
  <si>
    <t>規模特例の可否↓</t>
    <rPh sb="0" eb="2">
      <t>キボ</t>
    </rPh>
    <rPh sb="2" eb="4">
      <t>トクレイ</t>
    </rPh>
    <rPh sb="5" eb="7">
      <t>カヒ</t>
    </rPh>
    <phoneticPr fontId="4"/>
  </si>
  <si>
    <t>↓R3.４月以降</t>
    <rPh sb="5" eb="6">
      <t>ガツ</t>
    </rPh>
    <rPh sb="6" eb="8">
      <t>イコウ</t>
    </rPh>
    <phoneticPr fontId="4"/>
  </si>
  <si>
    <t>特例適用の可否</t>
    <rPh sb="0" eb="2">
      <t>トクレイ</t>
    </rPh>
    <rPh sb="2" eb="4">
      <t>テキヨウ</t>
    </rPh>
    <rPh sb="5" eb="7">
      <t>カヒ</t>
    </rPh>
    <phoneticPr fontId="4"/>
  </si>
  <si>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
  </si>
  <si>
    <t>加算算定事業所のみ</t>
    <rPh sb="0" eb="2">
      <t>カサン</t>
    </rPh>
    <rPh sb="2" eb="4">
      <t>サンテイ</t>
    </rPh>
    <rPh sb="4" eb="7">
      <t>ジギョウショ</t>
    </rPh>
    <phoneticPr fontId="4"/>
  </si>
  <si>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
  </si>
  <si>
    <t>（３）　加算算定後の各月の利用延人員数の確認</t>
    <rPh sb="10" eb="11">
      <t>カク</t>
    </rPh>
    <rPh sb="11" eb="12">
      <t>ツキ</t>
    </rPh>
    <rPh sb="13" eb="15">
      <t>リヨウ</t>
    </rPh>
    <rPh sb="15" eb="18">
      <t>ノベジンイン</t>
    </rPh>
    <rPh sb="18" eb="19">
      <t>スウ</t>
    </rPh>
    <rPh sb="20" eb="22">
      <t>カクニン</t>
    </rPh>
    <phoneticPr fontId="4"/>
  </si>
  <si>
    <t>年月</t>
    <rPh sb="0" eb="2">
      <t>ネンゲツ</t>
    </rPh>
    <phoneticPr fontId="4"/>
  </si>
  <si>
    <t>各月の
利用延人員数</t>
    <rPh sb="0" eb="2">
      <t>カクツキ</t>
    </rPh>
    <rPh sb="4" eb="6">
      <t>リヨウ</t>
    </rPh>
    <rPh sb="6" eb="9">
      <t>ノベジンイン</t>
    </rPh>
    <rPh sb="9" eb="10">
      <t>スウ</t>
    </rPh>
    <phoneticPr fontId="4"/>
  </si>
  <si>
    <t>減少割合</t>
    <rPh sb="0" eb="2">
      <t>ゲンショウ</t>
    </rPh>
    <rPh sb="2" eb="4">
      <t>ワリアイ</t>
    </rPh>
    <phoneticPr fontId="4"/>
  </si>
  <si>
    <t>加算
算定の可否</t>
    <rPh sb="0" eb="2">
      <t>カサン</t>
    </rPh>
    <rPh sb="3" eb="5">
      <t>サンテイ</t>
    </rPh>
    <rPh sb="6" eb="8">
      <t>カヒ</t>
    </rPh>
    <phoneticPr fontId="4"/>
  </si>
  <si>
    <t>加算算定届提出月</t>
    <rPh sb="4" eb="5">
      <t>トドケ</t>
    </rPh>
    <rPh sb="5" eb="7">
      <t>テイシュツ</t>
    </rPh>
    <rPh sb="7" eb="8">
      <t>ツキ</t>
    </rPh>
    <phoneticPr fontId="4"/>
  </si>
  <si>
    <t>加算算定開始月</t>
    <rPh sb="4" eb="6">
      <t>カイシ</t>
    </rPh>
    <rPh sb="6" eb="7">
      <t>ツキ</t>
    </rPh>
    <phoneticPr fontId="4"/>
  </si>
  <si>
    <t>加算延長判断月</t>
    <rPh sb="0" eb="2">
      <t>カサン</t>
    </rPh>
    <rPh sb="2" eb="4">
      <t>エンチョウ</t>
    </rPh>
    <rPh sb="4" eb="6">
      <t>ハンダン</t>
    </rPh>
    <rPh sb="6" eb="7">
      <t>ツキ</t>
    </rPh>
    <phoneticPr fontId="4"/>
  </si>
  <si>
    <t>加算終了／延長届提出月</t>
    <rPh sb="0" eb="2">
      <t>カサン</t>
    </rPh>
    <rPh sb="2" eb="4">
      <t>シュウリョウ</t>
    </rPh>
    <rPh sb="5" eb="8">
      <t>エンチョウトドケ</t>
    </rPh>
    <rPh sb="8" eb="10">
      <t>テイシュツ</t>
    </rPh>
    <rPh sb="10" eb="11">
      <t>ツキ</t>
    </rPh>
    <phoneticPr fontId="4"/>
  </si>
  <si>
    <t>減少の
２か月後
に算定
開始</t>
    <rPh sb="0" eb="2">
      <t>ゲンショウ</t>
    </rPh>
    <rPh sb="6" eb="7">
      <t>ゲツ</t>
    </rPh>
    <rPh sb="7" eb="8">
      <t>アト</t>
    </rPh>
    <rPh sb="10" eb="12">
      <t>サンテイ</t>
    </rPh>
    <rPh sb="13" eb="15">
      <t>カイシ</t>
    </rPh>
    <phoneticPr fontId="4"/>
  </si>
  <si>
    <t>延長適用開始月</t>
    <rPh sb="0" eb="2">
      <t>エンチョウ</t>
    </rPh>
    <rPh sb="2" eb="4">
      <t>テキヨウ</t>
    </rPh>
    <rPh sb="4" eb="6">
      <t>カイシ</t>
    </rPh>
    <rPh sb="6" eb="7">
      <t>ツキ</t>
    </rPh>
    <phoneticPr fontId="4"/>
  </si>
  <si>
    <t>延長適用終了月</t>
    <rPh sb="0" eb="2">
      <t>エンチョウ</t>
    </rPh>
    <rPh sb="2" eb="4">
      <t>テキヨウ</t>
    </rPh>
    <rPh sb="4" eb="6">
      <t>シュウリョウ</t>
    </rPh>
    <rPh sb="6" eb="7">
      <t>ツキ</t>
    </rPh>
    <phoneticPr fontId="4"/>
  </si>
  <si>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
  </si>
  <si>
    <t>加算算定事業所であって、（３）オレンジセルに「可」が表示された事業所のみ</t>
    <rPh sb="4" eb="7">
      <t>ジギョウショ</t>
    </rPh>
    <rPh sb="23" eb="24">
      <t>カ</t>
    </rPh>
    <rPh sb="26" eb="28">
      <t>ヒョウジ</t>
    </rPh>
    <rPh sb="31" eb="34">
      <t>ジギョウショ</t>
    </rPh>
    <phoneticPr fontId="4"/>
  </si>
  <si>
    <t>※ 加算算定開始後に記入してください。</t>
    <rPh sb="6" eb="8">
      <t>カイシ</t>
    </rPh>
    <rPh sb="8" eb="9">
      <t>アト</t>
    </rPh>
    <rPh sb="10" eb="12">
      <t>キニュウ</t>
    </rPh>
    <phoneticPr fontId="4"/>
  </si>
  <si>
    <t>（４）　加算算定の延長の届出</t>
    <rPh sb="9" eb="11">
      <t>エンチョウ</t>
    </rPh>
    <rPh sb="12" eb="14">
      <t>トドケデ</t>
    </rPh>
    <phoneticPr fontId="4"/>
  </si>
  <si>
    <t>加算算定の延長を求める理由</t>
    <rPh sb="0" eb="2">
      <t>カサン</t>
    </rPh>
    <rPh sb="2" eb="4">
      <t>サンテイ</t>
    </rPh>
    <rPh sb="5" eb="7">
      <t>エンチョウ</t>
    </rPh>
    <rPh sb="8" eb="9">
      <t>モト</t>
    </rPh>
    <rPh sb="11" eb="13">
      <t>リユウ</t>
    </rPh>
    <phoneticPr fontId="4"/>
  </si>
  <si>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</si>
  <si>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
  </si>
  <si>
    <t>特例適用事業所のみ</t>
    <rPh sb="0" eb="2">
      <t>トクレイ</t>
    </rPh>
    <rPh sb="2" eb="4">
      <t>テキヨウ</t>
    </rPh>
    <rPh sb="4" eb="7">
      <t>ジギョウショ</t>
    </rPh>
    <phoneticPr fontId="4"/>
  </si>
  <si>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</si>
  <si>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
  </si>
  <si>
    <t>特例
適用の可否</t>
    <rPh sb="0" eb="2">
      <t>トクレイ</t>
    </rPh>
    <rPh sb="3" eb="5">
      <t>テキヨウ</t>
    </rPh>
    <rPh sb="6" eb="8">
      <t>カヒ</t>
    </rPh>
    <phoneticPr fontId="4"/>
  </si>
  <si>
    <t>特例適用届提出月</t>
    <rPh sb="0" eb="2">
      <t>トクレイ</t>
    </rPh>
    <rPh sb="2" eb="4">
      <t>テキヨウ</t>
    </rPh>
    <rPh sb="4" eb="5">
      <t>トドケ</t>
    </rPh>
    <rPh sb="5" eb="7">
      <t>テイシュツ</t>
    </rPh>
    <rPh sb="7" eb="8">
      <t>ツキ</t>
    </rPh>
    <phoneticPr fontId="4"/>
  </si>
  <si>
    <t>特例適用開始月</t>
    <rPh sb="0" eb="2">
      <t>トクレイ</t>
    </rPh>
    <rPh sb="2" eb="4">
      <t>テキヨウ</t>
    </rPh>
    <rPh sb="4" eb="6">
      <t>カイシ</t>
    </rPh>
    <rPh sb="6" eb="7">
      <t>ツキ</t>
    </rPh>
    <phoneticPr fontId="4"/>
  </si>
  <si>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
  </si>
  <si>
    <t>（参考）</t>
    <rPh sb="1" eb="3">
      <t>サンコウ</t>
    </rPh>
    <phoneticPr fontId="4"/>
  </si>
  <si>
    <t>利用延人員数計算シート（通所リハビリテーション）</t>
    <rPh sb="0" eb="2">
      <t>リヨウ</t>
    </rPh>
    <rPh sb="2" eb="3">
      <t>ノ</t>
    </rPh>
    <rPh sb="3" eb="5">
      <t>ジンイン</t>
    </rPh>
    <rPh sb="5" eb="6">
      <t>スウ</t>
    </rPh>
    <rPh sb="6" eb="8">
      <t>ケイサン</t>
    </rPh>
    <rPh sb="12" eb="14">
      <t>ツウショ</t>
    </rPh>
    <phoneticPr fontId="5"/>
  </si>
  <si>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4"/>
  </si>
  <si>
    <t>○</t>
    <phoneticPr fontId="44"/>
  </si>
  <si>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4"/>
  </si>
  <si>
    <t>率</t>
    <rPh sb="0" eb="1">
      <t>リツ</t>
    </rPh>
    <phoneticPr fontId="5"/>
  </si>
  <si>
    <t>４月～２月
合計 ※６</t>
    <rPh sb="1" eb="2">
      <t>ガツ</t>
    </rPh>
    <rPh sb="4" eb="5">
      <t>ガツ</t>
    </rPh>
    <rPh sb="6" eb="8">
      <t>ゴウケイ</t>
    </rPh>
    <rPh sb="7" eb="8">
      <t>ケイ</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</si>
  <si>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</si>
  <si>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</si>
  <si>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</si>
  <si>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</si>
  <si>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</si>
  <si>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</si>
  <si>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10月</t>
    <rPh sb="2" eb="3">
      <t>ガツ</t>
    </rPh>
    <phoneticPr fontId="5"/>
  </si>
  <si>
    <t>１月</t>
    <rPh sb="1" eb="2">
      <t>ガツ</t>
    </rPh>
    <phoneticPr fontId="5"/>
  </si>
  <si>
    <t>２月</t>
    <rPh sb="1" eb="2">
      <t>ガツ</t>
    </rPh>
    <phoneticPr fontId="5"/>
  </si>
  <si>
    <t>３月</t>
    <rPh sb="1" eb="2">
      <t>ガツ</t>
    </rPh>
    <phoneticPr fontId="5"/>
  </si>
  <si>
    <t>通所リハビリテーション
※１</t>
    <rPh sb="0" eb="2">
      <t>ツウショ</t>
    </rPh>
    <phoneticPr fontId="46"/>
  </si>
  <si>
    <t>１時間以上２時間未満</t>
    <rPh sb="1" eb="3">
      <t>ジカン</t>
    </rPh>
    <rPh sb="3" eb="5">
      <t>イジョウ</t>
    </rPh>
    <rPh sb="6" eb="8">
      <t>ジカン</t>
    </rPh>
    <rPh sb="8" eb="10">
      <t>ミマン</t>
    </rPh>
    <phoneticPr fontId="5"/>
  </si>
  <si>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5"/>
  </si>
  <si>
    <t>４時間以上５時間未満及び
５時間以上６時間未満</t>
    <rPh sb="10" eb="11">
      <t>オヨ</t>
    </rPh>
    <rPh sb="14" eb="16">
      <t>ジカン</t>
    </rPh>
    <rPh sb="16" eb="18">
      <t>イジョウ</t>
    </rPh>
    <rPh sb="19" eb="21">
      <t>ジカン</t>
    </rPh>
    <rPh sb="21" eb="23">
      <t>ミマン</t>
    </rPh>
    <phoneticPr fontId="5"/>
  </si>
  <si>
    <t>６時間以上７時間未満及び
７時間以上８時間未満</t>
    <rPh sb="10" eb="11">
      <t>オヨ</t>
    </rPh>
    <rPh sb="14" eb="16">
      <t>ジカン</t>
    </rPh>
    <rPh sb="16" eb="18">
      <t>イジョウ</t>
    </rPh>
    <rPh sb="19" eb="21">
      <t>ジカン</t>
    </rPh>
    <rPh sb="21" eb="23">
      <t>ミマン</t>
    </rPh>
    <phoneticPr fontId="5"/>
  </si>
  <si>
    <t>介護予防
通所リハビリテーション
※２</t>
    <rPh sb="0" eb="2">
      <t>カイゴ</t>
    </rPh>
    <rPh sb="2" eb="4">
      <t>ヨボウ</t>
    </rPh>
    <rPh sb="5" eb="7">
      <t>ツウショ</t>
    </rPh>
    <phoneticPr fontId="46"/>
  </si>
  <si>
    <t>①</t>
  </si>
  <si>
    <t>２時間未満</t>
    <rPh sb="1" eb="3">
      <t>ジカン</t>
    </rPh>
    <rPh sb="3" eb="5">
      <t>ミマン</t>
    </rPh>
    <phoneticPr fontId="5"/>
  </si>
  <si>
    <t>２時間以上４時間未満</t>
    <rPh sb="1" eb="3">
      <t>ジカン</t>
    </rPh>
    <rPh sb="3" eb="5">
      <t>イジョウ</t>
    </rPh>
    <rPh sb="6" eb="8">
      <t>ジカン</t>
    </rPh>
    <rPh sb="8" eb="10">
      <t>ミマン</t>
    </rPh>
    <phoneticPr fontId="5"/>
  </si>
  <si>
    <t>４時間以上６時間未満</t>
    <rPh sb="1" eb="3">
      <t>ジカン</t>
    </rPh>
    <rPh sb="3" eb="5">
      <t>イジョウ</t>
    </rPh>
    <rPh sb="6" eb="8">
      <t>ジカン</t>
    </rPh>
    <rPh sb="8" eb="10">
      <t>ミマン</t>
    </rPh>
    <phoneticPr fontId="5"/>
  </si>
  <si>
    <t>６時間以上</t>
    <rPh sb="1" eb="3">
      <t>ジカン</t>
    </rPh>
    <rPh sb="3" eb="5">
      <t>イジョウ</t>
    </rPh>
    <phoneticPr fontId="4"/>
  </si>
  <si>
    <t>②</t>
  </si>
  <si>
    <t>同時にサービスの提供を受けた者の最大数を営業日ごとに加えた数</t>
    <rPh sb="20" eb="23">
      <t>エイギョウビ</t>
    </rPh>
    <rPh sb="26" eb="27">
      <t>クワ</t>
    </rPh>
    <rPh sb="29" eb="30">
      <t>カズ</t>
    </rPh>
    <phoneticPr fontId="44"/>
  </si>
  <si>
    <t>各月の利用延人員数</t>
    <rPh sb="0" eb="2">
      <t>カクツキ</t>
    </rPh>
    <rPh sb="3" eb="5">
      <t>リヨウ</t>
    </rPh>
    <rPh sb="5" eb="6">
      <t>ノ</t>
    </rPh>
    <rPh sb="6" eb="9">
      <t>ジンインスウ</t>
    </rPh>
    <phoneticPr fontId="46"/>
  </si>
  <si>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46"/>
  </si>
  <si>
    <t>合計</t>
    <rPh sb="0" eb="2">
      <t>ゴウケイ</t>
    </rPh>
    <phoneticPr fontId="46"/>
  </si>
  <si>
    <t>（ａ）</t>
    <phoneticPr fontId="44"/>
  </si>
  <si>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5"/>
  </si>
  <si>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46"/>
  </si>
  <si>
    <t>（ｂ）</t>
    <phoneticPr fontId="44"/>
  </si>
  <si>
    <t>平均利用延人員数
 （a÷b）　　※４</t>
    <rPh sb="0" eb="2">
      <t>ヘイキン</t>
    </rPh>
    <rPh sb="2" eb="4">
      <t>リヨウ</t>
    </rPh>
    <rPh sb="4" eb="5">
      <t>ノベ</t>
    </rPh>
    <rPh sb="5" eb="8">
      <t>ジンインスウ</t>
    </rPh>
    <phoneticPr fontId="46"/>
  </si>
  <si>
    <t>（ｃ）</t>
    <phoneticPr fontId="4"/>
  </si>
  <si>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</si>
  <si>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
  </si>
  <si>
    <t>利用定員　※６</t>
    <rPh sb="0" eb="2">
      <t>リヨウ</t>
    </rPh>
    <rPh sb="2" eb="4">
      <t>テイイン</t>
    </rPh>
    <phoneticPr fontId="4"/>
  </si>
  <si>
    <t>１月当たりの営業日数　※７</t>
    <rPh sb="1" eb="3">
      <t>ツキア</t>
    </rPh>
    <rPh sb="6" eb="8">
      <t>エイギョウ</t>
    </rPh>
    <rPh sb="8" eb="10">
      <t>ニッスウ</t>
    </rPh>
    <phoneticPr fontId="4"/>
  </si>
  <si>
    <t>平均利用延人員数　※８</t>
    <rPh sb="0" eb="2">
      <t>ヘイキン</t>
    </rPh>
    <rPh sb="2" eb="4">
      <t>リヨウ</t>
    </rPh>
    <rPh sb="4" eb="5">
      <t>ノベ</t>
    </rPh>
    <rPh sb="5" eb="8">
      <t>ジンインスウ</t>
    </rPh>
    <phoneticPr fontId="4"/>
  </si>
  <si>
    <t>×</t>
    <phoneticPr fontId="4"/>
  </si>
  <si>
    <t>=</t>
    <phoneticPr fontId="4"/>
  </si>
  <si>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
  </si>
  <si>
    <t>（別紙１4－３）</t>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</si>
  <si>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</si>
  <si>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</si>
  <si>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</si>
  <si>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</si>
  <si>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phoneticPr fontId="5"/>
  </si>
  <si>
    <t>2　異 動 区 分</t>
    <rPh sb="2" eb="3">
      <t>イ</t>
    </rPh>
    <rPh sb="4" eb="5">
      <t>ドウ</t>
    </rPh>
    <rPh sb="6" eb="7">
      <t>ク</t>
    </rPh>
    <rPh sb="8" eb="9">
      <t>ブン</t>
    </rPh>
    <phoneticPr fontId="5"/>
  </si>
  <si>
    <t>1　新規</t>
    <phoneticPr fontId="5"/>
  </si>
  <si>
    <t>2　変更</t>
    <phoneticPr fontId="5"/>
  </si>
  <si>
    <t>3　終了</t>
    <phoneticPr fontId="5"/>
  </si>
  <si>
    <t>3　施 設 種 別</t>
    <rPh sb="2" eb="3">
      <t>シ</t>
    </rPh>
    <rPh sb="4" eb="5">
      <t>セツ</t>
    </rPh>
    <rPh sb="6" eb="7">
      <t>シュ</t>
    </rPh>
    <rPh sb="8" eb="9">
      <t>ベツ</t>
    </rPh>
    <phoneticPr fontId="5"/>
  </si>
  <si>
    <t>1　通所介護</t>
    <rPh sb="2" eb="4">
      <t>ツウショ</t>
    </rPh>
    <rPh sb="4" eb="6">
      <t>カイゴ</t>
    </rPh>
    <phoneticPr fontId="5"/>
  </si>
  <si>
    <t>2　（介護予防）通所リハビリテーション</t>
    <rPh sb="3" eb="5">
      <t>カイゴ</t>
    </rPh>
    <rPh sb="5" eb="7">
      <t>ヨボウ</t>
    </rPh>
    <rPh sb="8" eb="10">
      <t>ツウショ</t>
    </rPh>
    <phoneticPr fontId="5"/>
  </si>
  <si>
    <t>3　地域密着型通所介護</t>
    <rPh sb="2" eb="4">
      <t>チイキ</t>
    </rPh>
    <rPh sb="4" eb="7">
      <t>ミッチャクガタ</t>
    </rPh>
    <rPh sb="7" eb="9">
      <t>ツウショ</t>
    </rPh>
    <rPh sb="9" eb="11">
      <t>カイゴ</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</si>
  <si>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</si>
  <si>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4　届 出 項 目</t>
    <rPh sb="2" eb="3">
      <t>トド</t>
    </rPh>
    <rPh sb="4" eb="5">
      <t>デ</t>
    </rPh>
    <rPh sb="6" eb="7">
      <t>コウ</t>
    </rPh>
    <rPh sb="8" eb="9">
      <t>メ</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</si>
  <si>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</si>
  <si>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</si>
  <si>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</si>
  <si>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</si>
  <si>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</si>
  <si>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</si>
  <si>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</si>
  <si>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有</t>
    <rPh sb="0" eb="1">
      <t>ア</t>
    </rPh>
    <phoneticPr fontId="5"/>
  </si>
  <si>
    <t>・</t>
    <phoneticPr fontId="5"/>
  </si>
  <si>
    <t>無</t>
    <rPh sb="0" eb="1">
      <t>ナ</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</si>
  <si>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</si>
  <si>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</si>
  <si>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人</t>
    <rPh sb="0" eb="1">
      <t>ニン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</si>
  <si>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</si>
  <si>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</si>
  <si>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</si>
  <si>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</si>
  <si>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</si>
  <si>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</si>
  <si>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</si>
  <si>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</si>
  <si>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</si>
  <si>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</si>
  <si>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</si>
  <si>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</si>
  <si>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</si>
  <si>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</si>
  <si>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備考</t>
    <rPh sb="0" eb="2">
      <t>ビコウ</t>
    </rPh>
    <phoneticPr fontId="5"/>
  </si>
  <si>
    <t>要件を満たすことが分かる根拠書類を準備し、指定権者からの求めがあった場合には、速やかに提出すること。</t>
    <phoneticPr fontId="5"/>
  </si>
  <si>
    <t>（別紙22）</t>
    <phoneticPr fontId="5"/>
  </si>
  <si>
    <t>中重度者ケア体制加算に係る届出書</t>
    <rPh sb="0" eb="4">
      <t>チュウジュウドシャ</t>
    </rPh>
    <rPh sb="6" eb="8">
      <t>タイセイ</t>
    </rPh>
    <rPh sb="8" eb="10">
      <t>カサン</t>
    </rPh>
    <rPh sb="11" eb="12">
      <t>カカ</t>
    </rPh>
    <rPh sb="13" eb="16">
      <t>トドケデショ</t>
    </rPh>
    <phoneticPr fontId="5"/>
  </si>
  <si>
    <t>事 業 所 名</t>
  </si>
  <si>
    <t>異動等区分</t>
    <phoneticPr fontId="5"/>
  </si>
  <si>
    <t>事業所等の区分</t>
    <rPh sb="0" eb="3">
      <t>ジギョウショ</t>
    </rPh>
    <phoneticPr fontId="5"/>
  </si>
  <si>
    <t>1　通所介護事業所</t>
    <rPh sb="2" eb="4">
      <t>ツウショ</t>
    </rPh>
    <rPh sb="4" eb="6">
      <t>カイゴ</t>
    </rPh>
    <rPh sb="6" eb="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</si>
  <si>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</si>
  <si>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3　通所リハビリテーション事業所</t>
    <rPh sb="2" eb="4">
      <t>ツウショ</t>
    </rPh>
    <rPh sb="13" eb="16">
      <t>ジギョウショ</t>
    </rPh>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</si>
  <si>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</si>
  <si>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指定居宅サービス等基準第93条第１項第２号又は第３号に規定する看護職員又は介護職員の員数に加え、看護職員又は介護職員を常勤換算方法で２以上確保している。</t>
    <phoneticPr fontId="5"/>
  </si>
  <si>
    <t>指定通所介護事業所における前年度又は算定日が属する月の前３月間の利用者の総数のうち、要介護状態区分が要介護３、要介護４又は要介護５である者の占める割合が100分の30以上である。</t>
    <phoneticPr fontId="5"/>
  </si>
  <si>
    <t>指定通所介護を行う時間帯を通じて専ら当該指定通所介護の提供に当たる看護職員を１名以上配置している。</t>
    <phoneticPr fontId="5"/>
  </si>
  <si>
    <t>④</t>
    <phoneticPr fontId="5"/>
  </si>
  <si>
    <t>共生型通所介護費を算定していない。</t>
    <rPh sb="0" eb="3">
      <t>キョウセイガタ</t>
    </rPh>
    <rPh sb="3" eb="5">
      <t>ツウショ</t>
    </rPh>
    <rPh sb="5" eb="8">
      <t>カイゴヒ</t>
    </rPh>
    <rPh sb="9" eb="11">
      <t>サンテイ</t>
    </rPh>
    <phoneticPr fontId="5"/>
  </si>
  <si>
    <t>地域密着型
通所介護</t>
    <rPh sb="0" eb="5">
      <t>チイキミッチャクガタ</t>
    </rPh>
    <rPh sb="6" eb="8">
      <t>ツウショ</t>
    </rPh>
    <rPh sb="8" eb="10">
      <t>カイゴ</t>
    </rPh>
    <phoneticPr fontId="5"/>
  </si>
  <si>
    <t>指定地域密着型サービス基準第20条第１項第２号又は第３号に規定する看護職員又は介護職員の員数に加え、看護職員又は介護職員を常勤換算方法で２以上確保している。</t>
    <phoneticPr fontId="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</si>
  <si>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</si>
  <si>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指定地域密着型通所介護を行う時間帯を通じて専ら当該指定地域密着型通所介護の提供に当たる看護職員を１名以上配置している。</t>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</si>
  <si>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</si>
  <si>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通所
リハビリ
テーション</t>
    <rPh sb="0" eb="2">
      <t>ツウショ</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</si>
  <si>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</si>
  <si>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</si>
  <si>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</si>
  <si>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</si>
  <si>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</si>
  <si>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（別紙22－2）</t>
    <rPh sb="1" eb="3">
      <t>ベッシ</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</si>
  <si>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</si>
  <si>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事業所名</t>
    <rPh sb="0" eb="3">
      <t>ジギョウショ</t>
    </rPh>
    <rPh sb="3" eb="4">
      <t>メイ</t>
    </rPh>
    <phoneticPr fontId="5"/>
  </si>
  <si>
    <t>事業所番号</t>
    <rPh sb="0" eb="3">
      <t>ジギョウショ</t>
    </rPh>
    <rPh sb="3" eb="5">
      <t>バンゴウ</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</si>
  <si>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</si>
  <si>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利用実人員数</t>
    <rPh sb="0" eb="2">
      <t>リヨウ</t>
    </rPh>
    <rPh sb="2" eb="3">
      <t>ジツ</t>
    </rPh>
    <rPh sb="3" eb="5">
      <t>ジンイン</t>
    </rPh>
    <rPh sb="5" eb="6">
      <t>スウ</t>
    </rPh>
    <phoneticPr fontId="5"/>
  </si>
  <si>
    <t>利用延人員数</t>
    <rPh sb="0" eb="2">
      <t>リヨウ</t>
    </rPh>
    <rPh sb="2" eb="5">
      <t>ノベジンイン</t>
    </rPh>
    <rPh sb="5" eb="6">
      <t>スウ</t>
    </rPh>
    <phoneticPr fontId="5"/>
  </si>
  <si>
    <t>２．算定期間</t>
    <rPh sb="2" eb="4">
      <t>サンテイ</t>
    </rPh>
    <rPh sb="4" eb="6">
      <t>キカン</t>
    </rPh>
    <phoneticPr fontId="5"/>
  </si>
  <si>
    <t>ア．前年度（３月を除く）の実績の平均</t>
    <rPh sb="2" eb="5">
      <t>ゼンネンド</t>
    </rPh>
    <rPh sb="7" eb="8">
      <t>ガツ</t>
    </rPh>
    <rPh sb="9" eb="10">
      <t>ノゾ</t>
    </rPh>
    <rPh sb="13" eb="15">
      <t>ジッセキ</t>
    </rPh>
    <rPh sb="16" eb="18">
      <t>ヘイキン</t>
    </rPh>
    <phoneticPr fontId="5"/>
  </si>
  <si>
    <t>イ．届出日の属する月の前３月</t>
    <rPh sb="2" eb="4">
      <t>トドケデ</t>
    </rPh>
    <rPh sb="4" eb="5">
      <t>ヒ</t>
    </rPh>
    <rPh sb="6" eb="7">
      <t>ゾク</t>
    </rPh>
    <rPh sb="9" eb="10">
      <t>ツキ</t>
    </rPh>
    <rPh sb="11" eb="12">
      <t>ゼン</t>
    </rPh>
    <rPh sb="13" eb="14">
      <t>ガツ</t>
    </rPh>
    <phoneticPr fontId="5"/>
  </si>
  <si>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</si>
  <si>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5"/>
  </si>
  <si>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</si>
  <si>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月</t>
    <rPh sb="0" eb="1">
      <t>ガツ</t>
    </rPh>
    <phoneticPr fontId="5"/>
  </si>
  <si>
    <t>実績月数</t>
    <rPh sb="0" eb="2">
      <t>ジッセキ</t>
    </rPh>
    <rPh sb="2" eb="4">
      <t>ツキスウ</t>
    </rPh>
    <phoneticPr fontId="5"/>
  </si>
  <si>
    <t>割合</t>
    <rPh sb="0" eb="2">
      <t>ワリアイ</t>
    </rPh>
    <phoneticPr fontId="5"/>
  </si>
  <si>
    <t>１月あたりの
平均</t>
    <rPh sb="1" eb="2">
      <t>ツキ</t>
    </rPh>
    <rPh sb="7" eb="9">
      <t>ヘイキン</t>
    </rPh>
    <phoneticPr fontId="5"/>
  </si>
  <si>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</si>
  <si>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</si>
  <si>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</si>
  <si>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phoneticPr fontId="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</si>
  <si>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</si>
  <si>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</si>
  <si>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</si>
  <si>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　については、前年度の実績（ア）による届出はできません。</t>
    <rPh sb="7" eb="10">
      <t>ゼンネンド</t>
    </rPh>
    <rPh sb="11" eb="13">
      <t>ジッセキ</t>
    </rPh>
    <rPh sb="19" eb="21">
      <t>トドケデ</t>
    </rPh>
    <phoneticPr fontId="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</si>
  <si>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</si>
  <si>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　（平成27年4月1日）」問31をご参照ください。</t>
    <rPh sb="13" eb="14">
      <t>トイ</t>
    </rPh>
    <rPh sb="18" eb="20">
      <t>サンショウ</t>
    </rPh>
    <phoneticPr fontId="5"/>
  </si>
  <si>
    <t>サービス種類</t>
    <rPh sb="4" eb="6">
      <t>シュルイ</t>
    </rPh>
    <phoneticPr fontId="5"/>
  </si>
  <si>
    <t>（</t>
    <phoneticPr fontId="5"/>
  </si>
  <si>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5"/>
  </si>
  <si>
    <t>事業所・施設名</t>
    <rPh sb="0" eb="3">
      <t>ジギョウショ</t>
    </rPh>
    <rPh sb="4" eb="6">
      <t>シセツ</t>
    </rPh>
    <rPh sb="6" eb="7">
      <t>メイ</t>
    </rPh>
    <phoneticPr fontId="5"/>
  </si>
  <si>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5"/>
  </si>
  <si>
    <t>【</t>
    <phoneticPr fontId="5"/>
  </si>
  <si>
    <t>月末現在】</t>
    <rPh sb="0" eb="1">
      <t>ガツ</t>
    </rPh>
    <rPh sb="1" eb="2">
      <t>マツ</t>
    </rPh>
    <rPh sb="2" eb="4">
      <t>ゲンザイ</t>
    </rPh>
    <phoneticPr fontId="5"/>
  </si>
  <si>
    <t>職　種</t>
    <rPh sb="0" eb="1">
      <t>ショク</t>
    </rPh>
    <rPh sb="2" eb="3">
      <t>タネ</t>
    </rPh>
    <phoneticPr fontId="5"/>
  </si>
  <si>
    <t>氏       名</t>
    <rPh sb="0" eb="1">
      <t>シ</t>
    </rPh>
    <rPh sb="8" eb="9">
      <t>メイ</t>
    </rPh>
    <phoneticPr fontId="5"/>
  </si>
  <si>
    <t>従業者の資格取得状況</t>
    <rPh sb="0" eb="3">
      <t>ジュウギョウシャ</t>
    </rPh>
    <rPh sb="4" eb="6">
      <t>シカク</t>
    </rPh>
    <rPh sb="6" eb="8">
      <t>シュトク</t>
    </rPh>
    <rPh sb="8" eb="10">
      <t>ジョウキョウ</t>
    </rPh>
    <phoneticPr fontId="5"/>
  </si>
  <si>
    <t>各月常勤換算数</t>
    <rPh sb="0" eb="2">
      <t>カクツキ</t>
    </rPh>
    <rPh sb="2" eb="4">
      <t>ジョウキン</t>
    </rPh>
    <rPh sb="4" eb="6">
      <t>カンザン</t>
    </rPh>
    <rPh sb="6" eb="7">
      <t>スウ</t>
    </rPh>
    <phoneticPr fontId="5"/>
  </si>
  <si>
    <t>常勤換算数
平均</t>
    <rPh sb="0" eb="2">
      <t>ジョウキン</t>
    </rPh>
    <rPh sb="2" eb="4">
      <t>カンザン</t>
    </rPh>
    <rPh sb="4" eb="5">
      <t>スウ</t>
    </rPh>
    <rPh sb="6" eb="8">
      <t>ヘイキン</t>
    </rPh>
    <phoneticPr fontId="5"/>
  </si>
  <si>
    <t>保有資格</t>
    <rPh sb="0" eb="2">
      <t>ホユウ</t>
    </rPh>
    <rPh sb="2" eb="4">
      <t>シカク</t>
    </rPh>
    <phoneticPr fontId="5"/>
  </si>
  <si>
    <t>５月</t>
  </si>
  <si>
    <t>６月</t>
  </si>
  <si>
    <t>７月</t>
  </si>
  <si>
    <t>８月</t>
  </si>
  <si>
    <t>９月</t>
  </si>
  <si>
    <t>１０月</t>
  </si>
  <si>
    <t>１１月</t>
  </si>
  <si>
    <t>１２月</t>
  </si>
  <si>
    <t>資格取得年月日</t>
    <rPh sb="0" eb="2">
      <t>シカク</t>
    </rPh>
    <rPh sb="2" eb="4">
      <t>シュトク</t>
    </rPh>
    <rPh sb="4" eb="7">
      <t>ネンガッピ</t>
    </rPh>
    <phoneticPr fontId="5"/>
  </si>
  <si>
    <t>換算数</t>
    <rPh sb="0" eb="2">
      <t>カンザン</t>
    </rPh>
    <rPh sb="2" eb="3">
      <t>スウ</t>
    </rPh>
    <phoneticPr fontId="5"/>
  </si>
  <si>
    <t>該当</t>
    <rPh sb="0" eb="2">
      <t>ガイトウ</t>
    </rPh>
    <phoneticPr fontId="5"/>
  </si>
  <si>
    <t>介護福祉士</t>
    <rPh sb="0" eb="2">
      <t>カイゴ</t>
    </rPh>
    <rPh sb="2" eb="5">
      <t>フクシシ</t>
    </rPh>
    <phoneticPr fontId="5"/>
  </si>
  <si>
    <t>①　介護職員の総数
(常勤換算）</t>
    <rPh sb="2" eb="4">
      <t>カイゴ</t>
    </rPh>
    <rPh sb="4" eb="6">
      <t>ショクイン</t>
    </rPh>
    <rPh sb="7" eb="9">
      <t>ソウスウ</t>
    </rPh>
    <rPh sb="11" eb="13">
      <t>ジョウキン</t>
    </rPh>
    <rPh sb="13" eb="15">
      <t>カンザン</t>
    </rPh>
    <phoneticPr fontId="5"/>
  </si>
  <si>
    <t>②　①のうち介護福祉士の総数（常勤換算）</t>
    <phoneticPr fontId="5"/>
  </si>
  <si>
    <t>③　①のうち②の者の
割合　　②÷①　　（％）</t>
    <phoneticPr fontId="5"/>
  </si>
  <si>
    <t>添付書類　資格を証明するものの写し（介護福祉士登録証等）</t>
    <rPh sb="26" eb="27">
      <t>トウ</t>
    </rPh>
    <phoneticPr fontId="5"/>
  </si>
  <si>
    <t>※記入上の注意</t>
    <rPh sb="1" eb="3">
      <t>キニュウ</t>
    </rPh>
    <rPh sb="3" eb="4">
      <t>ジョウ</t>
    </rPh>
    <rPh sb="5" eb="7">
      <t>チュウイ</t>
    </rPh>
    <phoneticPr fontId="5"/>
  </si>
  <si>
    <t>前年度の４月から２月までの状況について記入してください。</t>
    <rPh sb="0" eb="3">
      <t>ゼンネンド</t>
    </rPh>
    <rPh sb="5" eb="6">
      <t>ガツ</t>
    </rPh>
    <rPh sb="9" eb="10">
      <t>ガツ</t>
    </rPh>
    <rPh sb="13" eb="15">
      <t>ジョウキョウ</t>
    </rPh>
    <rPh sb="19" eb="21">
      <t>キニュウ</t>
    </rPh>
    <phoneticPr fontId="5"/>
  </si>
  <si>
    <t>すべての介護職員について記載してください。</t>
    <rPh sb="4" eb="6">
      <t>カイゴ</t>
    </rPh>
    <rPh sb="6" eb="8">
      <t>ショクイン</t>
    </rPh>
    <rPh sb="12" eb="14">
      <t>キサイ</t>
    </rPh>
    <phoneticPr fontId="5"/>
  </si>
  <si>
    <t>該当する「保有資格」に○印をしてください。</t>
    <rPh sb="0" eb="2">
      <t>ガイトウ</t>
    </rPh>
    <rPh sb="5" eb="7">
      <t>ホユウ</t>
    </rPh>
    <rPh sb="7" eb="9">
      <t>シカク</t>
    </rPh>
    <rPh sb="12" eb="13">
      <t>シルシ</t>
    </rPh>
    <phoneticPr fontId="5"/>
  </si>
  <si>
    <t>介護福祉士の資格に○印</t>
    <rPh sb="0" eb="2">
      <t>カイゴ</t>
    </rPh>
    <rPh sb="2" eb="5">
      <t>フクシシ</t>
    </rPh>
    <rPh sb="6" eb="8">
      <t>シカク</t>
    </rPh>
    <phoneticPr fontId="5"/>
  </si>
  <si>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5"/>
  </si>
  <si>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5"/>
  </si>
  <si>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5"/>
  </si>
  <si>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5"/>
  </si>
  <si>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5"/>
  </si>
  <si>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5"/>
  </si>
  <si>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5"/>
  </si>
  <si>
    <t>　　月</t>
    <rPh sb="2" eb="3">
      <t>ガツ</t>
    </rPh>
    <phoneticPr fontId="5"/>
  </si>
  <si>
    <t>　月</t>
    <rPh sb="1" eb="2">
      <t>ガツ</t>
    </rPh>
    <phoneticPr fontId="5"/>
  </si>
  <si>
    <t>②　①のうち介護福祉士の総数
（常勤換算）</t>
    <rPh sb="6" eb="8">
      <t>カイゴ</t>
    </rPh>
    <rPh sb="8" eb="11">
      <t>フクシシ</t>
    </rPh>
    <rPh sb="12" eb="14">
      <t>ソウスウ</t>
    </rPh>
    <rPh sb="16" eb="18">
      <t>ジョウキン</t>
    </rPh>
    <rPh sb="18" eb="20">
      <t>カンザン</t>
    </rPh>
    <phoneticPr fontId="5"/>
  </si>
  <si>
    <t>③　①のうち②の者の割合
②÷①　　（％）</t>
    <phoneticPr fontId="5"/>
  </si>
  <si>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5"/>
  </si>
  <si>
    <t>届出月の前3ヶ月の状況について記入してください。</t>
    <rPh sb="0" eb="2">
      <t>トドケデ</t>
    </rPh>
    <rPh sb="2" eb="3">
      <t>ツキ</t>
    </rPh>
    <rPh sb="4" eb="5">
      <t>マエ</t>
    </rPh>
    <rPh sb="7" eb="8">
      <t>ゲツ</t>
    </rPh>
    <rPh sb="9" eb="11">
      <t>ジョウキョウ</t>
    </rPh>
    <rPh sb="15" eb="17">
      <t>キニュウ</t>
    </rPh>
    <phoneticPr fontId="5"/>
  </si>
  <si>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5"/>
  </si>
  <si>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5"/>
  </si>
  <si>
    <t>　</t>
    <phoneticPr fontId="5"/>
  </si>
  <si>
    <t>従業者の就業状況</t>
    <rPh sb="0" eb="3">
      <t>ジュウギョウシャ</t>
    </rPh>
    <rPh sb="4" eb="6">
      <t>シュウギョウ</t>
    </rPh>
    <rPh sb="6" eb="8">
      <t>ジョウキョウ</t>
    </rPh>
    <phoneticPr fontId="5"/>
  </si>
  <si>
    <t>就業年月日</t>
    <rPh sb="0" eb="2">
      <t>シュウギョウ</t>
    </rPh>
    <rPh sb="2" eb="5">
      <t>ネンガッピ</t>
    </rPh>
    <phoneticPr fontId="5"/>
  </si>
  <si>
    <t>(退職年月日)</t>
    <rPh sb="1" eb="3">
      <t>タイショク</t>
    </rPh>
    <rPh sb="3" eb="6">
      <t>ネンガッピ</t>
    </rPh>
    <phoneticPr fontId="5"/>
  </si>
  <si>
    <t>(</t>
    <phoneticPr fontId="5"/>
  </si>
  <si>
    <t>)</t>
    <phoneticPr fontId="5"/>
  </si>
  <si>
    <t>①　介護職員の総数（常勤換算）</t>
    <rPh sb="2" eb="4">
      <t>カイゴ</t>
    </rPh>
    <rPh sb="4" eb="6">
      <t>ショクイン</t>
    </rPh>
    <phoneticPr fontId="5"/>
  </si>
  <si>
    <t>②　①のうち勤続１０年以上の介護福祉士の総数（常勤換算）</t>
    <rPh sb="14" eb="16">
      <t>カイゴ</t>
    </rPh>
    <rPh sb="16" eb="19">
      <t>フクシシ</t>
    </rPh>
    <phoneticPr fontId="5"/>
  </si>
  <si>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5"/>
  </si>
  <si>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5"/>
  </si>
  <si>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5"/>
  </si>
  <si>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5"/>
  </si>
  <si>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5"/>
  </si>
  <si>
    <t xml:space="preserve"> </t>
    <phoneticPr fontId="5"/>
  </si>
  <si>
    <t>①　介護職員の総数
（常勤換算）</t>
    <rPh sb="2" eb="4">
      <t>カイゴ</t>
    </rPh>
    <rPh sb="4" eb="6">
      <t>ショクイン</t>
    </rPh>
    <phoneticPr fontId="5"/>
  </si>
  <si>
    <t>②　①のうち勤続１０年以上の介護福祉士の総数
（常勤換算）</t>
    <rPh sb="14" eb="16">
      <t>カイゴ</t>
    </rPh>
    <rPh sb="16" eb="19">
      <t>フクシシ</t>
    </rPh>
    <phoneticPr fontId="5"/>
  </si>
  <si>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5"/>
  </si>
  <si>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5"/>
  </si>
  <si>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5"/>
  </si>
  <si>
    <t>①　サービスを直接提供する者の総数（常勤換算）</t>
    <rPh sb="7" eb="9">
      <t>チョクセツ</t>
    </rPh>
    <rPh sb="9" eb="11">
      <t>テイキョウ</t>
    </rPh>
    <rPh sb="13" eb="14">
      <t>モノ</t>
    </rPh>
    <phoneticPr fontId="5"/>
  </si>
  <si>
    <t>②　①のうち勤続７年以上の者の総数（常勤換算）</t>
    <phoneticPr fontId="5"/>
  </si>
  <si>
    <t>③　①のうち勤続７年以上の者の割合 ②÷①　　（％）</t>
    <rPh sb="6" eb="8">
      <t>キンゾク</t>
    </rPh>
    <rPh sb="9" eb="10">
      <t>ネン</t>
    </rPh>
    <rPh sb="10" eb="12">
      <t>イジョウ</t>
    </rPh>
    <rPh sb="13" eb="14">
      <t>モノ</t>
    </rPh>
    <rPh sb="15" eb="17">
      <t>ワリアイ</t>
    </rPh>
    <phoneticPr fontId="5"/>
  </si>
  <si>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5"/>
  </si>
  <si>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5"/>
  </si>
  <si>
    <t>①　サービスを直接提供する者の総数
（常勤換算）</t>
    <rPh sb="7" eb="9">
      <t>チョクセツ</t>
    </rPh>
    <rPh sb="9" eb="11">
      <t>テイキョウ</t>
    </rPh>
    <rPh sb="13" eb="14">
      <t>モノ</t>
    </rPh>
    <phoneticPr fontId="5"/>
  </si>
  <si>
    <t>②　①のうち勤続７年以上の者の総数
（常勤換算）</t>
    <phoneticPr fontId="5"/>
  </si>
  <si>
    <t>③　①のうち勤続７年以上の者の割合
②÷①　　（％）</t>
    <rPh sb="6" eb="8">
      <t>キンゾク</t>
    </rPh>
    <rPh sb="9" eb="10">
      <t>ネン</t>
    </rPh>
    <rPh sb="10" eb="12">
      <t>イジョウ</t>
    </rPh>
    <rPh sb="13" eb="14">
      <t>モノ</t>
    </rPh>
    <rPh sb="15" eb="17">
      <t>ワリアイ</t>
    </rPh>
    <phoneticPr fontId="5"/>
  </si>
  <si>
    <t>（別紙24）</t>
    <phoneticPr fontId="5"/>
  </si>
  <si>
    <t>通所リハビリテーション事業所における移行支援加算に係る届出書</t>
    <rPh sb="18" eb="20">
      <t>イコウ</t>
    </rPh>
    <rPh sb="29" eb="30">
      <t>ショ</t>
    </rPh>
    <phoneticPr fontId="5"/>
  </si>
  <si>
    <t>3　届 出 項 目</t>
    <rPh sb="2" eb="3">
      <t>トドケ</t>
    </rPh>
    <rPh sb="4" eb="5">
      <t>デ</t>
    </rPh>
    <rPh sb="6" eb="7">
      <t>コウ</t>
    </rPh>
    <rPh sb="8" eb="9">
      <t>モク</t>
    </rPh>
    <phoneticPr fontId="5"/>
  </si>
  <si>
    <t>1　移行支援加算</t>
    <phoneticPr fontId="5"/>
  </si>
  <si>
    <t>①　終了者数の状況</t>
    <phoneticPr fontId="5"/>
  </si>
  <si>
    <t>評価対象期間の通所リハビリテーション終了者数</t>
    <phoneticPr fontId="5"/>
  </si>
  <si>
    <t>①のうち、指定通所介護等を実施した者の数（注１）</t>
    <phoneticPr fontId="5"/>
  </si>
  <si>
    <t>①に占める②の割合</t>
    <phoneticPr fontId="5"/>
  </si>
  <si>
    <t>％</t>
    <phoneticPr fontId="5"/>
  </si>
  <si>
    <t>→</t>
    <phoneticPr fontId="5"/>
  </si>
  <si>
    <t>３％超</t>
    <rPh sb="2" eb="3">
      <t>チョウ</t>
    </rPh>
    <phoneticPr fontId="5"/>
  </si>
  <si>
    <t>②　事業所の利用状況</t>
    <phoneticPr fontId="5"/>
  </si>
  <si>
    <t>評価対象期間の利用者延月数</t>
    <phoneticPr fontId="5"/>
  </si>
  <si>
    <t>評価対象期間の新規利用者数</t>
    <phoneticPr fontId="5"/>
  </si>
  <si>
    <t>評価対象期間の新規終了者数（注２）</t>
    <phoneticPr fontId="5"/>
  </si>
  <si>
    <t>12×（②＋③）÷２÷①</t>
    <phoneticPr fontId="5"/>
  </si>
  <si>
    <t>２７％以上</t>
    <rPh sb="3" eb="5">
      <t>イジョウ</t>
    </rPh>
    <phoneticPr fontId="5"/>
  </si>
  <si>
    <t>注１：</t>
    <phoneticPr fontId="5"/>
  </si>
  <si>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5"/>
  </si>
  <si>
    <t>注２：</t>
    <phoneticPr fontId="5"/>
  </si>
  <si>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5"/>
  </si>
  <si>
    <t>　※　各要件を満たす場合については、それぞれ根拠となる（要件を満たすことがわかる）書類も
　　提出してください。</t>
    <phoneticPr fontId="5"/>
  </si>
  <si>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</si>
  <si>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</si>
  <si>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</si>
  <si>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</si>
  <si>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</si>
  <si>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</si>
  <si>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</si>
  <si>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</si>
  <si>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</si>
  <si>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第1週</t>
  </si>
  <si>
    <t>第2週</t>
  </si>
  <si>
    <t>第3週</t>
  </si>
  <si>
    <t>第4週</t>
  </si>
  <si>
    <t>4週の　　　　　　　　　　合計</t>
    <phoneticPr fontId="5"/>
  </si>
  <si>
    <t>週平均　　　　　　　　　の勤務　　　　　　　　　　　　　時間</t>
    <phoneticPr fontId="5"/>
  </si>
  <si>
    <t>常勤換　　　　　　　　　算後の　　　　　　　　　　　　人数　</t>
    <rPh sb="27" eb="29">
      <t>ニンズウ</t>
    </rPh>
    <phoneticPr fontId="5"/>
  </si>
  <si>
    <t>（記載例―1）</t>
    <phoneticPr fontId="5"/>
  </si>
  <si>
    <t>③</t>
  </si>
  <si>
    <t>④</t>
  </si>
  <si>
    <t>（記載例―2）</t>
    <phoneticPr fontId="5"/>
  </si>
  <si>
    <t>ab</t>
  </si>
  <si>
    <t>cd</t>
  </si>
  <si>
    <t>e</t>
  </si>
  <si>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</si>
  <si>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</si>
  <si>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</si>
  <si>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＜配置状況＞</t>
  </si>
  <si>
    <t>看護職員：介護職員</t>
  </si>
  <si>
    <t>　（　　　　：　　　　)</t>
    <phoneticPr fontId="5"/>
  </si>
  <si>
    <t>看護師：准看護師　(日中)</t>
    <rPh sb="2" eb="3">
      <t>シ</t>
    </rPh>
    <rPh sb="7" eb="8">
      <t>シ</t>
    </rPh>
    <phoneticPr fontId="5"/>
  </si>
  <si>
    <t>看護師：准看護師 （夜間）</t>
    <rPh sb="2" eb="3">
      <t>シ</t>
    </rPh>
    <rPh sb="7" eb="8">
      <t>シ</t>
    </rPh>
    <rPh sb="10" eb="12">
      <t>ヤカン</t>
    </rPh>
    <phoneticPr fontId="5"/>
  </si>
  <si>
    <t>備考1　＊欄には、当該月の曜日を記入してください。</t>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</si>
  <si>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</si>
  <si>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</si>
  <si>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</si>
  <si>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</si>
  <si>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</si>
  <si>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</si>
  <si>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</si>
  <si>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</si>
  <si>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</si>
  <si>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勤務形態の区分　Ａ：常勤で専従　Ｂ：常勤で兼務　Ｃ：常勤以外で専従　Ｄ：常勤以外で兼務</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</si>
  <si>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</si>
  <si>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</si>
  <si>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</si>
  <si>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</si>
  <si>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</si>
  <si>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</si>
  <si>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</si>
  <si>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</si>
  <si>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</si>
  <si>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</si>
  <si>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（別紙６）</t>
    <phoneticPr fontId="5"/>
  </si>
  <si>
    <t>　平面図</t>
    <rPh sb="1" eb="4">
      <t>ヘイメンズ</t>
    </rPh>
    <phoneticPr fontId="5"/>
  </si>
  <si>
    <t>　事業所・施設の名称</t>
    <rPh sb="1" eb="4">
      <t>ジギョウショ</t>
    </rPh>
    <rPh sb="5" eb="7">
      <t>シセツ</t>
    </rPh>
    <rPh sb="8" eb="10">
      <t>メイショウ</t>
    </rPh>
    <phoneticPr fontId="5"/>
  </si>
  <si>
    <t>「該当する体制等　ー　　　　　　　　」</t>
    <rPh sb="1" eb="3">
      <t>ガイトウ</t>
    </rPh>
    <rPh sb="5" eb="7">
      <t>タイセイ</t>
    </rPh>
    <rPh sb="7" eb="8">
      <t>トウ</t>
    </rPh>
    <phoneticPr fontId="5"/>
  </si>
  <si>
    <t>展示コーナー</t>
    <rPh sb="0" eb="2">
      <t>テンジ</t>
    </rPh>
    <phoneticPr fontId="5"/>
  </si>
  <si>
    <t xml:space="preserve"> 調理室</t>
    <rPh sb="1" eb="4">
      <t>チョウリシツ</t>
    </rPh>
    <phoneticPr fontId="5"/>
  </si>
  <si>
    <t xml:space="preserve"> 談話室</t>
    <rPh sb="1" eb="4">
      <t>ダンワシツ</t>
    </rPh>
    <phoneticPr fontId="5"/>
  </si>
  <si>
    <t xml:space="preserve"> 相談室</t>
    <rPh sb="1" eb="3">
      <t>ソウダン</t>
    </rPh>
    <rPh sb="3" eb="4">
      <t>シツ</t>
    </rPh>
    <phoneticPr fontId="5"/>
  </si>
  <si>
    <t>　診察室</t>
    <rPh sb="1" eb="4">
      <t>シンサツシツ</t>
    </rPh>
    <phoneticPr fontId="5"/>
  </si>
  <si>
    <t>㎡</t>
    <phoneticPr fontId="5"/>
  </si>
  <si>
    <t>玄関ホール</t>
    <rPh sb="0" eb="2">
      <t>ゲンカン</t>
    </rPh>
    <phoneticPr fontId="5"/>
  </si>
  <si>
    <t>　調剤室</t>
    <rPh sb="1" eb="3">
      <t>チョウザイ</t>
    </rPh>
    <rPh sb="3" eb="4">
      <t>シツ</t>
    </rPh>
    <phoneticPr fontId="5"/>
  </si>
  <si>
    <t>機能訓練室</t>
    <rPh sb="0" eb="2">
      <t>キノウ</t>
    </rPh>
    <rPh sb="2" eb="4">
      <t>クンレン</t>
    </rPh>
    <rPh sb="4" eb="5">
      <t>シツ</t>
    </rPh>
    <phoneticPr fontId="5"/>
  </si>
  <si>
    <t>（食堂兼用）</t>
    <rPh sb="1" eb="3">
      <t>ショクドウ</t>
    </rPh>
    <rPh sb="3" eb="5">
      <t>ケンヨウ</t>
    </rPh>
    <phoneticPr fontId="5"/>
  </si>
  <si>
    <t xml:space="preserve"> 便所</t>
    <rPh sb="1" eb="3">
      <t>ベンジョ</t>
    </rPh>
    <phoneticPr fontId="5"/>
  </si>
  <si>
    <t>浴室</t>
    <rPh sb="0" eb="2">
      <t>ヨクシツ</t>
    </rPh>
    <phoneticPr fontId="5"/>
  </si>
  <si>
    <t>事務室</t>
    <rPh sb="0" eb="3">
      <t>ジムシツ</t>
    </rPh>
    <phoneticPr fontId="5"/>
  </si>
  <si>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</si>
  <si>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</si>
  <si>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r>
      <t>（別紙７－２</t>
    </r>
    <r>
      <rPr>
        <sz val="11"/>
        <color indexed="8"/>
        <rFont val="ＭＳ Ｐゴシック"/>
        <family val="3"/>
        <charset val="128"/>
      </rPr>
      <t>）</t>
    </r>
    <rPh sb="1" eb="3">
      <t>ベッシ</t>
    </rPh>
    <phoneticPr fontId="5"/>
  </si>
  <si>
    <t>有資格者等の割合の参考計算書</t>
    <rPh sb="0" eb="4">
      <t>ユウシカクシャ</t>
    </rPh>
    <rPh sb="4" eb="5">
      <t>トウ</t>
    </rPh>
    <rPh sb="6" eb="8">
      <t>ワリアイ</t>
    </rPh>
    <rPh sb="9" eb="11">
      <t>サンコウ</t>
    </rPh>
    <rPh sb="11" eb="14">
      <t>ケイサンショ</t>
    </rPh>
    <phoneticPr fontId="5"/>
  </si>
  <si>
    <t>１．割合を計算する職員</t>
    <rPh sb="2" eb="4">
      <t>ワリアイ</t>
    </rPh>
    <rPh sb="5" eb="7">
      <t>ケイサン</t>
    </rPh>
    <rPh sb="9" eb="11">
      <t>ショクイン</t>
    </rPh>
    <phoneticPr fontId="5"/>
  </si>
  <si>
    <t>介護職員</t>
  </si>
  <si>
    <t>２．有資格者等の割合の算定期間</t>
    <rPh sb="2" eb="6">
      <t>ユウシカクシャ</t>
    </rPh>
    <rPh sb="6" eb="7">
      <t>トウ</t>
    </rPh>
    <rPh sb="8" eb="10">
      <t>ワリアイ</t>
    </rPh>
    <rPh sb="11" eb="13">
      <t>サンテイ</t>
    </rPh>
    <rPh sb="13" eb="15">
      <t>キカン</t>
    </rPh>
    <phoneticPr fontId="5"/>
  </si>
  <si>
    <t>前年度（３月を除く）</t>
  </si>
  <si>
    <t>実績月数　</t>
    <rPh sb="0" eb="2">
      <t>ジッセキ</t>
    </rPh>
    <rPh sb="2" eb="4">
      <t>ツキスウ</t>
    </rPh>
    <phoneticPr fontId="5"/>
  </si>
  <si>
    <t>３．常勤換算方法による計算</t>
    <rPh sb="2" eb="4">
      <t>ジョウキン</t>
    </rPh>
    <rPh sb="4" eb="6">
      <t>カンサン</t>
    </rPh>
    <rPh sb="6" eb="8">
      <t>ホウホウ</t>
    </rPh>
    <rPh sb="11" eb="13">
      <t>ケイサン</t>
    </rPh>
    <phoneticPr fontId="5"/>
  </si>
  <si>
    <t>前年度（３月を除く）</t>
    <rPh sb="0" eb="3">
      <t>ゼンネンド</t>
    </rPh>
    <rPh sb="5" eb="6">
      <t>ガツ</t>
    </rPh>
    <rPh sb="7" eb="8">
      <t>ノゾ</t>
    </rPh>
    <phoneticPr fontId="5"/>
  </si>
  <si>
    <t>常勤換算人数</t>
    <rPh sb="0" eb="2">
      <t>ジョウキン</t>
    </rPh>
    <rPh sb="2" eb="4">
      <t>カンサン</t>
    </rPh>
    <rPh sb="4" eb="6">
      <t>ニンズウ</t>
    </rPh>
    <phoneticPr fontId="5"/>
  </si>
  <si>
    <t>①常勤職員の
一月あたりの
勤務時間</t>
    <rPh sb="1" eb="3">
      <t>ジョウキン</t>
    </rPh>
    <rPh sb="3" eb="5">
      <t>ショクイン</t>
    </rPh>
    <rPh sb="7" eb="8">
      <t>ヒト</t>
    </rPh>
    <rPh sb="8" eb="9">
      <t>ツキ</t>
    </rPh>
    <rPh sb="14" eb="16">
      <t>キンム</t>
    </rPh>
    <rPh sb="16" eb="18">
      <t>ジカン</t>
    </rPh>
    <phoneticPr fontId="5"/>
  </si>
  <si>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</si>
  <si>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
  </si>
  <si>
    <t>④非常勤の職員の
勤務延時間数</t>
    <rPh sb="1" eb="4">
      <t>ヒジョウキン</t>
    </rPh>
    <rPh sb="5" eb="7">
      <t>ショクイン</t>
    </rPh>
    <rPh sb="9" eb="11">
      <t>キンム</t>
    </rPh>
    <rPh sb="11" eb="12">
      <t>ノ</t>
    </rPh>
    <rPh sb="12" eb="15">
      <t>ジカンスウ</t>
    </rPh>
    <phoneticPr fontId="5"/>
  </si>
  <si>
    <t>令和　　年</t>
    <rPh sb="0" eb="2">
      <t>レイワ</t>
    </rPh>
    <rPh sb="4" eb="5">
      <t>ネン</t>
    </rPh>
    <phoneticPr fontId="5"/>
  </si>
  <si>
    <t>時間</t>
    <rPh sb="0" eb="2">
      <t>ジカン</t>
    </rPh>
    <phoneticPr fontId="5"/>
  </si>
  <si>
    <t>分子</t>
    <rPh sb="0" eb="2">
      <t>ブンシ</t>
    </rPh>
    <phoneticPr fontId="5"/>
  </si>
  <si>
    <t>分母</t>
    <rPh sb="0" eb="2">
      <t>ブンボ</t>
    </rPh>
    <phoneticPr fontId="5"/>
  </si>
  <si>
    <t>割合を計算する職員</t>
    <rPh sb="0" eb="2">
      <t>ワリアイ</t>
    </rPh>
    <rPh sb="3" eb="5">
      <t>ケイサン</t>
    </rPh>
    <rPh sb="7" eb="9">
      <t>ショクイン</t>
    </rPh>
    <phoneticPr fontId="5"/>
  </si>
  <si>
    <t>介護職員</t>
    <rPh sb="0" eb="2">
      <t>カイゴ</t>
    </rPh>
    <rPh sb="2" eb="4">
      <t>ショクイン</t>
    </rPh>
    <phoneticPr fontId="5"/>
  </si>
  <si>
    <t>勤続年数10年以上の介護福祉士</t>
    <rPh sb="0" eb="2">
      <t>キンゾク</t>
    </rPh>
    <rPh sb="2" eb="3">
      <t>ネン</t>
    </rPh>
    <rPh sb="3" eb="4">
      <t>スウ</t>
    </rPh>
    <rPh sb="6" eb="7">
      <t>ネン</t>
    </rPh>
    <rPh sb="7" eb="9">
      <t>イジョウ</t>
    </rPh>
    <rPh sb="10" eb="12">
      <t>カイゴ</t>
    </rPh>
    <rPh sb="12" eb="15">
      <t>フクシシ</t>
    </rPh>
    <phoneticPr fontId="5"/>
  </si>
  <si>
    <t>介護サービスを直接提供する職員</t>
    <rPh sb="0" eb="2">
      <t>カイゴ</t>
    </rPh>
    <rPh sb="7" eb="9">
      <t>チョクセツ</t>
    </rPh>
    <rPh sb="9" eb="11">
      <t>テイキョウ</t>
    </rPh>
    <rPh sb="13" eb="15">
      <t>ショクイン</t>
    </rPh>
    <phoneticPr fontId="5"/>
  </si>
  <si>
    <t>5月</t>
  </si>
  <si>
    <t>勤続年数７年以上の職員</t>
    <rPh sb="0" eb="2">
      <t>キンゾク</t>
    </rPh>
    <rPh sb="2" eb="4">
      <t>ネンスウ</t>
    </rPh>
    <rPh sb="5" eb="6">
      <t>ネン</t>
    </rPh>
    <rPh sb="6" eb="8">
      <t>イジョウ</t>
    </rPh>
    <rPh sb="9" eb="11">
      <t>ショクイン</t>
    </rPh>
    <phoneticPr fontId="5"/>
  </si>
  <si>
    <t>-</t>
    <phoneticPr fontId="5"/>
  </si>
  <si>
    <t>6月</t>
  </si>
  <si>
    <t>一月あたりの平均値</t>
    <rPh sb="0" eb="1">
      <t>ヒト</t>
    </rPh>
    <rPh sb="1" eb="2">
      <t>ツキ</t>
    </rPh>
    <rPh sb="6" eb="8">
      <t>ヘイキン</t>
    </rPh>
    <rPh sb="8" eb="9">
      <t>アタイ</t>
    </rPh>
    <phoneticPr fontId="5"/>
  </si>
  <si>
    <t>の割合</t>
    <rPh sb="1" eb="3">
      <t>ワリアイ</t>
    </rPh>
    <phoneticPr fontId="5"/>
  </si>
  <si>
    <t>届出日の属する月の前３月</t>
    <rPh sb="0" eb="2">
      <t>トドケデ</t>
    </rPh>
    <rPh sb="2" eb="3">
      <t>ヒ</t>
    </rPh>
    <rPh sb="4" eb="5">
      <t>ゾク</t>
    </rPh>
    <rPh sb="7" eb="8">
      <t>ツキ</t>
    </rPh>
    <rPh sb="9" eb="10">
      <t>マエ</t>
    </rPh>
    <rPh sb="11" eb="12">
      <t>ガツ</t>
    </rPh>
    <phoneticPr fontId="5"/>
  </si>
  <si>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</si>
  <si>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</si>
  <si>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5"/>
  </si>
  <si>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</si>
  <si>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</si>
  <si>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</si>
  <si>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
  </si>
  <si>
    <t>　実績月数を記入してください。</t>
    <rPh sb="1" eb="3">
      <t>ジッセキ</t>
    </rPh>
    <rPh sb="3" eb="5">
      <t>ツキスウ</t>
    </rPh>
    <rPh sb="6" eb="8">
      <t>キニュウ</t>
    </rPh>
    <phoneticPr fontId="5"/>
  </si>
  <si>
    <t>・「３．常勤換算方法による計算」</t>
    <rPh sb="4" eb="6">
      <t>ジョウキン</t>
    </rPh>
    <rPh sb="6" eb="8">
      <t>カンサン</t>
    </rPh>
    <rPh sb="8" eb="10">
      <t>ホウホウ</t>
    </rPh>
    <rPh sb="13" eb="15">
      <t>ケイサン</t>
    </rPh>
    <phoneticPr fontId="5"/>
  </si>
  <si>
    <t>　　常勤換算方法とは、非常勤の従業者について「事業所の従業者の勤務延時間数を当該事業所において常勤の従業者が勤務すべき時間数で</t>
    <phoneticPr fontId="5"/>
  </si>
  <si>
    <t>　除することにより、常勤の従業者の員数に換算する方法」であるため、常勤の従業者については常勤換算方法によらず、実人数で計算します。</t>
    <phoneticPr fontId="5"/>
  </si>
  <si>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</si>
  <si>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</si>
  <si>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</si>
  <si>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</si>
  <si>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</si>
  <si>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
  </si>
  <si>
    <t>　※「常勤・非常勤」の区分について</t>
    <rPh sb="3" eb="5">
      <t>ジョウキン</t>
    </rPh>
    <rPh sb="6" eb="9">
      <t>ヒジョウキン</t>
    </rPh>
    <rPh sb="11" eb="13">
      <t>クブン</t>
    </rPh>
    <phoneticPr fontId="5"/>
  </si>
  <si>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</si>
  <si>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
  </si>
  <si>
    <t>　　非正規雇用であっても、週40時間勤務する従業者は常勤扱いとなります。</t>
    <phoneticPr fontId="5"/>
  </si>
  <si>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</si>
  <si>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
  </si>
  <si>
    <t>　　この場合、「②常勤換算方法の対象外である常勤の職員数」の欄に１（人）として記入してください。</t>
    <rPh sb="4" eb="6">
      <t>バアイ</t>
    </rPh>
    <rPh sb="30" eb="31">
      <t>ラン</t>
    </rPh>
    <rPh sb="34" eb="35">
      <t>ニン</t>
    </rPh>
    <rPh sb="39" eb="41">
      <t>キニュウ</t>
    </rPh>
    <phoneticPr fontId="5"/>
  </si>
  <si>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</si>
  <si>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
  </si>
  <si>
    <t>①従業者の勤務の体制及び勤務形態一覧表（別紙7）</t>
    <rPh sb="20" eb="22">
      <t>ベッシ</t>
    </rPh>
    <phoneticPr fontId="5"/>
  </si>
  <si>
    <t>①従業者の勤務の体制及び勤務形態一覧表（別紙7）（時間延長対応者を確認できるように記載すること）</t>
    <phoneticPr fontId="5"/>
  </si>
  <si>
    <t>①従業者の勤務の体制及び勤務形態一覧表（別紙7）（医師及びリハビリテーションを担当する理学療法士、作業療法士又は言語聴覚士の勤務体制が確認できるもの）
②理学療法士、作業療法士又は言語聴覚士の資格証の写し</t>
    <phoneticPr fontId="5"/>
  </si>
  <si>
    <t>①従業者の勤務の体制及び勤務形態一覧表（別紙7）（医師及びリハビリテーションを担当する理学療法士、作業療法士又は言語聴覚士の勤務体制が確認できるもの）
②資格証等の写し(精神科医師、神経内科医師、認知症に対するリハビリに関する専門的な研修を了した医師であることが確認できるもの)
③リハビリテーションを担当する理学療法士、作業療法士又は言語聴覚士の資格の写し</t>
    <rPh sb="80" eb="81">
      <t>トウ</t>
    </rPh>
    <rPh sb="151" eb="153">
      <t>タントウ</t>
    </rPh>
    <rPh sb="174" eb="176">
      <t>シカク</t>
    </rPh>
    <rPh sb="177" eb="178">
      <t>ウツ</t>
    </rPh>
    <phoneticPr fontId="5"/>
  </si>
  <si>
    <t>①従業者の勤務の体制及び勤務形態一覧表（別紙7）（管理栄養士の勤務体制が確認できるもの）
②管理栄養士の資格証の写し</t>
    <phoneticPr fontId="5"/>
  </si>
  <si>
    <t>①従業者の勤務の体制及び勤務形態一覧表（別紙7）（言語聴覚士､歯科衛生士又は看護職員の勤務体制が確認できるもの）
②言語聴覚士､歯科衛生士又は看護職員の資格証の写し</t>
    <phoneticPr fontId="5"/>
  </si>
  <si>
    <t>①中重度者ケア体制加算に係る届出書（別紙22）
②利用者の割合に関する計算書（中重度者ケア体制加算）（別紙22-2）
③従業者の勤務の体制及び勤務形態一覧表（別紙7）
④看護職員の資格証の写し</t>
    <rPh sb="1" eb="2">
      <t>チュウ</t>
    </rPh>
    <rPh sb="2" eb="4">
      <t>ジュウド</t>
    </rPh>
    <rPh sb="4" eb="5">
      <t>シャ</t>
    </rPh>
    <rPh sb="7" eb="9">
      <t>タイセイ</t>
    </rPh>
    <rPh sb="9" eb="11">
      <t>カサン</t>
    </rPh>
    <rPh sb="12" eb="13">
      <t>カカ</t>
    </rPh>
    <rPh sb="14" eb="17">
      <t>トドケデショ</t>
    </rPh>
    <rPh sb="18" eb="20">
      <t>ベッシ</t>
    </rPh>
    <rPh sb="25" eb="28">
      <t>リヨウシャ</t>
    </rPh>
    <rPh sb="29" eb="31">
      <t>ワリアイ</t>
    </rPh>
    <rPh sb="32" eb="33">
      <t>カン</t>
    </rPh>
    <rPh sb="35" eb="38">
      <t>ケイサンショ</t>
    </rPh>
    <rPh sb="39" eb="43">
      <t>チュウジュウドシャ</t>
    </rPh>
    <rPh sb="45" eb="49">
      <t>タイセイカサン</t>
    </rPh>
    <rPh sb="51" eb="53">
      <t>ベッシ</t>
    </rPh>
    <phoneticPr fontId="5"/>
  </si>
  <si>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</si>
  <si>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</si>
  <si>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</si>
  <si>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</si>
  <si>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</si>
  <si>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</si>
  <si>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介 護 給 付 費 算 定 に 係 る 体 制 等 状 況 一 覧 表 （介護予防サービス・介護予防支援）</t>
    <rPh sb="37" eb="38">
      <t>スケ</t>
    </rPh>
    <rPh sb="38" eb="39">
      <t>ユズル</t>
    </rPh>
    <rPh sb="39" eb="40">
      <t>ヨ</t>
    </rPh>
    <rPh sb="40" eb="41">
      <t>ボウ</t>
    </rPh>
    <rPh sb="46" eb="50">
      <t>カイゴヨボウ</t>
    </rPh>
    <rPh sb="50" eb="52">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</si>
</sst>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0_ ;_ &quot;¥&quot;* \-#,##0_ ;_ &quot;¥&quot;* &quot;-&quot;_ ;_ @_ "/>
    <numFmt numFmtId="176" formatCode="#,###"/>
    <numFmt numFmtId="177" formatCode="#.00"/>
    <numFmt numFmtId="178" formatCode="#"/>
    <numFmt numFmtId="179" formatCode="[$-411]ggge&quot;年&quot;m&quot;月&quot;;@"/>
    <numFmt numFmtId="180" formatCode="#,##0.000000;[Red]\-#,##0.000000"/>
    <numFmt numFmtId="181" formatCode="&quot;令&quot;&quot;和&quot;0&quot;年&quot;"/>
    <numFmt numFmtId="182" formatCode="#,##0_ ;[Red]\-#,##0\ "/>
    <numFmt numFmtId="183" formatCode="0.000"/>
    <numFmt numFmtId="184" formatCode="0_ ;[Red]\-0\ "/>
    <numFmt numFmtId="185" formatCode="0.0%"/>
    <numFmt numFmtId="186" formatCode="0.0"/>
    <numFmt numFmtId="187" formatCode="0.0000_ "/>
    <numFmt numFmtId="188" formatCode="0.0_ "/>
    <numFmt numFmtId="189" formatCode="0.0_);[Red]\(0.0\)"/>
    <numFmt numFmtId="190" formatCode="0.000_ "/>
    <numFmt numFmtId="191" formatCode="####&quot;年&quot;"/>
    <numFmt numFmtId="192" formatCode="#,##0.0;[Red]\-#,##0.0"/>
  </numFmts>
  <fonts count="8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b/>
      <sz val="11"/>
      <name val="ＭＳ Ｐゴシック"/>
      <family val="3"/>
      <charset val="128"/>
    </font>
    <font>
      <b/>
      <sz val="10"/>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u/>
      <sz val="10"/>
      <name val="ＭＳ Ｐゴシック"/>
      <family val="3"/>
      <charset val="128"/>
    </font>
    <font>
      <sz val="10.5"/>
      <name val="HG丸ｺﾞｼｯｸM-PRO"/>
      <family val="3"/>
      <charset val="128"/>
    </font>
    <font>
      <sz val="9"/>
      <name val="ＭＳ Ｐゴシック"/>
      <family val="3"/>
      <charset val="128"/>
    </font>
    <font>
      <sz val="10"/>
      <name val="ＭＳ Ｐ明朝"/>
      <family val="1"/>
      <charset val="128"/>
    </font>
    <font>
      <b/>
      <sz val="12"/>
      <name val="ＭＳ Ｐゴシック"/>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6"/>
      <name val="游ゴシック"/>
      <family val="2"/>
      <charset val="128"/>
      <scheme val="minor"/>
    </font>
    <font>
      <sz val="9"/>
      <color theme="1"/>
      <name val="ＭＳ Ｐゴシック"/>
      <family val="3"/>
      <charset val="128"/>
    </font>
    <font>
      <sz val="6"/>
      <name val="ＭＳ ゴシック"/>
      <family val="3"/>
      <charset val="128"/>
    </font>
    <font>
      <sz val="8"/>
      <name val="ＭＳ Ｐゴシック"/>
      <family val="3"/>
      <charset val="128"/>
    </font>
    <font>
      <b/>
      <u/>
      <sz val="11"/>
      <name val="ＭＳ Ｐゴシック"/>
      <family val="3"/>
      <charset val="128"/>
    </font>
    <font>
      <sz val="10"/>
      <color theme="1"/>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2"/>
      <name val="HGSｺﾞｼｯｸM"/>
      <family val="3"/>
      <charset val="128"/>
    </font>
    <font>
      <b/>
      <u/>
      <sz val="11"/>
      <color theme="1"/>
      <name val="游ゴシック"/>
      <family val="3"/>
      <charset val="128"/>
      <scheme val="minor"/>
    </font>
    <font>
      <sz val="9"/>
      <color indexed="8"/>
      <name val="ＭＳ Ｐゴシック"/>
      <family val="3"/>
      <charset val="128"/>
    </font>
    <font>
      <sz val="11"/>
      <name val="HGP創英角ﾎﾟｯﾌﾟ体"/>
      <family val="3"/>
      <charset val="128"/>
    </font>
    <font>
      <b/>
      <sz val="9"/>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2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21">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15" fillId="0" borderId="0"/>
    <xf numFmtId="0" fontId="15" fillId="0" borderId="0"/>
    <xf numFmtId="0" fontId="3" fillId="0" borderId="0">
      <alignment vertical="center"/>
    </xf>
    <xf numFmtId="38" fontId="3" fillId="0" borderId="0" applyFont="0" applyFill="0" applyBorder="0" applyAlignment="0" applyProtection="0">
      <alignment vertical="center"/>
    </xf>
    <xf numFmtId="0" fontId="30" fillId="0" borderId="0"/>
    <xf numFmtId="0" fontId="1" fillId="0" borderId="0">
      <alignment vertical="center"/>
    </xf>
    <xf numFmtId="0" fontId="3" fillId="0" borderId="0"/>
    <xf numFmtId="0" fontId="41" fillId="0" borderId="0">
      <alignment vertical="center"/>
    </xf>
    <xf numFmtId="38" fontId="41" fillId="0" borderId="0" applyFont="0" applyFill="0" applyBorder="0" applyAlignment="0" applyProtection="0">
      <alignment vertical="center"/>
    </xf>
    <xf numFmtId="38" fontId="3" fillId="0" borderId="0" applyFont="0" applyFill="0" applyBorder="0" applyAlignment="0" applyProtection="0"/>
    <xf numFmtId="0" fontId="15" fillId="0" borderId="0">
      <alignment vertical="center"/>
    </xf>
    <xf numFmtId="9" fontId="15"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9" fontId="3" fillId="0" borderId="0" applyFont="0" applyFill="0" applyBorder="0" applyAlignment="0" applyProtection="0"/>
    <xf numFmtId="38" fontId="15" fillId="0" borderId="0" applyFont="0" applyFill="0" applyBorder="0" applyAlignment="0" applyProtection="0">
      <alignment vertical="center"/>
    </xf>
  </cellStyleXfs>
  <cellXfs count="1554">
    <xf numFmtId="0" fontId="0" fillId="0" borderId="0" xfId="0"/>
    <xf numFmtId="0" fontId="3" fillId="0" borderId="0" xfId="3"/>
    <xf numFmtId="0" fontId="6" fillId="0" borderId="0" xfId="3" applyFont="1"/>
    <xf numFmtId="0" fontId="3" fillId="0" borderId="16" xfId="3" applyBorder="1"/>
    <xf numFmtId="0" fontId="3" fillId="0" borderId="1" xfId="3" applyBorder="1"/>
    <xf numFmtId="0" fontId="3" fillId="0" borderId="2" xfId="3" applyBorder="1"/>
    <xf numFmtId="0" fontId="3" fillId="0" borderId="20" xfId="3" applyBorder="1"/>
    <xf numFmtId="0" fontId="3" fillId="0" borderId="21" xfId="3" applyBorder="1"/>
    <xf numFmtId="0" fontId="3" fillId="0" borderId="38" xfId="3" applyBorder="1"/>
    <xf numFmtId="0" fontId="3" fillId="0" borderId="39" xfId="3" applyBorder="1"/>
    <xf numFmtId="0" fontId="3" fillId="0" borderId="46" xfId="3" applyBorder="1"/>
    <xf numFmtId="0" fontId="3" fillId="0" borderId="44" xfId="3" applyBorder="1"/>
    <xf numFmtId="0" fontId="3" fillId="0" borderId="47" xfId="3" applyBorder="1"/>
    <xf numFmtId="0" fontId="3" fillId="0" borderId="48" xfId="3" applyBorder="1"/>
    <xf numFmtId="0" fontId="3" fillId="0" borderId="49" xfId="3" applyBorder="1"/>
    <xf numFmtId="0" fontId="3" fillId="3" borderId="1" xfId="3" applyFill="1" applyBorder="1"/>
    <xf numFmtId="0" fontId="3" fillId="3" borderId="2" xfId="3" applyFill="1" applyBorder="1"/>
    <xf numFmtId="0" fontId="6" fillId="0" borderId="0" xfId="3" applyFont="1" applyAlignment="1">
      <alignment horizontal="left" vertical="center"/>
    </xf>
    <xf numFmtId="0" fontId="6" fillId="0" borderId="0" xfId="3" applyFont="1" applyAlignment="1">
      <alignment horizontal="center" vertical="center"/>
    </xf>
    <xf numFmtId="0" fontId="6" fillId="0" borderId="7" xfId="3" applyFont="1" applyBorder="1" applyAlignment="1">
      <alignment vertical="center"/>
    </xf>
    <xf numFmtId="0" fontId="6" fillId="0" borderId="21" xfId="3" applyFont="1" applyBorder="1" applyAlignment="1">
      <alignment vertical="center"/>
    </xf>
    <xf numFmtId="0" fontId="6" fillId="0" borderId="4" xfId="3" applyFont="1" applyBorder="1" applyAlignment="1">
      <alignment horizontal="left" vertical="center"/>
    </xf>
    <xf numFmtId="0" fontId="6" fillId="0" borderId="5" xfId="3" applyFont="1" applyBorder="1" applyAlignment="1">
      <alignment vertical="center"/>
    </xf>
    <xf numFmtId="0" fontId="6" fillId="0" borderId="12" xfId="3" applyFont="1" applyBorder="1" applyAlignment="1">
      <alignment vertical="center"/>
    </xf>
    <xf numFmtId="0" fontId="6" fillId="0" borderId="16" xfId="3" applyFont="1" applyBorder="1" applyAlignment="1">
      <alignment horizontal="center" vertical="center"/>
    </xf>
    <xf numFmtId="0" fontId="6" fillId="0" borderId="12" xfId="3" applyFont="1" applyBorder="1" applyAlignment="1">
      <alignment horizontal="left" vertical="center"/>
    </xf>
    <xf numFmtId="0" fontId="6" fillId="0" borderId="16" xfId="3" applyFont="1" applyBorder="1" applyAlignment="1">
      <alignment vertical="center" wrapText="1"/>
    </xf>
    <xf numFmtId="0" fontId="6" fillId="0" borderId="16" xfId="3" applyFont="1" applyBorder="1" applyAlignment="1">
      <alignment vertical="center"/>
    </xf>
    <xf numFmtId="0" fontId="3" fillId="0" borderId="0" xfId="3" applyAlignment="1">
      <alignment horizontal="left" vertical="center"/>
    </xf>
    <xf numFmtId="0" fontId="3" fillId="0" borderId="0" xfId="3" applyAlignment="1">
      <alignment horizontal="center" vertical="center"/>
    </xf>
    <xf numFmtId="0" fontId="6" fillId="0" borderId="0" xfId="3" applyFont="1" applyAlignment="1">
      <alignment vertical="center"/>
    </xf>
    <xf numFmtId="0" fontId="6" fillId="0" borderId="0" xfId="3" applyFont="1" applyAlignment="1">
      <alignment vertical="top"/>
    </xf>
    <xf numFmtId="0" fontId="6" fillId="0" borderId="16"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vertical="center"/>
    </xf>
    <xf numFmtId="0" fontId="6" fillId="0" borderId="5" xfId="3" applyFont="1" applyBorder="1" applyAlignment="1">
      <alignment horizontal="left" vertical="center"/>
    </xf>
    <xf numFmtId="0" fontId="6" fillId="0" borderId="22" xfId="3" applyFont="1" applyBorder="1" applyAlignment="1">
      <alignment horizontal="left" vertical="center"/>
    </xf>
    <xf numFmtId="0" fontId="6" fillId="0" borderId="7" xfId="3" applyFont="1" applyBorder="1" applyAlignment="1">
      <alignment horizontal="left" vertical="center" wrapText="1"/>
    </xf>
    <xf numFmtId="0" fontId="6" fillId="0" borderId="7" xfId="3" applyFont="1" applyBorder="1" applyAlignment="1">
      <alignment horizontal="left" vertical="center"/>
    </xf>
    <xf numFmtId="0" fontId="6" fillId="0" borderId="0" xfId="3" applyFont="1" applyAlignment="1">
      <alignment horizontal="left" vertical="center" wrapText="1"/>
    </xf>
    <xf numFmtId="0" fontId="6" fillId="0" borderId="4" xfId="3" applyFont="1" applyBorder="1" applyAlignment="1">
      <alignment horizontal="center" vertical="center"/>
    </xf>
    <xf numFmtId="0" fontId="6" fillId="0" borderId="20" xfId="3" applyFont="1" applyBorder="1" applyAlignment="1">
      <alignment horizontal="center" vertical="center"/>
    </xf>
    <xf numFmtId="0" fontId="6" fillId="0" borderId="0" xfId="3" applyFont="1" applyAlignment="1">
      <alignment horizontal="center"/>
    </xf>
    <xf numFmtId="0" fontId="14" fillId="0" borderId="0" xfId="3" applyFont="1" applyAlignment="1">
      <alignment horizontal="left" vertical="center"/>
    </xf>
    <xf numFmtId="0" fontId="13" fillId="0" borderId="0" xfId="3" applyFont="1" applyAlignment="1">
      <alignment horizontal="center" vertical="center"/>
    </xf>
    <xf numFmtId="0" fontId="13" fillId="0" borderId="0" xfId="3" applyFont="1" applyAlignment="1">
      <alignment horizontal="left" vertical="center"/>
    </xf>
    <xf numFmtId="0" fontId="6" fillId="0" borderId="0" xfId="3" applyFont="1" applyAlignment="1">
      <alignment vertical="top" wrapText="1"/>
    </xf>
    <xf numFmtId="0" fontId="6" fillId="0" borderId="0" xfId="3" applyFont="1" applyAlignment="1">
      <alignment horizontal="left" vertical="top"/>
    </xf>
    <xf numFmtId="0" fontId="6" fillId="0" borderId="0" xfId="3" applyFont="1" applyAlignment="1">
      <alignment vertical="center" wrapText="1"/>
    </xf>
    <xf numFmtId="0" fontId="16" fillId="0" borderId="0" xfId="4" applyFont="1"/>
    <xf numFmtId="0" fontId="17" fillId="0" borderId="0" xfId="4" applyFont="1" applyAlignment="1">
      <alignment horizontal="right" vertical="top"/>
    </xf>
    <xf numFmtId="0" fontId="15" fillId="0" borderId="0" xfId="4"/>
    <xf numFmtId="0" fontId="19" fillId="0" borderId="26" xfId="4" applyFont="1" applyBorder="1" applyAlignment="1">
      <alignment horizontal="center" vertical="center"/>
    </xf>
    <xf numFmtId="0" fontId="20" fillId="0" borderId="26" xfId="4" applyFont="1" applyBorder="1" applyAlignment="1">
      <alignment vertical="center" wrapText="1"/>
    </xf>
    <xf numFmtId="0" fontId="20" fillId="0" borderId="26" xfId="4" applyFont="1" applyBorder="1" applyAlignment="1">
      <alignment horizontal="center" vertical="center" wrapText="1"/>
    </xf>
    <xf numFmtId="0" fontId="20" fillId="0" borderId="26" xfId="5" applyFont="1" applyBorder="1" applyAlignment="1">
      <alignment vertical="center" wrapText="1"/>
    </xf>
    <xf numFmtId="0" fontId="16" fillId="0" borderId="0" xfId="4" applyFont="1" applyAlignment="1">
      <alignment horizontal="left"/>
    </xf>
    <xf numFmtId="0" fontId="21" fillId="0" borderId="0" xfId="6" applyFont="1">
      <alignment vertical="center"/>
    </xf>
    <xf numFmtId="0" fontId="22" fillId="0" borderId="0" xfId="6" applyFont="1">
      <alignment vertical="center"/>
    </xf>
    <xf numFmtId="0" fontId="25" fillId="0" borderId="0" xfId="6" applyFont="1">
      <alignment vertical="center"/>
    </xf>
    <xf numFmtId="0" fontId="26" fillId="0" borderId="0" xfId="6" applyFont="1">
      <alignment vertical="center"/>
    </xf>
    <xf numFmtId="0" fontId="3" fillId="0" borderId="0" xfId="6">
      <alignment vertical="center"/>
    </xf>
    <xf numFmtId="0" fontId="3" fillId="0" borderId="78" xfId="6" applyBorder="1">
      <alignment vertical="center"/>
    </xf>
    <xf numFmtId="0" fontId="25" fillId="0" borderId="26" xfId="6" applyFont="1" applyBorder="1" applyAlignment="1">
      <alignment horizontal="center" vertical="center"/>
    </xf>
    <xf numFmtId="0" fontId="29" fillId="0" borderId="26" xfId="6" applyFont="1" applyBorder="1">
      <alignment vertical="center"/>
    </xf>
    <xf numFmtId="0" fontId="29" fillId="0" borderId="79" xfId="6" applyFont="1" applyBorder="1">
      <alignment vertical="center"/>
    </xf>
    <xf numFmtId="0" fontId="25" fillId="0" borderId="1" xfId="6" applyFont="1" applyBorder="1">
      <alignment vertical="center"/>
    </xf>
    <xf numFmtId="176" fontId="25" fillId="0" borderId="3" xfId="7" applyNumberFormat="1" applyFont="1" applyBorder="1">
      <alignment vertical="center"/>
    </xf>
    <xf numFmtId="176" fontId="25" fillId="0" borderId="2" xfId="7" applyNumberFormat="1" applyFont="1" applyBorder="1" applyAlignment="1">
      <alignment vertical="center" wrapText="1"/>
    </xf>
    <xf numFmtId="176" fontId="25" fillId="0" borderId="2" xfId="7" applyNumberFormat="1" applyFont="1" applyBorder="1">
      <alignment vertical="center"/>
    </xf>
    <xf numFmtId="177" fontId="25" fillId="0" borderId="3" xfId="7" applyNumberFormat="1" applyFont="1" applyBorder="1">
      <alignment vertical="center"/>
    </xf>
    <xf numFmtId="176" fontId="25" fillId="0" borderId="7" xfId="7" applyNumberFormat="1" applyFont="1" applyBorder="1">
      <alignment vertical="center"/>
    </xf>
    <xf numFmtId="0" fontId="20" fillId="0" borderId="0" xfId="6" applyFont="1" applyAlignment="1">
      <alignment horizontal="left" vertical="center" wrapText="1"/>
    </xf>
    <xf numFmtId="178" fontId="25" fillId="0" borderId="6" xfId="7" applyNumberFormat="1" applyFont="1" applyBorder="1">
      <alignment vertical="center"/>
    </xf>
    <xf numFmtId="178" fontId="25" fillId="0" borderId="80" xfId="7" applyNumberFormat="1" applyFont="1" applyBorder="1">
      <alignment vertical="center"/>
    </xf>
    <xf numFmtId="176" fontId="25" fillId="0" borderId="0" xfId="7" applyNumberFormat="1" applyFont="1" applyBorder="1">
      <alignment vertical="center"/>
    </xf>
    <xf numFmtId="178" fontId="25" fillId="0" borderId="0" xfId="7" applyNumberFormat="1" applyFont="1" applyBorder="1">
      <alignment vertical="center"/>
    </xf>
    <xf numFmtId="0" fontId="29" fillId="0" borderId="0" xfId="6" applyFont="1">
      <alignment vertical="center"/>
    </xf>
    <xf numFmtId="0" fontId="28" fillId="0" borderId="0" xfId="6" applyFont="1" applyAlignment="1">
      <alignment vertical="center" wrapText="1"/>
    </xf>
    <xf numFmtId="0" fontId="3" fillId="0" borderId="0" xfId="6" applyAlignment="1">
      <alignment vertical="center" wrapText="1"/>
    </xf>
    <xf numFmtId="0" fontId="33" fillId="0" borderId="0" xfId="0" applyFont="1" applyAlignment="1">
      <alignment vertical="center"/>
    </xf>
    <xf numFmtId="0" fontId="33" fillId="0" borderId="26" xfId="0" applyFont="1" applyBorder="1" applyAlignment="1">
      <alignment vertical="center"/>
    </xf>
    <xf numFmtId="0" fontId="33" fillId="0" borderId="0" xfId="0" applyFont="1" applyAlignment="1">
      <alignment horizontal="left" vertical="center"/>
    </xf>
    <xf numFmtId="0" fontId="34" fillId="0" borderId="0" xfId="0" applyFont="1" applyAlignment="1">
      <alignment vertical="center"/>
    </xf>
    <xf numFmtId="0" fontId="33" fillId="0" borderId="0" xfId="0" applyFont="1" applyAlignment="1">
      <alignment horizontal="right" vertical="center"/>
    </xf>
    <xf numFmtId="0" fontId="33" fillId="0" borderId="26" xfId="0" applyFont="1" applyBorder="1" applyAlignment="1">
      <alignment horizontal="left" vertical="center"/>
    </xf>
    <xf numFmtId="0" fontId="33" fillId="0" borderId="2" xfId="0" applyFont="1" applyBorder="1" applyAlignment="1">
      <alignment vertical="center"/>
    </xf>
    <xf numFmtId="0" fontId="33" fillId="0" borderId="3" xfId="0" applyFont="1" applyBorder="1" applyAlignment="1">
      <alignment vertical="center"/>
    </xf>
    <xf numFmtId="179" fontId="33" fillId="0" borderId="0" xfId="0" applyNumberFormat="1" applyFont="1" applyAlignment="1">
      <alignment horizontal="right" vertical="center"/>
    </xf>
    <xf numFmtId="58" fontId="33" fillId="0" borderId="0" xfId="0" applyNumberFormat="1" applyFont="1" applyAlignment="1">
      <alignment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3" xfId="0" applyFont="1" applyBorder="1" applyAlignment="1">
      <alignment horizontal="center" vertical="center"/>
    </xf>
    <xf numFmtId="180" fontId="33" fillId="0" borderId="0" xfId="1" applyNumberFormat="1" applyFont="1" applyAlignment="1">
      <alignment horizontal="right" vertical="center"/>
    </xf>
    <xf numFmtId="10" fontId="33" fillId="0" borderId="0" xfId="2" applyNumberFormat="1" applyFont="1" applyAlignment="1">
      <alignment horizontal="center" vertical="center"/>
    </xf>
    <xf numFmtId="0" fontId="35" fillId="0" borderId="0" xfId="0" applyFont="1" applyAlignment="1">
      <alignment horizontal="left" vertical="center" wrapText="1"/>
    </xf>
    <xf numFmtId="0" fontId="36" fillId="0" borderId="0" xfId="0" applyFont="1" applyAlignment="1">
      <alignment horizontal="right"/>
    </xf>
    <xf numFmtId="0" fontId="36" fillId="0" borderId="0" xfId="0" applyFont="1" applyAlignment="1">
      <alignment horizontal="left"/>
    </xf>
    <xf numFmtId="0" fontId="36" fillId="0" borderId="0" xfId="0" applyFont="1"/>
    <xf numFmtId="0" fontId="37" fillId="0" borderId="0" xfId="0" applyFont="1" applyAlignment="1">
      <alignment vertical="center"/>
    </xf>
    <xf numFmtId="0" fontId="40" fillId="0" borderId="0" xfId="9" applyFont="1">
      <alignment vertical="center"/>
    </xf>
    <xf numFmtId="0" fontId="25" fillId="0" borderId="0" xfId="10" applyFont="1" applyAlignment="1">
      <alignment horizontal="left" vertical="center"/>
    </xf>
    <xf numFmtId="0" fontId="3" fillId="0" borderId="0" xfId="10" applyAlignment="1">
      <alignment horizontal="left" vertical="center"/>
    </xf>
    <xf numFmtId="0" fontId="42" fillId="0" borderId="0" xfId="11" applyFont="1">
      <alignment vertical="center"/>
    </xf>
    <xf numFmtId="0" fontId="24" fillId="0" borderId="0" xfId="10" applyFont="1" applyAlignment="1">
      <alignment horizontal="center"/>
    </xf>
    <xf numFmtId="0" fontId="25" fillId="0" borderId="0" xfId="10" applyFont="1" applyAlignment="1">
      <alignment horizontal="center" vertical="center"/>
    </xf>
    <xf numFmtId="0" fontId="40" fillId="0" borderId="0" xfId="9" applyFont="1" applyAlignment="1">
      <alignment vertical="center" wrapText="1"/>
    </xf>
    <xf numFmtId="0" fontId="40" fillId="0" borderId="0" xfId="0" applyFont="1"/>
    <xf numFmtId="0" fontId="31" fillId="0" borderId="0" xfId="10" applyFont="1" applyAlignment="1">
      <alignment vertical="center"/>
    </xf>
    <xf numFmtId="0" fontId="29" fillId="0" borderId="0" xfId="10" applyFont="1" applyAlignment="1">
      <alignment vertical="center"/>
    </xf>
    <xf numFmtId="0" fontId="45" fillId="0" borderId="0" xfId="11" applyFont="1">
      <alignment vertical="center"/>
    </xf>
    <xf numFmtId="0" fontId="29" fillId="7" borderId="4" xfId="10" applyFont="1" applyFill="1" applyBorder="1" applyAlignment="1">
      <alignment vertical="center" textRotation="255"/>
    </xf>
    <xf numFmtId="0" fontId="29" fillId="7" borderId="7" xfId="10" applyFont="1" applyFill="1" applyBorder="1" applyAlignment="1">
      <alignment vertical="center"/>
    </xf>
    <xf numFmtId="0" fontId="29" fillId="7" borderId="7" xfId="10" applyFont="1" applyFill="1" applyBorder="1" applyAlignment="1">
      <alignment horizontal="center" vertical="center"/>
    </xf>
    <xf numFmtId="0" fontId="29" fillId="7" borderId="5" xfId="10" applyFont="1" applyFill="1" applyBorder="1" applyAlignment="1">
      <alignment horizontal="center" vertical="center"/>
    </xf>
    <xf numFmtId="0" fontId="29" fillId="7" borderId="1" xfId="10" applyFont="1" applyFill="1" applyBorder="1"/>
    <xf numFmtId="0" fontId="29" fillId="7" borderId="2" xfId="10" applyFont="1" applyFill="1" applyBorder="1"/>
    <xf numFmtId="0" fontId="29" fillId="7" borderId="2" xfId="10" applyFont="1" applyFill="1" applyBorder="1" applyAlignment="1">
      <alignment horizontal="right"/>
    </xf>
    <xf numFmtId="0" fontId="29" fillId="2" borderId="2" xfId="10" applyFont="1" applyFill="1" applyBorder="1" applyAlignment="1">
      <alignment horizontal="center"/>
    </xf>
    <xf numFmtId="0" fontId="29" fillId="7" borderId="3" xfId="10" applyFont="1" applyFill="1" applyBorder="1"/>
    <xf numFmtId="0" fontId="29" fillId="7" borderId="20" xfId="10" applyFont="1" applyFill="1" applyBorder="1" applyAlignment="1">
      <alignment vertical="center" textRotation="255"/>
    </xf>
    <xf numFmtId="0" fontId="29" fillId="7" borderId="21" xfId="10" applyFont="1" applyFill="1" applyBorder="1" applyAlignment="1">
      <alignment vertical="center"/>
    </xf>
    <xf numFmtId="0" fontId="29" fillId="7" borderId="21" xfId="10" applyFont="1" applyFill="1" applyBorder="1" applyAlignment="1">
      <alignment horizontal="center" vertical="center"/>
    </xf>
    <xf numFmtId="0" fontId="29" fillId="7" borderId="22" xfId="10" applyFont="1" applyFill="1" applyBorder="1" applyAlignment="1">
      <alignment horizontal="center" vertical="center"/>
    </xf>
    <xf numFmtId="0" fontId="29" fillId="7" borderId="2" xfId="10" applyFont="1" applyFill="1" applyBorder="1" applyAlignment="1">
      <alignment horizontal="center"/>
    </xf>
    <xf numFmtId="0" fontId="29" fillId="7" borderId="26" xfId="10" applyFont="1" applyFill="1" applyBorder="1" applyAlignment="1">
      <alignment horizontal="center"/>
    </xf>
    <xf numFmtId="0" fontId="29" fillId="7" borderId="3" xfId="10" applyFont="1" applyFill="1" applyBorder="1" applyAlignment="1">
      <alignment horizontal="center"/>
    </xf>
    <xf numFmtId="12" fontId="25" fillId="0" borderId="11" xfId="10" applyNumberFormat="1" applyFont="1" applyBorder="1" applyAlignment="1">
      <alignment horizontal="center" vertical="center"/>
    </xf>
    <xf numFmtId="182" fontId="3" fillId="2" borderId="98" xfId="12" applyNumberFormat="1" applyFont="1" applyFill="1" applyBorder="1" applyAlignment="1" applyProtection="1">
      <alignment vertical="center"/>
      <protection locked="0"/>
    </xf>
    <xf numFmtId="2" fontId="3" fillId="0" borderId="79" xfId="12" applyNumberFormat="1" applyFont="1" applyFill="1" applyBorder="1" applyAlignment="1" applyProtection="1"/>
    <xf numFmtId="12" fontId="25" fillId="0" borderId="102" xfId="10" applyNumberFormat="1" applyFont="1" applyBorder="1" applyAlignment="1">
      <alignment horizontal="center" vertical="center"/>
    </xf>
    <xf numFmtId="182" fontId="3" fillId="2" borderId="102" xfId="12" applyNumberFormat="1" applyFont="1" applyFill="1" applyBorder="1" applyAlignment="1" applyProtection="1">
      <alignment vertical="center"/>
      <protection locked="0"/>
    </xf>
    <xf numFmtId="0" fontId="25" fillId="0" borderId="102" xfId="10" applyFont="1" applyBorder="1" applyAlignment="1">
      <alignment horizontal="center" vertical="center"/>
    </xf>
    <xf numFmtId="182" fontId="3" fillId="2" borderId="106" xfId="12" applyNumberFormat="1" applyFont="1" applyFill="1" applyBorder="1" applyAlignment="1" applyProtection="1">
      <alignment vertical="center"/>
      <protection locked="0"/>
    </xf>
    <xf numFmtId="12" fontId="25" fillId="7" borderId="6" xfId="10" applyNumberFormat="1" applyFont="1" applyFill="1" applyBorder="1" applyAlignment="1">
      <alignment horizontal="center" vertical="center"/>
    </xf>
    <xf numFmtId="182" fontId="3" fillId="2" borderId="0" xfId="12" applyNumberFormat="1" applyFont="1" applyFill="1" applyBorder="1" applyAlignment="1" applyProtection="1">
      <alignment vertical="center"/>
      <protection locked="0"/>
    </xf>
    <xf numFmtId="182" fontId="3" fillId="2" borderId="11" xfId="12" applyNumberFormat="1" applyFont="1" applyFill="1" applyBorder="1" applyAlignment="1" applyProtection="1">
      <alignment vertical="center"/>
      <protection locked="0"/>
    </xf>
    <xf numFmtId="182" fontId="3" fillId="2" borderId="16" xfId="12" applyNumberFormat="1" applyFont="1" applyFill="1" applyBorder="1" applyAlignment="1" applyProtection="1">
      <alignment vertical="center"/>
      <protection locked="0"/>
    </xf>
    <xf numFmtId="12" fontId="25" fillId="7" borderId="102" xfId="10" applyNumberFormat="1" applyFont="1" applyFill="1" applyBorder="1" applyAlignment="1">
      <alignment horizontal="center" vertical="center"/>
    </xf>
    <xf numFmtId="182" fontId="3" fillId="2" borderId="100" xfId="12" applyNumberFormat="1" applyFont="1" applyFill="1" applyBorder="1" applyAlignment="1" applyProtection="1">
      <alignment vertical="center"/>
      <protection locked="0"/>
    </xf>
    <xf numFmtId="182" fontId="3" fillId="2" borderId="101" xfId="12" applyNumberFormat="1" applyFont="1" applyFill="1" applyBorder="1" applyAlignment="1" applyProtection="1">
      <alignment vertical="center"/>
      <protection locked="0"/>
    </xf>
    <xf numFmtId="0" fontId="25" fillId="0" borderId="113" xfId="10" applyFont="1" applyBorder="1" applyAlignment="1">
      <alignment horizontal="center" vertical="center"/>
    </xf>
    <xf numFmtId="182" fontId="3" fillId="2" borderId="21" xfId="12" applyNumberFormat="1" applyFont="1" applyFill="1" applyBorder="1" applyAlignment="1" applyProtection="1">
      <alignment vertical="center"/>
      <protection locked="0"/>
    </xf>
    <xf numFmtId="182" fontId="3" fillId="2" borderId="27" xfId="12" applyNumberFormat="1" applyFont="1" applyFill="1" applyBorder="1" applyAlignment="1" applyProtection="1">
      <alignment vertical="center"/>
      <protection locked="0"/>
    </xf>
    <xf numFmtId="182" fontId="3" fillId="2" borderId="22" xfId="12" applyNumberFormat="1" applyFont="1" applyFill="1" applyBorder="1" applyAlignment="1" applyProtection="1">
      <alignment vertical="center"/>
      <protection locked="0"/>
    </xf>
    <xf numFmtId="0" fontId="25" fillId="0" borderId="4" xfId="10" applyFont="1" applyBorder="1" applyAlignment="1">
      <alignment horizontal="center" vertical="center" shrinkToFit="1"/>
    </xf>
    <xf numFmtId="0" fontId="25" fillId="0" borderId="6" xfId="10" applyFont="1" applyBorder="1" applyAlignment="1">
      <alignment horizontal="center" vertical="center"/>
    </xf>
    <xf numFmtId="0" fontId="25" fillId="0" borderId="1" xfId="10" applyFont="1" applyBorder="1" applyAlignment="1">
      <alignment horizontal="center" vertical="center" textRotation="255"/>
    </xf>
    <xf numFmtId="0" fontId="25" fillId="0" borderId="2" xfId="10" applyFont="1" applyBorder="1" applyAlignment="1">
      <alignment horizontal="center" vertical="center"/>
    </xf>
    <xf numFmtId="0" fontId="29" fillId="0" borderId="2" xfId="10" applyFont="1" applyBorder="1" applyAlignment="1">
      <alignment horizontal="left" vertical="center" wrapText="1"/>
    </xf>
    <xf numFmtId="0" fontId="25" fillId="0" borderId="3" xfId="10" applyFont="1" applyBorder="1" applyAlignment="1">
      <alignment horizontal="center" vertical="center"/>
    </xf>
    <xf numFmtId="182" fontId="3" fillId="0" borderId="3" xfId="12" applyNumberFormat="1" applyFont="1" applyFill="1" applyBorder="1" applyAlignment="1" applyProtection="1">
      <alignment vertical="center"/>
    </xf>
    <xf numFmtId="182" fontId="3" fillId="0" borderId="26" xfId="12" applyNumberFormat="1" applyFont="1" applyFill="1" applyBorder="1" applyAlignment="1" applyProtection="1">
      <alignment vertical="center"/>
    </xf>
    <xf numFmtId="182" fontId="40" fillId="0" borderId="26" xfId="13" applyNumberFormat="1" applyFont="1" applyFill="1" applyBorder="1" applyAlignment="1" applyProtection="1">
      <alignment vertical="center"/>
    </xf>
    <xf numFmtId="0" fontId="25" fillId="7" borderId="1" xfId="10" applyFont="1" applyFill="1" applyBorder="1" applyAlignment="1">
      <alignment horizontal="center" vertical="center" textRotation="255"/>
    </xf>
    <xf numFmtId="0" fontId="25" fillId="7" borderId="3" xfId="10" applyFont="1" applyFill="1" applyBorder="1" applyAlignment="1">
      <alignment horizontal="center"/>
    </xf>
    <xf numFmtId="2" fontId="3" fillId="5" borderId="3" xfId="12" applyNumberFormat="1" applyFont="1" applyFill="1" applyBorder="1" applyAlignment="1" applyProtection="1"/>
    <xf numFmtId="12" fontId="25" fillId="4" borderId="3" xfId="12" applyNumberFormat="1" applyFont="1" applyFill="1" applyBorder="1" applyAlignment="1" applyProtection="1">
      <alignment horizontal="center"/>
      <protection locked="0"/>
    </xf>
    <xf numFmtId="182" fontId="40" fillId="0" borderId="79" xfId="13" applyNumberFormat="1" applyFont="1" applyFill="1" applyBorder="1" applyAlignment="1" applyProtection="1">
      <alignment vertical="center"/>
    </xf>
    <xf numFmtId="0" fontId="25" fillId="7" borderId="4" xfId="10" applyFont="1" applyFill="1" applyBorder="1" applyAlignment="1">
      <alignment horizontal="center" vertical="center" textRotation="255"/>
    </xf>
    <xf numFmtId="0" fontId="25" fillId="7" borderId="5" xfId="10" applyFont="1" applyFill="1" applyBorder="1" applyAlignment="1">
      <alignment horizontal="center"/>
    </xf>
    <xf numFmtId="183" fontId="3" fillId="5" borderId="5" xfId="12" applyNumberFormat="1" applyFont="1" applyFill="1" applyBorder="1" applyAlignment="1" applyProtection="1"/>
    <xf numFmtId="2" fontId="3" fillId="5" borderId="5" xfId="12" applyNumberFormat="1" applyFont="1" applyFill="1" applyBorder="1" applyAlignment="1" applyProtection="1"/>
    <xf numFmtId="2" fontId="3" fillId="5" borderId="2" xfId="12" applyNumberFormat="1" applyFont="1" applyFill="1" applyBorder="1" applyAlignment="1" applyProtection="1"/>
    <xf numFmtId="49" fontId="3" fillId="0" borderId="12" xfId="10" applyNumberFormat="1" applyBorder="1" applyAlignment="1">
      <alignment horizontal="left" shrinkToFit="1"/>
    </xf>
    <xf numFmtId="49" fontId="3" fillId="0" borderId="0" xfId="10" applyNumberFormat="1" applyAlignment="1">
      <alignment horizontal="left" shrinkToFit="1"/>
    </xf>
    <xf numFmtId="184" fontId="40" fillId="5" borderId="6" xfId="13" applyNumberFormat="1" applyFont="1" applyFill="1" applyBorder="1" applyAlignment="1" applyProtection="1">
      <alignment vertical="center"/>
    </xf>
    <xf numFmtId="183" fontId="21" fillId="5" borderId="119" xfId="12" applyNumberFormat="1" applyFont="1" applyFill="1" applyBorder="1" applyAlignment="1" applyProtection="1">
      <alignment vertical="center"/>
    </xf>
    <xf numFmtId="49" fontId="3" fillId="0" borderId="0" xfId="10" quotePrefix="1" applyNumberFormat="1" applyAlignment="1">
      <alignment horizontal="left" shrinkToFit="1"/>
    </xf>
    <xf numFmtId="0" fontId="3" fillId="0" borderId="0" xfId="10" applyAlignment="1">
      <alignment vertical="top" wrapText="1"/>
    </xf>
    <xf numFmtId="0" fontId="3" fillId="0" borderId="0" xfId="10" applyAlignment="1">
      <alignment horizontal="center" vertical="center" wrapText="1"/>
    </xf>
    <xf numFmtId="9" fontId="3" fillId="0" borderId="0" xfId="2" applyFont="1" applyFill="1" applyBorder="1" applyAlignment="1" applyProtection="1">
      <alignment horizontal="center" vertical="center" wrapText="1"/>
    </xf>
    <xf numFmtId="0" fontId="40" fillId="7" borderId="0" xfId="9" applyFont="1" applyFill="1">
      <alignment vertical="center"/>
    </xf>
    <xf numFmtId="0" fontId="6" fillId="0" borderId="0" xfId="3" applyFont="1" applyAlignment="1">
      <alignment horizontal="right" vertical="center"/>
    </xf>
    <xf numFmtId="0" fontId="6" fillId="0" borderId="1" xfId="3" applyFont="1" applyBorder="1" applyAlignment="1">
      <alignment horizontal="center" vertical="center"/>
    </xf>
    <xf numFmtId="0" fontId="6" fillId="0" borderId="2" xfId="3" applyFont="1" applyBorder="1" applyAlignment="1">
      <alignment vertical="center"/>
    </xf>
    <xf numFmtId="0" fontId="50" fillId="0" borderId="2" xfId="3" applyFont="1" applyBorder="1" applyAlignment="1">
      <alignment vertical="center"/>
    </xf>
    <xf numFmtId="0" fontId="50" fillId="0" borderId="3" xfId="3" applyFont="1" applyBorder="1" applyAlignment="1">
      <alignment vertical="center"/>
    </xf>
    <xf numFmtId="0" fontId="50" fillId="0" borderId="7" xfId="3" applyFont="1" applyBorder="1" applyAlignment="1">
      <alignment vertical="center"/>
    </xf>
    <xf numFmtId="0" fontId="50" fillId="0" borderId="5" xfId="3" applyFont="1" applyBorder="1" applyAlignment="1">
      <alignment vertical="center"/>
    </xf>
    <xf numFmtId="0" fontId="6" fillId="0" borderId="21" xfId="3" applyFont="1" applyBorder="1" applyAlignment="1">
      <alignment horizontal="left" vertical="center"/>
    </xf>
    <xf numFmtId="0" fontId="50" fillId="0" borderId="21" xfId="3" applyFont="1" applyBorder="1" applyAlignment="1">
      <alignment vertical="center"/>
    </xf>
    <xf numFmtId="0" fontId="50" fillId="0" borderId="22" xfId="3" applyFont="1" applyBorder="1" applyAlignment="1">
      <alignment vertical="center"/>
    </xf>
    <xf numFmtId="185" fontId="6" fillId="0" borderId="12" xfId="3" applyNumberFormat="1" applyFont="1" applyBorder="1" applyAlignment="1">
      <alignment horizontal="center" vertical="center"/>
    </xf>
    <xf numFmtId="0" fontId="52" fillId="0" borderId="0" xfId="3" applyFont="1" applyAlignment="1">
      <alignment horizontal="center" vertical="center"/>
    </xf>
    <xf numFmtId="0" fontId="6" fillId="0" borderId="26" xfId="3" applyFont="1" applyBorder="1" applyAlignment="1">
      <alignment horizontal="center" vertical="center"/>
    </xf>
    <xf numFmtId="0" fontId="6" fillId="0" borderId="2" xfId="3" applyFont="1" applyBorder="1" applyAlignment="1">
      <alignment horizontal="left" vertical="center"/>
    </xf>
    <xf numFmtId="0" fontId="6" fillId="0" borderId="3" xfId="3" applyFont="1" applyBorder="1" applyAlignment="1">
      <alignment horizontal="left" vertical="center"/>
    </xf>
    <xf numFmtId="0" fontId="7" fillId="0" borderId="0" xfId="3" applyFont="1" applyAlignment="1">
      <alignment horizontal="center" vertical="center"/>
    </xf>
    <xf numFmtId="0" fontId="50" fillId="0" borderId="2" xfId="3" applyFont="1" applyBorder="1" applyAlignment="1">
      <alignment horizontal="left" vertical="center"/>
    </xf>
    <xf numFmtId="185" fontId="6" fillId="0" borderId="0" xfId="3" applyNumberFormat="1" applyFont="1" applyAlignment="1">
      <alignment vertical="center"/>
    </xf>
    <xf numFmtId="185" fontId="6" fillId="0" borderId="21" xfId="3" applyNumberFormat="1" applyFont="1" applyBorder="1" applyAlignment="1">
      <alignment vertical="center"/>
    </xf>
    <xf numFmtId="0" fontId="6" fillId="0" borderId="0" xfId="3" applyFont="1" applyAlignment="1">
      <alignment horizontal="center" vertical="center" wrapText="1"/>
    </xf>
    <xf numFmtId="0" fontId="51" fillId="0" borderId="16" xfId="3" applyFont="1" applyBorder="1" applyAlignment="1">
      <alignment vertical="center" shrinkToFit="1"/>
    </xf>
    <xf numFmtId="0" fontId="6" fillId="0" borderId="27" xfId="3" applyFont="1" applyBorder="1" applyAlignment="1">
      <alignment horizontal="center" vertical="center"/>
    </xf>
    <xf numFmtId="0" fontId="50" fillId="0" borderId="20" xfId="3" applyFont="1" applyBorder="1" applyAlignment="1">
      <alignment horizontal="left" vertical="center"/>
    </xf>
    <xf numFmtId="0" fontId="54" fillId="0" borderId="0" xfId="3" applyFont="1" applyAlignment="1">
      <alignment vertical="top"/>
    </xf>
    <xf numFmtId="0" fontId="6" fillId="0" borderId="21" xfId="3" applyFont="1" applyBorder="1"/>
    <xf numFmtId="0" fontId="6" fillId="0" borderId="7" xfId="3" applyFont="1" applyBorder="1"/>
    <xf numFmtId="0" fontId="6" fillId="0" borderId="2" xfId="3" applyFont="1" applyBorder="1" applyAlignment="1">
      <alignment horizontal="center" vertical="center"/>
    </xf>
    <xf numFmtId="0" fontId="6" fillId="0" borderId="5" xfId="3" applyFont="1" applyBorder="1" applyAlignment="1">
      <alignment horizontal="left" vertical="center" wrapText="1"/>
    </xf>
    <xf numFmtId="0" fontId="6" fillId="0" borderId="12" xfId="3" applyFont="1" applyBorder="1" applyAlignment="1">
      <alignment horizontal="center" vertical="center"/>
    </xf>
    <xf numFmtId="0" fontId="6" fillId="0" borderId="16" xfId="3" applyFont="1" applyBorder="1" applyAlignment="1">
      <alignment horizontal="left" vertical="center" wrapText="1"/>
    </xf>
    <xf numFmtId="0" fontId="6" fillId="0" borderId="21" xfId="3" applyFont="1" applyBorder="1" applyAlignment="1">
      <alignment horizontal="left" vertical="center" wrapText="1"/>
    </xf>
    <xf numFmtId="0" fontId="6" fillId="0" borderId="22" xfId="3" applyFont="1" applyBorder="1" applyAlignment="1">
      <alignment horizontal="left" vertical="center" wrapText="1"/>
    </xf>
    <xf numFmtId="183" fontId="6" fillId="0" borderId="0" xfId="3" applyNumberFormat="1" applyFont="1" applyAlignment="1">
      <alignment horizontal="left" vertical="center"/>
    </xf>
    <xf numFmtId="0" fontId="6" fillId="0" borderId="12" xfId="3" applyFont="1" applyBorder="1" applyAlignment="1">
      <alignment horizontal="left" vertical="center" indent="1"/>
    </xf>
    <xf numFmtId="0" fontId="55" fillId="0" borderId="0" xfId="3" applyFont="1" applyAlignment="1">
      <alignment horizontal="left" vertical="center"/>
    </xf>
    <xf numFmtId="0" fontId="15" fillId="0" borderId="0" xfId="14">
      <alignment vertical="center"/>
    </xf>
    <xf numFmtId="0" fontId="15" fillId="0" borderId="0" xfId="14" applyAlignment="1">
      <alignment horizontal="right" vertical="center"/>
    </xf>
    <xf numFmtId="0" fontId="15" fillId="0" borderId="0" xfId="14" applyAlignment="1">
      <alignment horizontal="center" vertical="center"/>
    </xf>
    <xf numFmtId="0" fontId="15" fillId="8" borderId="0" xfId="14" applyFill="1" applyAlignment="1">
      <alignment horizontal="center" vertical="center"/>
    </xf>
    <xf numFmtId="0" fontId="15" fillId="0" borderId="3" xfId="14" applyBorder="1" applyAlignment="1">
      <alignment horizontal="center" vertical="center"/>
    </xf>
    <xf numFmtId="0" fontId="15" fillId="0" borderId="3" xfId="14" applyBorder="1">
      <alignment vertical="center"/>
    </xf>
    <xf numFmtId="0" fontId="15" fillId="0" borderId="21" xfId="14" applyBorder="1">
      <alignment vertical="center"/>
    </xf>
    <xf numFmtId="0" fontId="15" fillId="0" borderId="21" xfId="14" applyBorder="1" applyAlignment="1">
      <alignment horizontal="center" vertical="center" wrapText="1"/>
    </xf>
    <xf numFmtId="0" fontId="15" fillId="0" borderId="21" xfId="14" applyBorder="1" applyAlignment="1">
      <alignment horizontal="center" vertical="center"/>
    </xf>
    <xf numFmtId="186" fontId="15" fillId="0" borderId="21" xfId="14" applyNumberFormat="1" applyBorder="1" applyAlignment="1">
      <alignment horizontal="center" vertical="center"/>
    </xf>
    <xf numFmtId="185" fontId="0" fillId="0" borderId="21" xfId="15" applyNumberFormat="1" applyFont="1" applyFill="1" applyBorder="1" applyAlignment="1">
      <alignment horizontal="center" vertical="center"/>
    </xf>
    <xf numFmtId="0" fontId="15" fillId="0" borderId="7" xfId="14" applyBorder="1">
      <alignment vertical="center"/>
    </xf>
    <xf numFmtId="0" fontId="57" fillId="0" borderId="0" xfId="16" applyFont="1">
      <alignment vertical="center"/>
    </xf>
    <xf numFmtId="0" fontId="57" fillId="0" borderId="0" xfId="16" applyFont="1" applyAlignment="1">
      <alignment horizontal="center" vertical="center"/>
    </xf>
    <xf numFmtId="0" fontId="58" fillId="0" borderId="0" xfId="3" applyFont="1" applyAlignment="1">
      <alignment vertical="center"/>
    </xf>
    <xf numFmtId="0" fontId="29" fillId="0" borderId="0" xfId="17" applyFont="1">
      <alignment vertical="center"/>
    </xf>
    <xf numFmtId="0" fontId="29" fillId="0" borderId="0" xfId="17" applyFont="1" applyAlignment="1">
      <alignment horizontal="distributed" vertical="center"/>
    </xf>
    <xf numFmtId="0" fontId="3" fillId="0" borderId="0" xfId="17" applyAlignment="1">
      <alignment horizontal="distributed" vertical="center"/>
    </xf>
    <xf numFmtId="0" fontId="3" fillId="0" borderId="0" xfId="3" applyAlignment="1">
      <alignment vertical="center" shrinkToFit="1"/>
    </xf>
    <xf numFmtId="0" fontId="29" fillId="0" borderId="0" xfId="16" applyFont="1">
      <alignment vertical="center"/>
    </xf>
    <xf numFmtId="0" fontId="22" fillId="0" borderId="0" xfId="16" applyFont="1">
      <alignment vertical="center"/>
    </xf>
    <xf numFmtId="0" fontId="3" fillId="0" borderId="0" xfId="17" applyAlignment="1">
      <alignment horizontal="center" vertical="center"/>
    </xf>
    <xf numFmtId="0" fontId="29" fillId="0" borderId="0" xfId="16" applyFont="1" applyAlignment="1">
      <alignment vertical="center" shrinkToFit="1"/>
    </xf>
    <xf numFmtId="0" fontId="59" fillId="0" borderId="0" xfId="17" applyFont="1">
      <alignment vertical="center"/>
    </xf>
    <xf numFmtId="0" fontId="59" fillId="0" borderId="0" xfId="16" applyFont="1">
      <alignment vertical="center"/>
    </xf>
    <xf numFmtId="0" fontId="59" fillId="0" borderId="123" xfId="16" applyFont="1" applyBorder="1" applyAlignment="1">
      <alignment vertical="center" shrinkToFit="1"/>
    </xf>
    <xf numFmtId="0" fontId="47" fillId="0" borderId="144" xfId="17" applyFont="1" applyBorder="1" applyAlignment="1">
      <alignment horizontal="left" vertical="center"/>
    </xf>
    <xf numFmtId="0" fontId="47" fillId="0" borderId="145" xfId="17" applyFont="1" applyBorder="1" applyAlignment="1">
      <alignment horizontal="center" vertical="center"/>
    </xf>
    <xf numFmtId="0" fontId="47" fillId="0" borderId="146" xfId="17" applyFont="1" applyBorder="1" applyAlignment="1">
      <alignment horizontal="center" vertical="center"/>
    </xf>
    <xf numFmtId="0" fontId="47" fillId="0" borderId="160" xfId="17" applyFont="1" applyBorder="1" applyAlignment="1">
      <alignment horizontal="left" vertical="center"/>
    </xf>
    <xf numFmtId="0" fontId="47" fillId="0" borderId="161" xfId="17" applyFont="1" applyBorder="1" applyAlignment="1">
      <alignment horizontal="center" vertical="center"/>
    </xf>
    <xf numFmtId="0" fontId="47" fillId="0" borderId="162" xfId="17" applyFont="1" applyBorder="1" applyAlignment="1">
      <alignment horizontal="center" vertical="center"/>
    </xf>
    <xf numFmtId="0" fontId="3" fillId="0" borderId="0" xfId="16">
      <alignment vertical="center"/>
    </xf>
    <xf numFmtId="188" fontId="29" fillId="0" borderId="0" xfId="16" applyNumberFormat="1" applyFont="1">
      <alignment vertical="center"/>
    </xf>
    <xf numFmtId="0" fontId="29" fillId="0" borderId="0" xfId="16" applyFont="1" applyAlignment="1">
      <alignment vertical="top"/>
    </xf>
    <xf numFmtId="0" fontId="3" fillId="0" borderId="0" xfId="3" applyAlignment="1">
      <alignment vertical="top" wrapText="1"/>
    </xf>
    <xf numFmtId="0" fontId="47" fillId="0" borderId="0" xfId="3" applyFont="1" applyAlignment="1">
      <alignment vertical="top" wrapText="1"/>
    </xf>
    <xf numFmtId="188" fontId="47" fillId="0" borderId="0" xfId="16" applyNumberFormat="1" applyFont="1">
      <alignment vertical="center"/>
    </xf>
    <xf numFmtId="0" fontId="47" fillId="0" borderId="0" xfId="16" applyFont="1">
      <alignment vertical="center"/>
    </xf>
    <xf numFmtId="0" fontId="57" fillId="0" borderId="0" xfId="3" applyFont="1" applyAlignment="1">
      <alignment vertical="center"/>
    </xf>
    <xf numFmtId="0" fontId="61" fillId="0" borderId="0" xfId="3" applyFont="1" applyAlignment="1">
      <alignment vertical="center"/>
    </xf>
    <xf numFmtId="0" fontId="3" fillId="0" borderId="0" xfId="3" applyAlignment="1">
      <alignment vertical="top"/>
    </xf>
    <xf numFmtId="0" fontId="47" fillId="0" borderId="0" xfId="3" applyFont="1" applyAlignment="1">
      <alignment vertical="top"/>
    </xf>
    <xf numFmtId="0" fontId="47" fillId="0" borderId="0" xfId="17" applyFont="1">
      <alignment vertical="center"/>
    </xf>
    <xf numFmtId="0" fontId="29" fillId="0" borderId="0" xfId="3" applyFont="1" applyAlignment="1">
      <alignment vertical="center"/>
    </xf>
    <xf numFmtId="0" fontId="3" fillId="0" borderId="0" xfId="3" applyAlignment="1">
      <alignment vertical="center" wrapText="1"/>
    </xf>
    <xf numFmtId="0" fontId="57" fillId="0" borderId="0" xfId="18" applyFont="1" applyAlignment="1">
      <alignment vertical="center"/>
    </xf>
    <xf numFmtId="0" fontId="29" fillId="0" borderId="0" xfId="18" applyFont="1" applyAlignment="1">
      <alignment vertical="center"/>
    </xf>
    <xf numFmtId="0" fontId="3" fillId="0" borderId="0" xfId="18" applyAlignment="1">
      <alignment vertical="center" wrapText="1"/>
    </xf>
    <xf numFmtId="0" fontId="64" fillId="0" borderId="0" xfId="3" applyFont="1" applyAlignment="1">
      <alignment vertical="center"/>
    </xf>
    <xf numFmtId="0" fontId="64" fillId="0" borderId="0" xfId="3" applyFont="1" applyAlignment="1">
      <alignment vertical="center" shrinkToFit="1"/>
    </xf>
    <xf numFmtId="0" fontId="62" fillId="0" borderId="0" xfId="3" applyFont="1" applyAlignment="1">
      <alignment vertical="center" shrinkToFit="1"/>
    </xf>
    <xf numFmtId="0" fontId="59" fillId="0" borderId="0" xfId="3" applyFont="1" applyAlignment="1">
      <alignment vertical="center"/>
    </xf>
    <xf numFmtId="0" fontId="57" fillId="0" borderId="115" xfId="3" applyFont="1" applyBorder="1" applyAlignment="1">
      <alignment horizontal="center" vertical="center" shrinkToFit="1"/>
    </xf>
    <xf numFmtId="0" fontId="57" fillId="0" borderId="116" xfId="3" applyFont="1" applyBorder="1" applyAlignment="1">
      <alignment horizontal="center" vertical="center" shrinkToFit="1"/>
    </xf>
    <xf numFmtId="188" fontId="57" fillId="0" borderId="0" xfId="3" applyNumberFormat="1" applyFont="1" applyAlignment="1">
      <alignment vertical="center"/>
    </xf>
    <xf numFmtId="0" fontId="57" fillId="0" borderId="144" xfId="3" applyFont="1" applyBorder="1" applyAlignment="1">
      <alignment horizontal="left" vertical="center"/>
    </xf>
    <xf numFmtId="0" fontId="57" fillId="0" borderId="145" xfId="3" applyFont="1" applyBorder="1" applyAlignment="1">
      <alignment horizontal="center" vertical="center"/>
    </xf>
    <xf numFmtId="0" fontId="62" fillId="0" borderId="145" xfId="3" applyFont="1" applyBorder="1" applyAlignment="1">
      <alignment horizontal="center" vertical="center"/>
    </xf>
    <xf numFmtId="0" fontId="57" fillId="0" borderId="146" xfId="3" applyFont="1" applyBorder="1" applyAlignment="1">
      <alignment horizontal="center" vertical="center"/>
    </xf>
    <xf numFmtId="188" fontId="57" fillId="0" borderId="89" xfId="3" applyNumberFormat="1" applyFont="1" applyBorder="1" applyAlignment="1">
      <alignment vertical="center"/>
    </xf>
    <xf numFmtId="0" fontId="65" fillId="0" borderId="0" xfId="3" applyFont="1" applyAlignment="1">
      <alignment shrinkToFit="1"/>
    </xf>
    <xf numFmtId="0" fontId="64" fillId="0" borderId="0" xfId="16" applyFont="1">
      <alignment vertical="center"/>
    </xf>
    <xf numFmtId="188" fontId="57" fillId="0" borderId="0" xfId="16" applyNumberFormat="1" applyFont="1">
      <alignment vertical="center"/>
    </xf>
    <xf numFmtId="0" fontId="61" fillId="0" borderId="0" xfId="18" applyFont="1" applyAlignment="1">
      <alignment vertical="center"/>
    </xf>
    <xf numFmtId="0" fontId="29" fillId="0" borderId="0" xfId="3" applyFont="1"/>
    <xf numFmtId="0" fontId="29" fillId="0" borderId="0" xfId="16" applyFont="1" applyAlignment="1">
      <alignment horizontal="distributed" vertical="center" shrinkToFit="1"/>
    </xf>
    <xf numFmtId="0" fontId="47" fillId="0" borderId="136" xfId="16" applyFont="1" applyBorder="1" applyAlignment="1">
      <alignment horizontal="center" vertical="center" shrinkToFit="1"/>
    </xf>
    <xf numFmtId="0" fontId="47" fillId="0" borderId="137" xfId="16" applyFont="1" applyBorder="1" applyAlignment="1">
      <alignment horizontal="center" vertical="center" shrinkToFit="1"/>
    </xf>
    <xf numFmtId="0" fontId="47" fillId="0" borderId="138" xfId="16" applyFont="1" applyBorder="1" applyAlignment="1">
      <alignment horizontal="center" vertical="center" shrinkToFit="1"/>
    </xf>
    <xf numFmtId="0" fontId="47" fillId="0" borderId="196" xfId="16" applyFont="1" applyBorder="1" applyAlignment="1">
      <alignment horizontal="left" vertical="center" shrinkToFit="1"/>
    </xf>
    <xf numFmtId="0" fontId="47" fillId="0" borderId="72" xfId="16" applyFont="1" applyBorder="1" applyAlignment="1">
      <alignment horizontal="center" vertical="center" shrinkToFit="1"/>
    </xf>
    <xf numFmtId="0" fontId="47" fillId="0" borderId="197" xfId="16" applyFont="1" applyBorder="1" applyAlignment="1">
      <alignment horizontal="center" vertical="center" shrinkToFit="1"/>
    </xf>
    <xf numFmtId="0" fontId="47" fillId="0" borderId="126" xfId="16" applyFont="1" applyBorder="1" applyAlignment="1">
      <alignment horizontal="center" vertical="center" shrinkToFit="1"/>
    </xf>
    <xf numFmtId="0" fontId="47" fillId="0" borderId="127" xfId="16" applyFont="1" applyBorder="1" applyAlignment="1">
      <alignment horizontal="center" vertical="center" shrinkToFit="1"/>
    </xf>
    <xf numFmtId="0" fontId="47" fillId="0" borderId="128" xfId="16" applyFont="1" applyBorder="1" applyAlignment="1">
      <alignment horizontal="center" vertical="center" shrinkToFit="1"/>
    </xf>
    <xf numFmtId="0" fontId="47" fillId="0" borderId="144" xfId="16" applyFont="1" applyBorder="1" applyAlignment="1">
      <alignment horizontal="left" vertical="center" shrinkToFit="1"/>
    </xf>
    <xf numFmtId="0" fontId="47" fillId="0" borderId="145" xfId="16" applyFont="1" applyBorder="1" applyAlignment="1">
      <alignment horizontal="center" vertical="center" shrinkToFit="1"/>
    </xf>
    <xf numFmtId="0" fontId="47" fillId="0" borderId="146" xfId="16" applyFont="1" applyBorder="1" applyAlignment="1">
      <alignment horizontal="center" vertical="center" shrinkToFit="1"/>
    </xf>
    <xf numFmtId="0" fontId="47" fillId="0" borderId="160" xfId="16" applyFont="1" applyBorder="1" applyAlignment="1">
      <alignment horizontal="left" vertical="center" shrinkToFit="1"/>
    </xf>
    <xf numFmtId="0" fontId="47" fillId="0" borderId="161" xfId="16" applyFont="1" applyBorder="1" applyAlignment="1">
      <alignment horizontal="center" vertical="center" shrinkToFit="1"/>
    </xf>
    <xf numFmtId="0" fontId="47" fillId="0" borderId="162" xfId="16" applyFont="1" applyBorder="1" applyAlignment="1">
      <alignment horizontal="center" vertical="center" shrinkToFit="1"/>
    </xf>
    <xf numFmtId="0" fontId="47" fillId="0" borderId="0" xfId="3" applyFont="1" applyAlignment="1">
      <alignment vertical="center"/>
    </xf>
    <xf numFmtId="0" fontId="3" fillId="0" borderId="0" xfId="18" applyAlignment="1">
      <alignment vertical="center"/>
    </xf>
    <xf numFmtId="0" fontId="3" fillId="0" borderId="0" xfId="3" applyAlignment="1">
      <alignment vertical="center"/>
    </xf>
    <xf numFmtId="0" fontId="63" fillId="0" borderId="0" xfId="3" applyFont="1" applyAlignment="1">
      <alignment vertical="center" shrinkToFit="1"/>
    </xf>
    <xf numFmtId="0" fontId="64" fillId="0" borderId="123" xfId="3" applyFont="1" applyBorder="1" applyAlignment="1">
      <alignment vertical="center"/>
    </xf>
    <xf numFmtId="0" fontId="57" fillId="0" borderId="136" xfId="16" applyFont="1" applyBorder="1" applyAlignment="1">
      <alignment horizontal="center" vertical="center" shrinkToFit="1"/>
    </xf>
    <xf numFmtId="0" fontId="57" fillId="0" borderId="137" xfId="16" applyFont="1" applyBorder="1" applyAlignment="1">
      <alignment horizontal="center" vertical="center" shrinkToFit="1"/>
    </xf>
    <xf numFmtId="0" fontId="29" fillId="0" borderId="137" xfId="16" applyFont="1" applyBorder="1" applyAlignment="1">
      <alignment horizontal="center" vertical="center" shrinkToFit="1"/>
    </xf>
    <xf numFmtId="0" fontId="67" fillId="0" borderId="137" xfId="16" applyFont="1" applyBorder="1" applyAlignment="1">
      <alignment horizontal="center" vertical="center" shrinkToFit="1"/>
    </xf>
    <xf numFmtId="0" fontId="68" fillId="0" borderId="137" xfId="16" applyFont="1" applyBorder="1" applyAlignment="1">
      <alignment horizontal="center" vertical="center" shrinkToFit="1"/>
    </xf>
    <xf numFmtId="0" fontId="69" fillId="0" borderId="137" xfId="16" applyFont="1" applyBorder="1" applyAlignment="1">
      <alignment horizontal="center" vertical="center" shrinkToFit="1"/>
    </xf>
    <xf numFmtId="0" fontId="29" fillId="0" borderId="138" xfId="16" applyFont="1" applyBorder="1" applyAlignment="1">
      <alignment horizontal="center" vertical="center" shrinkToFit="1"/>
    </xf>
    <xf numFmtId="0" fontId="57" fillId="0" borderId="196" xfId="16" applyFont="1" applyBorder="1" applyAlignment="1">
      <alignment horizontal="left" vertical="center" shrinkToFit="1"/>
    </xf>
    <xf numFmtId="0" fontId="70" fillId="0" borderId="72" xfId="16" applyFont="1" applyBorder="1" applyAlignment="1">
      <alignment horizontal="center" vertical="center" shrinkToFit="1"/>
    </xf>
    <xf numFmtId="0" fontId="57" fillId="0" borderId="72" xfId="16" applyFont="1" applyBorder="1" applyAlignment="1">
      <alignment horizontal="center" vertical="center" shrinkToFit="1"/>
    </xf>
    <xf numFmtId="0" fontId="62" fillId="0" borderId="72" xfId="16" applyFont="1" applyBorder="1" applyAlignment="1">
      <alignment horizontal="center" vertical="center" shrinkToFit="1"/>
    </xf>
    <xf numFmtId="0" fontId="71" fillId="0" borderId="72" xfId="16" applyFont="1" applyBorder="1" applyAlignment="1">
      <alignment horizontal="center" vertical="center" shrinkToFit="1"/>
    </xf>
    <xf numFmtId="0" fontId="57" fillId="0" borderId="197" xfId="16" applyFont="1" applyBorder="1" applyAlignment="1">
      <alignment horizontal="center" vertical="center" shrinkToFit="1"/>
    </xf>
    <xf numFmtId="0" fontId="57" fillId="0" borderId="126" xfId="16" applyFont="1" applyBorder="1" applyAlignment="1">
      <alignment horizontal="center" vertical="center" shrinkToFit="1"/>
    </xf>
    <xf numFmtId="0" fontId="57" fillId="0" borderId="127" xfId="16" applyFont="1" applyBorder="1" applyAlignment="1">
      <alignment horizontal="center" vertical="center" shrinkToFit="1"/>
    </xf>
    <xf numFmtId="0" fontId="29" fillId="0" borderId="127" xfId="16" applyFont="1" applyBorder="1" applyAlignment="1">
      <alignment horizontal="center" vertical="center" shrinkToFit="1"/>
    </xf>
    <xf numFmtId="0" fontId="67" fillId="0" borderId="127" xfId="16" applyFont="1" applyBorder="1" applyAlignment="1">
      <alignment horizontal="center" vertical="center" shrinkToFit="1"/>
    </xf>
    <xf numFmtId="0" fontId="68" fillId="0" borderId="127" xfId="16" applyFont="1" applyBorder="1" applyAlignment="1">
      <alignment horizontal="center" vertical="center" shrinkToFit="1"/>
    </xf>
    <xf numFmtId="0" fontId="69" fillId="0" borderId="127" xfId="16" applyFont="1" applyBorder="1" applyAlignment="1">
      <alignment horizontal="center" vertical="center" shrinkToFit="1"/>
    </xf>
    <xf numFmtId="0" fontId="29" fillId="0" borderId="128" xfId="16" applyFont="1" applyBorder="1" applyAlignment="1">
      <alignment horizontal="center" vertical="center" shrinkToFit="1"/>
    </xf>
    <xf numFmtId="0" fontId="57" fillId="0" borderId="144" xfId="16" applyFont="1" applyBorder="1" applyAlignment="1">
      <alignment horizontal="left" vertical="center" shrinkToFit="1"/>
    </xf>
    <xf numFmtId="0" fontId="70" fillId="0" borderId="145" xfId="16" applyFont="1" applyBorder="1" applyAlignment="1">
      <alignment horizontal="center" vertical="center" shrinkToFit="1"/>
    </xf>
    <xf numFmtId="0" fontId="57" fillId="0" borderId="145" xfId="16" applyFont="1" applyBorder="1" applyAlignment="1">
      <alignment horizontal="center" vertical="center" shrinkToFit="1"/>
    </xf>
    <xf numFmtId="0" fontId="62" fillId="0" borderId="145" xfId="16" applyFont="1" applyBorder="1" applyAlignment="1">
      <alignment horizontal="center" vertical="center" shrinkToFit="1"/>
    </xf>
    <xf numFmtId="0" fontId="71" fillId="0" borderId="145" xfId="16" applyFont="1" applyBorder="1" applyAlignment="1">
      <alignment horizontal="center" vertical="center" shrinkToFit="1"/>
    </xf>
    <xf numFmtId="0" fontId="57" fillId="0" borderId="146" xfId="16" applyFont="1" applyBorder="1" applyAlignment="1">
      <alignment horizontal="center" vertical="center" shrinkToFit="1"/>
    </xf>
    <xf numFmtId="0" fontId="57" fillId="0" borderId="160" xfId="16" applyFont="1" applyBorder="1" applyAlignment="1">
      <alignment horizontal="left" vertical="center" shrinkToFit="1"/>
    </xf>
    <xf numFmtId="0" fontId="57" fillId="0" borderId="161" xfId="16" applyFont="1" applyBorder="1" applyAlignment="1">
      <alignment horizontal="center" vertical="center" shrinkToFit="1"/>
    </xf>
    <xf numFmtId="0" fontId="57" fillId="0" borderId="162" xfId="16" applyFont="1" applyBorder="1" applyAlignment="1">
      <alignment horizontal="center" vertical="center" shrinkToFit="1"/>
    </xf>
    <xf numFmtId="190" fontId="57" fillId="0" borderId="0" xfId="3" applyNumberFormat="1" applyFont="1" applyAlignment="1">
      <alignment vertical="center"/>
    </xf>
    <xf numFmtId="0" fontId="57" fillId="0" borderId="0" xfId="18" applyFont="1" applyAlignment="1">
      <alignment vertical="center" wrapText="1"/>
    </xf>
    <xf numFmtId="0" fontId="6" fillId="0" borderId="1" xfId="3" applyFont="1" applyBorder="1" applyAlignment="1">
      <alignment vertical="center"/>
    </xf>
    <xf numFmtId="0" fontId="6" fillId="0" borderId="3" xfId="3" applyFont="1" applyBorder="1" applyAlignment="1">
      <alignment vertical="center"/>
    </xf>
    <xf numFmtId="0" fontId="6" fillId="0" borderId="1" xfId="3" applyFont="1" applyBorder="1" applyAlignment="1">
      <alignment horizontal="left" vertical="center"/>
    </xf>
    <xf numFmtId="0" fontId="6" fillId="0" borderId="12" xfId="3" applyFont="1" applyBorder="1" applyAlignment="1">
      <alignment vertical="center" wrapText="1"/>
    </xf>
    <xf numFmtId="0" fontId="7" fillId="0" borderId="26" xfId="3" applyFont="1" applyBorder="1" applyAlignment="1">
      <alignment horizontal="center" vertical="center"/>
    </xf>
    <xf numFmtId="0" fontId="6" fillId="0" borderId="3" xfId="3" applyFont="1" applyBorder="1" applyAlignment="1">
      <alignment horizontal="center" vertical="center"/>
    </xf>
    <xf numFmtId="0" fontId="52" fillId="0" borderId="12" xfId="3" applyFont="1" applyBorder="1" applyAlignment="1">
      <alignment horizontal="center" vertical="center"/>
    </xf>
    <xf numFmtId="0" fontId="52" fillId="0" borderId="16" xfId="3" applyFont="1" applyBorder="1" applyAlignment="1">
      <alignment horizontal="center" vertical="center"/>
    </xf>
    <xf numFmtId="0" fontId="7" fillId="0" borderId="16" xfId="3" applyFont="1" applyBorder="1" applyAlignment="1">
      <alignment vertical="center"/>
    </xf>
    <xf numFmtId="0" fontId="6" fillId="0" borderId="0" xfId="3" applyFont="1" applyAlignment="1">
      <alignment horizontal="left"/>
    </xf>
    <xf numFmtId="0" fontId="15" fillId="0" borderId="26" xfId="14" applyBorder="1" applyAlignment="1">
      <alignment horizontal="center" vertical="center"/>
    </xf>
    <xf numFmtId="0" fontId="15" fillId="8" borderId="26" xfId="14" applyFill="1" applyBorder="1" applyAlignment="1">
      <alignment horizontal="center" vertical="center"/>
    </xf>
    <xf numFmtId="0" fontId="50" fillId="0" borderId="0" xfId="3" applyFont="1" applyAlignment="1">
      <alignment horizontal="left"/>
    </xf>
    <xf numFmtId="0" fontId="50" fillId="0" borderId="0" xfId="3" applyFont="1" applyAlignment="1">
      <alignment horizontal="justify"/>
    </xf>
    <xf numFmtId="0" fontId="50" fillId="0" borderId="0" xfId="3" applyFont="1" applyAlignment="1">
      <alignment vertical="top"/>
    </xf>
    <xf numFmtId="0" fontId="72" fillId="0" borderId="0" xfId="3" applyFont="1" applyAlignment="1">
      <alignment vertical="center"/>
    </xf>
    <xf numFmtId="0" fontId="50" fillId="0" borderId="26" xfId="3" applyFont="1" applyBorder="1" applyAlignment="1">
      <alignment horizontal="center" vertical="center"/>
    </xf>
    <xf numFmtId="0" fontId="50" fillId="0" borderId="1" xfId="3" applyFont="1" applyBorder="1" applyAlignment="1">
      <alignment horizontal="center" vertical="center"/>
    </xf>
    <xf numFmtId="0" fontId="50" fillId="0" borderId="26" xfId="3" applyFont="1" applyBorder="1" applyAlignment="1">
      <alignment horizontal="justify" vertical="center"/>
    </xf>
    <xf numFmtId="0" fontId="50" fillId="0" borderId="1" xfId="3" applyFont="1" applyBorder="1" applyAlignment="1">
      <alignment horizontal="justify" vertical="center"/>
    </xf>
    <xf numFmtId="0" fontId="50" fillId="0" borderId="26" xfId="3" applyFont="1" applyBorder="1" applyAlignment="1">
      <alignment horizontal="center" vertical="center" wrapText="1"/>
    </xf>
    <xf numFmtId="0" fontId="50" fillId="0" borderId="26" xfId="3" applyFont="1" applyBorder="1" applyAlignment="1">
      <alignment horizontal="justify" vertical="center" wrapText="1"/>
    </xf>
    <xf numFmtId="0" fontId="50" fillId="0" borderId="1" xfId="3" applyFont="1" applyBorder="1" applyAlignment="1">
      <alignment horizontal="justify" vertical="center" wrapText="1"/>
    </xf>
    <xf numFmtId="0" fontId="50" fillId="0" borderId="202" xfId="3" applyFont="1" applyBorder="1" applyAlignment="1">
      <alignment horizontal="justify" vertical="top" wrapText="1"/>
    </xf>
    <xf numFmtId="0" fontId="50" fillId="0" borderId="26" xfId="3" applyFont="1" applyBorder="1" applyAlignment="1">
      <alignment horizontal="justify" vertical="top" wrapText="1"/>
    </xf>
    <xf numFmtId="0" fontId="50" fillId="0" borderId="1" xfId="3" applyFont="1" applyBorder="1" applyAlignment="1">
      <alignment horizontal="center" vertical="center" wrapText="1"/>
    </xf>
    <xf numFmtId="0" fontId="50" fillId="0" borderId="6" xfId="3" applyFont="1" applyBorder="1" applyAlignment="1">
      <alignment horizontal="justify" vertical="top" wrapText="1"/>
    </xf>
    <xf numFmtId="0" fontId="50" fillId="0" borderId="6" xfId="3" applyFont="1" applyBorder="1" applyAlignment="1">
      <alignment horizontal="center" vertical="center" wrapText="1"/>
    </xf>
    <xf numFmtId="0" fontId="50" fillId="0" borderId="172" xfId="3" applyFont="1" applyBorder="1" applyAlignment="1">
      <alignment horizontal="center" vertical="center" wrapText="1"/>
    </xf>
    <xf numFmtId="0" fontId="6" fillId="0" borderId="5" xfId="3" applyFont="1" applyBorder="1"/>
    <xf numFmtId="188" fontId="7" fillId="0" borderId="26" xfId="3" applyNumberFormat="1" applyFont="1" applyBorder="1" applyAlignment="1">
      <alignment horizontal="center" vertical="center" wrapText="1"/>
    </xf>
    <xf numFmtId="0" fontId="6" fillId="0" borderId="16" xfId="3" applyFont="1" applyBorder="1"/>
    <xf numFmtId="0" fontId="50" fillId="0" borderId="4" xfId="3" applyFont="1" applyBorder="1" applyAlignment="1">
      <alignment horizontal="justify" vertical="top" wrapText="1"/>
    </xf>
    <xf numFmtId="0" fontId="50" fillId="0" borderId="7" xfId="3" applyFont="1" applyBorder="1" applyAlignment="1">
      <alignment horizontal="justify" vertical="top" wrapText="1"/>
    </xf>
    <xf numFmtId="0" fontId="50" fillId="0" borderId="12" xfId="3" applyFont="1" applyBorder="1" applyAlignment="1">
      <alignment horizontal="left"/>
    </xf>
    <xf numFmtId="0" fontId="50" fillId="0" borderId="0" xfId="3" applyFont="1"/>
    <xf numFmtId="0" fontId="50" fillId="0" borderId="16" xfId="3" applyFont="1" applyBorder="1" applyAlignment="1">
      <alignment horizontal="justify" vertical="top" wrapText="1"/>
    </xf>
    <xf numFmtId="0" fontId="50" fillId="0" borderId="0" xfId="3" applyFont="1" applyAlignment="1">
      <alignment horizontal="justify" vertical="top" wrapText="1"/>
    </xf>
    <xf numFmtId="0" fontId="50" fillId="0" borderId="20" xfId="3" applyFont="1" applyBorder="1" applyAlignment="1">
      <alignment horizontal="left"/>
    </xf>
    <xf numFmtId="0" fontId="6" fillId="0" borderId="22" xfId="3" applyFont="1" applyBorder="1"/>
    <xf numFmtId="0" fontId="73" fillId="0" borderId="0" xfId="3" applyFont="1" applyAlignment="1">
      <alignment horizontal="left" vertical="center"/>
    </xf>
    <xf numFmtId="0" fontId="6" fillId="0" borderId="18" xfId="3" applyFont="1" applyBorder="1"/>
    <xf numFmtId="0" fontId="55" fillId="10" borderId="0" xfId="3" applyFont="1" applyFill="1" applyAlignment="1">
      <alignment horizontal="left" vertical="top"/>
    </xf>
    <xf numFmtId="0" fontId="55" fillId="10" borderId="0" xfId="3" applyFont="1" applyFill="1" applyAlignment="1">
      <alignment horizontal="left" vertical="center"/>
    </xf>
    <xf numFmtId="0" fontId="55" fillId="10" borderId="1" xfId="3" applyFont="1" applyFill="1" applyBorder="1" applyAlignment="1">
      <alignment horizontal="left" vertical="center"/>
    </xf>
    <xf numFmtId="0" fontId="55" fillId="10" borderId="2" xfId="3" applyFont="1" applyFill="1" applyBorder="1" applyAlignment="1">
      <alignment horizontal="left" vertical="center"/>
    </xf>
    <xf numFmtId="0" fontId="55" fillId="10" borderId="3" xfId="3" applyFont="1" applyFill="1" applyBorder="1" applyAlignment="1">
      <alignment horizontal="left" vertical="center"/>
    </xf>
    <xf numFmtId="0" fontId="55" fillId="10" borderId="4" xfId="3" applyFont="1" applyFill="1" applyBorder="1" applyAlignment="1">
      <alignment horizontal="left" vertical="top"/>
    </xf>
    <xf numFmtId="0" fontId="55" fillId="10" borderId="7" xfId="3" applyFont="1" applyFill="1" applyBorder="1" applyAlignment="1">
      <alignment horizontal="left" vertical="top"/>
    </xf>
    <xf numFmtId="0" fontId="55" fillId="10" borderId="5" xfId="3" applyFont="1" applyFill="1" applyBorder="1" applyAlignment="1">
      <alignment horizontal="left" vertical="top"/>
    </xf>
    <xf numFmtId="0" fontId="55" fillId="10" borderId="12" xfId="3" applyFont="1" applyFill="1" applyBorder="1" applyAlignment="1">
      <alignment horizontal="left" vertical="top"/>
    </xf>
    <xf numFmtId="0" fontId="55" fillId="10" borderId="16" xfId="3" applyFont="1" applyFill="1" applyBorder="1" applyAlignment="1">
      <alignment horizontal="left" vertical="top"/>
    </xf>
    <xf numFmtId="0" fontId="55" fillId="10" borderId="12" xfId="3" applyFont="1" applyFill="1" applyBorder="1" applyAlignment="1">
      <alignment horizontal="center" vertical="center"/>
    </xf>
    <xf numFmtId="0" fontId="55" fillId="10" borderId="0" xfId="3" applyFont="1" applyFill="1" applyAlignment="1">
      <alignment horizontal="center" vertical="center"/>
    </xf>
    <xf numFmtId="0" fontId="55" fillId="10" borderId="16" xfId="3" applyFont="1" applyFill="1" applyBorder="1" applyAlignment="1">
      <alignment horizontal="center" vertical="center"/>
    </xf>
    <xf numFmtId="0" fontId="55" fillId="10" borderId="20" xfId="3" applyFont="1" applyFill="1" applyBorder="1" applyAlignment="1">
      <alignment horizontal="left" vertical="top"/>
    </xf>
    <xf numFmtId="0" fontId="55" fillId="10" borderId="21" xfId="3" applyFont="1" applyFill="1" applyBorder="1" applyAlignment="1">
      <alignment horizontal="left" vertical="top"/>
    </xf>
    <xf numFmtId="0" fontId="55" fillId="10" borderId="22" xfId="3" applyFont="1" applyFill="1" applyBorder="1" applyAlignment="1">
      <alignment horizontal="left" vertical="top"/>
    </xf>
    <xf numFmtId="0" fontId="55" fillId="10" borderId="0" xfId="3" applyFont="1" applyFill="1" applyAlignment="1">
      <alignment horizontal="right" vertical="top"/>
    </xf>
    <xf numFmtId="0" fontId="55" fillId="10" borderId="0" xfId="3" applyFont="1" applyFill="1" applyAlignment="1">
      <alignment horizontal="left"/>
    </xf>
    <xf numFmtId="0" fontId="55" fillId="10" borderId="0" xfId="3" applyFont="1" applyFill="1"/>
    <xf numFmtId="0" fontId="15" fillId="7" borderId="0" xfId="14" applyFill="1">
      <alignment vertical="center"/>
    </xf>
    <xf numFmtId="0" fontId="15" fillId="7" borderId="0" xfId="14" applyFill="1" applyAlignment="1">
      <alignment horizontal="right" vertical="center"/>
    </xf>
    <xf numFmtId="0" fontId="15" fillId="7" borderId="0" xfId="14" applyFill="1" applyAlignment="1">
      <alignment horizontal="center" vertical="center"/>
    </xf>
    <xf numFmtId="0" fontId="74" fillId="7" borderId="0" xfId="14" applyFont="1" applyFill="1" applyAlignment="1">
      <alignment horizontal="center" vertical="center"/>
    </xf>
    <xf numFmtId="0" fontId="15" fillId="7" borderId="0" xfId="14" applyFill="1" applyAlignment="1">
      <alignment horizontal="center" vertical="center" shrinkToFit="1"/>
    </xf>
    <xf numFmtId="0" fontId="15" fillId="7" borderId="16" xfId="14" applyFill="1" applyBorder="1" applyAlignment="1">
      <alignment horizontal="center" vertical="center"/>
    </xf>
    <xf numFmtId="0" fontId="75" fillId="7" borderId="0" xfId="14" applyFont="1" applyFill="1">
      <alignment vertical="center"/>
    </xf>
    <xf numFmtId="0" fontId="15" fillId="7" borderId="26" xfId="14" applyFill="1" applyBorder="1">
      <alignment vertical="center"/>
    </xf>
    <xf numFmtId="191" fontId="15" fillId="0" borderId="11" xfId="14" applyNumberFormat="1" applyBorder="1" applyAlignment="1">
      <alignment horizontal="center" vertical="center"/>
    </xf>
    <xf numFmtId="0" fontId="78" fillId="7" borderId="98" xfId="14" applyFont="1" applyFill="1" applyBorder="1" applyAlignment="1">
      <alignment vertical="center" wrapText="1"/>
    </xf>
    <xf numFmtId="38" fontId="77" fillId="8" borderId="98" xfId="20" applyFont="1" applyFill="1" applyBorder="1">
      <alignment vertical="center"/>
    </xf>
    <xf numFmtId="0" fontId="15" fillId="7" borderId="98" xfId="14" applyFill="1" applyBorder="1">
      <alignment vertical="center"/>
    </xf>
    <xf numFmtId="0" fontId="15" fillId="0" borderId="26" xfId="14" applyBorder="1">
      <alignment vertical="center"/>
    </xf>
    <xf numFmtId="0" fontId="15" fillId="7" borderId="27" xfId="14" applyFill="1" applyBorder="1" applyAlignment="1">
      <alignment horizontal="center" vertical="center"/>
    </xf>
    <xf numFmtId="0" fontId="78" fillId="7" borderId="106" xfId="14" applyFont="1" applyFill="1" applyBorder="1" applyAlignment="1">
      <alignment vertical="center" wrapText="1"/>
    </xf>
    <xf numFmtId="38" fontId="77" fillId="8" borderId="106" xfId="20" applyFont="1" applyFill="1" applyBorder="1">
      <alignment vertical="center"/>
    </xf>
    <xf numFmtId="0" fontId="15" fillId="7" borderId="106" xfId="14" applyFill="1" applyBorder="1">
      <alignment vertical="center"/>
    </xf>
    <xf numFmtId="191" fontId="15" fillId="7" borderId="11" xfId="14" applyNumberFormat="1" applyFill="1" applyBorder="1" applyAlignment="1">
      <alignment horizontal="center" vertical="center"/>
    </xf>
    <xf numFmtId="0" fontId="78" fillId="7" borderId="203" xfId="14" applyFont="1" applyFill="1" applyBorder="1" applyAlignment="1">
      <alignment vertical="center" wrapText="1"/>
    </xf>
    <xf numFmtId="38" fontId="77" fillId="8" borderId="203" xfId="20" applyFont="1" applyFill="1" applyBorder="1">
      <alignment vertical="center"/>
    </xf>
    <xf numFmtId="0" fontId="15" fillId="7" borderId="203" xfId="14" applyFill="1" applyBorder="1">
      <alignment vertical="center"/>
    </xf>
    <xf numFmtId="0" fontId="15" fillId="7" borderId="7" xfId="14" applyFill="1" applyBorder="1" applyAlignment="1">
      <alignment horizontal="center" vertical="center"/>
    </xf>
    <xf numFmtId="192" fontId="3" fillId="7" borderId="7" xfId="20" applyNumberFormat="1" applyFont="1" applyFill="1" applyBorder="1" applyAlignment="1">
      <alignment horizontal="center" vertical="center"/>
    </xf>
    <xf numFmtId="0" fontId="15" fillId="7" borderId="7" xfId="14" applyFill="1" applyBorder="1" applyAlignment="1">
      <alignment vertical="center" wrapText="1"/>
    </xf>
    <xf numFmtId="38" fontId="3" fillId="7" borderId="7" xfId="20" applyFont="1" applyFill="1" applyBorder="1">
      <alignment vertical="center"/>
    </xf>
    <xf numFmtId="0" fontId="15" fillId="7" borderId="7" xfId="14" applyFill="1" applyBorder="1">
      <alignment vertical="center"/>
    </xf>
    <xf numFmtId="38" fontId="3" fillId="7" borderId="21" xfId="20" applyFont="1" applyFill="1" applyBorder="1">
      <alignment vertical="center"/>
    </xf>
    <xf numFmtId="0" fontId="15" fillId="7" borderId="21" xfId="14" applyFill="1" applyBorder="1">
      <alignment vertical="center"/>
    </xf>
    <xf numFmtId="186" fontId="15" fillId="7" borderId="2" xfId="14" applyNumberFormat="1" applyFill="1" applyBorder="1" applyAlignment="1">
      <alignment horizontal="center" vertical="center"/>
    </xf>
    <xf numFmtId="0" fontId="15" fillId="7" borderId="12" xfId="14" applyFill="1" applyBorder="1">
      <alignment vertical="center"/>
    </xf>
    <xf numFmtId="185" fontId="77" fillId="7" borderId="0" xfId="15" applyNumberFormat="1" applyFont="1" applyFill="1" applyBorder="1" applyAlignment="1">
      <alignment horizontal="center" vertical="center"/>
    </xf>
    <xf numFmtId="0" fontId="79" fillId="7" borderId="98" xfId="14" applyFont="1" applyFill="1" applyBorder="1" applyAlignment="1">
      <alignment vertical="center" wrapText="1"/>
    </xf>
    <xf numFmtId="0" fontId="15" fillId="8" borderId="27" xfId="14" applyFill="1" applyBorder="1" applyAlignment="1">
      <alignment horizontal="center" vertical="center"/>
    </xf>
    <xf numFmtId="0" fontId="79" fillId="7" borderId="106" xfId="14" applyFont="1" applyFill="1" applyBorder="1" applyAlignment="1">
      <alignment vertical="center" wrapText="1"/>
    </xf>
    <xf numFmtId="191" fontId="15" fillId="8" borderId="11" xfId="14" applyNumberFormat="1" applyFill="1" applyBorder="1" applyAlignment="1">
      <alignment horizontal="center" vertical="center"/>
    </xf>
    <xf numFmtId="0" fontId="79" fillId="7" borderId="203" xfId="14" applyFont="1" applyFill="1" applyBorder="1" applyAlignment="1">
      <alignment vertical="center" wrapText="1"/>
    </xf>
    <xf numFmtId="0" fontId="15" fillId="7" borderId="0" xfId="14" applyFill="1" applyAlignment="1">
      <alignment horizontal="left" vertical="center"/>
    </xf>
    <xf numFmtId="0" fontId="15" fillId="7" borderId="20" xfId="14" applyFill="1" applyBorder="1">
      <alignment vertical="center"/>
    </xf>
    <xf numFmtId="0" fontId="6" fillId="0" borderId="0" xfId="3" applyFont="1" applyAlignment="1">
      <alignment horizontal="center" vertical="top"/>
    </xf>
    <xf numFmtId="0" fontId="6" fillId="0" borderId="0" xfId="3" applyFont="1" applyAlignment="1">
      <alignment horizontal="center" vertical="center"/>
    </xf>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0" xfId="3" applyFont="1" applyAlignment="1">
      <alignment horizontal="justify" vertical="center" wrapText="1"/>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textRotation="255" wrapText="1"/>
    </xf>
    <xf numFmtId="0" fontId="6" fillId="0" borderId="11" xfId="3" applyFont="1" applyBorder="1" applyAlignment="1">
      <alignment horizontal="center" vertical="center" textRotation="255" wrapText="1"/>
    </xf>
    <xf numFmtId="0" fontId="6" fillId="0" borderId="27" xfId="3" applyFont="1" applyBorder="1" applyAlignment="1">
      <alignment horizontal="center" vertical="center" textRotation="255" wrapText="1"/>
    </xf>
    <xf numFmtId="0" fontId="6" fillId="0" borderId="4" xfId="3" applyFont="1" applyBorder="1" applyAlignment="1">
      <alignment horizontal="left" vertical="center" wrapText="1"/>
    </xf>
    <xf numFmtId="0" fontId="6" fillId="0" borderId="7" xfId="3" applyFont="1" applyBorder="1" applyAlignment="1">
      <alignment horizontal="left" vertical="center" wrapText="1"/>
    </xf>
    <xf numFmtId="0" fontId="3" fillId="0" borderId="7" xfId="3" applyBorder="1" applyAlignment="1">
      <alignment horizontal="left" vertical="center" wrapText="1"/>
    </xf>
    <xf numFmtId="0" fontId="6" fillId="0" borderId="8" xfId="3" applyFont="1" applyBorder="1" applyAlignment="1">
      <alignment horizontal="left" vertical="center"/>
    </xf>
    <xf numFmtId="0" fontId="6" fillId="0" borderId="9" xfId="3" applyFont="1" applyBorder="1" applyAlignment="1">
      <alignment horizontal="left" vertical="center"/>
    </xf>
    <xf numFmtId="0" fontId="6" fillId="0" borderId="10" xfId="3" applyFont="1" applyBorder="1" applyAlignment="1">
      <alignment horizontal="left" vertical="center"/>
    </xf>
    <xf numFmtId="0" fontId="6" fillId="0" borderId="12" xfId="3" applyFont="1" applyBorder="1" applyAlignment="1">
      <alignment horizontal="left" vertical="center" wrapText="1"/>
    </xf>
    <xf numFmtId="0" fontId="6" fillId="0" borderId="0" xfId="3" applyFont="1" applyAlignment="1">
      <alignment horizontal="left" vertical="center" wrapText="1"/>
    </xf>
    <xf numFmtId="0" fontId="6" fillId="0" borderId="13" xfId="3" applyFont="1" applyBorder="1" applyAlignment="1">
      <alignment horizontal="left" vertical="center"/>
    </xf>
    <xf numFmtId="0" fontId="6" fillId="0" borderId="14" xfId="3" applyFont="1" applyBorder="1" applyAlignment="1">
      <alignment horizontal="left" vertical="center"/>
    </xf>
    <xf numFmtId="0" fontId="6" fillId="0" borderId="15" xfId="3" applyFont="1" applyBorder="1" applyAlignment="1">
      <alignment horizontal="left" vertical="center"/>
    </xf>
    <xf numFmtId="0" fontId="6" fillId="0" borderId="5" xfId="3" applyFont="1" applyBorder="1" applyAlignment="1">
      <alignment horizontal="left" vertical="center" wrapText="1"/>
    </xf>
    <xf numFmtId="0" fontId="6" fillId="0" borderId="16" xfId="3" applyFont="1" applyBorder="1" applyAlignment="1">
      <alignment horizontal="left" vertical="center" wrapText="1"/>
    </xf>
    <xf numFmtId="0" fontId="6" fillId="0" borderId="20" xfId="3" applyFont="1" applyBorder="1" applyAlignment="1">
      <alignment horizontal="left" vertical="center" wrapText="1"/>
    </xf>
    <xf numFmtId="0" fontId="6" fillId="0" borderId="21" xfId="3" applyFont="1" applyBorder="1" applyAlignment="1">
      <alignment horizontal="left" vertical="center" wrapText="1"/>
    </xf>
    <xf numFmtId="0" fontId="6" fillId="0" borderId="22" xfId="3" applyFont="1" applyBorder="1" applyAlignment="1">
      <alignment horizontal="left" vertical="center" wrapText="1"/>
    </xf>
    <xf numFmtId="0" fontId="6" fillId="0" borderId="7" xfId="3" applyFont="1" applyBorder="1" applyAlignment="1">
      <alignment horizontal="center" vertical="center" wrapText="1"/>
    </xf>
    <xf numFmtId="0" fontId="6" fillId="0" borderId="23" xfId="3" applyFont="1" applyBorder="1" applyAlignment="1">
      <alignment horizontal="justify" vertical="center" wrapText="1"/>
    </xf>
    <xf numFmtId="0" fontId="6" fillId="0" borderId="24" xfId="3" applyFont="1" applyBorder="1" applyAlignment="1">
      <alignment horizontal="justify" vertical="center" wrapText="1"/>
    </xf>
    <xf numFmtId="0" fontId="6" fillId="0" borderId="25" xfId="3" applyFont="1" applyBorder="1" applyAlignment="1">
      <alignment horizontal="justify" vertical="center" wrapText="1"/>
    </xf>
    <xf numFmtId="0" fontId="6" fillId="0" borderId="1" xfId="3" applyFont="1" applyBorder="1" applyAlignment="1">
      <alignment horizontal="left" vertical="center" wrapText="1"/>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6" fillId="0" borderId="17" xfId="3" applyFont="1" applyBorder="1" applyAlignment="1">
      <alignment horizontal="center" vertical="center" wrapText="1"/>
    </xf>
    <xf numFmtId="0" fontId="6" fillId="0" borderId="18" xfId="3" applyFont="1" applyBorder="1" applyAlignment="1">
      <alignment horizontal="center" vertical="center" wrapText="1"/>
    </xf>
    <xf numFmtId="0" fontId="6" fillId="0" borderId="18" xfId="3" applyFont="1" applyBorder="1" applyAlignment="1">
      <alignment horizontal="left" vertical="center" wrapText="1"/>
    </xf>
    <xf numFmtId="0" fontId="6" fillId="0" borderId="19" xfId="3" applyFont="1" applyBorder="1" applyAlignment="1">
      <alignment horizontal="left" vertical="center" wrapText="1"/>
    </xf>
    <xf numFmtId="0" fontId="6" fillId="0" borderId="26" xfId="3" applyFont="1" applyBorder="1" applyAlignment="1">
      <alignment horizontal="left" wrapText="1"/>
    </xf>
    <xf numFmtId="0" fontId="6" fillId="0" borderId="1" xfId="3" applyFont="1" applyBorder="1" applyAlignment="1">
      <alignment horizontal="center" wrapText="1"/>
    </xf>
    <xf numFmtId="0" fontId="6" fillId="0" borderId="2" xfId="3" applyFont="1" applyBorder="1" applyAlignment="1">
      <alignment horizontal="center" wrapText="1"/>
    </xf>
    <xf numFmtId="0" fontId="6" fillId="0" borderId="3" xfId="3" applyFont="1" applyBorder="1" applyAlignment="1">
      <alignment horizontal="center" wrapText="1"/>
    </xf>
    <xf numFmtId="0" fontId="3" fillId="0" borderId="26" xfId="3" applyBorder="1" applyAlignment="1">
      <alignment horizontal="left" wrapText="1"/>
    </xf>
    <xf numFmtId="0" fontId="3" fillId="0" borderId="1" xfId="3" applyBorder="1" applyAlignment="1">
      <alignment horizontal="left" wrapText="1"/>
    </xf>
    <xf numFmtId="0" fontId="6" fillId="0" borderId="1" xfId="3" applyFont="1" applyBorder="1" applyAlignment="1">
      <alignment horizontal="center"/>
    </xf>
    <xf numFmtId="0" fontId="6" fillId="0" borderId="2" xfId="3" applyFont="1" applyBorder="1" applyAlignment="1">
      <alignment horizontal="center"/>
    </xf>
    <xf numFmtId="0" fontId="6" fillId="0" borderId="3" xfId="3" applyFont="1" applyBorder="1" applyAlignment="1">
      <alignment horizontal="center"/>
    </xf>
    <xf numFmtId="0" fontId="6" fillId="0" borderId="26" xfId="3" applyFont="1" applyBorder="1" applyAlignment="1">
      <alignment horizontal="left" vertical="center" wrapText="1"/>
    </xf>
    <xf numFmtId="0" fontId="3" fillId="0" borderId="26" xfId="3" applyBorder="1" applyAlignment="1">
      <alignment horizontal="left" vertical="center" wrapText="1"/>
    </xf>
    <xf numFmtId="0" fontId="6" fillId="0" borderId="6" xfId="3" applyFont="1" applyBorder="1" applyAlignment="1">
      <alignment horizontal="left" vertical="center" wrapText="1"/>
    </xf>
    <xf numFmtId="0" fontId="3" fillId="0" borderId="6" xfId="3" applyBorder="1" applyAlignment="1">
      <alignment horizontal="left" vertical="center" wrapText="1"/>
    </xf>
    <xf numFmtId="0" fontId="6" fillId="0" borderId="13" xfId="3" applyFont="1" applyBorder="1" applyAlignment="1">
      <alignment horizontal="left" vertical="center" wrapText="1"/>
    </xf>
    <xf numFmtId="0" fontId="6" fillId="0" borderId="14" xfId="3" applyFont="1" applyBorder="1" applyAlignment="1">
      <alignment horizontal="left" vertical="center" wrapText="1"/>
    </xf>
    <xf numFmtId="0" fontId="6" fillId="0" borderId="15" xfId="3" applyFont="1" applyBorder="1" applyAlignment="1">
      <alignment horizontal="left" vertical="center" wrapText="1"/>
    </xf>
    <xf numFmtId="0" fontId="6" fillId="0" borderId="6" xfId="3" applyFont="1" applyBorder="1" applyAlignment="1">
      <alignment horizontal="center" vertical="center" textRotation="255" shrinkToFit="1"/>
    </xf>
    <xf numFmtId="0" fontId="6" fillId="0" borderId="11" xfId="3" applyFont="1" applyBorder="1" applyAlignment="1">
      <alignment horizontal="center" vertical="center" textRotation="255" shrinkToFit="1"/>
    </xf>
    <xf numFmtId="0" fontId="6" fillId="0" borderId="27" xfId="3" applyFont="1" applyBorder="1" applyAlignment="1">
      <alignment horizontal="center" vertical="center" textRotation="255" shrinkToFit="1"/>
    </xf>
    <xf numFmtId="0" fontId="6" fillId="0" borderId="8" xfId="3" applyFont="1" applyBorder="1" applyAlignment="1">
      <alignment horizontal="left" vertical="center" wrapText="1"/>
    </xf>
    <xf numFmtId="0" fontId="6" fillId="0" borderId="9" xfId="3" applyFont="1" applyBorder="1" applyAlignment="1">
      <alignment horizontal="left" vertical="center" wrapText="1"/>
    </xf>
    <xf numFmtId="0" fontId="6" fillId="0" borderId="10" xfId="3" applyFont="1" applyBorder="1" applyAlignment="1">
      <alignment horizontal="left" vertical="center" wrapText="1"/>
    </xf>
    <xf numFmtId="0" fontId="7" fillId="0" borderId="26" xfId="3" applyFont="1" applyBorder="1" applyAlignment="1">
      <alignment horizontal="left" vertical="center" wrapText="1"/>
    </xf>
    <xf numFmtId="0" fontId="6" fillId="0" borderId="24" xfId="3" applyFont="1" applyBorder="1" applyAlignment="1">
      <alignment horizontal="left" vertical="center" wrapText="1"/>
    </xf>
    <xf numFmtId="0" fontId="6" fillId="0" borderId="25" xfId="3" applyFont="1" applyBorder="1" applyAlignment="1">
      <alignment horizontal="left" vertical="center" wrapText="1"/>
    </xf>
    <xf numFmtId="0" fontId="6" fillId="0" borderId="4" xfId="3" applyFont="1" applyBorder="1" applyAlignment="1">
      <alignment horizontal="center" wrapText="1"/>
    </xf>
    <xf numFmtId="0" fontId="6" fillId="0" borderId="5" xfId="3" applyFont="1" applyBorder="1" applyAlignment="1">
      <alignment horizontal="center" wrapText="1"/>
    </xf>
    <xf numFmtId="0" fontId="6" fillId="0" borderId="31" xfId="3" applyFont="1" applyBorder="1" applyAlignment="1">
      <alignment horizontal="center" wrapText="1"/>
    </xf>
    <xf numFmtId="0" fontId="6" fillId="0" borderId="21" xfId="3" applyFont="1" applyBorder="1" applyAlignment="1">
      <alignment horizontal="center" wrapText="1"/>
    </xf>
    <xf numFmtId="0" fontId="6" fillId="0" borderId="22" xfId="3" applyFont="1" applyBorder="1" applyAlignment="1">
      <alignment horizontal="center" wrapText="1"/>
    </xf>
    <xf numFmtId="0" fontId="6" fillId="0" borderId="12" xfId="3" applyFont="1" applyBorder="1" applyAlignment="1">
      <alignment horizontal="center" wrapText="1"/>
    </xf>
    <xf numFmtId="0" fontId="6" fillId="0" borderId="0" xfId="3" applyFont="1" applyAlignment="1">
      <alignment horizontal="center" wrapText="1"/>
    </xf>
    <xf numFmtId="0" fontId="7" fillId="0" borderId="20" xfId="3" applyFont="1" applyBorder="1" applyAlignment="1">
      <alignment horizontal="center" wrapText="1"/>
    </xf>
    <xf numFmtId="0" fontId="7" fillId="0" borderId="22" xfId="3" applyFont="1" applyBorder="1" applyAlignment="1">
      <alignment horizontal="center" wrapText="1"/>
    </xf>
    <xf numFmtId="0" fontId="6" fillId="0" borderId="2" xfId="3" applyFont="1" applyBorder="1" applyAlignment="1">
      <alignment horizontal="left" wrapText="1"/>
    </xf>
    <xf numFmtId="0" fontId="3" fillId="0" borderId="32" xfId="3" applyBorder="1" applyAlignment="1">
      <alignment horizontal="left" wrapText="1"/>
    </xf>
    <xf numFmtId="0" fontId="6" fillId="0" borderId="33" xfId="3" applyFont="1" applyBorder="1" applyAlignment="1">
      <alignment horizontal="center" wrapText="1"/>
    </xf>
    <xf numFmtId="0" fontId="6" fillId="0" borderId="32" xfId="3" applyFont="1" applyBorder="1" applyAlignment="1">
      <alignment horizontal="center" wrapText="1"/>
    </xf>
    <xf numFmtId="0" fontId="7" fillId="0" borderId="2" xfId="3" applyFont="1" applyBorder="1" applyAlignment="1">
      <alignment horizontal="left" vertical="center" wrapText="1"/>
    </xf>
    <xf numFmtId="0" fontId="6" fillId="0" borderId="4" xfId="3" applyFont="1" applyBorder="1" applyAlignment="1">
      <alignment horizontal="left" wrapText="1"/>
    </xf>
    <xf numFmtId="0" fontId="6" fillId="0" borderId="0" xfId="3" applyFont="1" applyAlignment="1">
      <alignment horizontal="left" wrapText="1"/>
    </xf>
    <xf numFmtId="0" fontId="6" fillId="0" borderId="28" xfId="3" applyFont="1" applyBorder="1" applyAlignment="1">
      <alignment horizontal="left" wrapText="1"/>
    </xf>
    <xf numFmtId="0" fontId="6" fillId="0" borderId="12" xfId="3" applyFont="1" applyBorder="1" applyAlignment="1">
      <alignment horizontal="left" wrapText="1"/>
    </xf>
    <xf numFmtId="0" fontId="6" fillId="0" borderId="28" xfId="3" applyFont="1" applyBorder="1" applyAlignment="1">
      <alignment horizontal="center" wrapText="1"/>
    </xf>
    <xf numFmtId="0" fontId="6" fillId="0" borderId="30" xfId="3" applyFont="1" applyBorder="1" applyAlignment="1">
      <alignment horizontal="center" wrapText="1"/>
    </xf>
    <xf numFmtId="0" fontId="6" fillId="0" borderId="29" xfId="3" applyFont="1" applyBorder="1" applyAlignment="1">
      <alignment horizontal="center" wrapText="1"/>
    </xf>
    <xf numFmtId="0" fontId="6" fillId="0" borderId="16" xfId="3" applyFont="1" applyBorder="1" applyAlignment="1">
      <alignment horizontal="center" wrapText="1"/>
    </xf>
    <xf numFmtId="0" fontId="6" fillId="0" borderId="20" xfId="3" applyFont="1" applyBorder="1" applyAlignment="1">
      <alignment horizontal="center" vertical="center" wrapText="1"/>
    </xf>
    <xf numFmtId="0" fontId="6" fillId="0" borderId="21"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7" xfId="3" applyFont="1" applyBorder="1" applyAlignment="1">
      <alignment horizontal="center" wrapText="1"/>
    </xf>
    <xf numFmtId="0" fontId="7" fillId="0" borderId="3" xfId="3" applyFont="1" applyBorder="1" applyAlignment="1">
      <alignment horizontal="left" vertical="center" wrapText="1"/>
    </xf>
    <xf numFmtId="0" fontId="3" fillId="0" borderId="2" xfId="3" applyBorder="1" applyAlignment="1">
      <alignment horizontal="left" wrapText="1"/>
    </xf>
    <xf numFmtId="0" fontId="7" fillId="0" borderId="21" xfId="3" applyFont="1" applyBorder="1" applyAlignment="1">
      <alignment horizontal="left" vertical="center" wrapText="1"/>
    </xf>
    <xf numFmtId="0" fontId="7" fillId="0" borderId="22" xfId="3" applyFont="1" applyBorder="1" applyAlignment="1">
      <alignment horizontal="left" vertical="center" wrapText="1"/>
    </xf>
    <xf numFmtId="0" fontId="6" fillId="3" borderId="2" xfId="3" applyFont="1" applyFill="1" applyBorder="1" applyAlignment="1">
      <alignment horizontal="left" wrapText="1"/>
    </xf>
    <xf numFmtId="0" fontId="3" fillId="3" borderId="2" xfId="3" applyFill="1" applyBorder="1" applyAlignment="1">
      <alignment horizontal="left" wrapText="1"/>
    </xf>
    <xf numFmtId="0" fontId="3" fillId="3" borderId="32" xfId="3" applyFill="1" applyBorder="1" applyAlignment="1">
      <alignment horizontal="left" wrapText="1"/>
    </xf>
    <xf numFmtId="0" fontId="6" fillId="3" borderId="33" xfId="3" applyFont="1" applyFill="1" applyBorder="1" applyAlignment="1">
      <alignment horizontal="center" wrapText="1"/>
    </xf>
    <xf numFmtId="0" fontId="6" fillId="3" borderId="32" xfId="3" applyFont="1" applyFill="1" applyBorder="1" applyAlignment="1">
      <alignment horizontal="center" wrapText="1"/>
    </xf>
    <xf numFmtId="0" fontId="6" fillId="3" borderId="2" xfId="3" applyFont="1" applyFill="1" applyBorder="1" applyAlignment="1">
      <alignment horizontal="center" wrapText="1"/>
    </xf>
    <xf numFmtId="0" fontId="6" fillId="3" borderId="3" xfId="3" applyFont="1" applyFill="1" applyBorder="1" applyAlignment="1">
      <alignment horizontal="center" wrapText="1"/>
    </xf>
    <xf numFmtId="0" fontId="7" fillId="3" borderId="2" xfId="3" applyFont="1" applyFill="1" applyBorder="1" applyAlignment="1">
      <alignment horizontal="left" vertical="center" wrapText="1"/>
    </xf>
    <xf numFmtId="0" fontId="7" fillId="3" borderId="3" xfId="3" applyFont="1" applyFill="1" applyBorder="1" applyAlignment="1">
      <alignment horizontal="left" vertical="center" wrapText="1"/>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0" fontId="6" fillId="3" borderId="3" xfId="3" applyFont="1" applyFill="1" applyBorder="1" applyAlignment="1">
      <alignment horizontal="center" vertical="center"/>
    </xf>
    <xf numFmtId="0" fontId="6" fillId="3" borderId="1" xfId="3" applyFont="1" applyFill="1" applyBorder="1" applyAlignment="1">
      <alignment horizontal="center"/>
    </xf>
    <xf numFmtId="0" fontId="6" fillId="3" borderId="3" xfId="3" applyFont="1" applyFill="1" applyBorder="1" applyAlignment="1">
      <alignment horizontal="center"/>
    </xf>
    <xf numFmtId="0" fontId="6" fillId="0" borderId="34" xfId="3" applyFont="1" applyBorder="1" applyAlignment="1">
      <alignment horizontal="left" wrapText="1"/>
    </xf>
    <xf numFmtId="0" fontId="3" fillId="0" borderId="34" xfId="3" applyBorder="1" applyAlignment="1">
      <alignment horizontal="left" wrapText="1"/>
    </xf>
    <xf numFmtId="0" fontId="3" fillId="0" borderId="35" xfId="3" applyBorder="1" applyAlignment="1">
      <alignment horizontal="left" wrapText="1"/>
    </xf>
    <xf numFmtId="0" fontId="6" fillId="0" borderId="36" xfId="3" applyFont="1" applyBorder="1" applyAlignment="1">
      <alignment horizontal="center" wrapText="1"/>
    </xf>
    <xf numFmtId="0" fontId="6" fillId="0" borderId="35" xfId="3" applyFont="1" applyBorder="1" applyAlignment="1">
      <alignment horizontal="center" wrapText="1"/>
    </xf>
    <xf numFmtId="0" fontId="6" fillId="0" borderId="34" xfId="3" applyFont="1" applyBorder="1" applyAlignment="1">
      <alignment horizontal="center" wrapText="1"/>
    </xf>
    <xf numFmtId="0" fontId="6" fillId="0" borderId="37" xfId="3" applyFont="1" applyBorder="1" applyAlignment="1">
      <alignment horizontal="center" wrapText="1"/>
    </xf>
    <xf numFmtId="0" fontId="7" fillId="0" borderId="39" xfId="3" applyFont="1" applyBorder="1" applyAlignment="1">
      <alignment horizontal="left" vertical="center" wrapText="1"/>
    </xf>
    <xf numFmtId="0" fontId="7" fillId="0" borderId="40" xfId="3" applyFont="1" applyBorder="1" applyAlignment="1">
      <alignment horizontal="left" vertical="center" wrapText="1"/>
    </xf>
    <xf numFmtId="0" fontId="6" fillId="0" borderId="41" xfId="3" applyFont="1" applyBorder="1" applyAlignment="1">
      <alignment horizontal="center" vertical="center"/>
    </xf>
    <xf numFmtId="0" fontId="6" fillId="0" borderId="34" xfId="3" applyFont="1" applyBorder="1" applyAlignment="1">
      <alignment horizontal="center" vertical="center"/>
    </xf>
    <xf numFmtId="0" fontId="6" fillId="0" borderId="37" xfId="3" applyFont="1" applyBorder="1" applyAlignment="1">
      <alignment horizontal="center" vertical="center"/>
    </xf>
    <xf numFmtId="0" fontId="6" fillId="0" borderId="41" xfId="3" applyFont="1" applyBorder="1" applyAlignment="1">
      <alignment horizontal="center"/>
    </xf>
    <xf numFmtId="0" fontId="6" fillId="0" borderId="37" xfId="3" applyFont="1" applyBorder="1" applyAlignment="1">
      <alignment horizontal="center"/>
    </xf>
    <xf numFmtId="0" fontId="6" fillId="0" borderId="46" xfId="3" applyFont="1" applyBorder="1" applyAlignment="1">
      <alignment horizontal="center" vertical="center"/>
    </xf>
    <xf numFmtId="0" fontId="6" fillId="0" borderId="44" xfId="3" applyFont="1" applyBorder="1" applyAlignment="1">
      <alignment horizontal="center" vertical="center"/>
    </xf>
    <xf numFmtId="0" fontId="6" fillId="0" borderId="45" xfId="3" applyFont="1" applyBorder="1" applyAlignment="1">
      <alignment horizontal="center" vertical="center"/>
    </xf>
    <xf numFmtId="0" fontId="6" fillId="0" borderId="46" xfId="3" applyFont="1" applyBorder="1" applyAlignment="1">
      <alignment horizontal="center"/>
    </xf>
    <xf numFmtId="0" fontId="6" fillId="0" borderId="45" xfId="3" applyFont="1" applyBorder="1" applyAlignment="1">
      <alignment horizontal="center"/>
    </xf>
    <xf numFmtId="0" fontId="6" fillId="0" borderId="2" xfId="3" applyFont="1" applyBorder="1" applyAlignment="1">
      <alignment horizontal="left" shrinkToFit="1"/>
    </xf>
    <xf numFmtId="0" fontId="3" fillId="0" borderId="2" xfId="3" applyBorder="1" applyAlignment="1">
      <alignment horizontal="left" shrinkToFit="1"/>
    </xf>
    <xf numFmtId="0" fontId="3" fillId="0" borderId="32" xfId="3" applyBorder="1" applyAlignment="1">
      <alignment horizontal="left" shrinkToFit="1"/>
    </xf>
    <xf numFmtId="0" fontId="6" fillId="0" borderId="21" xfId="3" applyFont="1" applyBorder="1" applyAlignment="1">
      <alignment horizontal="left" shrinkToFit="1"/>
    </xf>
    <xf numFmtId="0" fontId="3" fillId="0" borderId="21" xfId="3" applyBorder="1" applyAlignment="1">
      <alignment horizontal="left" shrinkToFit="1"/>
    </xf>
    <xf numFmtId="0" fontId="3" fillId="0" borderId="30" xfId="3" applyBorder="1" applyAlignment="1">
      <alignment horizontal="left" shrinkToFit="1"/>
    </xf>
    <xf numFmtId="0" fontId="6" fillId="0" borderId="42" xfId="3" applyFont="1" applyBorder="1" applyAlignment="1">
      <alignment horizontal="center" wrapText="1"/>
    </xf>
    <xf numFmtId="0" fontId="6" fillId="0" borderId="43" xfId="3" applyFont="1" applyBorder="1" applyAlignment="1">
      <alignment horizontal="center" wrapText="1"/>
    </xf>
    <xf numFmtId="0" fontId="6" fillId="0" borderId="44" xfId="3" applyFont="1" applyBorder="1" applyAlignment="1">
      <alignment horizontal="center" wrapText="1"/>
    </xf>
    <xf numFmtId="0" fontId="6" fillId="0" borderId="45" xfId="3" applyFont="1" applyBorder="1" applyAlignment="1">
      <alignment horizontal="center" wrapText="1"/>
    </xf>
    <xf numFmtId="0" fontId="7" fillId="0" borderId="44" xfId="3" applyFont="1" applyBorder="1" applyAlignment="1">
      <alignment horizontal="left" vertical="center" wrapText="1"/>
    </xf>
    <xf numFmtId="0" fontId="7" fillId="0" borderId="45" xfId="3" applyFont="1" applyBorder="1" applyAlignment="1">
      <alignment horizontal="left" vertical="center" wrapText="1"/>
    </xf>
    <xf numFmtId="0" fontId="6" fillId="3" borderId="2" xfId="3" applyFont="1" applyFill="1" applyBorder="1" applyAlignment="1">
      <alignment horizontal="left" shrinkToFit="1"/>
    </xf>
    <xf numFmtId="0" fontId="3" fillId="3" borderId="2" xfId="3" applyFill="1" applyBorder="1" applyAlignment="1">
      <alignment horizontal="left" shrinkToFit="1"/>
    </xf>
    <xf numFmtId="0" fontId="3" fillId="3" borderId="32" xfId="3" applyFill="1" applyBorder="1" applyAlignment="1">
      <alignment horizontal="left" shrinkToFit="1"/>
    </xf>
    <xf numFmtId="0" fontId="6" fillId="0" borderId="32" xfId="3" applyFont="1" applyBorder="1" applyAlignment="1">
      <alignment horizontal="left" wrapText="1"/>
    </xf>
    <xf numFmtId="0" fontId="6" fillId="0" borderId="4" xfId="3" applyFont="1" applyBorder="1" applyAlignment="1">
      <alignment horizontal="center" vertical="center"/>
    </xf>
    <xf numFmtId="0" fontId="6" fillId="0" borderId="7" xfId="3" applyFont="1" applyBorder="1" applyAlignment="1">
      <alignment horizontal="center" vertical="center"/>
    </xf>
    <xf numFmtId="0" fontId="6" fillId="0" borderId="5" xfId="3" applyFont="1" applyBorder="1" applyAlignment="1">
      <alignment horizontal="center" vertical="center"/>
    </xf>
    <xf numFmtId="0" fontId="6" fillId="0" borderId="4" xfId="3" applyFont="1" applyBorder="1" applyAlignment="1">
      <alignment horizontal="center"/>
    </xf>
    <xf numFmtId="0" fontId="6" fillId="0" borderId="5" xfId="3" applyFont="1" applyBorder="1" applyAlignment="1">
      <alignment horizontal="center"/>
    </xf>
    <xf numFmtId="0" fontId="6" fillId="0" borderId="1" xfId="3" applyFont="1" applyBorder="1" applyAlignment="1">
      <alignment horizontal="left" wrapText="1"/>
    </xf>
    <xf numFmtId="0" fontId="6" fillId="0" borderId="3" xfId="3" applyFont="1" applyBorder="1" applyAlignment="1">
      <alignment horizontal="left" wrapText="1"/>
    </xf>
    <xf numFmtId="0" fontId="6" fillId="0" borderId="26" xfId="3" applyFont="1" applyBorder="1" applyAlignment="1">
      <alignment horizontal="center"/>
    </xf>
    <xf numFmtId="0" fontId="6" fillId="0" borderId="1" xfId="3" applyFont="1" applyBorder="1" applyAlignment="1">
      <alignment horizontal="left"/>
    </xf>
    <xf numFmtId="0" fontId="6" fillId="0" borderId="2" xfId="3" applyFont="1" applyBorder="1" applyAlignment="1">
      <alignment horizontal="left"/>
    </xf>
    <xf numFmtId="0" fontId="6" fillId="0" borderId="21" xfId="3" applyFont="1" applyBorder="1" applyAlignment="1">
      <alignment horizontal="left"/>
    </xf>
    <xf numFmtId="0" fontId="6" fillId="0" borderId="22" xfId="3" applyFont="1" applyBorder="1" applyAlignment="1">
      <alignment horizontal="left"/>
    </xf>
    <xf numFmtId="0" fontId="6" fillId="0" borderId="4" xfId="3" applyFont="1" applyBorder="1" applyAlignment="1">
      <alignment horizontal="left" vertical="top" wrapText="1"/>
    </xf>
    <xf numFmtId="0" fontId="6" fillId="0" borderId="7" xfId="3" applyFont="1" applyBorder="1" applyAlignment="1">
      <alignment horizontal="left" vertical="top" wrapText="1"/>
    </xf>
    <xf numFmtId="0" fontId="6" fillId="0" borderId="5" xfId="3" applyFont="1" applyBorder="1" applyAlignment="1">
      <alignment horizontal="left" vertical="top" wrapText="1"/>
    </xf>
    <xf numFmtId="0" fontId="6" fillId="0" borderId="12" xfId="3" applyFont="1" applyBorder="1" applyAlignment="1">
      <alignment horizontal="left" vertical="top" wrapText="1"/>
    </xf>
    <xf numFmtId="0" fontId="6" fillId="0" borderId="0" xfId="3" applyFont="1" applyAlignment="1">
      <alignment horizontal="left" vertical="top" wrapText="1"/>
    </xf>
    <xf numFmtId="0" fontId="6" fillId="0" borderId="16" xfId="3" applyFont="1" applyBorder="1" applyAlignment="1">
      <alignment horizontal="left" vertical="top" wrapText="1"/>
    </xf>
    <xf numFmtId="0" fontId="6" fillId="0" borderId="20" xfId="3" applyFont="1" applyBorder="1" applyAlignment="1">
      <alignment horizontal="left" vertical="top" wrapText="1"/>
    </xf>
    <xf numFmtId="0" fontId="6" fillId="0" borderId="21" xfId="3" applyFont="1" applyBorder="1" applyAlignment="1">
      <alignment horizontal="left" vertical="top" wrapText="1"/>
    </xf>
    <xf numFmtId="0" fontId="6" fillId="0" borderId="22" xfId="3" applyFont="1" applyBorder="1" applyAlignment="1">
      <alignment horizontal="left" vertical="top" wrapText="1"/>
    </xf>
    <xf numFmtId="0" fontId="7" fillId="0" borderId="0" xfId="3" applyFont="1" applyAlignment="1">
      <alignment horizontal="left" vertical="center" wrapText="1"/>
    </xf>
    <xf numFmtId="0" fontId="7" fillId="0" borderId="16" xfId="3" applyFont="1" applyBorder="1" applyAlignment="1">
      <alignment horizontal="left" vertical="center" wrapText="1"/>
    </xf>
    <xf numFmtId="0" fontId="6" fillId="0" borderId="26" xfId="3" applyFont="1" applyBorder="1" applyAlignment="1">
      <alignment horizontal="center" vertical="center" textRotation="255" wrapText="1"/>
    </xf>
    <xf numFmtId="0" fontId="6" fillId="0" borderId="12" xfId="3" applyFont="1" applyBorder="1" applyAlignment="1">
      <alignment horizontal="center" vertical="center"/>
    </xf>
    <xf numFmtId="0" fontId="6" fillId="0" borderId="16" xfId="3" applyFont="1" applyBorder="1" applyAlignment="1">
      <alignment horizontal="center" vertical="center"/>
    </xf>
    <xf numFmtId="0" fontId="3" fillId="0" borderId="12" xfId="3" applyBorder="1" applyAlignment="1">
      <alignment horizontal="center" vertical="center"/>
    </xf>
    <xf numFmtId="0" fontId="6" fillId="0" borderId="0" xfId="3" applyFont="1" applyAlignment="1">
      <alignment horizontal="left" vertical="center"/>
    </xf>
    <xf numFmtId="0" fontId="3" fillId="0" borderId="0" xfId="3" applyAlignment="1">
      <alignment horizontal="center" vertical="center"/>
    </xf>
    <xf numFmtId="0" fontId="6" fillId="0" borderId="0" xfId="3" applyFont="1" applyAlignment="1">
      <alignment vertical="center" wrapText="1"/>
    </xf>
    <xf numFmtId="0" fontId="6" fillId="0" borderId="20" xfId="3" applyFont="1" applyBorder="1" applyAlignment="1">
      <alignment horizontal="center" vertical="center"/>
    </xf>
    <xf numFmtId="0" fontId="6" fillId="0" borderId="21" xfId="3" applyFont="1" applyBorder="1" applyAlignment="1">
      <alignment horizontal="center" vertical="center"/>
    </xf>
    <xf numFmtId="0" fontId="6" fillId="0" borderId="22" xfId="3" applyFont="1" applyBorder="1" applyAlignment="1">
      <alignment horizontal="center" vertical="center"/>
    </xf>
    <xf numFmtId="0" fontId="80" fillId="0" borderId="26" xfId="4" applyFont="1" applyBorder="1" applyAlignment="1">
      <alignment horizontal="left" vertical="center" wrapText="1"/>
    </xf>
    <xf numFmtId="0" fontId="18" fillId="0" borderId="0" xfId="4" applyFont="1" applyAlignment="1">
      <alignment vertical="center"/>
    </xf>
    <xf numFmtId="176" fontId="25" fillId="0" borderId="26" xfId="7" applyNumberFormat="1" applyFont="1" applyBorder="1" applyAlignment="1">
      <alignment horizontal="center" vertical="center" wrapText="1"/>
    </xf>
    <xf numFmtId="0" fontId="3" fillId="0" borderId="26" xfId="6" applyBorder="1" applyAlignment="1">
      <alignment horizontal="center" vertical="center" wrapText="1"/>
    </xf>
    <xf numFmtId="0" fontId="3" fillId="0" borderId="1" xfId="6" applyBorder="1" applyAlignment="1">
      <alignment horizontal="center" vertical="center" wrapText="1"/>
    </xf>
    <xf numFmtId="0" fontId="23" fillId="0" borderId="0" xfId="6" applyFont="1" applyAlignment="1">
      <alignment horizontal="center" vertical="center"/>
    </xf>
    <xf numFmtId="0" fontId="24" fillId="0" borderId="0" xfId="6" applyFont="1" applyAlignment="1">
      <alignment horizontal="center" vertical="center"/>
    </xf>
    <xf numFmtId="0" fontId="25" fillId="0" borderId="1" xfId="6" applyFont="1" applyBorder="1" applyAlignment="1">
      <alignment horizontal="center" vertical="center"/>
    </xf>
    <xf numFmtId="0" fontId="25" fillId="0" borderId="2" xfId="6" applyFont="1" applyBorder="1" applyAlignment="1">
      <alignment horizontal="center" vertical="center"/>
    </xf>
    <xf numFmtId="0" fontId="3" fillId="0" borderId="3" xfId="6" applyBorder="1" applyAlignment="1">
      <alignment horizontal="center" vertical="center"/>
    </xf>
    <xf numFmtId="0" fontId="27" fillId="0" borderId="1" xfId="6" applyFont="1" applyBorder="1">
      <alignment vertical="center"/>
    </xf>
    <xf numFmtId="0" fontId="3" fillId="0" borderId="2" xfId="6" applyBorder="1">
      <alignment vertical="center"/>
    </xf>
    <xf numFmtId="0" fontId="3" fillId="0" borderId="3" xfId="6" applyBorder="1">
      <alignment vertical="center"/>
    </xf>
    <xf numFmtId="0" fontId="28" fillId="0" borderId="75" xfId="6" applyFont="1" applyBorder="1">
      <alignment vertical="center"/>
    </xf>
    <xf numFmtId="0" fontId="28" fillId="0" borderId="76" xfId="6" applyFont="1" applyBorder="1">
      <alignment vertical="center"/>
    </xf>
    <xf numFmtId="0" fontId="3" fillId="0" borderId="76" xfId="6" applyBorder="1">
      <alignment vertical="center"/>
    </xf>
    <xf numFmtId="0" fontId="3" fillId="0" borderId="77" xfId="6" applyBorder="1">
      <alignment vertical="center"/>
    </xf>
    <xf numFmtId="0" fontId="25" fillId="0" borderId="26" xfId="6" applyFont="1" applyBorder="1" applyAlignment="1">
      <alignment horizontal="center" vertical="center"/>
    </xf>
    <xf numFmtId="0" fontId="3" fillId="0" borderId="26" xfId="6" applyBorder="1">
      <alignment vertical="center"/>
    </xf>
    <xf numFmtId="0" fontId="25" fillId="0" borderId="4" xfId="6" applyFont="1" applyBorder="1" applyAlignment="1">
      <alignment horizontal="center" vertical="center"/>
    </xf>
    <xf numFmtId="0" fontId="3" fillId="0" borderId="7" xfId="6" applyBorder="1">
      <alignment vertical="center"/>
    </xf>
    <xf numFmtId="0" fontId="3" fillId="0" borderId="20" xfId="6" applyBorder="1">
      <alignment vertical="center"/>
    </xf>
    <xf numFmtId="0" fontId="3" fillId="0" borderId="21" xfId="6" applyBorder="1">
      <alignment vertical="center"/>
    </xf>
    <xf numFmtId="0" fontId="3" fillId="0" borderId="5" xfId="6" applyBorder="1">
      <alignment vertical="center"/>
    </xf>
    <xf numFmtId="0" fontId="3" fillId="0" borderId="22" xfId="6" applyBorder="1">
      <alignment vertical="center"/>
    </xf>
    <xf numFmtId="0" fontId="20" fillId="0" borderId="26" xfId="6" applyFont="1" applyBorder="1" applyAlignment="1">
      <alignment horizontal="left" vertical="center"/>
    </xf>
    <xf numFmtId="0" fontId="20" fillId="0" borderId="26" xfId="6" applyFont="1" applyBorder="1" applyAlignment="1">
      <alignment horizontal="left" vertical="center" wrapText="1"/>
    </xf>
    <xf numFmtId="0" fontId="3" fillId="0" borderId="26" xfId="6" applyBorder="1" applyAlignment="1">
      <alignment vertical="center" wrapText="1"/>
    </xf>
    <xf numFmtId="0" fontId="3" fillId="0" borderId="26" xfId="6" applyBorder="1" applyAlignment="1">
      <alignment horizontal="center" vertical="center"/>
    </xf>
    <xf numFmtId="0" fontId="29" fillId="0" borderId="0" xfId="6" applyFont="1" applyAlignment="1">
      <alignment horizontal="center" vertical="center"/>
    </xf>
    <xf numFmtId="0" fontId="25" fillId="0" borderId="81" xfId="6" applyFont="1" applyBorder="1" applyAlignment="1">
      <alignment vertical="center" shrinkToFit="1"/>
    </xf>
    <xf numFmtId="0" fontId="25" fillId="0" borderId="82" xfId="6" applyFont="1" applyBorder="1" applyAlignment="1">
      <alignment vertical="center" shrinkToFit="1"/>
    </xf>
    <xf numFmtId="0" fontId="28" fillId="0" borderId="75" xfId="6" applyFont="1" applyBorder="1" applyAlignment="1">
      <alignment vertical="center" wrapText="1"/>
    </xf>
    <xf numFmtId="0" fontId="28" fillId="0" borderId="76" xfId="6" applyFont="1" applyBorder="1" applyAlignment="1">
      <alignment vertical="center" wrapText="1"/>
    </xf>
    <xf numFmtId="0" fontId="3" fillId="0" borderId="76" xfId="6" applyBorder="1" applyAlignment="1">
      <alignment vertical="center" wrapText="1"/>
    </xf>
    <xf numFmtId="0" fontId="3" fillId="0" borderId="77" xfId="6" applyBorder="1" applyAlignment="1">
      <alignment vertical="center" wrapText="1"/>
    </xf>
    <xf numFmtId="0" fontId="3" fillId="0" borderId="26" xfId="6" applyBorder="1" applyAlignment="1">
      <alignment vertical="center" shrinkToFit="1"/>
    </xf>
    <xf numFmtId="0" fontId="3" fillId="0" borderId="0" xfId="6" applyAlignment="1">
      <alignment horizontal="center" vertical="center"/>
    </xf>
    <xf numFmtId="0" fontId="25" fillId="0" borderId="26" xfId="6" applyFont="1" applyBorder="1" applyAlignment="1">
      <alignment vertical="center" shrinkToFit="1"/>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3" xfId="0" applyFont="1" applyFill="1" applyBorder="1" applyAlignment="1">
      <alignment horizontal="center" vertical="center"/>
    </xf>
    <xf numFmtId="0" fontId="32" fillId="0" borderId="0" xfId="0" applyFont="1" applyAlignment="1">
      <alignment horizontal="center" vertical="center"/>
    </xf>
    <xf numFmtId="0" fontId="33" fillId="0" borderId="4" xfId="0" applyFont="1" applyBorder="1" applyAlignment="1">
      <alignment horizontal="left" vertical="center" wrapText="1"/>
    </xf>
    <xf numFmtId="0" fontId="33" fillId="0" borderId="7" xfId="0" applyFont="1" applyBorder="1" applyAlignment="1">
      <alignment horizontal="left" vertical="center"/>
    </xf>
    <xf numFmtId="0" fontId="33" fillId="0" borderId="5" xfId="0" applyFont="1" applyBorder="1" applyAlignment="1">
      <alignment horizontal="left" vertical="center"/>
    </xf>
    <xf numFmtId="0" fontId="33" fillId="0" borderId="12" xfId="0" applyFont="1" applyBorder="1" applyAlignment="1">
      <alignment horizontal="left" vertical="center" wrapText="1"/>
    </xf>
    <xf numFmtId="0" fontId="33" fillId="0" borderId="0" xfId="0" applyFont="1" applyAlignment="1">
      <alignment horizontal="left" vertical="center"/>
    </xf>
    <xf numFmtId="0" fontId="33" fillId="0" borderId="16" xfId="0" applyFont="1" applyBorder="1" applyAlignment="1">
      <alignment horizontal="left" vertical="center"/>
    </xf>
    <xf numFmtId="0" fontId="33" fillId="0" borderId="12" xfId="0" applyFont="1" applyBorder="1" applyAlignment="1">
      <alignment horizontal="left"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0" fontId="33" fillId="0" borderId="22" xfId="0" applyFont="1" applyBorder="1" applyAlignment="1">
      <alignment horizontal="left" vertical="center"/>
    </xf>
    <xf numFmtId="0" fontId="33" fillId="0" borderId="26" xfId="0" applyFont="1" applyBorder="1" applyAlignment="1">
      <alignment horizontal="center" vertical="center"/>
    </xf>
    <xf numFmtId="0" fontId="33" fillId="2" borderId="26" xfId="0" applyFont="1" applyFill="1" applyBorder="1" applyAlignment="1">
      <alignment horizontal="center" vertical="center"/>
    </xf>
    <xf numFmtId="0" fontId="33" fillId="2" borderId="26" xfId="0" applyFont="1" applyFill="1" applyBorder="1" applyAlignment="1">
      <alignment horizontal="left" vertical="center" indent="1"/>
    </xf>
    <xf numFmtId="0" fontId="33" fillId="2" borderId="6" xfId="0" applyFont="1" applyFill="1" applyBorder="1" applyAlignment="1">
      <alignment horizontal="left" vertical="center" indent="1"/>
    </xf>
    <xf numFmtId="0" fontId="33" fillId="0" borderId="1" xfId="0" applyFont="1" applyBorder="1" applyAlignment="1">
      <alignment horizontal="left" vertical="center" indent="1"/>
    </xf>
    <xf numFmtId="0" fontId="33" fillId="0" borderId="2" xfId="0" applyFont="1" applyBorder="1" applyAlignment="1">
      <alignment horizontal="left" vertical="center" indent="1"/>
    </xf>
    <xf numFmtId="0" fontId="33" fillId="0" borderId="3" xfId="0" applyFont="1" applyBorder="1" applyAlignment="1">
      <alignment horizontal="left" vertical="center" indent="1"/>
    </xf>
    <xf numFmtId="38" fontId="33" fillId="2" borderId="4" xfId="1" applyFont="1" applyFill="1" applyBorder="1" applyAlignment="1">
      <alignment horizontal="center" vertical="center"/>
    </xf>
    <xf numFmtId="38" fontId="33" fillId="2" borderId="7" xfId="1" applyFont="1" applyFill="1" applyBorder="1" applyAlignment="1">
      <alignment horizontal="center" vertical="center"/>
    </xf>
    <xf numFmtId="0" fontId="33" fillId="4" borderId="26" xfId="0" applyFont="1" applyFill="1" applyBorder="1" applyAlignment="1">
      <alignment horizontal="left" vertical="center" indent="1" shrinkToFit="1"/>
    </xf>
    <xf numFmtId="38" fontId="33" fillId="2" borderId="1" xfId="1" applyFont="1" applyFill="1" applyBorder="1" applyAlignment="1">
      <alignment horizontal="center" vertical="center"/>
    </xf>
    <xf numFmtId="38" fontId="33" fillId="2" borderId="2" xfId="1" applyFont="1" applyFill="1" applyBorder="1" applyAlignment="1">
      <alignment horizontal="center" vertical="center"/>
    </xf>
    <xf numFmtId="0" fontId="33" fillId="0" borderId="20" xfId="0" applyFont="1" applyBorder="1" applyAlignment="1">
      <alignment horizontal="left" vertical="center" indent="1"/>
    </xf>
    <xf numFmtId="0" fontId="33" fillId="0" borderId="21" xfId="0" applyFont="1" applyBorder="1" applyAlignment="1">
      <alignment horizontal="left" vertical="center" indent="1"/>
    </xf>
    <xf numFmtId="0" fontId="33" fillId="5" borderId="20" xfId="0" applyFont="1" applyFill="1" applyBorder="1" applyAlignment="1">
      <alignment horizontal="center" vertical="center"/>
    </xf>
    <xf numFmtId="0" fontId="33" fillId="5" borderId="21" xfId="0" applyFont="1" applyFill="1" applyBorder="1" applyAlignment="1">
      <alignment horizontal="center" vertical="center"/>
    </xf>
    <xf numFmtId="0" fontId="33" fillId="5" borderId="22" xfId="0" applyFont="1" applyFill="1" applyBorder="1" applyAlignment="1">
      <alignment horizontal="center" vertical="center"/>
    </xf>
    <xf numFmtId="0" fontId="33" fillId="4" borderId="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5" fillId="0" borderId="0" xfId="0" applyFont="1" applyAlignment="1">
      <alignment horizontal="left" vertical="center" wrapText="1"/>
    </xf>
    <xf numFmtId="0" fontId="33" fillId="5" borderId="1"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5" fillId="0" borderId="0" xfId="0" applyFont="1" applyAlignment="1">
      <alignment horizontal="left" vertical="center" wrapText="1" indent="1"/>
    </xf>
    <xf numFmtId="0" fontId="35" fillId="0" borderId="0" xfId="0" applyFont="1" applyAlignment="1">
      <alignment horizontal="left" vertical="center" inden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8" fillId="0" borderId="26" xfId="0" applyFont="1" applyBorder="1" applyAlignment="1">
      <alignment horizontal="center" vertical="center" wrapText="1"/>
    </xf>
    <xf numFmtId="0" fontId="33" fillId="0" borderId="12" xfId="0" applyFont="1" applyBorder="1" applyAlignment="1">
      <alignment horizontal="center" vertical="center"/>
    </xf>
    <xf numFmtId="0" fontId="33" fillId="0" borderId="16" xfId="0" applyFont="1" applyBorder="1" applyAlignment="1">
      <alignment horizontal="center" vertical="center"/>
    </xf>
    <xf numFmtId="0" fontId="33" fillId="0" borderId="26" xfId="0" applyFont="1" applyBorder="1" applyAlignment="1">
      <alignment horizontal="center" vertical="center" wrapText="1"/>
    </xf>
    <xf numFmtId="179" fontId="33" fillId="5" borderId="26" xfId="0" applyNumberFormat="1"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10" fontId="33" fillId="5" borderId="4" xfId="2" applyNumberFormat="1" applyFont="1" applyFill="1" applyBorder="1" applyAlignment="1">
      <alignment horizontal="center" vertical="center"/>
    </xf>
    <xf numFmtId="10" fontId="33" fillId="5" borderId="7" xfId="2" applyNumberFormat="1" applyFont="1" applyFill="1" applyBorder="1" applyAlignment="1">
      <alignment horizontal="center" vertical="center"/>
    </xf>
    <xf numFmtId="0" fontId="33" fillId="0" borderId="51" xfId="0" applyFont="1" applyBorder="1" applyAlignment="1">
      <alignment horizontal="center" vertical="center"/>
    </xf>
    <xf numFmtId="0" fontId="33" fillId="0" borderId="52" xfId="0" applyFont="1" applyBorder="1" applyAlignment="1">
      <alignment horizontal="center" vertical="center"/>
    </xf>
    <xf numFmtId="0" fontId="33" fillId="0" borderId="53" xfId="0" applyFont="1" applyBorder="1" applyAlignment="1">
      <alignment horizontal="center" vertical="center"/>
    </xf>
    <xf numFmtId="0" fontId="33" fillId="5" borderId="4"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26" xfId="0" applyFont="1" applyFill="1" applyBorder="1" applyAlignment="1">
      <alignment horizontal="center" vertical="center"/>
    </xf>
    <xf numFmtId="0" fontId="33" fillId="6" borderId="26" xfId="0" applyFont="1" applyFill="1" applyBorder="1" applyAlignment="1">
      <alignment horizontal="center" vertical="center"/>
    </xf>
    <xf numFmtId="0" fontId="36" fillId="0" borderId="12" xfId="0" applyFont="1" applyBorder="1" applyAlignment="1">
      <alignment horizontal="center" vertical="center" wrapText="1"/>
    </xf>
    <xf numFmtId="0" fontId="33" fillId="0" borderId="6" xfId="0" applyFont="1" applyBorder="1" applyAlignment="1">
      <alignment horizontal="center" vertical="center"/>
    </xf>
    <xf numFmtId="0" fontId="33" fillId="0" borderId="27" xfId="0" applyFont="1" applyBorder="1" applyAlignment="1">
      <alignment horizontal="center" vertical="center"/>
    </xf>
    <xf numFmtId="0" fontId="37" fillId="2" borderId="4" xfId="0" applyFont="1" applyFill="1" applyBorder="1" applyAlignment="1">
      <alignment horizontal="left" vertical="top"/>
    </xf>
    <xf numFmtId="0" fontId="37" fillId="2" borderId="7" xfId="0" applyFont="1" applyFill="1" applyBorder="1" applyAlignment="1">
      <alignment horizontal="left" vertical="top"/>
    </xf>
    <xf numFmtId="0" fontId="37" fillId="2" borderId="5" xfId="0" applyFont="1" applyFill="1" applyBorder="1" applyAlignment="1">
      <alignment horizontal="left" vertical="top"/>
    </xf>
    <xf numFmtId="0" fontId="35" fillId="2" borderId="20" xfId="0" applyFont="1" applyFill="1" applyBorder="1" applyAlignment="1">
      <alignment horizontal="left" vertical="top"/>
    </xf>
    <xf numFmtId="0" fontId="35" fillId="2" borderId="21" xfId="0" applyFont="1" applyFill="1" applyBorder="1" applyAlignment="1">
      <alignment horizontal="left" vertical="top"/>
    </xf>
    <xf numFmtId="0" fontId="35" fillId="2" borderId="22" xfId="0" applyFont="1" applyFill="1" applyBorder="1" applyAlignment="1">
      <alignment horizontal="left" vertical="top"/>
    </xf>
    <xf numFmtId="0" fontId="35" fillId="0" borderId="7" xfId="0" applyFont="1" applyBorder="1" applyAlignment="1">
      <alignment horizontal="left" vertical="center" wrapText="1" indent="1"/>
    </xf>
    <xf numFmtId="0" fontId="33" fillId="0" borderId="79" xfId="0" applyFont="1" applyBorder="1" applyAlignment="1">
      <alignment horizontal="center" vertical="center"/>
    </xf>
    <xf numFmtId="0" fontId="39" fillId="0" borderId="0" xfId="0" applyFont="1" applyAlignment="1">
      <alignment horizontal="left" vertical="center" wrapText="1" indent="1"/>
    </xf>
    <xf numFmtId="0" fontId="39" fillId="0" borderId="0" xfId="0" applyFont="1" applyAlignment="1">
      <alignment horizontal="left" vertical="center" indent="1"/>
    </xf>
    <xf numFmtId="0" fontId="36" fillId="0" borderId="16" xfId="0" applyFont="1" applyBorder="1" applyAlignment="1">
      <alignment horizontal="center" vertical="center" wrapText="1"/>
    </xf>
    <xf numFmtId="0" fontId="29" fillId="0" borderId="6" xfId="10" applyFont="1" applyBorder="1" applyAlignment="1">
      <alignment horizontal="center" vertical="center" wrapText="1" readingOrder="1"/>
    </xf>
    <xf numFmtId="0" fontId="29" fillId="0" borderId="11" xfId="10" applyFont="1" applyBorder="1" applyAlignment="1">
      <alignment horizontal="center" vertical="center" wrapText="1" readingOrder="1"/>
    </xf>
    <xf numFmtId="0" fontId="29" fillId="0" borderId="11" xfId="10" applyFont="1" applyBorder="1" applyAlignment="1">
      <alignment horizontal="center" vertical="center" readingOrder="1"/>
    </xf>
    <xf numFmtId="0" fontId="29" fillId="0" borderId="27" xfId="10" applyFont="1" applyBorder="1" applyAlignment="1">
      <alignment horizontal="center" vertical="center" readingOrder="1"/>
    </xf>
    <xf numFmtId="0" fontId="47" fillId="0" borderId="95" xfId="10" applyFont="1" applyBorder="1" applyAlignment="1">
      <alignment horizontal="left" vertical="center" wrapText="1"/>
    </xf>
    <xf numFmtId="0" fontId="47" fillId="0" borderId="96" xfId="10" applyFont="1" applyBorder="1" applyAlignment="1">
      <alignment horizontal="left" vertical="center" wrapText="1"/>
    </xf>
    <xf numFmtId="0" fontId="47" fillId="0" borderId="97" xfId="10" applyFont="1" applyBorder="1" applyAlignment="1">
      <alignment horizontal="left" vertical="center" wrapText="1"/>
    </xf>
    <xf numFmtId="0" fontId="47" fillId="0" borderId="99" xfId="10" applyFont="1" applyBorder="1" applyAlignment="1">
      <alignment horizontal="left" vertical="center" wrapText="1"/>
    </xf>
    <xf numFmtId="0" fontId="47" fillId="0" borderId="100" xfId="10" applyFont="1" applyBorder="1" applyAlignment="1">
      <alignment horizontal="left" vertical="center" wrapText="1"/>
    </xf>
    <xf numFmtId="0" fontId="47" fillId="0" borderId="101" xfId="10" applyFont="1" applyBorder="1" applyAlignment="1">
      <alignment horizontal="left" vertical="center" wrapText="1"/>
    </xf>
    <xf numFmtId="0" fontId="47" fillId="0" borderId="103" xfId="10" applyFont="1" applyBorder="1" applyAlignment="1">
      <alignment horizontal="left" vertical="center" wrapText="1"/>
    </xf>
    <xf numFmtId="0" fontId="47" fillId="0" borderId="104" xfId="10" applyFont="1" applyBorder="1" applyAlignment="1">
      <alignment horizontal="left" vertical="center" wrapText="1"/>
    </xf>
    <xf numFmtId="0" fontId="47" fillId="0" borderId="105" xfId="10" applyFont="1" applyBorder="1" applyAlignment="1">
      <alignment horizontal="left" vertical="center" wrapText="1"/>
    </xf>
    <xf numFmtId="0" fontId="43" fillId="0" borderId="0" xfId="10" applyFont="1" applyAlignment="1">
      <alignment horizontal="center" vertical="center"/>
    </xf>
    <xf numFmtId="0" fontId="40" fillId="0" borderId="0" xfId="9" applyFont="1" applyAlignment="1">
      <alignment horizontal="left" vertical="center" wrapText="1"/>
    </xf>
    <xf numFmtId="0" fontId="29" fillId="7" borderId="6" xfId="10" applyFont="1" applyFill="1" applyBorder="1" applyAlignment="1">
      <alignment horizontal="center" vertical="center" shrinkToFit="1"/>
    </xf>
    <xf numFmtId="0" fontId="45" fillId="7" borderId="27" xfId="11" applyFont="1" applyFill="1" applyBorder="1" applyAlignment="1">
      <alignment vertical="center" shrinkToFit="1"/>
    </xf>
    <xf numFmtId="181" fontId="29" fillId="5" borderId="1" xfId="10" applyNumberFormat="1" applyFont="1" applyFill="1" applyBorder="1" applyAlignment="1">
      <alignment horizontal="center"/>
    </xf>
    <xf numFmtId="181" fontId="29" fillId="5" borderId="2" xfId="10" applyNumberFormat="1" applyFont="1" applyFill="1" applyBorder="1" applyAlignment="1">
      <alignment horizontal="center"/>
    </xf>
    <xf numFmtId="181" fontId="29" fillId="5" borderId="3" xfId="10" applyNumberFormat="1" applyFont="1" applyFill="1" applyBorder="1" applyAlignment="1">
      <alignment horizontal="center"/>
    </xf>
    <xf numFmtId="0" fontId="29" fillId="7" borderId="6" xfId="10" applyFont="1" applyFill="1" applyBorder="1" applyAlignment="1">
      <alignment horizontal="center" vertical="center" wrapText="1"/>
    </xf>
    <xf numFmtId="0" fontId="29" fillId="7" borderId="27" xfId="10" applyFont="1" applyFill="1" applyBorder="1" applyAlignment="1">
      <alignment horizontal="center" vertical="center" wrapText="1"/>
    </xf>
    <xf numFmtId="0" fontId="25" fillId="0" borderId="107" xfId="10" applyFont="1" applyBorder="1" applyAlignment="1">
      <alignment horizontal="center" vertical="center" shrinkToFit="1"/>
    </xf>
    <xf numFmtId="0" fontId="25" fillId="0" borderId="109" xfId="10" applyFont="1" applyBorder="1" applyAlignment="1">
      <alignment horizontal="center" vertical="center" shrinkToFit="1"/>
    </xf>
    <xf numFmtId="0" fontId="25" fillId="0" borderId="111" xfId="10" applyFont="1" applyBorder="1" applyAlignment="1">
      <alignment horizontal="center" vertical="center" shrinkToFit="1"/>
    </xf>
    <xf numFmtId="0" fontId="29" fillId="0" borderId="108" xfId="10" applyFont="1" applyBorder="1" applyAlignment="1">
      <alignment horizontal="left" vertical="center"/>
    </xf>
    <xf numFmtId="0" fontId="29" fillId="0" borderId="97" xfId="10" applyFont="1" applyBorder="1" applyAlignment="1">
      <alignment horizontal="left" vertical="center"/>
    </xf>
    <xf numFmtId="0" fontId="47" fillId="0" borderId="110" xfId="10" applyFont="1" applyBorder="1" applyAlignment="1">
      <alignment horizontal="left" vertical="center" wrapText="1" shrinkToFit="1"/>
    </xf>
    <xf numFmtId="0" fontId="47" fillId="0" borderId="101" xfId="10" applyFont="1" applyBorder="1" applyAlignment="1">
      <alignment horizontal="left" vertical="center" wrapText="1" shrinkToFit="1"/>
    </xf>
    <xf numFmtId="0" fontId="47" fillId="0" borderId="112" xfId="10" applyFont="1" applyBorder="1" applyAlignment="1">
      <alignment horizontal="left" vertical="center" wrapText="1" shrinkToFit="1"/>
    </xf>
    <xf numFmtId="0" fontId="47" fillId="0" borderId="105" xfId="10" applyFont="1" applyBorder="1" applyAlignment="1">
      <alignment horizontal="left" vertical="center" wrapText="1" shrinkToFit="1"/>
    </xf>
    <xf numFmtId="0" fontId="47" fillId="0" borderId="114" xfId="10" applyFont="1" applyBorder="1" applyAlignment="1">
      <alignment horizontal="left" vertical="center" wrapText="1"/>
    </xf>
    <xf numFmtId="0" fontId="47" fillId="0" borderId="22" xfId="10" applyFont="1" applyBorder="1" applyAlignment="1">
      <alignment horizontal="left" vertical="center" wrapText="1"/>
    </xf>
    <xf numFmtId="0" fontId="29" fillId="7" borderId="2" xfId="10" applyFont="1" applyFill="1" applyBorder="1" applyAlignment="1">
      <alignment horizontal="center"/>
    </xf>
    <xf numFmtId="0" fontId="29" fillId="7" borderId="1" xfId="10" applyFont="1" applyFill="1" applyBorder="1" applyAlignment="1">
      <alignment horizontal="center" wrapText="1"/>
    </xf>
    <xf numFmtId="0" fontId="29" fillId="7" borderId="2" xfId="10" applyFont="1" applyFill="1" applyBorder="1" applyAlignment="1">
      <alignment horizontal="center" wrapText="1"/>
    </xf>
    <xf numFmtId="0" fontId="29" fillId="7" borderId="3" xfId="10" applyFont="1" applyFill="1" applyBorder="1" applyAlignment="1">
      <alignment horizontal="center" wrapText="1"/>
    </xf>
    <xf numFmtId="0" fontId="29" fillId="7" borderId="7" xfId="10" applyFont="1" applyFill="1" applyBorder="1" applyAlignment="1">
      <alignment horizontal="center"/>
    </xf>
    <xf numFmtId="0" fontId="3" fillId="0" borderId="1" xfId="10" applyBorder="1" applyAlignment="1">
      <alignment horizontal="left" vertical="top" wrapText="1"/>
    </xf>
    <xf numFmtId="0" fontId="3" fillId="0" borderId="2" xfId="10" applyBorder="1" applyAlignment="1">
      <alignment horizontal="left" vertical="top" wrapText="1"/>
    </xf>
    <xf numFmtId="0" fontId="3" fillId="0" borderId="3" xfId="10" applyBorder="1" applyAlignment="1">
      <alignment horizontal="left" vertical="top" wrapText="1"/>
    </xf>
    <xf numFmtId="0" fontId="3" fillId="0" borderId="12" xfId="10" applyBorder="1" applyAlignment="1">
      <alignment horizontal="left" vertical="top" wrapText="1"/>
    </xf>
    <xf numFmtId="0" fontId="3" fillId="0" borderId="0" xfId="10" applyAlignment="1">
      <alignment horizontal="left" vertical="top" wrapText="1"/>
    </xf>
    <xf numFmtId="0" fontId="3" fillId="0" borderId="16" xfId="10" applyBorder="1" applyAlignment="1">
      <alignment horizontal="left" vertical="top" wrapText="1"/>
    </xf>
    <xf numFmtId="0" fontId="3" fillId="0" borderId="20" xfId="10" applyBorder="1" applyAlignment="1">
      <alignment horizontal="left" vertical="top" wrapText="1"/>
    </xf>
    <xf numFmtId="0" fontId="3" fillId="0" borderId="21" xfId="10" applyBorder="1" applyAlignment="1">
      <alignment horizontal="left" vertical="top" wrapText="1"/>
    </xf>
    <xf numFmtId="0" fontId="3" fillId="0" borderId="22" xfId="10" applyBorder="1" applyAlignment="1">
      <alignment horizontal="left" vertical="top" wrapText="1"/>
    </xf>
    <xf numFmtId="42" fontId="25" fillId="0" borderId="115" xfId="10" applyNumberFormat="1" applyFont="1" applyBorder="1" applyAlignment="1">
      <alignment horizontal="center" vertical="center" wrapText="1"/>
    </xf>
    <xf numFmtId="42" fontId="25" fillId="0" borderId="116" xfId="10" applyNumberFormat="1" applyFont="1" applyBorder="1" applyAlignment="1">
      <alignment horizontal="center" vertical="center" wrapText="1"/>
    </xf>
    <xf numFmtId="42" fontId="25" fillId="0" borderId="117" xfId="10" applyNumberFormat="1" applyFont="1" applyBorder="1" applyAlignment="1">
      <alignment horizontal="center" vertical="center" wrapText="1"/>
    </xf>
    <xf numFmtId="42" fontId="25" fillId="0" borderId="118" xfId="10" applyNumberFormat="1" applyFont="1" applyBorder="1" applyAlignment="1">
      <alignment horizontal="center" vertical="center" wrapText="1"/>
    </xf>
    <xf numFmtId="0" fontId="49" fillId="0" borderId="22" xfId="11" applyFont="1" applyBorder="1" applyAlignment="1">
      <alignment horizontal="left" vertical="top" wrapText="1"/>
    </xf>
    <xf numFmtId="0" fontId="49" fillId="0" borderId="27" xfId="11" applyFont="1" applyBorder="1" applyAlignment="1">
      <alignment horizontal="left" vertical="top" wrapText="1"/>
    </xf>
    <xf numFmtId="0" fontId="3" fillId="0" borderId="1" xfId="10" applyBorder="1" applyAlignment="1">
      <alignment horizontal="center" vertical="top" wrapText="1"/>
    </xf>
    <xf numFmtId="0" fontId="3" fillId="0" borderId="3" xfId="10" applyBorder="1" applyAlignment="1">
      <alignment horizontal="center" vertical="top" wrapText="1"/>
    </xf>
    <xf numFmtId="0" fontId="3" fillId="0" borderId="1" xfId="10" applyBorder="1" applyAlignment="1">
      <alignment horizontal="center" vertical="top" shrinkToFit="1"/>
    </xf>
    <xf numFmtId="0" fontId="3" fillId="0" borderId="3" xfId="10" applyBorder="1" applyAlignment="1">
      <alignment horizontal="center" vertical="top" shrinkToFit="1"/>
    </xf>
    <xf numFmtId="0" fontId="29" fillId="0" borderId="85" xfId="10" applyFont="1" applyBorder="1" applyAlignment="1">
      <alignment horizontal="center" vertical="top" wrapText="1"/>
    </xf>
    <xf numFmtId="0" fontId="29" fillId="0" borderId="87" xfId="10" applyFont="1" applyBorder="1" applyAlignment="1">
      <alignment horizontal="center" vertical="top" wrapText="1"/>
    </xf>
    <xf numFmtId="38" fontId="3" fillId="2" borderId="1" xfId="1" applyFont="1" applyFill="1" applyBorder="1" applyAlignment="1" applyProtection="1">
      <alignment horizontal="center" vertical="center" wrapText="1"/>
    </xf>
    <xf numFmtId="38" fontId="3" fillId="2" borderId="3" xfId="1" applyFont="1" applyFill="1" applyBorder="1" applyAlignment="1" applyProtection="1">
      <alignment horizontal="center" vertical="center" wrapText="1"/>
    </xf>
    <xf numFmtId="38" fontId="3" fillId="5" borderId="120" xfId="1" applyFont="1" applyFill="1" applyBorder="1" applyAlignment="1" applyProtection="1">
      <alignment horizontal="center" vertical="center" wrapText="1"/>
    </xf>
    <xf numFmtId="38" fontId="3" fillId="5" borderId="121" xfId="1" applyFont="1" applyFill="1" applyBorder="1" applyAlignment="1" applyProtection="1">
      <alignment horizontal="center" vertical="center" wrapText="1"/>
    </xf>
    <xf numFmtId="0" fontId="55" fillId="10" borderId="1" xfId="3" applyFont="1" applyFill="1" applyBorder="1" applyAlignment="1">
      <alignment horizontal="left" vertical="center"/>
    </xf>
    <xf numFmtId="0" fontId="55" fillId="10" borderId="2" xfId="3" applyFont="1" applyFill="1" applyBorder="1" applyAlignment="1">
      <alignment horizontal="left" vertical="center"/>
    </xf>
    <xf numFmtId="0" fontId="55" fillId="10" borderId="3" xfId="3" applyFont="1" applyFill="1" applyBorder="1" applyAlignment="1">
      <alignment horizontal="left" vertical="center"/>
    </xf>
    <xf numFmtId="0" fontId="55" fillId="10" borderId="4" xfId="3" applyFont="1" applyFill="1" applyBorder="1" applyAlignment="1">
      <alignment horizontal="center" vertical="center"/>
    </xf>
    <xf numFmtId="0" fontId="55" fillId="10" borderId="7" xfId="3" applyFont="1" applyFill="1" applyBorder="1" applyAlignment="1">
      <alignment horizontal="center" vertical="center"/>
    </xf>
    <xf numFmtId="0" fontId="55" fillId="10" borderId="5" xfId="3" applyFont="1" applyFill="1" applyBorder="1" applyAlignment="1">
      <alignment horizontal="center" vertical="center"/>
    </xf>
    <xf numFmtId="0" fontId="55" fillId="10" borderId="17" xfId="3" applyFont="1" applyFill="1" applyBorder="1" applyAlignment="1">
      <alignment horizontal="center" vertical="center"/>
    </xf>
    <xf numFmtId="0" fontId="55" fillId="10" borderId="18" xfId="3" applyFont="1" applyFill="1" applyBorder="1" applyAlignment="1">
      <alignment horizontal="center" vertical="center"/>
    </xf>
    <xf numFmtId="0" fontId="55" fillId="10" borderId="19" xfId="3" applyFont="1" applyFill="1" applyBorder="1" applyAlignment="1">
      <alignment horizontal="center" vertical="center"/>
    </xf>
    <xf numFmtId="0" fontId="55" fillId="10" borderId="24" xfId="3" applyFont="1" applyFill="1" applyBorder="1" applyAlignment="1">
      <alignment horizontal="center" vertical="center"/>
    </xf>
    <xf numFmtId="0" fontId="55" fillId="10" borderId="0" xfId="3" applyFont="1" applyFill="1" applyAlignment="1">
      <alignment horizontal="center" vertical="center"/>
    </xf>
    <xf numFmtId="0" fontId="55" fillId="10" borderId="21" xfId="3" applyFont="1" applyFill="1" applyBorder="1" applyAlignment="1">
      <alignment horizontal="center" vertical="center"/>
    </xf>
    <xf numFmtId="0" fontId="50" fillId="0" borderId="172" xfId="3" applyFont="1" applyBorder="1" applyAlignment="1">
      <alignment horizontal="center" vertical="center" wrapText="1"/>
    </xf>
    <xf numFmtId="0" fontId="50" fillId="0" borderId="26" xfId="3" applyFont="1" applyBorder="1" applyAlignment="1">
      <alignment horizontal="center" vertical="center" wrapText="1"/>
    </xf>
    <xf numFmtId="0" fontId="50" fillId="0" borderId="172" xfId="3" applyFont="1" applyBorder="1" applyAlignment="1">
      <alignment horizontal="center" vertical="center" shrinkToFit="1"/>
    </xf>
    <xf numFmtId="0" fontId="50" fillId="0" borderId="1" xfId="3" applyFont="1" applyBorder="1" applyAlignment="1">
      <alignment horizontal="center" vertical="center"/>
    </xf>
    <xf numFmtId="0" fontId="50" fillId="0" borderId="2" xfId="3" applyFont="1" applyBorder="1" applyAlignment="1">
      <alignment horizontal="center" vertical="center"/>
    </xf>
    <xf numFmtId="0" fontId="50" fillId="0" borderId="198" xfId="3" applyFont="1" applyBorder="1" applyAlignment="1">
      <alignment horizontal="center" vertical="center"/>
    </xf>
    <xf numFmtId="0" fontId="50" fillId="0" borderId="199" xfId="3" applyFont="1" applyBorder="1" applyAlignment="1">
      <alignment horizontal="center" vertical="center" wrapText="1"/>
    </xf>
    <xf numFmtId="0" fontId="50" fillId="0" borderId="200" xfId="3" applyFont="1" applyBorder="1" applyAlignment="1">
      <alignment horizontal="center" vertical="center" wrapText="1"/>
    </xf>
    <xf numFmtId="0" fontId="50" fillId="0" borderId="201" xfId="3" applyFont="1" applyBorder="1" applyAlignment="1">
      <alignment horizontal="center" vertical="center" wrapText="1"/>
    </xf>
    <xf numFmtId="0" fontId="50" fillId="0" borderId="6" xfId="3" applyFont="1" applyBorder="1" applyAlignment="1">
      <alignment horizontal="center" vertical="center" wrapText="1"/>
    </xf>
    <xf numFmtId="0" fontId="3" fillId="0" borderId="11" xfId="3" applyBorder="1" applyAlignment="1">
      <alignment horizontal="center" vertical="center" wrapText="1"/>
    </xf>
    <xf numFmtId="0" fontId="3" fillId="0" borderId="27" xfId="3" applyBorder="1" applyAlignment="1">
      <alignment horizontal="center" vertical="center" wrapText="1"/>
    </xf>
    <xf numFmtId="0" fontId="50" fillId="0" borderId="11" xfId="3" applyFont="1" applyBorder="1" applyAlignment="1">
      <alignment horizontal="center" vertical="center" wrapText="1"/>
    </xf>
    <xf numFmtId="0" fontId="50" fillId="0" borderId="27" xfId="3" applyFont="1" applyBorder="1" applyAlignment="1">
      <alignment horizontal="center" vertical="center" wrapText="1"/>
    </xf>
    <xf numFmtId="0" fontId="50" fillId="0" borderId="3" xfId="3" applyFont="1" applyBorder="1" applyAlignment="1">
      <alignment horizontal="center" vertical="center"/>
    </xf>
    <xf numFmtId="0" fontId="15" fillId="8" borderId="0" xfId="14" applyFill="1" applyAlignment="1">
      <alignment horizontal="center" vertical="center"/>
    </xf>
    <xf numFmtId="0" fontId="74" fillId="7" borderId="0" xfId="14" applyFont="1" applyFill="1" applyAlignment="1">
      <alignment horizontal="center" vertical="center"/>
    </xf>
    <xf numFmtId="0" fontId="15" fillId="8" borderId="21" xfId="14" applyFill="1" applyBorder="1" applyAlignment="1">
      <alignment horizontal="center" vertical="center" shrinkToFit="1"/>
    </xf>
    <xf numFmtId="0" fontId="15" fillId="8" borderId="2" xfId="14" applyFill="1" applyBorder="1" applyAlignment="1">
      <alignment horizontal="center" vertical="center" shrinkToFit="1"/>
    </xf>
    <xf numFmtId="0" fontId="75" fillId="7" borderId="0" xfId="14" applyFont="1" applyFill="1" applyAlignment="1">
      <alignment horizontal="left" vertical="center"/>
    </xf>
    <xf numFmtId="0" fontId="15" fillId="8" borderId="26" xfId="14" applyFill="1" applyBorder="1" applyAlignment="1">
      <alignment horizontal="center" vertical="center"/>
    </xf>
    <xf numFmtId="0" fontId="15" fillId="7" borderId="26" xfId="14" applyFill="1" applyBorder="1" applyAlignment="1">
      <alignment horizontal="center" vertical="center"/>
    </xf>
    <xf numFmtId="0" fontId="15" fillId="8" borderId="26" xfId="14" applyFill="1" applyBorder="1" applyAlignment="1">
      <alignment horizontal="center" vertical="center" shrinkToFit="1"/>
    </xf>
    <xf numFmtId="0" fontId="15" fillId="7" borderId="21" xfId="14" applyFill="1" applyBorder="1" applyAlignment="1">
      <alignment horizontal="left" vertical="center"/>
    </xf>
    <xf numFmtId="0" fontId="15" fillId="7" borderId="1" xfId="14" applyFill="1" applyBorder="1" applyAlignment="1">
      <alignment horizontal="center" vertical="center"/>
    </xf>
    <xf numFmtId="0" fontId="15" fillId="7" borderId="2" xfId="14" applyFill="1" applyBorder="1" applyAlignment="1">
      <alignment horizontal="center" vertical="center"/>
    </xf>
    <xf numFmtId="0" fontId="15" fillId="7" borderId="3" xfId="14" applyFill="1" applyBorder="1" applyAlignment="1">
      <alignment horizontal="center" vertical="center"/>
    </xf>
    <xf numFmtId="0" fontId="15" fillId="7" borderId="26" xfId="14" applyFill="1" applyBorder="1" applyAlignment="1">
      <alignment horizontal="center" vertical="center" wrapText="1"/>
    </xf>
    <xf numFmtId="0" fontId="16" fillId="7" borderId="26" xfId="14" applyFont="1" applyFill="1" applyBorder="1" applyAlignment="1">
      <alignment horizontal="center" vertical="top" wrapText="1"/>
    </xf>
    <xf numFmtId="0" fontId="15" fillId="7" borderId="26" xfId="14" applyFill="1" applyBorder="1" applyAlignment="1">
      <alignment horizontal="center" vertical="top" wrapText="1"/>
    </xf>
    <xf numFmtId="0" fontId="15" fillId="7" borderId="1" xfId="14" applyFill="1" applyBorder="1" applyAlignment="1">
      <alignment horizontal="center" vertical="center" wrapText="1"/>
    </xf>
    <xf numFmtId="0" fontId="15" fillId="7" borderId="2" xfId="14" applyFill="1" applyBorder="1" applyAlignment="1">
      <alignment horizontal="center" vertical="center" wrapText="1"/>
    </xf>
    <xf numFmtId="0" fontId="15" fillId="7" borderId="3" xfId="14" applyFill="1" applyBorder="1" applyAlignment="1">
      <alignment horizontal="center" vertical="center" wrapText="1"/>
    </xf>
    <xf numFmtId="192" fontId="77" fillId="8" borderId="26" xfId="20" applyNumberFormat="1" applyFont="1" applyFill="1" applyBorder="1" applyAlignment="1">
      <alignment horizontal="center" vertical="center"/>
    </xf>
    <xf numFmtId="0" fontId="15" fillId="7" borderId="6" xfId="14" applyFill="1" applyBorder="1" applyAlignment="1">
      <alignment horizontal="center" vertical="center"/>
    </xf>
    <xf numFmtId="0" fontId="15" fillId="7" borderId="27" xfId="14" applyFill="1" applyBorder="1" applyAlignment="1">
      <alignment horizontal="center" vertical="center"/>
    </xf>
    <xf numFmtId="186" fontId="77" fillId="7" borderId="4" xfId="14" applyNumberFormat="1" applyFont="1" applyFill="1" applyBorder="1" applyAlignment="1">
      <alignment horizontal="center" vertical="center"/>
    </xf>
    <xf numFmtId="186" fontId="77" fillId="7" borderId="7" xfId="14" applyNumberFormat="1" applyFont="1" applyFill="1" applyBorder="1" applyAlignment="1">
      <alignment horizontal="center" vertical="center"/>
    </xf>
    <xf numFmtId="186" fontId="77" fillId="7" borderId="5" xfId="14" applyNumberFormat="1" applyFont="1" applyFill="1" applyBorder="1" applyAlignment="1">
      <alignment horizontal="center" vertical="center"/>
    </xf>
    <xf numFmtId="186" fontId="77" fillId="7" borderId="20" xfId="14" applyNumberFormat="1" applyFont="1" applyFill="1" applyBorder="1" applyAlignment="1">
      <alignment horizontal="center" vertical="center"/>
    </xf>
    <xf numFmtId="186" fontId="77" fillId="7" borderId="21" xfId="14" applyNumberFormat="1" applyFont="1" applyFill="1" applyBorder="1" applyAlignment="1">
      <alignment horizontal="center" vertical="center"/>
    </xf>
    <xf numFmtId="186" fontId="77" fillId="7" borderId="22" xfId="14" applyNumberFormat="1" applyFont="1" applyFill="1" applyBorder="1" applyAlignment="1">
      <alignment horizontal="center" vertical="center"/>
    </xf>
    <xf numFmtId="0" fontId="15" fillId="0" borderId="6" xfId="14" applyBorder="1" applyAlignment="1">
      <alignment horizontal="center" vertical="center"/>
    </xf>
    <xf numFmtId="0" fontId="15" fillId="0" borderId="11" xfId="14" applyBorder="1" applyAlignment="1">
      <alignment horizontal="center" vertical="center"/>
    </xf>
    <xf numFmtId="0" fontId="15" fillId="0" borderId="27" xfId="14" applyBorder="1" applyAlignment="1">
      <alignment horizontal="center" vertical="center"/>
    </xf>
    <xf numFmtId="186" fontId="77" fillId="7" borderId="1" xfId="14" applyNumberFormat="1" applyFont="1" applyFill="1" applyBorder="1" applyAlignment="1">
      <alignment horizontal="center" vertical="center"/>
    </xf>
    <xf numFmtId="186" fontId="77" fillId="7" borderId="2" xfId="14" applyNumberFormat="1" applyFont="1" applyFill="1" applyBorder="1" applyAlignment="1">
      <alignment horizontal="center" vertical="center"/>
    </xf>
    <xf numFmtId="186" fontId="77" fillId="7" borderId="3" xfId="14" applyNumberFormat="1" applyFont="1" applyFill="1" applyBorder="1" applyAlignment="1">
      <alignment horizontal="center" vertical="center"/>
    </xf>
    <xf numFmtId="0" fontId="15" fillId="7" borderId="4" xfId="14" applyFill="1" applyBorder="1" applyAlignment="1">
      <alignment horizontal="center" vertical="center" wrapText="1"/>
    </xf>
    <xf numFmtId="0" fontId="15" fillId="7" borderId="7" xfId="14" applyFill="1" applyBorder="1" applyAlignment="1">
      <alignment horizontal="center" vertical="center" wrapText="1"/>
    </xf>
    <xf numFmtId="0" fontId="15" fillId="7" borderId="5" xfId="14" applyFill="1" applyBorder="1" applyAlignment="1">
      <alignment horizontal="center" vertical="center" wrapText="1"/>
    </xf>
    <xf numFmtId="185" fontId="77" fillId="9" borderId="4" xfId="15" applyNumberFormat="1" applyFont="1" applyFill="1" applyBorder="1" applyAlignment="1">
      <alignment horizontal="center" vertical="center"/>
    </xf>
    <xf numFmtId="185" fontId="77" fillId="9" borderId="7" xfId="15" applyNumberFormat="1" applyFont="1" applyFill="1" applyBorder="1" applyAlignment="1">
      <alignment horizontal="center" vertical="center"/>
    </xf>
    <xf numFmtId="185" fontId="77" fillId="9" borderId="5" xfId="15" applyNumberFormat="1" applyFont="1" applyFill="1" applyBorder="1" applyAlignment="1">
      <alignment horizontal="center" vertical="center"/>
    </xf>
    <xf numFmtId="185" fontId="77" fillId="9" borderId="20" xfId="15" applyNumberFormat="1" applyFont="1" applyFill="1" applyBorder="1" applyAlignment="1">
      <alignment horizontal="center" vertical="center"/>
    </xf>
    <xf numFmtId="185" fontId="77" fillId="9" borderId="21" xfId="15" applyNumberFormat="1" applyFont="1" applyFill="1" applyBorder="1" applyAlignment="1">
      <alignment horizontal="center" vertical="center"/>
    </xf>
    <xf numFmtId="185" fontId="77" fillId="9" borderId="22" xfId="15" applyNumberFormat="1" applyFont="1" applyFill="1" applyBorder="1" applyAlignment="1">
      <alignment horizontal="center" vertical="center"/>
    </xf>
    <xf numFmtId="0" fontId="15" fillId="7" borderId="20" xfId="14" applyFill="1" applyBorder="1" applyAlignment="1">
      <alignment horizontal="center" vertical="center"/>
    </xf>
    <xf numFmtId="0" fontId="15" fillId="7" borderId="21" xfId="14" applyFill="1" applyBorder="1" applyAlignment="1">
      <alignment horizontal="center" vertical="center"/>
    </xf>
    <xf numFmtId="0" fontId="15" fillId="7" borderId="22" xfId="14" applyFill="1" applyBorder="1" applyAlignment="1">
      <alignment horizontal="center" vertical="center"/>
    </xf>
    <xf numFmtId="0" fontId="15" fillId="7" borderId="0" xfId="14" applyFill="1" applyAlignment="1">
      <alignment horizontal="left" vertical="center"/>
    </xf>
    <xf numFmtId="0" fontId="15" fillId="7" borderId="0" xfId="14" applyFill="1" applyAlignment="1">
      <alignment horizontal="left" vertical="center" wrapText="1"/>
    </xf>
    <xf numFmtId="0" fontId="7" fillId="0" borderId="26" xfId="3" applyFont="1" applyBorder="1" applyAlignment="1">
      <alignment horizontal="center" vertical="center" wrapText="1"/>
    </xf>
    <xf numFmtId="0" fontId="7" fillId="0" borderId="26" xfId="3" applyFont="1" applyBorder="1" applyAlignment="1">
      <alignment horizontal="center" vertical="center"/>
    </xf>
    <xf numFmtId="0" fontId="9" fillId="0" borderId="0" xfId="3" applyFont="1" applyAlignment="1">
      <alignment horizontal="center" vertical="center" wrapText="1"/>
    </xf>
    <xf numFmtId="0" fontId="6" fillId="0" borderId="26" xfId="3" applyFont="1" applyBorder="1" applyAlignment="1">
      <alignment horizontal="center" vertical="center"/>
    </xf>
    <xf numFmtId="0" fontId="6" fillId="0" borderId="1" xfId="3" applyFont="1" applyBorder="1" applyAlignment="1">
      <alignment horizontal="left" vertical="center"/>
    </xf>
    <xf numFmtId="0" fontId="6" fillId="0" borderId="2" xfId="3" applyFont="1" applyBorder="1" applyAlignment="1">
      <alignment horizontal="left" vertical="center"/>
    </xf>
    <xf numFmtId="0" fontId="6" fillId="0" borderId="3" xfId="3" applyFont="1" applyBorder="1" applyAlignment="1">
      <alignment horizontal="left" vertical="center"/>
    </xf>
    <xf numFmtId="0" fontId="54" fillId="0" borderId="4" xfId="3" applyFont="1" applyBorder="1" applyAlignment="1">
      <alignment horizontal="center" vertical="center" wrapText="1"/>
    </xf>
    <xf numFmtId="0" fontId="54" fillId="0" borderId="7" xfId="3" applyFont="1" applyBorder="1" applyAlignment="1">
      <alignment horizontal="center" vertical="center"/>
    </xf>
    <xf numFmtId="0" fontId="54" fillId="0" borderId="5" xfId="3" applyFont="1" applyBorder="1" applyAlignment="1">
      <alignment horizontal="center" vertical="center"/>
    </xf>
    <xf numFmtId="0" fontId="54" fillId="0" borderId="12" xfId="3" applyFont="1" applyBorder="1" applyAlignment="1">
      <alignment horizontal="center" vertical="center"/>
    </xf>
    <xf numFmtId="0" fontId="54" fillId="0" borderId="0" xfId="3" applyFont="1" applyAlignment="1">
      <alignment horizontal="center" vertical="center"/>
    </xf>
    <xf numFmtId="0" fontId="54" fillId="0" borderId="16" xfId="3" applyFont="1" applyBorder="1" applyAlignment="1">
      <alignment horizontal="center" vertical="center"/>
    </xf>
    <xf numFmtId="0" fontId="54" fillId="0" borderId="20" xfId="3" applyFont="1" applyBorder="1" applyAlignment="1">
      <alignment horizontal="center" vertical="center"/>
    </xf>
    <xf numFmtId="0" fontId="54" fillId="0" borderId="21" xfId="3" applyFont="1" applyBorder="1" applyAlignment="1">
      <alignment horizontal="center" vertical="center"/>
    </xf>
    <xf numFmtId="0" fontId="54" fillId="0" borderId="22" xfId="3" applyFont="1" applyBorder="1" applyAlignment="1">
      <alignment horizontal="center" vertical="center"/>
    </xf>
    <xf numFmtId="0" fontId="54" fillId="0" borderId="26" xfId="3" applyFont="1" applyBorder="1" applyAlignment="1">
      <alignment horizontal="center" vertical="center" wrapText="1"/>
    </xf>
    <xf numFmtId="0" fontId="54" fillId="0" borderId="26" xfId="3" applyFont="1" applyBorder="1" applyAlignment="1">
      <alignment horizontal="center" vertical="center"/>
    </xf>
    <xf numFmtId="0" fontId="56" fillId="0" borderId="0" xfId="14" applyFont="1" applyAlignment="1">
      <alignment horizontal="center" vertical="center"/>
    </xf>
    <xf numFmtId="0" fontId="15" fillId="8" borderId="122" xfId="14" applyFill="1" applyBorder="1" applyAlignment="1">
      <alignment horizontal="center" vertical="center" shrinkToFit="1"/>
    </xf>
    <xf numFmtId="0" fontId="15" fillId="8" borderId="100" xfId="14" applyFill="1" applyBorder="1" applyAlignment="1">
      <alignment horizontal="center" vertical="center" shrinkToFit="1"/>
    </xf>
    <xf numFmtId="0" fontId="15" fillId="0" borderId="26" xfId="14" applyBorder="1" applyAlignment="1">
      <alignment horizontal="center" vertical="center"/>
    </xf>
    <xf numFmtId="0" fontId="15" fillId="0" borderId="1" xfId="14" applyBorder="1" applyAlignment="1">
      <alignment horizontal="center" vertical="center" wrapText="1"/>
    </xf>
    <xf numFmtId="0" fontId="15" fillId="0" borderId="2" xfId="14" applyBorder="1" applyAlignment="1">
      <alignment horizontal="center" vertical="center" wrapText="1"/>
    </xf>
    <xf numFmtId="0" fontId="15" fillId="0" borderId="3" xfId="14" applyBorder="1" applyAlignment="1">
      <alignment horizontal="center" vertical="center" wrapText="1"/>
    </xf>
    <xf numFmtId="0" fontId="15" fillId="0" borderId="26" xfId="14" applyBorder="1" applyAlignment="1">
      <alignment horizontal="center" vertical="center" wrapText="1"/>
    </xf>
    <xf numFmtId="0" fontId="15" fillId="0" borderId="1" xfId="14" applyBorder="1" applyAlignment="1">
      <alignment horizontal="center" vertical="center"/>
    </xf>
    <xf numFmtId="0" fontId="15" fillId="0" borderId="2" xfId="14" applyBorder="1" applyAlignment="1">
      <alignment horizontal="center" vertical="center"/>
    </xf>
    <xf numFmtId="0" fontId="15" fillId="0" borderId="3" xfId="14" applyBorder="1" applyAlignment="1">
      <alignment horizontal="center" vertical="center"/>
    </xf>
    <xf numFmtId="0" fontId="15" fillId="8" borderId="1" xfId="14" applyFill="1" applyBorder="1" applyAlignment="1">
      <alignment horizontal="center" vertical="center"/>
    </xf>
    <xf numFmtId="0" fontId="15" fillId="8" borderId="2" xfId="14" applyFill="1" applyBorder="1" applyAlignment="1">
      <alignment horizontal="center" vertical="center"/>
    </xf>
    <xf numFmtId="186" fontId="15" fillId="0" borderId="1" xfId="14" applyNumberFormat="1" applyBorder="1" applyAlignment="1">
      <alignment horizontal="center" vertical="center"/>
    </xf>
    <xf numFmtId="186" fontId="15" fillId="0" borderId="2" xfId="14" applyNumberFormat="1" applyBorder="1" applyAlignment="1">
      <alignment horizontal="center" vertical="center"/>
    </xf>
    <xf numFmtId="185" fontId="3" fillId="9" borderId="1" xfId="15" applyNumberFormat="1" applyFont="1" applyFill="1" applyBorder="1" applyAlignment="1">
      <alignment horizontal="center" vertical="center"/>
    </xf>
    <xf numFmtId="185" fontId="3" fillId="9" borderId="2" xfId="15" applyNumberFormat="1" applyFont="1" applyFill="1" applyBorder="1" applyAlignment="1">
      <alignment horizontal="center" vertical="center"/>
    </xf>
    <xf numFmtId="185" fontId="3" fillId="9" borderId="3" xfId="15" applyNumberFormat="1" applyFont="1" applyFill="1" applyBorder="1" applyAlignment="1">
      <alignment horizontal="center" vertical="center"/>
    </xf>
    <xf numFmtId="0" fontId="15" fillId="0" borderId="0" xfId="14" applyAlignment="1">
      <alignment horizontal="left" vertical="center"/>
    </xf>
    <xf numFmtId="0" fontId="6" fillId="0" borderId="12" xfId="3" applyFont="1" applyBorder="1" applyAlignment="1">
      <alignment vertical="center" wrapText="1"/>
    </xf>
    <xf numFmtId="0" fontId="6" fillId="0" borderId="16" xfId="3" applyFont="1" applyBorder="1" applyAlignment="1">
      <alignment vertical="center" wrapText="1"/>
    </xf>
    <xf numFmtId="0" fontId="7" fillId="0" borderId="26" xfId="3" applyFont="1" applyBorder="1" applyAlignment="1">
      <alignment vertical="center" wrapText="1"/>
    </xf>
    <xf numFmtId="0" fontId="7" fillId="0" borderId="26" xfId="3" applyFont="1" applyBorder="1" applyAlignment="1">
      <alignment vertical="center"/>
    </xf>
    <xf numFmtId="0" fontId="6" fillId="0" borderId="0" xfId="3" applyFont="1" applyAlignment="1">
      <alignment horizontal="center" vertical="center" wrapText="1"/>
    </xf>
    <xf numFmtId="0" fontId="7" fillId="0" borderId="1" xfId="3" applyFont="1" applyBorder="1" applyAlignment="1">
      <alignment vertical="center" wrapText="1"/>
    </xf>
    <xf numFmtId="0" fontId="7" fillId="0" borderId="2" xfId="3" applyFont="1" applyBorder="1" applyAlignment="1">
      <alignment vertical="center" wrapText="1"/>
    </xf>
    <xf numFmtId="0" fontId="7" fillId="0" borderId="3" xfId="3" applyFont="1" applyBorder="1" applyAlignment="1">
      <alignment vertical="center" wrapText="1"/>
    </xf>
    <xf numFmtId="0" fontId="6" fillId="0" borderId="26" xfId="3" applyFont="1" applyBorder="1" applyAlignment="1">
      <alignment horizontal="left" vertical="center"/>
    </xf>
    <xf numFmtId="0" fontId="50" fillId="0" borderId="1" xfId="3" applyFont="1" applyBorder="1" applyAlignment="1">
      <alignment horizontal="left" vertical="center"/>
    </xf>
    <xf numFmtId="0" fontId="50" fillId="0" borderId="2" xfId="3" applyFont="1" applyBorder="1" applyAlignment="1">
      <alignment horizontal="left" vertical="center"/>
    </xf>
    <xf numFmtId="0" fontId="50" fillId="0" borderId="3" xfId="3" applyFont="1" applyBorder="1" applyAlignment="1">
      <alignment horizontal="left" vertical="center"/>
    </xf>
    <xf numFmtId="0" fontId="6" fillId="0" borderId="4" xfId="3" applyFont="1" applyBorder="1" applyAlignment="1">
      <alignment horizontal="left" vertical="center"/>
    </xf>
    <xf numFmtId="0" fontId="6" fillId="0" borderId="7" xfId="3" applyFont="1" applyBorder="1" applyAlignment="1">
      <alignment horizontal="left" vertical="center"/>
    </xf>
    <xf numFmtId="0" fontId="6" fillId="0" borderId="5" xfId="3" applyFont="1" applyBorder="1" applyAlignment="1">
      <alignment horizontal="left" vertical="center"/>
    </xf>
    <xf numFmtId="0" fontId="6" fillId="0" borderId="20" xfId="3" applyFont="1" applyBorder="1" applyAlignment="1">
      <alignment horizontal="left" vertical="center"/>
    </xf>
    <xf numFmtId="0" fontId="6" fillId="0" borderId="21" xfId="3" applyFont="1" applyBorder="1" applyAlignment="1">
      <alignment horizontal="left" vertical="center"/>
    </xf>
    <xf numFmtId="0" fontId="6" fillId="0" borderId="22" xfId="3" applyFont="1" applyBorder="1" applyAlignment="1">
      <alignment horizontal="left" vertical="center"/>
    </xf>
    <xf numFmtId="0" fontId="6" fillId="0" borderId="12" xfId="3" applyFont="1" applyBorder="1" applyAlignment="1">
      <alignment horizontal="center" vertical="center" wrapText="1"/>
    </xf>
    <xf numFmtId="0" fontId="6" fillId="0" borderId="16" xfId="3" applyFont="1" applyBorder="1" applyAlignment="1">
      <alignment horizontal="center" vertical="center" wrapText="1"/>
    </xf>
    <xf numFmtId="0" fontId="51" fillId="0" borderId="7" xfId="3" applyFont="1" applyBorder="1" applyAlignment="1">
      <alignment horizontal="center" vertical="center" shrinkToFit="1"/>
    </xf>
    <xf numFmtId="0" fontId="51" fillId="0" borderId="5" xfId="3" applyFont="1" applyBorder="1" applyAlignment="1">
      <alignment horizontal="center" vertical="center" shrinkToFit="1"/>
    </xf>
    <xf numFmtId="0" fontId="50" fillId="0" borderId="1" xfId="3" applyFont="1" applyBorder="1" applyAlignment="1">
      <alignment horizontal="left" vertical="center" wrapText="1"/>
    </xf>
    <xf numFmtId="0" fontId="50" fillId="0" borderId="2" xfId="3" applyFont="1" applyBorder="1" applyAlignment="1">
      <alignment horizontal="left" vertical="center" wrapText="1"/>
    </xf>
    <xf numFmtId="0" fontId="6" fillId="0" borderId="1" xfId="3" applyFont="1" applyBorder="1" applyAlignment="1">
      <alignment vertical="center"/>
    </xf>
    <xf numFmtId="0" fontId="6" fillId="0" borderId="2" xfId="3" applyFont="1" applyBorder="1" applyAlignment="1">
      <alignment vertical="center"/>
    </xf>
    <xf numFmtId="0" fontId="6" fillId="0" borderId="20" xfId="3" applyFont="1" applyBorder="1" applyAlignment="1">
      <alignment vertical="center"/>
    </xf>
    <xf numFmtId="0" fontId="6" fillId="0" borderId="21" xfId="3" applyFont="1" applyBorder="1" applyAlignment="1">
      <alignment vertical="center"/>
    </xf>
    <xf numFmtId="0" fontId="50" fillId="0" borderId="3" xfId="3" applyFont="1" applyBorder="1" applyAlignment="1">
      <alignment horizontal="left" vertical="center" wrapText="1"/>
    </xf>
    <xf numFmtId="0" fontId="50" fillId="0" borderId="20" xfId="3" applyFont="1" applyBorder="1" applyAlignment="1">
      <alignment horizontal="left" vertical="center" wrapText="1"/>
    </xf>
    <xf numFmtId="0" fontId="50" fillId="0" borderId="21" xfId="3" applyFont="1" applyBorder="1" applyAlignment="1">
      <alignment horizontal="left" vertical="center" wrapText="1"/>
    </xf>
    <xf numFmtId="0" fontId="6" fillId="0" borderId="27" xfId="3" applyFont="1" applyBorder="1" applyAlignment="1">
      <alignment vertical="center"/>
    </xf>
    <xf numFmtId="0" fontId="6" fillId="0" borderId="26" xfId="3" applyFont="1" applyBorder="1" applyAlignment="1">
      <alignment vertical="center"/>
    </xf>
    <xf numFmtId="0" fontId="54" fillId="0" borderId="0" xfId="3" applyFont="1" applyAlignment="1">
      <alignment horizontal="center" vertical="top" wrapText="1"/>
    </xf>
    <xf numFmtId="0" fontId="54" fillId="0" borderId="0" xfId="3" applyFont="1" applyAlignment="1">
      <alignment horizontal="center" vertical="top"/>
    </xf>
    <xf numFmtId="0" fontId="54" fillId="0" borderId="0" xfId="3" applyFont="1" applyAlignment="1">
      <alignment vertical="top" wrapText="1"/>
    </xf>
    <xf numFmtId="0" fontId="50" fillId="0" borderId="1" xfId="3" applyFont="1" applyBorder="1" applyAlignment="1">
      <alignment vertical="center" wrapText="1"/>
    </xf>
    <xf numFmtId="0" fontId="50" fillId="0" borderId="2" xfId="3" applyFont="1" applyBorder="1" applyAlignment="1">
      <alignment vertical="center" wrapText="1"/>
    </xf>
    <xf numFmtId="0" fontId="50" fillId="0" borderId="3" xfId="3" applyFont="1" applyBorder="1" applyAlignment="1">
      <alignment vertical="center" wrapText="1"/>
    </xf>
    <xf numFmtId="0" fontId="29" fillId="0" borderId="85" xfId="17" applyFont="1" applyBorder="1" applyAlignment="1">
      <alignment horizontal="center" vertical="center" shrinkToFit="1"/>
    </xf>
    <xf numFmtId="0" fontId="29" fillId="0" borderId="86" xfId="17" applyFont="1" applyBorder="1" applyAlignment="1">
      <alignment horizontal="center" vertical="center" shrinkToFit="1"/>
    </xf>
    <xf numFmtId="0" fontId="29" fillId="0" borderId="87" xfId="17" applyFont="1" applyBorder="1" applyAlignment="1">
      <alignment horizontal="center" vertical="center" shrinkToFit="1"/>
    </xf>
    <xf numFmtId="0" fontId="29" fillId="0" borderId="83" xfId="16" applyFont="1" applyBorder="1" applyAlignment="1">
      <alignment horizontal="center" vertical="center"/>
    </xf>
    <xf numFmtId="0" fontId="29" fillId="0" borderId="88" xfId="16" applyFont="1" applyBorder="1" applyAlignment="1">
      <alignment horizontal="center" vertical="center"/>
    </xf>
    <xf numFmtId="0" fontId="29" fillId="0" borderId="83" xfId="16" applyFont="1" applyBorder="1" applyAlignment="1">
      <alignment horizontal="center" vertical="center" wrapText="1"/>
    </xf>
    <xf numFmtId="0" fontId="29" fillId="0" borderId="88" xfId="16" applyFont="1" applyBorder="1" applyAlignment="1">
      <alignment horizontal="center" vertical="center" wrapText="1"/>
    </xf>
    <xf numFmtId="0" fontId="3" fillId="0" borderId="88" xfId="3" applyBorder="1" applyAlignment="1">
      <alignment vertical="center" wrapText="1"/>
    </xf>
    <xf numFmtId="0" fontId="3" fillId="0" borderId="84" xfId="3" applyBorder="1" applyAlignment="1">
      <alignment vertical="center" wrapText="1"/>
    </xf>
    <xf numFmtId="0" fontId="29" fillId="0" borderId="89" xfId="16" applyFont="1" applyBorder="1" applyAlignment="1">
      <alignment horizontal="center" vertical="center" wrapText="1"/>
    </xf>
    <xf numFmtId="0" fontId="29" fillId="0" borderId="0" xfId="16" applyFont="1" applyAlignment="1">
      <alignment horizontal="center" vertical="center" wrapText="1"/>
    </xf>
    <xf numFmtId="0" fontId="3" fillId="0" borderId="0" xfId="3" applyAlignment="1">
      <alignment vertical="center" wrapText="1"/>
    </xf>
    <xf numFmtId="0" fontId="3" fillId="0" borderId="90" xfId="3" applyBorder="1" applyAlignment="1">
      <alignment vertical="center" wrapText="1"/>
    </xf>
    <xf numFmtId="0" fontId="29" fillId="0" borderId="92" xfId="16" applyFont="1" applyBorder="1" applyAlignment="1">
      <alignment horizontal="center" vertical="center" wrapText="1"/>
    </xf>
    <xf numFmtId="0" fontId="29" fillId="0" borderId="123" xfId="16" applyFont="1" applyBorder="1" applyAlignment="1">
      <alignment horizontal="center" vertical="center" wrapText="1"/>
    </xf>
    <xf numFmtId="0" fontId="3" fillId="0" borderId="123" xfId="3" applyBorder="1" applyAlignment="1">
      <alignment vertical="center" wrapText="1"/>
    </xf>
    <xf numFmtId="0" fontId="3" fillId="0" borderId="93" xfId="3" applyBorder="1" applyAlignment="1">
      <alignment vertical="center" wrapText="1"/>
    </xf>
    <xf numFmtId="0" fontId="29" fillId="0" borderId="126" xfId="17" applyFont="1" applyBorder="1" applyAlignment="1">
      <alignment horizontal="center" vertical="center" shrinkToFit="1"/>
    </xf>
    <xf numFmtId="0" fontId="29" fillId="0" borderId="127" xfId="17" applyFont="1" applyBorder="1" applyAlignment="1">
      <alignment horizontal="center" vertical="center" shrinkToFit="1"/>
    </xf>
    <xf numFmtId="0" fontId="29" fillId="0" borderId="128" xfId="17" applyFont="1" applyBorder="1" applyAlignment="1">
      <alignment horizontal="center" vertical="center" shrinkToFit="1"/>
    </xf>
    <xf numFmtId="0" fontId="29" fillId="0" borderId="91" xfId="16" applyFont="1" applyBorder="1" applyAlignment="1">
      <alignment horizontal="center" vertical="center"/>
    </xf>
    <xf numFmtId="0" fontId="29" fillId="0" borderId="26" xfId="16" applyFont="1" applyBorder="1" applyAlignment="1">
      <alignment horizontal="center" vertical="center"/>
    </xf>
    <xf numFmtId="0" fontId="29" fillId="0" borderId="0" xfId="3" applyFont="1" applyAlignment="1">
      <alignment horizontal="distributed" vertical="center" shrinkToFit="1"/>
    </xf>
    <xf numFmtId="0" fontId="3" fillId="0" borderId="0" xfId="3" applyAlignment="1">
      <alignment horizontal="distributed" vertical="center"/>
    </xf>
    <xf numFmtId="0" fontId="57" fillId="0" borderId="0" xfId="3" applyFont="1" applyAlignment="1">
      <alignment horizontal="center" vertical="center" shrinkToFit="1"/>
    </xf>
    <xf numFmtId="0" fontId="29" fillId="0" borderId="0" xfId="16" applyFont="1" applyAlignment="1">
      <alignment vertical="center" shrinkToFit="1"/>
    </xf>
    <xf numFmtId="0" fontId="3" fillId="0" borderId="0" xfId="3" applyAlignment="1">
      <alignment vertical="center" shrinkToFit="1"/>
    </xf>
    <xf numFmtId="0" fontId="59" fillId="0" borderId="123" xfId="16" applyFont="1" applyBorder="1" applyAlignment="1">
      <alignment vertical="center" shrinkToFit="1"/>
    </xf>
    <xf numFmtId="0" fontId="3" fillId="0" borderId="123" xfId="3" applyBorder="1" applyAlignment="1">
      <alignment vertical="center" shrinkToFit="1"/>
    </xf>
    <xf numFmtId="0" fontId="59" fillId="0" borderId="123" xfId="3" applyFont="1" applyBorder="1" applyAlignment="1">
      <alignment horizontal="center" vertical="center" shrinkToFit="1"/>
    </xf>
    <xf numFmtId="0" fontId="29" fillId="0" borderId="3" xfId="16" applyFont="1" applyBorder="1" applyAlignment="1">
      <alignment horizontal="center" vertical="center"/>
    </xf>
    <xf numFmtId="0" fontId="29" fillId="0" borderId="2" xfId="16" applyFont="1" applyBorder="1" applyAlignment="1">
      <alignment horizontal="center" vertical="center"/>
    </xf>
    <xf numFmtId="0" fontId="29" fillId="0" borderId="131" xfId="17" applyFont="1" applyBorder="1" applyAlignment="1">
      <alignment horizontal="center" vertical="center" shrinkToFit="1"/>
    </xf>
    <xf numFmtId="0" fontId="29" fillId="0" borderId="132" xfId="17" applyFont="1" applyBorder="1" applyAlignment="1">
      <alignment horizontal="center" vertical="center" shrinkToFit="1"/>
    </xf>
    <xf numFmtId="0" fontId="29" fillId="0" borderId="133" xfId="17" applyFont="1" applyBorder="1" applyAlignment="1">
      <alignment horizontal="center" vertical="center" shrinkToFit="1"/>
    </xf>
    <xf numFmtId="0" fontId="29" fillId="0" borderId="120" xfId="16" applyFont="1" applyBorder="1" applyAlignment="1">
      <alignment horizontal="center" vertical="center" shrinkToFit="1"/>
    </xf>
    <xf numFmtId="0" fontId="29" fillId="0" borderId="115" xfId="16" applyFont="1" applyBorder="1" applyAlignment="1">
      <alignment horizontal="center" vertical="center" shrinkToFit="1"/>
    </xf>
    <xf numFmtId="0" fontId="29" fillId="0" borderId="134" xfId="16" applyFont="1" applyBorder="1" applyAlignment="1">
      <alignment horizontal="center" vertical="center" shrinkToFit="1"/>
    </xf>
    <xf numFmtId="0" fontId="29" fillId="0" borderId="135" xfId="16" applyFont="1" applyBorder="1" applyAlignment="1">
      <alignment horizontal="center" vertical="center" shrinkToFit="1"/>
    </xf>
    <xf numFmtId="0" fontId="3" fillId="0" borderId="116" xfId="3" applyBorder="1" applyAlignment="1">
      <alignment horizontal="center" vertical="center" shrinkToFit="1"/>
    </xf>
    <xf numFmtId="0" fontId="29" fillId="0" borderId="94" xfId="16" applyFont="1" applyBorder="1" applyAlignment="1">
      <alignment horizontal="center" vertical="center" shrinkToFit="1"/>
    </xf>
    <xf numFmtId="0" fontId="29" fillId="0" borderId="83" xfId="16" applyFont="1" applyBorder="1" applyAlignment="1">
      <alignment horizontal="center" vertical="center" shrinkToFit="1"/>
    </xf>
    <xf numFmtId="0" fontId="3" fillId="0" borderId="88" xfId="17" applyBorder="1" applyAlignment="1">
      <alignment horizontal="center" vertical="center" shrinkToFit="1"/>
    </xf>
    <xf numFmtId="0" fontId="3" fillId="0" borderId="124" xfId="17" applyBorder="1" applyAlignment="1">
      <alignment horizontal="center" vertical="center" shrinkToFit="1"/>
    </xf>
    <xf numFmtId="0" fontId="29" fillId="0" borderId="89" xfId="16" applyFont="1" applyBorder="1" applyAlignment="1">
      <alignment horizontal="center" vertical="center" shrinkToFit="1"/>
    </xf>
    <xf numFmtId="0" fontId="3" fillId="0" borderId="0" xfId="17" applyAlignment="1">
      <alignment horizontal="center" vertical="center" shrinkToFit="1"/>
    </xf>
    <xf numFmtId="0" fontId="3" fillId="0" borderId="16" xfId="17" applyBorder="1" applyAlignment="1">
      <alignment horizontal="center" vertical="center" shrinkToFit="1"/>
    </xf>
    <xf numFmtId="0" fontId="29" fillId="0" borderId="125" xfId="16" applyFont="1" applyBorder="1" applyAlignment="1">
      <alignment horizontal="center" vertical="center" shrinkToFit="1"/>
    </xf>
    <xf numFmtId="0" fontId="3" fillId="0" borderId="84" xfId="17" applyBorder="1" applyAlignment="1">
      <alignment horizontal="center" vertical="center" shrinkToFit="1"/>
    </xf>
    <xf numFmtId="0" fontId="3" fillId="0" borderId="12" xfId="17" applyBorder="1" applyAlignment="1">
      <alignment horizontal="center" vertical="center" shrinkToFit="1"/>
    </xf>
    <xf numFmtId="0" fontId="3" fillId="0" borderId="90" xfId="17" applyBorder="1" applyAlignment="1">
      <alignment horizontal="center" vertical="center" shrinkToFit="1"/>
    </xf>
    <xf numFmtId="0" fontId="47" fillId="0" borderId="136" xfId="17" applyFont="1" applyBorder="1" applyAlignment="1">
      <alignment horizontal="center" vertical="center" shrinkToFit="1"/>
    </xf>
    <xf numFmtId="0" fontId="47" fillId="0" borderId="137" xfId="17" applyFont="1" applyBorder="1" applyAlignment="1">
      <alignment horizontal="center" vertical="center" shrinkToFit="1"/>
    </xf>
    <xf numFmtId="0" fontId="47" fillId="0" borderId="138" xfId="17" applyFont="1" applyBorder="1" applyAlignment="1">
      <alignment horizontal="center" vertical="center" shrinkToFit="1"/>
    </xf>
    <xf numFmtId="187" fontId="47" fillId="0" borderId="83" xfId="16" applyNumberFormat="1" applyFont="1" applyBorder="1" applyAlignment="1">
      <alignment horizontal="center" vertical="center"/>
    </xf>
    <xf numFmtId="187" fontId="47" fillId="0" borderId="88" xfId="16" applyNumberFormat="1" applyFont="1" applyBorder="1" applyAlignment="1">
      <alignment horizontal="center" vertical="center"/>
    </xf>
    <xf numFmtId="187" fontId="47" fillId="0" borderId="139" xfId="16" applyNumberFormat="1" applyFont="1" applyBorder="1" applyAlignment="1">
      <alignment horizontal="center" vertical="center"/>
    </xf>
    <xf numFmtId="187" fontId="47" fillId="0" borderId="89" xfId="16" applyNumberFormat="1" applyFont="1" applyBorder="1" applyAlignment="1">
      <alignment horizontal="center" vertical="center"/>
    </xf>
    <xf numFmtId="187" fontId="47" fillId="0" borderId="0" xfId="16" applyNumberFormat="1" applyFont="1" applyAlignment="1">
      <alignment horizontal="center" vertical="center"/>
    </xf>
    <xf numFmtId="187" fontId="47" fillId="0" borderId="147" xfId="16" applyNumberFormat="1" applyFont="1" applyBorder="1" applyAlignment="1">
      <alignment horizontal="center" vertical="center"/>
    </xf>
    <xf numFmtId="187" fontId="47" fillId="0" borderId="140" xfId="16" applyNumberFormat="1" applyFont="1" applyBorder="1" applyAlignment="1">
      <alignment horizontal="center" vertical="center"/>
    </xf>
    <xf numFmtId="187" fontId="47" fillId="0" borderId="124" xfId="3" applyNumberFormat="1" applyFont="1" applyBorder="1" applyAlignment="1">
      <alignment horizontal="center" vertical="center"/>
    </xf>
    <xf numFmtId="187" fontId="47" fillId="0" borderId="148" xfId="3" applyNumberFormat="1" applyFont="1" applyBorder="1" applyAlignment="1">
      <alignment horizontal="center" vertical="center"/>
    </xf>
    <xf numFmtId="187" fontId="47" fillId="0" borderId="16" xfId="3" applyNumberFormat="1" applyFont="1" applyBorder="1" applyAlignment="1">
      <alignment horizontal="center" vertical="center"/>
    </xf>
    <xf numFmtId="187" fontId="47" fillId="0" borderId="125" xfId="16" applyNumberFormat="1" applyFont="1" applyBorder="1" applyAlignment="1">
      <alignment horizontal="center" vertical="center"/>
    </xf>
    <xf numFmtId="187" fontId="47" fillId="0" borderId="12" xfId="16" applyNumberFormat="1" applyFont="1" applyBorder="1" applyAlignment="1">
      <alignment horizontal="center" vertical="center"/>
    </xf>
    <xf numFmtId="0" fontId="3" fillId="0" borderId="88" xfId="17" applyBorder="1" applyAlignment="1">
      <alignment horizontal="center" vertical="center"/>
    </xf>
    <xf numFmtId="0" fontId="3" fillId="0" borderId="124" xfId="17" applyBorder="1" applyAlignment="1">
      <alignment horizontal="center" vertical="center"/>
    </xf>
    <xf numFmtId="0" fontId="3" fillId="0" borderId="89" xfId="17" applyBorder="1" applyAlignment="1">
      <alignment horizontal="center" vertical="center"/>
    </xf>
    <xf numFmtId="0" fontId="3" fillId="0" borderId="0" xfId="17" applyAlignment="1">
      <alignment horizontal="center" vertical="center"/>
    </xf>
    <xf numFmtId="0" fontId="3" fillId="0" borderId="16" xfId="17" applyBorder="1" applyAlignment="1">
      <alignment horizontal="center" vertical="center"/>
    </xf>
    <xf numFmtId="0" fontId="3" fillId="0" borderId="92" xfId="17" applyBorder="1" applyAlignment="1">
      <alignment horizontal="center" vertical="center"/>
    </xf>
    <xf numFmtId="0" fontId="3" fillId="0" borderId="123" xfId="17" applyBorder="1" applyAlignment="1">
      <alignment horizontal="center" vertical="center"/>
    </xf>
    <xf numFmtId="0" fontId="3" fillId="0" borderId="129" xfId="17" applyBorder="1" applyAlignment="1">
      <alignment horizontal="center" vertical="center"/>
    </xf>
    <xf numFmtId="0" fontId="29" fillId="0" borderId="125" xfId="16" applyFont="1" applyBorder="1" applyAlignment="1">
      <alignment horizontal="center" vertical="center"/>
    </xf>
    <xf numFmtId="0" fontId="3" fillId="0" borderId="84" xfId="17" applyBorder="1" applyAlignment="1">
      <alignment horizontal="center" vertical="center"/>
    </xf>
    <xf numFmtId="0" fontId="3" fillId="0" borderId="12" xfId="17" applyBorder="1" applyAlignment="1">
      <alignment horizontal="center" vertical="center"/>
    </xf>
    <xf numFmtId="0" fontId="3" fillId="0" borderId="90" xfId="17" applyBorder="1" applyAlignment="1">
      <alignment horizontal="center" vertical="center"/>
    </xf>
    <xf numFmtId="0" fontId="3" fillId="0" borderId="130" xfId="17" applyBorder="1" applyAlignment="1">
      <alignment horizontal="center" vertical="center"/>
    </xf>
    <xf numFmtId="0" fontId="3" fillId="0" borderId="93" xfId="17" applyBorder="1" applyAlignment="1">
      <alignment horizontal="center" vertical="center"/>
    </xf>
    <xf numFmtId="187" fontId="47" fillId="0" borderId="84" xfId="3" applyNumberFormat="1" applyFont="1" applyBorder="1" applyAlignment="1">
      <alignment horizontal="center" vertical="center"/>
    </xf>
    <xf numFmtId="187" fontId="47" fillId="0" borderId="90" xfId="3" applyNumberFormat="1" applyFont="1" applyBorder="1" applyAlignment="1">
      <alignment horizontal="center" vertical="center"/>
    </xf>
    <xf numFmtId="188" fontId="29" fillId="0" borderId="141" xfId="16" applyNumberFormat="1" applyFont="1" applyBorder="1" applyAlignment="1">
      <alignment horizontal="center" vertical="center"/>
    </xf>
    <xf numFmtId="0" fontId="3" fillId="0" borderId="142" xfId="3" applyBorder="1" applyAlignment="1">
      <alignment vertical="center"/>
    </xf>
    <xf numFmtId="0" fontId="3" fillId="0" borderId="143" xfId="3" applyBorder="1" applyAlignment="1">
      <alignment vertical="center"/>
    </xf>
    <xf numFmtId="0" fontId="3" fillId="0" borderId="149" xfId="3" applyBorder="1" applyAlignment="1">
      <alignment vertical="center"/>
    </xf>
    <xf numFmtId="0" fontId="3" fillId="0" borderId="150" xfId="3" applyBorder="1" applyAlignment="1">
      <alignment vertical="center"/>
    </xf>
    <xf numFmtId="0" fontId="3" fillId="0" borderId="151" xfId="3" applyBorder="1" applyAlignment="1">
      <alignment vertical="center"/>
    </xf>
    <xf numFmtId="0" fontId="3" fillId="0" borderId="163" xfId="3" applyBorder="1" applyAlignment="1">
      <alignment vertical="center"/>
    </xf>
    <xf numFmtId="0" fontId="3" fillId="0" borderId="164" xfId="3" applyBorder="1" applyAlignment="1">
      <alignment vertical="center"/>
    </xf>
    <xf numFmtId="0" fontId="3" fillId="0" borderId="165" xfId="3" applyBorder="1" applyAlignment="1">
      <alignment vertical="center"/>
    </xf>
    <xf numFmtId="187" fontId="47" fillId="0" borderId="155" xfId="16" applyNumberFormat="1" applyFont="1" applyBorder="1" applyAlignment="1">
      <alignment horizontal="center" vertical="center"/>
    </xf>
    <xf numFmtId="187" fontId="47" fillId="0" borderId="153" xfId="3" applyNumberFormat="1" applyFont="1" applyBorder="1" applyAlignment="1">
      <alignment horizontal="center" vertical="center"/>
    </xf>
    <xf numFmtId="187" fontId="47" fillId="0" borderId="159" xfId="3" applyNumberFormat="1" applyFont="1" applyBorder="1" applyAlignment="1">
      <alignment horizontal="center" vertical="center"/>
    </xf>
    <xf numFmtId="187" fontId="47" fillId="0" borderId="157" xfId="3" applyNumberFormat="1" applyFont="1" applyBorder="1" applyAlignment="1">
      <alignment horizontal="center" vertical="center"/>
    </xf>
    <xf numFmtId="187" fontId="47" fillId="0" borderId="4" xfId="16" applyNumberFormat="1" applyFont="1" applyBorder="1" applyAlignment="1">
      <alignment horizontal="center" vertical="center"/>
    </xf>
    <xf numFmtId="187" fontId="47" fillId="0" borderId="7" xfId="16" applyNumberFormat="1" applyFont="1" applyBorder="1" applyAlignment="1">
      <alignment horizontal="center" vertical="center"/>
    </xf>
    <xf numFmtId="187" fontId="47" fillId="0" borderId="154" xfId="16" applyNumberFormat="1" applyFont="1" applyBorder="1" applyAlignment="1">
      <alignment horizontal="center" vertical="center"/>
    </xf>
    <xf numFmtId="187" fontId="47" fillId="0" borderId="20" xfId="16" applyNumberFormat="1" applyFont="1" applyBorder="1" applyAlignment="1">
      <alignment horizontal="center" vertical="center"/>
    </xf>
    <xf numFmtId="187" fontId="47" fillId="0" borderId="21" xfId="16" applyNumberFormat="1" applyFont="1" applyBorder="1" applyAlignment="1">
      <alignment horizontal="center" vertical="center"/>
    </xf>
    <xf numFmtId="187" fontId="47" fillId="0" borderId="158" xfId="16" applyNumberFormat="1" applyFont="1" applyBorder="1" applyAlignment="1">
      <alignment horizontal="center" vertical="center"/>
    </xf>
    <xf numFmtId="187" fontId="47" fillId="0" borderId="5" xfId="3" applyNumberFormat="1" applyFont="1" applyBorder="1" applyAlignment="1">
      <alignment horizontal="center" vertical="center"/>
    </xf>
    <xf numFmtId="187" fontId="47" fillId="0" borderId="22" xfId="3" applyNumberFormat="1" applyFont="1" applyBorder="1" applyAlignment="1">
      <alignment horizontal="center" vertical="center"/>
    </xf>
    <xf numFmtId="0" fontId="29" fillId="0" borderId="152" xfId="16" applyFont="1" applyBorder="1" applyAlignment="1">
      <alignment horizontal="center" vertical="center" shrinkToFit="1"/>
    </xf>
    <xf numFmtId="0" fontId="3" fillId="0" borderId="7" xfId="17" applyBorder="1" applyAlignment="1">
      <alignment horizontal="center" vertical="center" shrinkToFit="1"/>
    </xf>
    <xf numFmtId="0" fontId="3" fillId="0" borderId="5" xfId="17" applyBorder="1" applyAlignment="1">
      <alignment horizontal="center" vertical="center" shrinkToFit="1"/>
    </xf>
    <xf numFmtId="0" fontId="29" fillId="0" borderId="156" xfId="16" applyFont="1" applyBorder="1" applyAlignment="1">
      <alignment horizontal="center" vertical="center" shrinkToFit="1"/>
    </xf>
    <xf numFmtId="0" fontId="3" fillId="0" borderId="21" xfId="17" applyBorder="1" applyAlignment="1">
      <alignment horizontal="center" vertical="center" shrinkToFit="1"/>
    </xf>
    <xf numFmtId="0" fontId="3" fillId="0" borderId="22" xfId="17" applyBorder="1" applyAlignment="1">
      <alignment horizontal="center" vertical="center" shrinkToFit="1"/>
    </xf>
    <xf numFmtId="0" fontId="29" fillId="0" borderId="4" xfId="16" applyFont="1" applyBorder="1" applyAlignment="1">
      <alignment horizontal="center" vertical="center" shrinkToFit="1"/>
    </xf>
    <xf numFmtId="0" fontId="3" fillId="0" borderId="153" xfId="17" applyBorder="1" applyAlignment="1">
      <alignment horizontal="center" vertical="center" shrinkToFit="1"/>
    </xf>
    <xf numFmtId="0" fontId="3" fillId="0" borderId="20" xfId="17" applyBorder="1" applyAlignment="1">
      <alignment horizontal="center" vertical="center" shrinkToFit="1"/>
    </xf>
    <xf numFmtId="0" fontId="3" fillId="0" borderId="157" xfId="17" applyBorder="1" applyAlignment="1">
      <alignment horizontal="center" vertical="center" shrinkToFit="1"/>
    </xf>
    <xf numFmtId="0" fontId="47" fillId="0" borderId="126" xfId="17" applyFont="1" applyBorder="1" applyAlignment="1">
      <alignment horizontal="center" vertical="center" shrinkToFit="1"/>
    </xf>
    <xf numFmtId="0" fontId="47" fillId="0" borderId="127" xfId="17" applyFont="1" applyBorder="1" applyAlignment="1">
      <alignment horizontal="center" vertical="center" shrinkToFit="1"/>
    </xf>
    <xf numFmtId="0" fontId="47" fillId="0" borderId="128" xfId="17" applyFont="1" applyBorder="1" applyAlignment="1">
      <alignment horizontal="center" vertical="center" shrinkToFit="1"/>
    </xf>
    <xf numFmtId="187" fontId="47" fillId="0" borderId="152" xfId="16" applyNumberFormat="1" applyFont="1" applyBorder="1" applyAlignment="1">
      <alignment horizontal="center" vertical="center"/>
    </xf>
    <xf numFmtId="187" fontId="47" fillId="0" borderId="156" xfId="16" applyNumberFormat="1" applyFont="1" applyBorder="1" applyAlignment="1">
      <alignment horizontal="center" vertical="center"/>
    </xf>
    <xf numFmtId="0" fontId="29" fillId="0" borderId="12" xfId="16" applyFont="1" applyBorder="1" applyAlignment="1">
      <alignment horizontal="center" vertical="center" shrinkToFit="1"/>
    </xf>
    <xf numFmtId="0" fontId="29" fillId="0" borderId="166" xfId="17" applyFont="1" applyBorder="1">
      <alignment vertical="center"/>
    </xf>
    <xf numFmtId="0" fontId="3" fillId="0" borderId="167" xfId="17" applyBorder="1">
      <alignment vertical="center"/>
    </xf>
    <xf numFmtId="0" fontId="3" fillId="0" borderId="168" xfId="17" applyBorder="1">
      <alignment vertical="center"/>
    </xf>
    <xf numFmtId="0" fontId="3" fillId="0" borderId="89" xfId="17" applyBorder="1">
      <alignment vertical="center"/>
    </xf>
    <xf numFmtId="0" fontId="3" fillId="0" borderId="0" xfId="17">
      <alignment vertical="center"/>
    </xf>
    <xf numFmtId="0" fontId="3" fillId="0" borderId="90" xfId="17" applyBorder="1">
      <alignment vertical="center"/>
    </xf>
    <xf numFmtId="0" fontId="3" fillId="0" borderId="92" xfId="17" applyBorder="1">
      <alignment vertical="center"/>
    </xf>
    <xf numFmtId="0" fontId="3" fillId="0" borderId="123" xfId="17" applyBorder="1">
      <alignment vertical="center"/>
    </xf>
    <xf numFmtId="0" fontId="3" fillId="0" borderId="93" xfId="17" applyBorder="1">
      <alignment vertical="center"/>
    </xf>
    <xf numFmtId="0" fontId="60" fillId="0" borderId="169" xfId="3" applyFont="1" applyBorder="1" applyAlignment="1">
      <alignment horizontal="left" vertical="center" wrapText="1" shrinkToFit="1"/>
    </xf>
    <xf numFmtId="0" fontId="60" fillId="0" borderId="44" xfId="3" applyFont="1" applyBorder="1" applyAlignment="1">
      <alignment horizontal="left" vertical="center" wrapText="1" shrinkToFit="1"/>
    </xf>
    <xf numFmtId="0" fontId="60" fillId="0" borderId="170" xfId="3" applyFont="1" applyBorder="1" applyAlignment="1">
      <alignment horizontal="left" vertical="center" wrapText="1" shrinkToFit="1"/>
    </xf>
    <xf numFmtId="189" fontId="29" fillId="0" borderId="171" xfId="16" applyNumberFormat="1" applyFont="1" applyBorder="1" applyAlignment="1">
      <alignment horizontal="center" vertical="center"/>
    </xf>
    <xf numFmtId="189" fontId="29" fillId="0" borderId="172" xfId="16" applyNumberFormat="1" applyFont="1" applyBorder="1" applyAlignment="1">
      <alignment horizontal="center" vertical="center"/>
    </xf>
    <xf numFmtId="0" fontId="60" fillId="0" borderId="92" xfId="3" applyFont="1" applyBorder="1" applyAlignment="1">
      <alignment horizontal="left" vertical="center" wrapText="1"/>
    </xf>
    <xf numFmtId="0" fontId="60" fillId="0" borderId="123" xfId="3" applyFont="1" applyBorder="1" applyAlignment="1">
      <alignment horizontal="left" vertical="center" wrapText="1"/>
    </xf>
    <xf numFmtId="0" fontId="60" fillId="0" borderId="93" xfId="3" applyFont="1" applyBorder="1" applyAlignment="1">
      <alignment horizontal="left" vertical="center" wrapText="1"/>
    </xf>
    <xf numFmtId="189" fontId="29" fillId="0" borderId="92" xfId="16" applyNumberFormat="1" applyFont="1" applyBorder="1" applyAlignment="1">
      <alignment horizontal="center" vertical="center"/>
    </xf>
    <xf numFmtId="189" fontId="29" fillId="0" borderId="123" xfId="16" applyNumberFormat="1" applyFont="1" applyBorder="1" applyAlignment="1">
      <alignment horizontal="center" vertical="center"/>
    </xf>
    <xf numFmtId="189" fontId="29" fillId="0" borderId="130" xfId="16" applyNumberFormat="1" applyFont="1" applyBorder="1" applyAlignment="1">
      <alignment horizontal="center" vertical="center"/>
    </xf>
    <xf numFmtId="189" fontId="29" fillId="0" borderId="129" xfId="16" applyNumberFormat="1" applyFont="1" applyBorder="1" applyAlignment="1">
      <alignment horizontal="center" vertical="center"/>
    </xf>
    <xf numFmtId="189" fontId="29" fillId="0" borderId="176" xfId="16" applyNumberFormat="1" applyFont="1" applyBorder="1" applyAlignment="1">
      <alignment horizontal="center" vertical="center"/>
    </xf>
    <xf numFmtId="189" fontId="29" fillId="0" borderId="177" xfId="16" applyNumberFormat="1" applyFont="1" applyBorder="1" applyAlignment="1">
      <alignment horizontal="center" vertical="center"/>
    </xf>
    <xf numFmtId="189" fontId="29" fillId="0" borderId="174" xfId="16" applyNumberFormat="1" applyFont="1" applyBorder="1">
      <alignment vertical="center"/>
    </xf>
    <xf numFmtId="189" fontId="29" fillId="0" borderId="34" xfId="16" applyNumberFormat="1" applyFont="1" applyBorder="1">
      <alignment vertical="center"/>
    </xf>
    <xf numFmtId="189" fontId="3" fillId="0" borderId="34" xfId="3" applyNumberFormat="1" applyBorder="1" applyAlignment="1">
      <alignment vertical="center"/>
    </xf>
    <xf numFmtId="189" fontId="3" fillId="0" borderId="175" xfId="3" applyNumberFormat="1" applyBorder="1" applyAlignment="1">
      <alignment vertical="center"/>
    </xf>
    <xf numFmtId="0" fontId="59" fillId="0" borderId="0" xfId="16" applyFont="1">
      <alignment vertical="center"/>
    </xf>
    <xf numFmtId="0" fontId="3" fillId="0" borderId="0" xfId="3" applyAlignment="1">
      <alignment vertical="center"/>
    </xf>
    <xf numFmtId="0" fontId="29" fillId="0" borderId="0" xfId="16" applyFont="1" applyAlignment="1">
      <alignment vertical="top" wrapText="1"/>
    </xf>
    <xf numFmtId="0" fontId="3" fillId="0" borderId="0" xfId="17" applyAlignment="1">
      <alignment vertical="top" wrapText="1"/>
    </xf>
    <xf numFmtId="0" fontId="57" fillId="0" borderId="0" xfId="3" applyFont="1" applyAlignment="1">
      <alignment horizontal="left" vertical="center" wrapText="1"/>
    </xf>
    <xf numFmtId="189" fontId="29" fillId="0" borderId="93" xfId="16" applyNumberFormat="1" applyFont="1" applyBorder="1" applyAlignment="1">
      <alignment horizontal="center" vertical="center"/>
    </xf>
    <xf numFmtId="189" fontId="29" fillId="0" borderId="92" xfId="16" applyNumberFormat="1" applyFont="1" applyBorder="1">
      <alignment vertical="center"/>
    </xf>
    <xf numFmtId="189" fontId="29" fillId="0" borderId="123" xfId="16" applyNumberFormat="1" applyFont="1" applyBorder="1">
      <alignment vertical="center"/>
    </xf>
    <xf numFmtId="189" fontId="3" fillId="0" borderId="123" xfId="3" applyNumberFormat="1" applyBorder="1" applyAlignment="1">
      <alignment vertical="center"/>
    </xf>
    <xf numFmtId="189" fontId="3" fillId="0" borderId="93" xfId="3" applyNumberFormat="1" applyBorder="1" applyAlignment="1">
      <alignment vertical="center"/>
    </xf>
    <xf numFmtId="0" fontId="59" fillId="0" borderId="88" xfId="17" applyFont="1" applyBorder="1">
      <alignment vertical="center"/>
    </xf>
    <xf numFmtId="0" fontId="3" fillId="0" borderId="88" xfId="3" applyBorder="1" applyAlignment="1">
      <alignment vertical="center"/>
    </xf>
    <xf numFmtId="189" fontId="29" fillId="0" borderId="173" xfId="16" applyNumberFormat="1" applyFont="1" applyBorder="1" applyAlignment="1">
      <alignment horizontal="center" vertical="center"/>
    </xf>
    <xf numFmtId="189" fontId="29" fillId="0" borderId="169" xfId="16" applyNumberFormat="1" applyFont="1" applyBorder="1">
      <alignment vertical="center"/>
    </xf>
    <xf numFmtId="189" fontId="29" fillId="0" borderId="44" xfId="16" applyNumberFormat="1" applyFont="1" applyBorder="1">
      <alignment vertical="center"/>
    </xf>
    <xf numFmtId="189" fontId="3" fillId="0" borderId="44" xfId="3" applyNumberFormat="1" applyBorder="1" applyAlignment="1">
      <alignment vertical="center"/>
    </xf>
    <xf numFmtId="189" fontId="3" fillId="0" borderId="170" xfId="3" applyNumberFormat="1" applyBorder="1" applyAlignment="1">
      <alignment vertical="center"/>
    </xf>
    <xf numFmtId="0" fontId="60" fillId="0" borderId="174" xfId="3" applyFont="1" applyBorder="1" applyAlignment="1">
      <alignment horizontal="left" vertical="center" wrapText="1"/>
    </xf>
    <xf numFmtId="0" fontId="60" fillId="0" borderId="34" xfId="3" applyFont="1" applyBorder="1" applyAlignment="1">
      <alignment horizontal="left" vertical="center" wrapText="1"/>
    </xf>
    <xf numFmtId="0" fontId="60" fillId="0" borderId="175" xfId="3" applyFont="1" applyBorder="1" applyAlignment="1">
      <alignment horizontal="left" vertical="center" wrapText="1"/>
    </xf>
    <xf numFmtId="189" fontId="3" fillId="0" borderId="174" xfId="17" applyNumberFormat="1" applyBorder="1">
      <alignment vertical="center"/>
    </xf>
    <xf numFmtId="189" fontId="3" fillId="0" borderId="37" xfId="3" applyNumberFormat="1" applyBorder="1" applyAlignment="1">
      <alignment vertical="center"/>
    </xf>
    <xf numFmtId="189" fontId="3" fillId="0" borderId="41" xfId="17" applyNumberFormat="1" applyBorder="1">
      <alignment vertical="center"/>
    </xf>
    <xf numFmtId="189" fontId="3" fillId="0" borderId="34" xfId="17" applyNumberFormat="1" applyBorder="1">
      <alignment vertical="center"/>
    </xf>
    <xf numFmtId="189" fontId="3" fillId="0" borderId="37" xfId="17" applyNumberFormat="1" applyBorder="1">
      <alignment vertical="center"/>
    </xf>
    <xf numFmtId="0" fontId="57" fillId="0" borderId="83" xfId="16" applyFont="1" applyBorder="1" applyAlignment="1">
      <alignment horizontal="center" vertical="center"/>
    </xf>
    <xf numFmtId="0" fontId="3" fillId="0" borderId="88" xfId="3" applyBorder="1" applyAlignment="1">
      <alignment horizontal="center" vertical="center"/>
    </xf>
    <xf numFmtId="0" fontId="3" fillId="0" borderId="124" xfId="3" applyBorder="1" applyAlignment="1">
      <alignment horizontal="center" vertical="center"/>
    </xf>
    <xf numFmtId="0" fontId="3" fillId="0" borderId="89" xfId="3" applyBorder="1" applyAlignment="1">
      <alignment horizontal="center" vertical="center"/>
    </xf>
    <xf numFmtId="0" fontId="3" fillId="0" borderId="16" xfId="3" applyBorder="1" applyAlignment="1">
      <alignment horizontal="center" vertical="center"/>
    </xf>
    <xf numFmtId="0" fontId="3" fillId="0" borderId="92" xfId="3" applyBorder="1" applyAlignment="1">
      <alignment horizontal="center" vertical="center"/>
    </xf>
    <xf numFmtId="0" fontId="3" fillId="0" borderId="123" xfId="3" applyBorder="1" applyAlignment="1">
      <alignment horizontal="center" vertical="center"/>
    </xf>
    <xf numFmtId="0" fontId="3" fillId="0" borderId="129" xfId="3" applyBorder="1" applyAlignment="1">
      <alignment horizontal="center" vertical="center"/>
    </xf>
    <xf numFmtId="0" fontId="57" fillId="0" borderId="125" xfId="16" applyFont="1" applyBorder="1" applyAlignment="1">
      <alignment horizontal="center" vertical="center"/>
    </xf>
    <xf numFmtId="0" fontId="3" fillId="0" borderId="84" xfId="3" applyBorder="1" applyAlignment="1">
      <alignment horizontal="center" vertical="center"/>
    </xf>
    <xf numFmtId="0" fontId="3" fillId="0" borderId="90" xfId="3" applyBorder="1" applyAlignment="1">
      <alignment horizontal="center" vertical="center"/>
    </xf>
    <xf numFmtId="0" fontId="3" fillId="0" borderId="130" xfId="3" applyBorder="1" applyAlignment="1">
      <alignment horizontal="center" vertical="center"/>
    </xf>
    <xf numFmtId="0" fontId="3" fillId="0" borderId="93" xfId="3" applyBorder="1" applyAlignment="1">
      <alignment horizontal="center" vertical="center"/>
    </xf>
    <xf numFmtId="0" fontId="57" fillId="0" borderId="85" xfId="3" applyFont="1" applyBorder="1" applyAlignment="1">
      <alignment horizontal="center" vertical="center" shrinkToFit="1"/>
    </xf>
    <xf numFmtId="0" fontId="29" fillId="0" borderId="86" xfId="3" applyFont="1" applyBorder="1" applyAlignment="1">
      <alignment horizontal="center" vertical="center" shrinkToFit="1"/>
    </xf>
    <xf numFmtId="0" fontId="29" fillId="0" borderId="87" xfId="3" applyFont="1" applyBorder="1" applyAlignment="1">
      <alignment horizontal="center" vertical="center" shrinkToFit="1"/>
    </xf>
    <xf numFmtId="0" fontId="57" fillId="0" borderId="83" xfId="3" applyFont="1" applyBorder="1" applyAlignment="1">
      <alignment horizontal="center" vertical="center"/>
    </xf>
    <xf numFmtId="0" fontId="57" fillId="0" borderId="88" xfId="3" applyFont="1" applyBorder="1" applyAlignment="1">
      <alignment horizontal="center" vertical="center"/>
    </xf>
    <xf numFmtId="0" fontId="57" fillId="0" borderId="83" xfId="3" applyFont="1" applyBorder="1" applyAlignment="1">
      <alignment horizontal="center" vertical="center" wrapText="1" shrinkToFit="1"/>
    </xf>
    <xf numFmtId="0" fontId="3" fillId="0" borderId="88" xfId="3" applyBorder="1" applyAlignment="1">
      <alignment horizontal="center" vertical="center" shrinkToFit="1"/>
    </xf>
    <xf numFmtId="0" fontId="3" fillId="0" borderId="84" xfId="3" applyBorder="1" applyAlignment="1">
      <alignment horizontal="center" vertical="center" shrinkToFit="1"/>
    </xf>
    <xf numFmtId="0" fontId="3" fillId="0" borderId="89" xfId="3" applyBorder="1" applyAlignment="1">
      <alignment horizontal="center" vertical="center" shrinkToFit="1"/>
    </xf>
    <xf numFmtId="0" fontId="3" fillId="0" borderId="0" xfId="3" applyAlignment="1">
      <alignment horizontal="center" vertical="center" shrinkToFit="1"/>
    </xf>
    <xf numFmtId="0" fontId="3" fillId="0" borderId="90" xfId="3" applyBorder="1" applyAlignment="1">
      <alignment horizontal="center" vertical="center" shrinkToFit="1"/>
    </xf>
    <xf numFmtId="0" fontId="3" fillId="0" borderId="92" xfId="3" applyBorder="1" applyAlignment="1">
      <alignment horizontal="center" vertical="center" shrinkToFit="1"/>
    </xf>
    <xf numFmtId="0" fontId="3" fillId="0" borderId="123" xfId="3" applyBorder="1" applyAlignment="1">
      <alignment horizontal="center" vertical="center" shrinkToFit="1"/>
    </xf>
    <xf numFmtId="0" fontId="3" fillId="0" borderId="93" xfId="3" applyBorder="1" applyAlignment="1">
      <alignment horizontal="center" vertical="center" shrinkToFit="1"/>
    </xf>
    <xf numFmtId="0" fontId="57" fillId="0" borderId="126" xfId="3" applyFont="1" applyBorder="1" applyAlignment="1">
      <alignment horizontal="center" vertical="center" shrinkToFit="1"/>
    </xf>
    <xf numFmtId="0" fontId="29" fillId="0" borderId="127" xfId="3" applyFont="1" applyBorder="1" applyAlignment="1">
      <alignment horizontal="center" vertical="center" shrinkToFit="1"/>
    </xf>
    <xf numFmtId="0" fontId="29" fillId="0" borderId="128" xfId="3" applyFont="1" applyBorder="1" applyAlignment="1">
      <alignment horizontal="center" vertical="center" shrinkToFit="1"/>
    </xf>
    <xf numFmtId="0" fontId="57" fillId="0" borderId="91" xfId="3" applyFont="1" applyBorder="1" applyAlignment="1">
      <alignment horizontal="center" vertical="center"/>
    </xf>
    <xf numFmtId="0" fontId="57" fillId="0" borderId="3" xfId="3" applyFont="1" applyBorder="1" applyAlignment="1">
      <alignment horizontal="center" vertical="center"/>
    </xf>
    <xf numFmtId="0" fontId="57" fillId="0" borderId="1" xfId="3" applyFont="1" applyBorder="1" applyAlignment="1">
      <alignment horizontal="center" vertical="center"/>
    </xf>
    <xf numFmtId="0" fontId="57" fillId="0" borderId="26" xfId="3" applyFont="1" applyBorder="1" applyAlignment="1">
      <alignment horizontal="center" vertical="center"/>
    </xf>
    <xf numFmtId="0" fontId="57" fillId="0" borderId="131" xfId="3" applyFont="1" applyBorder="1" applyAlignment="1">
      <alignment horizontal="center" vertical="center" shrinkToFit="1"/>
    </xf>
    <xf numFmtId="0" fontId="29" fillId="0" borderId="132" xfId="3" applyFont="1" applyBorder="1" applyAlignment="1">
      <alignment horizontal="center" vertical="center" shrinkToFit="1"/>
    </xf>
    <xf numFmtId="0" fontId="29" fillId="0" borderId="133" xfId="3" applyFont="1" applyBorder="1" applyAlignment="1">
      <alignment horizontal="center" vertical="center" shrinkToFit="1"/>
    </xf>
    <xf numFmtId="0" fontId="57" fillId="0" borderId="120" xfId="3" applyFont="1" applyBorder="1" applyAlignment="1">
      <alignment horizontal="center" vertical="center" shrinkToFit="1"/>
    </xf>
    <xf numFmtId="0" fontId="29" fillId="0" borderId="115" xfId="3" applyFont="1" applyBorder="1" applyAlignment="1">
      <alignment horizontal="center" vertical="center" shrinkToFit="1"/>
    </xf>
    <xf numFmtId="0" fontId="29" fillId="0" borderId="134" xfId="3" applyFont="1" applyBorder="1" applyAlignment="1">
      <alignment horizontal="center" vertical="center" shrinkToFit="1"/>
    </xf>
    <xf numFmtId="0" fontId="57" fillId="0" borderId="94" xfId="3" applyFont="1" applyBorder="1" applyAlignment="1">
      <alignment horizontal="center" vertical="center" shrinkToFit="1"/>
    </xf>
    <xf numFmtId="0" fontId="57" fillId="0" borderId="115" xfId="3" applyFont="1" applyBorder="1" applyAlignment="1">
      <alignment horizontal="center" vertical="center" shrinkToFit="1"/>
    </xf>
    <xf numFmtId="0" fontId="57" fillId="0" borderId="0" xfId="3" applyFont="1" applyAlignment="1">
      <alignment horizontal="distributed" vertical="center"/>
    </xf>
    <xf numFmtId="0" fontId="57" fillId="0" borderId="0" xfId="3" applyFont="1" applyAlignment="1">
      <alignment vertical="center" shrinkToFit="1"/>
    </xf>
    <xf numFmtId="0" fontId="62" fillId="0" borderId="0" xfId="3" applyFont="1" applyAlignment="1">
      <alignment vertical="center" shrinkToFit="1"/>
    </xf>
    <xf numFmtId="0" fontId="63" fillId="0" borderId="0" xfId="3" applyFont="1" applyAlignment="1">
      <alignment vertical="center" shrinkToFit="1"/>
    </xf>
    <xf numFmtId="0" fontId="64" fillId="0" borderId="123" xfId="3" applyFont="1" applyBorder="1" applyAlignment="1">
      <alignment vertical="center" shrinkToFit="1"/>
    </xf>
    <xf numFmtId="0" fontId="62" fillId="0" borderId="178" xfId="3" applyFont="1" applyBorder="1" applyAlignment="1">
      <alignment horizontal="center" vertical="center"/>
    </xf>
    <xf numFmtId="0" fontId="62" fillId="0" borderId="180" xfId="3" applyFont="1" applyBorder="1" applyAlignment="1">
      <alignment horizontal="center" vertical="center"/>
    </xf>
    <xf numFmtId="187" fontId="62" fillId="0" borderId="125" xfId="3" applyNumberFormat="1" applyFont="1" applyBorder="1" applyAlignment="1">
      <alignment horizontal="center" vertical="center"/>
    </xf>
    <xf numFmtId="187" fontId="62" fillId="0" borderId="88" xfId="3" applyNumberFormat="1" applyFont="1" applyBorder="1" applyAlignment="1">
      <alignment horizontal="center" vertical="center"/>
    </xf>
    <xf numFmtId="187" fontId="62" fillId="0" borderId="139" xfId="3" applyNumberFormat="1" applyFont="1" applyBorder="1" applyAlignment="1">
      <alignment horizontal="center" vertical="center"/>
    </xf>
    <xf numFmtId="187" fontId="62" fillId="0" borderId="20" xfId="3" applyNumberFormat="1" applyFont="1" applyBorder="1" applyAlignment="1">
      <alignment horizontal="center" vertical="center"/>
    </xf>
    <xf numFmtId="187" fontId="62" fillId="0" borderId="21" xfId="3" applyNumberFormat="1" applyFont="1" applyBorder="1" applyAlignment="1">
      <alignment horizontal="center" vertical="center"/>
    </xf>
    <xf numFmtId="187" fontId="62" fillId="0" borderId="158" xfId="3" applyNumberFormat="1" applyFont="1" applyBorder="1" applyAlignment="1">
      <alignment horizontal="center" vertical="center"/>
    </xf>
    <xf numFmtId="0" fontId="62" fillId="0" borderId="179" xfId="3" applyFont="1" applyBorder="1" applyAlignment="1">
      <alignment horizontal="center" vertical="center"/>
    </xf>
    <xf numFmtId="0" fontId="62" fillId="0" borderId="181" xfId="3" applyFont="1" applyBorder="1" applyAlignment="1">
      <alignment horizontal="center" vertical="center"/>
    </xf>
    <xf numFmtId="0" fontId="57" fillId="0" borderId="141" xfId="3" applyFont="1" applyBorder="1" applyAlignment="1">
      <alignment horizontal="center" vertical="center"/>
    </xf>
    <xf numFmtId="0" fontId="3" fillId="0" borderId="142" xfId="3" applyBorder="1" applyAlignment="1">
      <alignment horizontal="center" vertical="center"/>
    </xf>
    <xf numFmtId="0" fontId="3" fillId="0" borderId="143" xfId="3" applyBorder="1" applyAlignment="1">
      <alignment horizontal="center" vertical="center"/>
    </xf>
    <xf numFmtId="0" fontId="3" fillId="0" borderId="149" xfId="3" applyBorder="1" applyAlignment="1">
      <alignment horizontal="center" vertical="center"/>
    </xf>
    <xf numFmtId="0" fontId="3" fillId="0" borderId="150" xfId="3" applyBorder="1" applyAlignment="1">
      <alignment horizontal="center" vertical="center"/>
    </xf>
    <xf numFmtId="0" fontId="3" fillId="0" borderId="151" xfId="3" applyBorder="1" applyAlignment="1">
      <alignment horizontal="center" vertical="center"/>
    </xf>
    <xf numFmtId="0" fontId="3" fillId="0" borderId="163" xfId="3" applyBorder="1" applyAlignment="1">
      <alignment horizontal="center" vertical="center"/>
    </xf>
    <xf numFmtId="0" fontId="3" fillId="0" borderId="164" xfId="3" applyBorder="1" applyAlignment="1">
      <alignment horizontal="center" vertical="center"/>
    </xf>
    <xf numFmtId="0" fontId="3" fillId="0" borderId="165" xfId="3" applyBorder="1" applyAlignment="1">
      <alignment horizontal="center" vertical="center"/>
    </xf>
    <xf numFmtId="0" fontId="62" fillId="0" borderId="182" xfId="3" applyFont="1" applyBorder="1" applyAlignment="1">
      <alignment horizontal="center" vertical="center"/>
    </xf>
    <xf numFmtId="187" fontId="62" fillId="0" borderId="4" xfId="3" applyNumberFormat="1" applyFont="1" applyBorder="1" applyAlignment="1">
      <alignment horizontal="center" vertical="center"/>
    </xf>
    <xf numFmtId="187" fontId="62" fillId="0" borderId="7" xfId="3" applyNumberFormat="1" applyFont="1" applyBorder="1" applyAlignment="1">
      <alignment horizontal="center" vertical="center"/>
    </xf>
    <xf numFmtId="187" fontId="62" fillId="0" borderId="154" xfId="3" applyNumberFormat="1" applyFont="1" applyBorder="1" applyAlignment="1">
      <alignment horizontal="center" vertical="center"/>
    </xf>
    <xf numFmtId="0" fontId="62" fillId="0" borderId="183" xfId="3" applyFont="1" applyBorder="1" applyAlignment="1">
      <alignment horizontal="center" vertical="center"/>
    </xf>
    <xf numFmtId="187" fontId="57" fillId="0" borderId="7" xfId="3" applyNumberFormat="1" applyFont="1" applyBorder="1" applyAlignment="1">
      <alignment horizontal="center" vertical="center"/>
    </xf>
    <xf numFmtId="187" fontId="29" fillId="0" borderId="7" xfId="3" applyNumberFormat="1" applyFont="1" applyBorder="1" applyAlignment="1">
      <alignment horizontal="center" vertical="center"/>
    </xf>
    <xf numFmtId="187" fontId="29" fillId="0" borderId="154" xfId="3" applyNumberFormat="1" applyFont="1" applyBorder="1" applyAlignment="1">
      <alignment horizontal="center" vertical="center"/>
    </xf>
    <xf numFmtId="187" fontId="57" fillId="0" borderId="21" xfId="3" applyNumberFormat="1" applyFont="1" applyBorder="1" applyAlignment="1">
      <alignment horizontal="center" vertical="center"/>
    </xf>
    <xf numFmtId="187" fontId="29" fillId="0" borderId="21" xfId="3" applyNumberFormat="1" applyFont="1" applyBorder="1" applyAlignment="1">
      <alignment horizontal="center" vertical="center"/>
    </xf>
    <xf numFmtId="187" fontId="29" fillId="0" borderId="158" xfId="3" applyNumberFormat="1" applyFont="1" applyBorder="1" applyAlignment="1">
      <alignment horizontal="center" vertical="center"/>
    </xf>
    <xf numFmtId="0" fontId="57" fillId="0" borderId="7" xfId="3" applyFont="1" applyBorder="1" applyAlignment="1">
      <alignment horizontal="center" vertical="center"/>
    </xf>
    <xf numFmtId="0" fontId="57" fillId="0" borderId="21" xfId="3" applyFont="1" applyBorder="1" applyAlignment="1">
      <alignment horizontal="center" vertical="center"/>
    </xf>
    <xf numFmtId="0" fontId="62" fillId="0" borderId="152" xfId="16" applyFont="1" applyBorder="1" applyAlignment="1">
      <alignment horizontal="center" vertical="center" shrinkToFit="1"/>
    </xf>
    <xf numFmtId="0" fontId="63" fillId="0" borderId="7" xfId="3" applyFont="1" applyBorder="1" applyAlignment="1">
      <alignment horizontal="center" vertical="center" shrinkToFit="1"/>
    </xf>
    <xf numFmtId="0" fontId="63" fillId="0" borderId="5" xfId="3" applyFont="1" applyBorder="1" applyAlignment="1">
      <alignment horizontal="center" vertical="center" shrinkToFit="1"/>
    </xf>
    <xf numFmtId="0" fontId="62" fillId="0" borderId="156" xfId="16" applyFont="1" applyBorder="1" applyAlignment="1">
      <alignment horizontal="center" vertical="center" shrinkToFit="1"/>
    </xf>
    <xf numFmtId="0" fontId="63" fillId="0" borderId="21" xfId="3" applyFont="1" applyBorder="1" applyAlignment="1">
      <alignment horizontal="center" vertical="center" shrinkToFit="1"/>
    </xf>
    <xf numFmtId="0" fontId="63" fillId="0" borderId="22" xfId="3" applyFont="1" applyBorder="1" applyAlignment="1">
      <alignment horizontal="center" vertical="center" shrinkToFit="1"/>
    </xf>
    <xf numFmtId="0" fontId="62" fillId="0" borderId="4" xfId="16" applyFont="1" applyBorder="1" applyAlignment="1">
      <alignment horizontal="center" vertical="center" shrinkToFit="1"/>
    </xf>
    <xf numFmtId="0" fontId="63" fillId="0" borderId="153" xfId="3" applyFont="1" applyBorder="1" applyAlignment="1">
      <alignment horizontal="center" vertical="center" shrinkToFit="1"/>
    </xf>
    <xf numFmtId="0" fontId="63" fillId="0" borderId="20" xfId="3" applyFont="1" applyBorder="1" applyAlignment="1">
      <alignment horizontal="center" vertical="center" shrinkToFit="1"/>
    </xf>
    <xf numFmtId="0" fontId="63" fillId="0" borderId="157" xfId="3" applyFont="1" applyBorder="1" applyAlignment="1">
      <alignment horizontal="center" vertical="center" shrinkToFit="1"/>
    </xf>
    <xf numFmtId="0" fontId="57" fillId="0" borderId="136" xfId="3" applyFont="1" applyBorder="1" applyAlignment="1">
      <alignment horizontal="center" vertical="center" shrinkToFit="1"/>
    </xf>
    <xf numFmtId="0" fontId="57" fillId="0" borderId="137" xfId="3" applyFont="1" applyBorder="1" applyAlignment="1">
      <alignment horizontal="center" vertical="center" shrinkToFit="1"/>
    </xf>
    <xf numFmtId="0" fontId="57" fillId="0" borderId="138" xfId="3" applyFont="1" applyBorder="1" applyAlignment="1">
      <alignment horizontal="center" vertical="center" shrinkToFit="1"/>
    </xf>
    <xf numFmtId="187" fontId="62" fillId="0" borderId="89" xfId="3" applyNumberFormat="1" applyFont="1" applyBorder="1" applyAlignment="1">
      <alignment horizontal="center" vertical="center"/>
    </xf>
    <xf numFmtId="187" fontId="62" fillId="0" borderId="0" xfId="3" applyNumberFormat="1" applyFont="1" applyAlignment="1">
      <alignment horizontal="center" vertical="center"/>
    </xf>
    <xf numFmtId="187" fontId="62" fillId="0" borderId="147" xfId="3" applyNumberFormat="1" applyFont="1" applyBorder="1" applyAlignment="1">
      <alignment horizontal="center" vertical="center"/>
    </xf>
    <xf numFmtId="187" fontId="62" fillId="0" borderId="156" xfId="3" applyNumberFormat="1" applyFont="1" applyBorder="1" applyAlignment="1">
      <alignment horizontal="center" vertical="center"/>
    </xf>
    <xf numFmtId="0" fontId="62" fillId="0" borderId="83" xfId="16" applyFont="1" applyBorder="1" applyAlignment="1">
      <alignment horizontal="center" vertical="center" shrinkToFit="1"/>
    </xf>
    <xf numFmtId="0" fontId="63" fillId="0" borderId="88" xfId="3" applyFont="1" applyBorder="1" applyAlignment="1">
      <alignment horizontal="center" vertical="center" shrinkToFit="1"/>
    </xf>
    <xf numFmtId="0" fontId="63" fillId="0" borderId="124" xfId="3" applyFont="1" applyBorder="1" applyAlignment="1">
      <alignment horizontal="center" vertical="center" shrinkToFit="1"/>
    </xf>
    <xf numFmtId="0" fontId="62" fillId="0" borderId="89" xfId="16" applyFont="1" applyBorder="1" applyAlignment="1">
      <alignment horizontal="center" vertical="center" shrinkToFit="1"/>
    </xf>
    <xf numFmtId="0" fontId="63" fillId="0" borderId="0" xfId="3" applyFont="1" applyAlignment="1">
      <alignment horizontal="center" vertical="center" shrinkToFit="1"/>
    </xf>
    <xf numFmtId="0" fontId="63" fillId="0" borderId="16" xfId="3" applyFont="1" applyBorder="1" applyAlignment="1">
      <alignment horizontal="center" vertical="center" shrinkToFit="1"/>
    </xf>
    <xf numFmtId="187" fontId="62" fillId="0" borderId="83" xfId="3" applyNumberFormat="1" applyFont="1" applyBorder="1" applyAlignment="1">
      <alignment horizontal="center" vertical="center"/>
    </xf>
    <xf numFmtId="187" fontId="62" fillId="0" borderId="152" xfId="3" applyNumberFormat="1" applyFont="1" applyBorder="1" applyAlignment="1">
      <alignment horizontal="center" vertical="center"/>
    </xf>
    <xf numFmtId="0" fontId="62" fillId="0" borderId="7" xfId="3" applyFont="1" applyBorder="1" applyAlignment="1">
      <alignment horizontal="center" vertical="center"/>
    </xf>
    <xf numFmtId="0" fontId="62" fillId="0" borderId="21" xfId="3" applyFont="1" applyBorder="1" applyAlignment="1">
      <alignment horizontal="center" vertical="center"/>
    </xf>
    <xf numFmtId="0" fontId="62" fillId="0" borderId="5" xfId="3" applyFont="1" applyBorder="1" applyAlignment="1">
      <alignment horizontal="center" vertical="center"/>
    </xf>
    <xf numFmtId="0" fontId="62" fillId="0" borderId="22" xfId="3" applyFont="1" applyBorder="1" applyAlignment="1">
      <alignment horizontal="center" vertical="center"/>
    </xf>
    <xf numFmtId="187" fontId="62" fillId="0" borderId="12" xfId="3" applyNumberFormat="1" applyFont="1" applyBorder="1" applyAlignment="1">
      <alignment horizontal="center" vertical="center"/>
    </xf>
    <xf numFmtId="0" fontId="62" fillId="0" borderId="7" xfId="16" applyFont="1" applyBorder="1" applyAlignment="1">
      <alignment horizontal="center" vertical="center" shrinkToFit="1"/>
    </xf>
    <xf numFmtId="0" fontId="62" fillId="0" borderId="5" xfId="16" applyFont="1" applyBorder="1" applyAlignment="1">
      <alignment horizontal="center" vertical="center" shrinkToFit="1"/>
    </xf>
    <xf numFmtId="0" fontId="62" fillId="0" borderId="21" xfId="16" applyFont="1" applyBorder="1" applyAlignment="1">
      <alignment horizontal="center" vertical="center" shrinkToFit="1"/>
    </xf>
    <xf numFmtId="0" fontId="62" fillId="0" borderId="22" xfId="16" applyFont="1" applyBorder="1" applyAlignment="1">
      <alignment horizontal="center" vertical="center" shrinkToFit="1"/>
    </xf>
    <xf numFmtId="0" fontId="57" fillId="0" borderId="152" xfId="16" applyFont="1" applyBorder="1" applyAlignment="1">
      <alignment horizontal="center" vertical="center" shrinkToFit="1"/>
    </xf>
    <xf numFmtId="0" fontId="3" fillId="0" borderId="7" xfId="3" applyBorder="1" applyAlignment="1">
      <alignment horizontal="center" vertical="center" shrinkToFit="1"/>
    </xf>
    <xf numFmtId="0" fontId="3" fillId="0" borderId="5" xfId="3" applyBorder="1" applyAlignment="1">
      <alignment horizontal="center" vertical="center" shrinkToFit="1"/>
    </xf>
    <xf numFmtId="0" fontId="57" fillId="0" borderId="156" xfId="16" applyFont="1" applyBorder="1" applyAlignment="1">
      <alignment horizontal="center" vertical="center" shrinkToFit="1"/>
    </xf>
    <xf numFmtId="0" fontId="3" fillId="0" borderId="21" xfId="3" applyBorder="1" applyAlignment="1">
      <alignment horizontal="center" vertical="center" shrinkToFit="1"/>
    </xf>
    <xf numFmtId="0" fontId="3" fillId="0" borderId="22" xfId="3" applyBorder="1" applyAlignment="1">
      <alignment horizontal="center" vertical="center" shrinkToFit="1"/>
    </xf>
    <xf numFmtId="0" fontId="57" fillId="0" borderId="4" xfId="16" applyFont="1" applyBorder="1" applyAlignment="1">
      <alignment horizontal="center" vertical="center" shrinkToFit="1"/>
    </xf>
    <xf numFmtId="0" fontId="3" fillId="0" borderId="153" xfId="3" applyBorder="1" applyAlignment="1">
      <alignment horizontal="center" vertical="center" shrinkToFit="1"/>
    </xf>
    <xf numFmtId="0" fontId="3" fillId="0" borderId="20" xfId="3" applyBorder="1" applyAlignment="1">
      <alignment horizontal="center" vertical="center" shrinkToFit="1"/>
    </xf>
    <xf numFmtId="0" fontId="3" fillId="0" borderId="157" xfId="3" applyBorder="1" applyAlignment="1">
      <alignment horizontal="center" vertical="center" shrinkToFit="1"/>
    </xf>
    <xf numFmtId="187" fontId="57" fillId="0" borderId="152" xfId="3" applyNumberFormat="1" applyFont="1" applyBorder="1" applyAlignment="1">
      <alignment horizontal="center" vertical="center"/>
    </xf>
    <xf numFmtId="187" fontId="57" fillId="0" borderId="156" xfId="3" applyNumberFormat="1" applyFont="1" applyBorder="1" applyAlignment="1">
      <alignment horizontal="center" vertical="center"/>
    </xf>
    <xf numFmtId="187" fontId="57" fillId="0" borderId="4" xfId="3" applyNumberFormat="1" applyFont="1" applyBorder="1" applyAlignment="1">
      <alignment horizontal="center" vertical="center"/>
    </xf>
    <xf numFmtId="187" fontId="57" fillId="0" borderId="20" xfId="3" applyNumberFormat="1" applyFont="1" applyBorder="1" applyAlignment="1">
      <alignment horizontal="center" vertical="center"/>
    </xf>
    <xf numFmtId="0" fontId="57" fillId="0" borderId="5" xfId="3" applyFont="1" applyBorder="1" applyAlignment="1">
      <alignment horizontal="center" vertical="center"/>
    </xf>
    <xf numFmtId="0" fontId="57" fillId="0" borderId="22" xfId="3" applyFont="1" applyBorder="1" applyAlignment="1">
      <alignment horizontal="center" vertical="center"/>
    </xf>
    <xf numFmtId="0" fontId="62" fillId="0" borderId="153" xfId="16" applyFont="1" applyBorder="1" applyAlignment="1">
      <alignment horizontal="center" vertical="center" shrinkToFit="1"/>
    </xf>
    <xf numFmtId="0" fontId="62" fillId="0" borderId="20" xfId="16" applyFont="1" applyBorder="1" applyAlignment="1">
      <alignment horizontal="center" vertical="center" shrinkToFit="1"/>
    </xf>
    <xf numFmtId="0" fontId="62" fillId="0" borderId="157" xfId="16" applyFont="1" applyBorder="1" applyAlignment="1">
      <alignment horizontal="center" vertical="center" shrinkToFit="1"/>
    </xf>
    <xf numFmtId="0" fontId="57" fillId="0" borderId="89" xfId="16" applyFont="1" applyBorder="1" applyAlignment="1">
      <alignment horizontal="center" vertical="center" shrinkToFit="1"/>
    </xf>
    <xf numFmtId="0" fontId="3" fillId="0" borderId="16" xfId="3" applyBorder="1" applyAlignment="1">
      <alignment horizontal="center" vertical="center" shrinkToFit="1"/>
    </xf>
    <xf numFmtId="0" fontId="57" fillId="0" borderId="12" xfId="16" applyFont="1" applyBorder="1" applyAlignment="1">
      <alignment horizontal="center" vertical="center" shrinkToFit="1"/>
    </xf>
    <xf numFmtId="0" fontId="3" fillId="0" borderId="12" xfId="3" applyBorder="1" applyAlignment="1">
      <alignment horizontal="center" vertical="center" shrinkToFit="1"/>
    </xf>
    <xf numFmtId="187" fontId="57" fillId="0" borderId="184" xfId="3" applyNumberFormat="1" applyFont="1" applyBorder="1" applyAlignment="1">
      <alignment horizontal="center" vertical="center"/>
    </xf>
    <xf numFmtId="187" fontId="29" fillId="0" borderId="39" xfId="3" applyNumberFormat="1" applyFont="1" applyBorder="1" applyAlignment="1">
      <alignment horizontal="center" vertical="center"/>
    </xf>
    <xf numFmtId="187" fontId="29" fillId="0" borderId="185" xfId="3" applyNumberFormat="1" applyFont="1" applyBorder="1" applyAlignment="1">
      <alignment horizontal="center" vertical="center"/>
    </xf>
    <xf numFmtId="0" fontId="57" fillId="0" borderId="39" xfId="3" applyFont="1" applyBorder="1" applyAlignment="1">
      <alignment horizontal="center" vertical="center"/>
    </xf>
    <xf numFmtId="187" fontId="57" fillId="0" borderId="38" xfId="3" applyNumberFormat="1" applyFont="1" applyBorder="1" applyAlignment="1">
      <alignment horizontal="center" vertical="center"/>
    </xf>
    <xf numFmtId="0" fontId="57" fillId="0" borderId="40" xfId="3" applyFont="1" applyBorder="1" applyAlignment="1">
      <alignment horizontal="center" vertical="center"/>
    </xf>
    <xf numFmtId="187" fontId="57" fillId="0" borderId="39" xfId="3" applyNumberFormat="1" applyFont="1" applyBorder="1" applyAlignment="1">
      <alignment horizontal="center" vertical="center"/>
    </xf>
    <xf numFmtId="0" fontId="57" fillId="0" borderId="153" xfId="3" applyFont="1" applyBorder="1" applyAlignment="1">
      <alignment horizontal="center" vertical="center"/>
    </xf>
    <xf numFmtId="0" fontId="57" fillId="0" borderId="186" xfId="3" applyFont="1" applyBorder="1" applyAlignment="1">
      <alignment horizontal="center" vertical="center"/>
    </xf>
    <xf numFmtId="0" fontId="64" fillId="0" borderId="88" xfId="3" applyFont="1" applyBorder="1" applyAlignment="1">
      <alignment vertical="center"/>
    </xf>
    <xf numFmtId="0" fontId="57" fillId="0" borderId="0" xfId="3" applyFont="1" applyAlignment="1">
      <alignment vertical="center" wrapText="1"/>
    </xf>
    <xf numFmtId="0" fontId="3" fillId="0" borderId="0" xfId="3"/>
    <xf numFmtId="189" fontId="62" fillId="0" borderId="188" xfId="3" applyNumberFormat="1" applyFont="1" applyBorder="1" applyAlignment="1">
      <alignment horizontal="center" vertical="center"/>
    </xf>
    <xf numFmtId="189" fontId="63" fillId="0" borderId="188" xfId="3" applyNumberFormat="1" applyFont="1" applyBorder="1" applyAlignment="1">
      <alignment vertical="center"/>
    </xf>
    <xf numFmtId="0" fontId="60" fillId="0" borderId="189" xfId="3" applyFont="1" applyBorder="1" applyAlignment="1">
      <alignment horizontal="left" vertical="center" wrapText="1"/>
    </xf>
    <xf numFmtId="0" fontId="60" fillId="0" borderId="190" xfId="3" applyFont="1" applyBorder="1" applyAlignment="1">
      <alignment horizontal="left" vertical="center" wrapText="1"/>
    </xf>
    <xf numFmtId="0" fontId="60" fillId="0" borderId="191" xfId="3" applyFont="1" applyBorder="1" applyAlignment="1">
      <alignment horizontal="left" vertical="center" wrapText="1"/>
    </xf>
    <xf numFmtId="189" fontId="62" fillId="0" borderId="189" xfId="3" applyNumberFormat="1" applyFont="1" applyBorder="1" applyAlignment="1">
      <alignment horizontal="center" vertical="center"/>
    </xf>
    <xf numFmtId="189" fontId="62" fillId="0" borderId="190" xfId="3" applyNumberFormat="1" applyFont="1" applyBorder="1" applyAlignment="1">
      <alignment horizontal="center" vertical="center"/>
    </xf>
    <xf numFmtId="189" fontId="62" fillId="0" borderId="192" xfId="3" applyNumberFormat="1" applyFont="1" applyBorder="1" applyAlignment="1">
      <alignment horizontal="center" vertical="center"/>
    </xf>
    <xf numFmtId="189" fontId="62" fillId="0" borderId="193" xfId="3" applyNumberFormat="1" applyFont="1" applyBorder="1" applyAlignment="1">
      <alignment horizontal="center" vertical="center"/>
    </xf>
    <xf numFmtId="189" fontId="62" fillId="0" borderId="194" xfId="3" applyNumberFormat="1" applyFont="1" applyBorder="1" applyAlignment="1">
      <alignment horizontal="center" vertical="center"/>
    </xf>
    <xf numFmtId="189" fontId="62" fillId="0" borderId="195" xfId="3" applyNumberFormat="1" applyFont="1" applyBorder="1" applyAlignment="1">
      <alignment horizontal="center" vertical="center"/>
    </xf>
    <xf numFmtId="189" fontId="63" fillId="0" borderId="195" xfId="3" applyNumberFormat="1" applyFont="1" applyBorder="1" applyAlignment="1">
      <alignment vertical="center"/>
    </xf>
    <xf numFmtId="0" fontId="57" fillId="0" borderId="166" xfId="3" applyFont="1" applyBorder="1" applyAlignment="1">
      <alignment vertical="center"/>
    </xf>
    <xf numFmtId="0" fontId="3" fillId="0" borderId="167" xfId="3" applyBorder="1" applyAlignment="1">
      <alignment vertical="center"/>
    </xf>
    <xf numFmtId="0" fontId="3" fillId="0" borderId="168" xfId="3" applyBorder="1" applyAlignment="1">
      <alignment vertical="center"/>
    </xf>
    <xf numFmtId="0" fontId="57" fillId="0" borderId="89" xfId="3" applyFont="1" applyBorder="1" applyAlignment="1">
      <alignment vertical="center"/>
    </xf>
    <xf numFmtId="0" fontId="3" fillId="0" borderId="90" xfId="3" applyBorder="1" applyAlignment="1">
      <alignment vertical="center"/>
    </xf>
    <xf numFmtId="0" fontId="3" fillId="0" borderId="92" xfId="3" applyBorder="1" applyAlignment="1">
      <alignment vertical="center"/>
    </xf>
    <xf numFmtId="0" fontId="3" fillId="0" borderId="123" xfId="3" applyBorder="1" applyAlignment="1">
      <alignment vertical="center"/>
    </xf>
    <xf numFmtId="0" fontId="3" fillId="0" borderId="93" xfId="3" applyBorder="1" applyAlignment="1">
      <alignment vertical="center"/>
    </xf>
    <xf numFmtId="189" fontId="62" fillId="0" borderId="169" xfId="3" applyNumberFormat="1" applyFont="1" applyBorder="1" applyAlignment="1">
      <alignment horizontal="center" vertical="center"/>
    </xf>
    <xf numFmtId="189" fontId="62" fillId="0" borderId="44" xfId="3" applyNumberFormat="1" applyFont="1" applyBorder="1" applyAlignment="1">
      <alignment horizontal="center" vertical="center"/>
    </xf>
    <xf numFmtId="189" fontId="62" fillId="0" borderId="46" xfId="3" applyNumberFormat="1" applyFont="1" applyBorder="1" applyAlignment="1">
      <alignment horizontal="center" vertical="center"/>
    </xf>
    <xf numFmtId="189" fontId="62" fillId="0" borderId="45" xfId="3" applyNumberFormat="1" applyFont="1" applyBorder="1" applyAlignment="1">
      <alignment horizontal="center" vertical="center"/>
    </xf>
    <xf numFmtId="189" fontId="62" fillId="0" borderId="173" xfId="3" applyNumberFormat="1" applyFont="1" applyBorder="1" applyAlignment="1">
      <alignment horizontal="center" vertical="center"/>
    </xf>
    <xf numFmtId="189" fontId="62" fillId="0" borderId="187" xfId="3" applyNumberFormat="1" applyFont="1" applyBorder="1" applyAlignment="1">
      <alignment horizontal="center" vertical="center"/>
    </xf>
    <xf numFmtId="189" fontId="63" fillId="0" borderId="187" xfId="3" applyNumberFormat="1" applyFont="1" applyBorder="1" applyAlignment="1">
      <alignment vertical="center"/>
    </xf>
    <xf numFmtId="189" fontId="62" fillId="0" borderId="174" xfId="3" applyNumberFormat="1" applyFont="1" applyBorder="1" applyAlignment="1">
      <alignment horizontal="center" vertical="center"/>
    </xf>
    <xf numFmtId="189" fontId="62" fillId="0" borderId="34" xfId="3" applyNumberFormat="1" applyFont="1" applyBorder="1" applyAlignment="1">
      <alignment horizontal="center" vertical="center"/>
    </xf>
    <xf numFmtId="189" fontId="62" fillId="0" borderId="41" xfId="3" applyNumberFormat="1" applyFont="1" applyBorder="1" applyAlignment="1">
      <alignment horizontal="center" vertical="center"/>
    </xf>
    <xf numFmtId="189" fontId="62" fillId="0" borderId="37" xfId="3" applyNumberFormat="1" applyFont="1" applyBorder="1" applyAlignment="1">
      <alignment horizontal="center" vertical="center"/>
    </xf>
    <xf numFmtId="189" fontId="62" fillId="0" borderId="177" xfId="3" applyNumberFormat="1" applyFont="1" applyBorder="1" applyAlignment="1">
      <alignment horizontal="center" vertical="center"/>
    </xf>
    <xf numFmtId="0" fontId="29" fillId="0" borderId="85" xfId="16" applyFont="1" applyBorder="1" applyAlignment="1">
      <alignment horizontal="center" vertical="center" shrinkToFit="1"/>
    </xf>
    <xf numFmtId="0" fontId="29" fillId="0" borderId="86" xfId="16" applyFont="1" applyBorder="1" applyAlignment="1">
      <alignment horizontal="center" vertical="center" shrinkToFit="1"/>
    </xf>
    <xf numFmtId="0" fontId="29" fillId="0" borderId="87" xfId="16" applyFont="1" applyBorder="1" applyAlignment="1">
      <alignment horizontal="center" vertical="center" shrinkToFit="1"/>
    </xf>
    <xf numFmtId="0" fontId="29" fillId="0" borderId="126" xfId="16" applyFont="1" applyBorder="1" applyAlignment="1">
      <alignment horizontal="center" vertical="center" shrinkToFit="1"/>
    </xf>
    <xf numFmtId="0" fontId="29" fillId="0" borderId="127" xfId="16" applyFont="1" applyBorder="1" applyAlignment="1">
      <alignment horizontal="center" vertical="center" shrinkToFit="1"/>
    </xf>
    <xf numFmtId="0" fontId="29" fillId="0" borderId="128" xfId="16" applyFont="1" applyBorder="1" applyAlignment="1">
      <alignment horizontal="center" vertical="center" shrinkToFit="1"/>
    </xf>
    <xf numFmtId="0" fontId="29" fillId="0" borderId="131" xfId="16" applyFont="1" applyBorder="1" applyAlignment="1">
      <alignment horizontal="center" vertical="center" shrinkToFit="1"/>
    </xf>
    <xf numFmtId="0" fontId="29" fillId="0" borderId="132" xfId="16" applyFont="1" applyBorder="1" applyAlignment="1">
      <alignment horizontal="center" vertical="center" shrinkToFit="1"/>
    </xf>
    <xf numFmtId="0" fontId="29" fillId="0" borderId="133" xfId="16" applyFont="1" applyBorder="1" applyAlignment="1">
      <alignment horizontal="center" vertical="center" shrinkToFit="1"/>
    </xf>
    <xf numFmtId="0" fontId="3" fillId="0" borderId="124" xfId="3" applyBorder="1" applyAlignment="1">
      <alignment horizontal="center" vertical="center" shrinkToFit="1"/>
    </xf>
    <xf numFmtId="0" fontId="29" fillId="0" borderId="125" xfId="16" applyFont="1" applyBorder="1" applyAlignment="1">
      <alignment horizontal="center" vertical="center" wrapText="1"/>
    </xf>
    <xf numFmtId="0" fontId="3" fillId="0" borderId="88" xfId="3" applyBorder="1" applyAlignment="1">
      <alignment horizontal="center" vertical="center" wrapText="1"/>
    </xf>
    <xf numFmtId="0" fontId="3" fillId="0" borderId="20" xfId="3" applyBorder="1" applyAlignment="1">
      <alignment horizontal="center" vertical="center" wrapText="1"/>
    </xf>
    <xf numFmtId="0" fontId="3" fillId="0" borderId="21" xfId="3" applyBorder="1" applyAlignment="1">
      <alignment horizontal="center" vertical="center" wrapText="1"/>
    </xf>
    <xf numFmtId="187" fontId="29" fillId="0" borderId="83" xfId="16" applyNumberFormat="1" applyFont="1" applyBorder="1" applyAlignment="1">
      <alignment horizontal="center" vertical="center"/>
    </xf>
    <xf numFmtId="187" fontId="29" fillId="0" borderId="88" xfId="16" applyNumberFormat="1" applyFont="1" applyBorder="1" applyAlignment="1">
      <alignment horizontal="center" vertical="center"/>
    </xf>
    <xf numFmtId="187" fontId="29" fillId="0" borderId="139" xfId="16" applyNumberFormat="1" applyFont="1" applyBorder="1" applyAlignment="1">
      <alignment horizontal="center" vertical="center"/>
    </xf>
    <xf numFmtId="187" fontId="29" fillId="0" borderId="89" xfId="16" applyNumberFormat="1" applyFont="1" applyBorder="1" applyAlignment="1">
      <alignment horizontal="center" vertical="center"/>
    </xf>
    <xf numFmtId="187" fontId="29" fillId="0" borderId="0" xfId="16" applyNumberFormat="1" applyFont="1" applyAlignment="1">
      <alignment horizontal="center" vertical="center"/>
    </xf>
    <xf numFmtId="187" fontId="29" fillId="0" borderId="147" xfId="16" applyNumberFormat="1" applyFont="1" applyBorder="1" applyAlignment="1">
      <alignment horizontal="center" vertical="center"/>
    </xf>
    <xf numFmtId="187" fontId="29" fillId="0" borderId="140" xfId="16" applyNumberFormat="1" applyFont="1" applyBorder="1" applyAlignment="1">
      <alignment horizontal="center" vertical="center"/>
    </xf>
    <xf numFmtId="187" fontId="3" fillId="0" borderId="124" xfId="3" applyNumberFormat="1" applyBorder="1" applyAlignment="1">
      <alignment horizontal="center" vertical="center"/>
    </xf>
    <xf numFmtId="187" fontId="3" fillId="0" borderId="148" xfId="3" applyNumberFormat="1" applyBorder="1" applyAlignment="1">
      <alignment horizontal="center" vertical="center"/>
    </xf>
    <xf numFmtId="187" fontId="3" fillId="0" borderId="16" xfId="3" applyNumberFormat="1" applyBorder="1" applyAlignment="1">
      <alignment horizontal="center" vertical="center"/>
    </xf>
    <xf numFmtId="187" fontId="29" fillId="0" borderId="125" xfId="16" applyNumberFormat="1" applyFont="1" applyBorder="1" applyAlignment="1">
      <alignment horizontal="center" vertical="center"/>
    </xf>
    <xf numFmtId="187" fontId="29" fillId="0" borderId="12" xfId="16" applyNumberFormat="1" applyFont="1" applyBorder="1" applyAlignment="1">
      <alignment horizontal="center" vertical="center"/>
    </xf>
    <xf numFmtId="0" fontId="3" fillId="0" borderId="12" xfId="3" applyBorder="1" applyAlignment="1">
      <alignment horizontal="center" vertical="center" wrapText="1"/>
    </xf>
    <xf numFmtId="0" fontId="3" fillId="0" borderId="0" xfId="3" applyAlignment="1">
      <alignment horizontal="center" vertical="center" wrapText="1"/>
    </xf>
    <xf numFmtId="0" fontId="3" fillId="0" borderId="130" xfId="3" applyBorder="1" applyAlignment="1">
      <alignment horizontal="center" vertical="center" wrapText="1"/>
    </xf>
    <xf numFmtId="0" fontId="3" fillId="0" borderId="123" xfId="3" applyBorder="1" applyAlignment="1">
      <alignment horizontal="center" vertical="center" wrapText="1"/>
    </xf>
    <xf numFmtId="0" fontId="47" fillId="0" borderId="72" xfId="16" applyFont="1" applyBorder="1" applyAlignment="1">
      <alignment horizontal="left" vertical="center" shrinkToFit="1"/>
    </xf>
    <xf numFmtId="0" fontId="47" fillId="0" borderId="72" xfId="3" applyFont="1" applyBorder="1" applyAlignment="1">
      <alignment vertical="center" shrinkToFit="1"/>
    </xf>
    <xf numFmtId="187" fontId="29" fillId="0" borderId="4" xfId="16" applyNumberFormat="1" applyFont="1" applyBorder="1" applyAlignment="1">
      <alignment horizontal="center" vertical="center"/>
    </xf>
    <xf numFmtId="187" fontId="29" fillId="0" borderId="7" xfId="16" applyNumberFormat="1" applyFont="1" applyBorder="1" applyAlignment="1">
      <alignment horizontal="center" vertical="center"/>
    </xf>
    <xf numFmtId="187" fontId="29" fillId="0" borderId="154" xfId="16" applyNumberFormat="1" applyFont="1" applyBorder="1" applyAlignment="1">
      <alignment horizontal="center" vertical="center"/>
    </xf>
    <xf numFmtId="187" fontId="29" fillId="0" borderId="20" xfId="16" applyNumberFormat="1" applyFont="1" applyBorder="1" applyAlignment="1">
      <alignment horizontal="center" vertical="center"/>
    </xf>
    <xf numFmtId="187" fontId="29" fillId="0" borderId="21" xfId="16" applyNumberFormat="1" applyFont="1" applyBorder="1" applyAlignment="1">
      <alignment horizontal="center" vertical="center"/>
    </xf>
    <xf numFmtId="187" fontId="29" fillId="0" borderId="158" xfId="16" applyNumberFormat="1" applyFont="1" applyBorder="1" applyAlignment="1">
      <alignment horizontal="center" vertical="center"/>
    </xf>
    <xf numFmtId="187" fontId="29" fillId="0" borderId="155" xfId="16" applyNumberFormat="1" applyFont="1" applyBorder="1" applyAlignment="1">
      <alignment horizontal="center" vertical="center"/>
    </xf>
    <xf numFmtId="187" fontId="3" fillId="0" borderId="5" xfId="3" applyNumberFormat="1" applyBorder="1" applyAlignment="1">
      <alignment horizontal="center" vertical="center"/>
    </xf>
    <xf numFmtId="187" fontId="3" fillId="0" borderId="159" xfId="3" applyNumberFormat="1" applyBorder="1" applyAlignment="1">
      <alignment horizontal="center" vertical="center"/>
    </xf>
    <xf numFmtId="187" fontId="3" fillId="0" borderId="22" xfId="3" applyNumberFormat="1" applyBorder="1" applyAlignment="1">
      <alignment horizontal="center" vertical="center"/>
    </xf>
    <xf numFmtId="187" fontId="3" fillId="0" borderId="84" xfId="3" applyNumberFormat="1" applyBorder="1" applyAlignment="1">
      <alignment horizontal="center" vertical="center"/>
    </xf>
    <xf numFmtId="187" fontId="3" fillId="0" borderId="90" xfId="3" applyNumberFormat="1" applyBorder="1" applyAlignment="1">
      <alignment horizontal="center" vertical="center"/>
    </xf>
    <xf numFmtId="188" fontId="29" fillId="0" borderId="142" xfId="16" applyNumberFormat="1" applyFont="1" applyBorder="1" applyAlignment="1">
      <alignment horizontal="center" vertical="center"/>
    </xf>
    <xf numFmtId="187" fontId="3" fillId="0" borderId="153" xfId="3" applyNumberFormat="1" applyBorder="1" applyAlignment="1">
      <alignment horizontal="center" vertical="center"/>
    </xf>
    <xf numFmtId="187" fontId="3" fillId="0" borderId="157" xfId="3" applyNumberFormat="1" applyBorder="1" applyAlignment="1">
      <alignment horizontal="center" vertical="center"/>
    </xf>
    <xf numFmtId="0" fontId="47" fillId="0" borderId="145" xfId="16" applyFont="1" applyBorder="1" applyAlignment="1">
      <alignment horizontal="left" vertical="center" shrinkToFit="1"/>
    </xf>
    <xf numFmtId="0" fontId="47" fillId="0" borderId="145" xfId="3" applyFont="1" applyBorder="1" applyAlignment="1">
      <alignment vertical="center" shrinkToFit="1"/>
    </xf>
    <xf numFmtId="0" fontId="29" fillId="0" borderId="4" xfId="16" applyFont="1" applyBorder="1" applyAlignment="1">
      <alignment horizontal="center" vertical="center" wrapText="1"/>
    </xf>
    <xf numFmtId="0" fontId="3" fillId="0" borderId="7" xfId="3" applyBorder="1" applyAlignment="1">
      <alignment horizontal="center" vertical="center" wrapText="1"/>
    </xf>
    <xf numFmtId="187" fontId="29" fillId="0" borderId="152" xfId="16" applyNumberFormat="1" applyFont="1" applyBorder="1" applyAlignment="1">
      <alignment horizontal="center" vertical="center"/>
    </xf>
    <xf numFmtId="187" fontId="29" fillId="0" borderId="156" xfId="16" applyNumberFormat="1" applyFont="1" applyBorder="1" applyAlignment="1">
      <alignment horizontal="center" vertical="center"/>
    </xf>
    <xf numFmtId="0" fontId="3" fillId="0" borderId="38" xfId="3" applyBorder="1" applyAlignment="1">
      <alignment horizontal="center" vertical="center" wrapText="1"/>
    </xf>
    <xf numFmtId="0" fontId="3" fillId="0" borderId="39" xfId="3" applyBorder="1" applyAlignment="1">
      <alignment horizontal="center" vertical="center" wrapText="1"/>
    </xf>
    <xf numFmtId="0" fontId="47" fillId="0" borderId="161" xfId="16" applyFont="1" applyBorder="1" applyAlignment="1">
      <alignment horizontal="left" vertical="center" shrinkToFit="1"/>
    </xf>
    <xf numFmtId="0" fontId="47" fillId="0" borderId="161" xfId="3" applyFont="1" applyBorder="1" applyAlignment="1">
      <alignment vertical="center" shrinkToFit="1"/>
    </xf>
    <xf numFmtId="189" fontId="29" fillId="0" borderId="46" xfId="16" applyNumberFormat="1" applyFont="1" applyBorder="1" applyAlignment="1">
      <alignment horizontal="center" vertical="center"/>
    </xf>
    <xf numFmtId="189" fontId="29" fillId="0" borderId="44" xfId="16" applyNumberFormat="1" applyFont="1" applyBorder="1" applyAlignment="1">
      <alignment horizontal="center" vertical="center"/>
    </xf>
    <xf numFmtId="189" fontId="29" fillId="0" borderId="45" xfId="16" applyNumberFormat="1" applyFont="1" applyBorder="1" applyAlignment="1">
      <alignment horizontal="center" vertical="center"/>
    </xf>
    <xf numFmtId="0" fontId="60" fillId="0" borderId="169" xfId="16" applyFont="1" applyBorder="1" applyAlignment="1">
      <alignment horizontal="left" vertical="center" wrapText="1" shrinkToFit="1"/>
    </xf>
    <xf numFmtId="0" fontId="60" fillId="0" borderId="44" xfId="16" applyFont="1" applyBorder="1" applyAlignment="1">
      <alignment horizontal="left" vertical="center" wrapText="1" shrinkToFit="1"/>
    </xf>
    <xf numFmtId="0" fontId="60" fillId="0" borderId="170" xfId="16" applyFont="1" applyBorder="1" applyAlignment="1">
      <alignment horizontal="left" vertical="center" wrapText="1" shrinkToFit="1"/>
    </xf>
    <xf numFmtId="189" fontId="29" fillId="0" borderId="169" xfId="16" applyNumberFormat="1" applyFont="1" applyBorder="1" applyAlignment="1">
      <alignment horizontal="center" vertical="center"/>
    </xf>
    <xf numFmtId="189" fontId="29" fillId="0" borderId="41" xfId="16" applyNumberFormat="1" applyFont="1" applyBorder="1" applyAlignment="1">
      <alignment horizontal="center" vertical="center"/>
    </xf>
    <xf numFmtId="189" fontId="29" fillId="0" borderId="34" xfId="16" applyNumberFormat="1" applyFont="1" applyBorder="1" applyAlignment="1">
      <alignment horizontal="center" vertical="center"/>
    </xf>
    <xf numFmtId="189" fontId="29" fillId="0" borderId="37" xfId="16" applyNumberFormat="1" applyFont="1" applyBorder="1" applyAlignment="1">
      <alignment horizontal="center" vertical="center"/>
    </xf>
    <xf numFmtId="189" fontId="29" fillId="0" borderId="174" xfId="16" applyNumberFormat="1" applyFont="1" applyBorder="1" applyAlignment="1">
      <alignment horizontal="center" vertical="center"/>
    </xf>
    <xf numFmtId="189" fontId="29" fillId="0" borderId="175" xfId="16" applyNumberFormat="1" applyFont="1" applyBorder="1" applyAlignment="1">
      <alignment horizontal="center" vertical="center"/>
    </xf>
    <xf numFmtId="0" fontId="60" fillId="0" borderId="92" xfId="16" applyFont="1" applyBorder="1" applyAlignment="1">
      <alignment horizontal="left" vertical="center" wrapText="1"/>
    </xf>
    <xf numFmtId="0" fontId="60" fillId="0" borderId="123" xfId="16" applyFont="1" applyBorder="1" applyAlignment="1">
      <alignment horizontal="left" vertical="center" wrapText="1"/>
    </xf>
    <xf numFmtId="0" fontId="60" fillId="0" borderId="93" xfId="16" applyFont="1" applyBorder="1" applyAlignment="1">
      <alignment horizontal="left" vertical="center" wrapText="1"/>
    </xf>
    <xf numFmtId="0" fontId="59" fillId="0" borderId="88" xfId="16" applyFont="1" applyBorder="1">
      <alignment vertical="center"/>
    </xf>
    <xf numFmtId="0" fontId="57" fillId="0" borderId="0" xfId="18" applyFont="1" applyAlignment="1">
      <alignment horizontal="left" vertical="center" wrapText="1"/>
    </xf>
    <xf numFmtId="0" fontId="29" fillId="0" borderId="166" xfId="16" applyFont="1" applyBorder="1">
      <alignment vertical="center"/>
    </xf>
    <xf numFmtId="0" fontId="29" fillId="0" borderId="167" xfId="16" applyFont="1" applyBorder="1">
      <alignment vertical="center"/>
    </xf>
    <xf numFmtId="0" fontId="29" fillId="0" borderId="89" xfId="16" applyFont="1" applyBorder="1">
      <alignment vertical="center"/>
    </xf>
    <xf numFmtId="0" fontId="29" fillId="0" borderId="0" xfId="16" applyFont="1">
      <alignment vertical="center"/>
    </xf>
    <xf numFmtId="0" fontId="60" fillId="0" borderId="174" xfId="16" applyFont="1" applyBorder="1" applyAlignment="1">
      <alignment horizontal="left" vertical="center" wrapText="1"/>
    </xf>
    <xf numFmtId="0" fontId="60" fillId="0" borderId="34" xfId="16" applyFont="1" applyBorder="1" applyAlignment="1">
      <alignment horizontal="left" vertical="center" wrapText="1"/>
    </xf>
    <xf numFmtId="0" fontId="60" fillId="0" borderId="175" xfId="16" applyFont="1" applyBorder="1" applyAlignment="1">
      <alignment horizontal="left" vertical="center" wrapText="1"/>
    </xf>
    <xf numFmtId="0" fontId="57" fillId="0" borderId="85" xfId="16" applyFont="1" applyBorder="1" applyAlignment="1">
      <alignment horizontal="center" vertical="center" shrinkToFit="1"/>
    </xf>
    <xf numFmtId="0" fontId="57" fillId="0" borderId="86" xfId="16" applyFont="1" applyBorder="1" applyAlignment="1">
      <alignment horizontal="center" vertical="center" shrinkToFit="1"/>
    </xf>
    <xf numFmtId="0" fontId="57" fillId="0" borderId="126" xfId="16" applyFont="1" applyBorder="1" applyAlignment="1">
      <alignment horizontal="center" vertical="center" shrinkToFit="1"/>
    </xf>
    <xf numFmtId="0" fontId="57" fillId="0" borderId="127" xfId="16" applyFont="1" applyBorder="1" applyAlignment="1">
      <alignment horizontal="center" vertical="center" shrinkToFit="1"/>
    </xf>
    <xf numFmtId="0" fontId="57" fillId="0" borderId="131" xfId="16" applyFont="1" applyBorder="1" applyAlignment="1">
      <alignment horizontal="center" vertical="center" shrinkToFit="1"/>
    </xf>
    <xf numFmtId="0" fontId="57" fillId="0" borderId="132" xfId="16" applyFont="1" applyBorder="1" applyAlignment="1">
      <alignment horizontal="center" vertical="center" shrinkToFit="1"/>
    </xf>
    <xf numFmtId="0" fontId="57" fillId="0" borderId="72" xfId="16" applyFont="1" applyBorder="1" applyAlignment="1">
      <alignment horizontal="left" vertical="center" shrinkToFit="1"/>
    </xf>
    <xf numFmtId="0" fontId="3" fillId="0" borderId="72" xfId="3" applyBorder="1" applyAlignment="1">
      <alignment vertical="center" shrinkToFit="1"/>
    </xf>
    <xf numFmtId="0" fontId="62" fillId="0" borderId="152" xfId="16" applyFont="1" applyBorder="1" applyAlignment="1">
      <alignment horizontal="center" vertical="center" wrapText="1" shrinkToFit="1"/>
    </xf>
    <xf numFmtId="0" fontId="63" fillId="0" borderId="7" xfId="3" applyFont="1" applyBorder="1" applyAlignment="1">
      <alignment horizontal="center" vertical="center" wrapText="1" shrinkToFit="1"/>
    </xf>
    <xf numFmtId="0" fontId="63" fillId="0" borderId="5" xfId="3" applyFont="1" applyBorder="1" applyAlignment="1">
      <alignment horizontal="center" vertical="center" wrapText="1" shrinkToFit="1"/>
    </xf>
    <xf numFmtId="0" fontId="62" fillId="0" borderId="156" xfId="16" applyFont="1" applyBorder="1" applyAlignment="1">
      <alignment horizontal="center" vertical="center" wrapText="1" shrinkToFit="1"/>
    </xf>
    <xf numFmtId="0" fontId="63" fillId="0" borderId="21" xfId="3" applyFont="1" applyBorder="1" applyAlignment="1">
      <alignment horizontal="center" vertical="center" wrapText="1" shrinkToFit="1"/>
    </xf>
    <xf numFmtId="0" fontId="63" fillId="0" borderId="22" xfId="3" applyFont="1" applyBorder="1" applyAlignment="1">
      <alignment horizontal="center" vertical="center" wrapText="1" shrinkToFit="1"/>
    </xf>
    <xf numFmtId="0" fontId="65" fillId="0" borderId="4" xfId="3" applyFont="1" applyBorder="1" applyAlignment="1">
      <alignment horizontal="center" vertical="center" shrinkToFit="1"/>
    </xf>
    <xf numFmtId="0" fontId="65" fillId="0" borderId="7" xfId="3" applyFont="1" applyBorder="1" applyAlignment="1">
      <alignment horizontal="center" vertical="center" shrinkToFit="1"/>
    </xf>
    <xf numFmtId="0" fontId="65" fillId="0" borderId="153" xfId="3" applyFont="1" applyBorder="1" applyAlignment="1">
      <alignment horizontal="center" vertical="center" shrinkToFit="1"/>
    </xf>
    <xf numFmtId="0" fontId="65" fillId="0" borderId="20" xfId="3" applyFont="1" applyBorder="1" applyAlignment="1">
      <alignment horizontal="center" vertical="center" shrinkToFit="1"/>
    </xf>
    <xf numFmtId="0" fontId="65" fillId="0" borderId="21" xfId="3" applyFont="1" applyBorder="1" applyAlignment="1">
      <alignment horizontal="center" vertical="center" shrinkToFit="1"/>
    </xf>
    <xf numFmtId="0" fontId="65" fillId="0" borderId="157" xfId="3" applyFont="1" applyBorder="1" applyAlignment="1">
      <alignment horizontal="center" vertical="center" shrinkToFit="1"/>
    </xf>
    <xf numFmtId="0" fontId="62" fillId="0" borderId="83" xfId="16" applyFont="1" applyBorder="1" applyAlignment="1">
      <alignment horizontal="center" vertical="center" wrapText="1" shrinkToFit="1"/>
    </xf>
    <xf numFmtId="0" fontId="63" fillId="0" borderId="88" xfId="3" applyFont="1" applyBorder="1" applyAlignment="1">
      <alignment horizontal="center" vertical="center" wrapText="1" shrinkToFit="1"/>
    </xf>
    <xf numFmtId="0" fontId="63" fillId="0" borderId="124" xfId="3" applyFont="1" applyBorder="1" applyAlignment="1">
      <alignment horizontal="center" vertical="center" wrapText="1" shrinkToFit="1"/>
    </xf>
    <xf numFmtId="0" fontId="57" fillId="0" borderId="145" xfId="16" applyFont="1" applyBorder="1" applyAlignment="1">
      <alignment horizontal="left" vertical="center" shrinkToFit="1"/>
    </xf>
    <xf numFmtId="0" fontId="3" fillId="0" borderId="145" xfId="3" applyBorder="1" applyAlignment="1">
      <alignment vertical="center" shrinkToFit="1"/>
    </xf>
    <xf numFmtId="187" fontId="68" fillId="0" borderId="7" xfId="3" applyNumberFormat="1" applyFont="1" applyBorder="1" applyAlignment="1">
      <alignment horizontal="center" vertical="center"/>
    </xf>
    <xf numFmtId="187" fontId="68" fillId="0" borderId="154" xfId="3" applyNumberFormat="1" applyFont="1" applyBorder="1" applyAlignment="1">
      <alignment horizontal="center" vertical="center"/>
    </xf>
    <xf numFmtId="187" fontId="68" fillId="0" borderId="21" xfId="3" applyNumberFormat="1" applyFont="1" applyBorder="1" applyAlignment="1">
      <alignment horizontal="center" vertical="center"/>
    </xf>
    <xf numFmtId="187" fontId="68" fillId="0" borderId="158" xfId="3" applyNumberFormat="1" applyFont="1" applyBorder="1" applyAlignment="1">
      <alignment horizontal="center" vertical="center"/>
    </xf>
    <xf numFmtId="0" fontId="57" fillId="0" borderId="161" xfId="16" applyFont="1" applyBorder="1" applyAlignment="1">
      <alignment horizontal="left" vertical="center" shrinkToFit="1"/>
    </xf>
    <xf numFmtId="0" fontId="3" fillId="0" borderId="161" xfId="3" applyBorder="1" applyAlignment="1">
      <alignment vertical="center" shrinkToFit="1"/>
    </xf>
    <xf numFmtId="189" fontId="62" fillId="0" borderId="191" xfId="3" applyNumberFormat="1" applyFont="1" applyBorder="1" applyAlignment="1">
      <alignment horizontal="center" vertical="center"/>
    </xf>
    <xf numFmtId="185" fontId="62" fillId="0" borderId="195" xfId="19" applyNumberFormat="1" applyFont="1" applyFill="1" applyBorder="1" applyAlignment="1">
      <alignment horizontal="center" vertical="center"/>
    </xf>
    <xf numFmtId="185" fontId="63" fillId="0" borderId="195" xfId="19" applyNumberFormat="1" applyFont="1" applyFill="1" applyBorder="1" applyAlignment="1">
      <alignment vertical="center"/>
    </xf>
    <xf numFmtId="0" fontId="3" fillId="0" borderId="0" xfId="3" applyAlignment="1">
      <alignment vertical="top" wrapText="1"/>
    </xf>
    <xf numFmtId="0" fontId="57" fillId="0" borderId="0" xfId="18" applyFont="1" applyAlignment="1">
      <alignment vertical="center" wrapText="1"/>
    </xf>
    <xf numFmtId="189" fontId="62" fillId="0" borderId="175" xfId="3" applyNumberFormat="1" applyFont="1" applyBorder="1" applyAlignment="1">
      <alignment horizontal="center" vertical="center"/>
    </xf>
    <xf numFmtId="0" fontId="8" fillId="7" borderId="0" xfId="3" applyFont="1" applyFill="1" applyAlignment="1">
      <alignment vertical="center"/>
    </xf>
    <xf numFmtId="0" fontId="8" fillId="7" borderId="0" xfId="3" applyFont="1" applyFill="1" applyAlignment="1">
      <alignment horizontal="center" vertical="center"/>
    </xf>
    <xf numFmtId="0" fontId="6" fillId="7" borderId="0" xfId="3" applyFont="1" applyFill="1" applyAlignment="1">
      <alignment horizontal="left" vertical="center"/>
    </xf>
    <xf numFmtId="0" fontId="8" fillId="7" borderId="0" xfId="3" applyFont="1" applyFill="1" applyAlignment="1">
      <alignment horizontal="center" vertical="center"/>
    </xf>
    <xf numFmtId="0" fontId="6" fillId="7" borderId="0" xfId="3" applyFont="1" applyFill="1" applyAlignment="1">
      <alignment horizontal="center" vertical="center"/>
    </xf>
    <xf numFmtId="0" fontId="6" fillId="7" borderId="1" xfId="3" applyFont="1" applyFill="1" applyBorder="1" applyAlignment="1">
      <alignment horizontal="center" vertical="center"/>
    </xf>
    <xf numFmtId="0" fontId="6" fillId="7" borderId="2" xfId="3" applyFont="1" applyFill="1" applyBorder="1" applyAlignment="1">
      <alignment horizontal="center" vertical="center"/>
    </xf>
    <xf numFmtId="0" fontId="6" fillId="7" borderId="3" xfId="3" applyFont="1" applyFill="1" applyBorder="1" applyAlignment="1">
      <alignment horizontal="center" vertical="center"/>
    </xf>
    <xf numFmtId="0" fontId="6" fillId="7" borderId="32" xfId="3" applyFont="1" applyFill="1" applyBorder="1" applyAlignment="1">
      <alignment horizontal="center" vertical="center"/>
    </xf>
    <xf numFmtId="0" fontId="6" fillId="7" borderId="50" xfId="3" applyFont="1" applyFill="1" applyBorder="1" applyAlignment="1">
      <alignment horizontal="center" vertical="center"/>
    </xf>
    <xf numFmtId="0" fontId="6" fillId="7" borderId="3" xfId="3" applyFont="1" applyFill="1" applyBorder="1" applyAlignment="1">
      <alignment horizontal="center" vertical="center"/>
    </xf>
    <xf numFmtId="0" fontId="6" fillId="7" borderId="4" xfId="3" applyFont="1" applyFill="1" applyBorder="1" applyAlignment="1">
      <alignment horizontal="center" vertical="center"/>
    </xf>
    <xf numFmtId="0" fontId="6" fillId="7" borderId="7" xfId="3" applyFont="1" applyFill="1" applyBorder="1" applyAlignment="1">
      <alignment horizontal="center" vertical="center"/>
    </xf>
    <xf numFmtId="0" fontId="6" fillId="7" borderId="5" xfId="3" applyFont="1" applyFill="1" applyBorder="1" applyAlignment="1">
      <alignment horizontal="center" vertical="center"/>
    </xf>
    <xf numFmtId="0" fontId="6" fillId="7" borderId="6" xfId="3" applyFont="1" applyFill="1" applyBorder="1" applyAlignment="1">
      <alignment horizontal="left" vertical="center"/>
    </xf>
    <xf numFmtId="0" fontId="3" fillId="7" borderId="0" xfId="3" applyFill="1" applyAlignment="1">
      <alignment horizontal="center" vertical="center"/>
    </xf>
    <xf numFmtId="0" fontId="6" fillId="7" borderId="7" xfId="3" applyFont="1" applyFill="1" applyBorder="1" applyAlignment="1">
      <alignment vertical="center"/>
    </xf>
    <xf numFmtId="0" fontId="6" fillId="7" borderId="7" xfId="3" applyFont="1" applyFill="1" applyBorder="1" applyAlignment="1">
      <alignment vertical="center" wrapText="1"/>
    </xf>
    <xf numFmtId="0" fontId="6" fillId="7" borderId="5" xfId="3" applyFont="1" applyFill="1" applyBorder="1" applyAlignment="1">
      <alignment vertical="center" wrapText="1"/>
    </xf>
    <xf numFmtId="0" fontId="6" fillId="7" borderId="51" xfId="3" applyFont="1" applyFill="1" applyBorder="1" applyAlignment="1">
      <alignment horizontal="center" vertical="center"/>
    </xf>
    <xf numFmtId="0" fontId="6" fillId="7" borderId="52" xfId="3" applyFont="1" applyFill="1" applyBorder="1" applyAlignment="1">
      <alignment horizontal="center" vertical="center"/>
    </xf>
    <xf numFmtId="0" fontId="6" fillId="7" borderId="53" xfId="3" applyFont="1" applyFill="1" applyBorder="1" applyAlignment="1">
      <alignment horizontal="center" vertical="center"/>
    </xf>
    <xf numFmtId="0" fontId="6" fillId="7" borderId="12" xfId="3" applyFont="1" applyFill="1" applyBorder="1" applyAlignment="1">
      <alignment horizontal="center" vertical="center"/>
    </xf>
    <xf numFmtId="0" fontId="6" fillId="7" borderId="0" xfId="3" applyFont="1" applyFill="1" applyAlignment="1">
      <alignment horizontal="center" vertical="center"/>
    </xf>
    <xf numFmtId="0" fontId="6" fillId="7" borderId="16" xfId="3" applyFont="1" applyFill="1" applyBorder="1" applyAlignment="1">
      <alignment horizontal="center" vertical="center"/>
    </xf>
    <xf numFmtId="0" fontId="6" fillId="7" borderId="11" xfId="3" applyFont="1" applyFill="1" applyBorder="1" applyAlignment="1">
      <alignment horizontal="left" vertical="center"/>
    </xf>
    <xf numFmtId="0" fontId="3" fillId="7" borderId="12" xfId="3" applyFill="1" applyBorder="1" applyAlignment="1">
      <alignment horizontal="center" vertical="center"/>
    </xf>
    <xf numFmtId="0" fontId="6" fillId="7" borderId="0" xfId="3" applyFont="1" applyFill="1" applyAlignment="1">
      <alignment vertical="center"/>
    </xf>
    <xf numFmtId="0" fontId="6" fillId="7" borderId="0" xfId="3" applyFont="1" applyFill="1" applyAlignment="1">
      <alignment vertical="center" wrapText="1"/>
    </xf>
    <xf numFmtId="0" fontId="6" fillId="7" borderId="16" xfId="3" applyFont="1" applyFill="1" applyBorder="1" applyAlignment="1">
      <alignment vertical="center" wrapText="1"/>
    </xf>
    <xf numFmtId="0" fontId="6" fillId="7" borderId="54" xfId="3" applyFont="1" applyFill="1" applyBorder="1" applyAlignment="1">
      <alignment horizontal="center" vertical="center"/>
    </xf>
    <xf numFmtId="0" fontId="6" fillId="7" borderId="55" xfId="3" applyFont="1" applyFill="1" applyBorder="1" applyAlignment="1">
      <alignment horizontal="center" vertical="center"/>
    </xf>
    <xf numFmtId="0" fontId="6" fillId="7" borderId="56" xfId="3" applyFont="1" applyFill="1" applyBorder="1" applyAlignment="1">
      <alignment horizontal="center" vertical="center"/>
    </xf>
    <xf numFmtId="0" fontId="6" fillId="7" borderId="4" xfId="3" applyFont="1" applyFill="1" applyBorder="1" applyAlignment="1">
      <alignment vertical="center"/>
    </xf>
    <xf numFmtId="0" fontId="6" fillId="7" borderId="5" xfId="3" applyFont="1" applyFill="1" applyBorder="1" applyAlignment="1">
      <alignment horizontal="center" vertical="center"/>
    </xf>
    <xf numFmtId="0" fontId="6" fillId="7" borderId="6" xfId="3" applyFont="1" applyFill="1" applyBorder="1" applyAlignment="1">
      <alignment vertical="center"/>
    </xf>
    <xf numFmtId="0" fontId="6" fillId="7" borderId="4" xfId="3" applyFont="1" applyFill="1" applyBorder="1" applyAlignment="1">
      <alignment horizontal="left" vertical="center"/>
    </xf>
    <xf numFmtId="0" fontId="6" fillId="7" borderId="5" xfId="3" applyFont="1" applyFill="1" applyBorder="1" applyAlignment="1">
      <alignment horizontal="left" vertical="center"/>
    </xf>
    <xf numFmtId="0" fontId="3" fillId="7" borderId="4" xfId="3" applyFill="1" applyBorder="1" applyAlignment="1">
      <alignment horizontal="center" vertical="center"/>
    </xf>
    <xf numFmtId="0" fontId="6" fillId="7" borderId="7" xfId="3" applyFont="1" applyFill="1" applyBorder="1" applyAlignment="1">
      <alignment horizontal="left" vertical="center" wrapText="1"/>
    </xf>
    <xf numFmtId="0" fontId="3" fillId="7" borderId="7" xfId="3" applyFill="1" applyBorder="1" applyAlignment="1">
      <alignment horizontal="center" vertical="center"/>
    </xf>
    <xf numFmtId="0" fontId="6" fillId="7" borderId="7" xfId="3" applyFont="1" applyFill="1" applyBorder="1" applyAlignment="1">
      <alignment horizontal="left" vertical="center"/>
    </xf>
    <xf numFmtId="0" fontId="6" fillId="7" borderId="5" xfId="3" applyFont="1" applyFill="1" applyBorder="1" applyAlignment="1">
      <alignment vertical="top"/>
    </xf>
    <xf numFmtId="0" fontId="6" fillId="7" borderId="12" xfId="3" applyFont="1" applyFill="1" applyBorder="1" applyAlignment="1">
      <alignment vertical="center"/>
    </xf>
    <xf numFmtId="0" fontId="6" fillId="7" borderId="16" xfId="3" applyFont="1" applyFill="1" applyBorder="1" applyAlignment="1">
      <alignment horizontal="center" vertical="center"/>
    </xf>
    <xf numFmtId="0" fontId="6" fillId="7" borderId="11" xfId="3" applyFont="1" applyFill="1" applyBorder="1" applyAlignment="1">
      <alignment vertical="center"/>
    </xf>
    <xf numFmtId="0" fontId="6" fillId="7" borderId="12" xfId="3" applyFont="1" applyFill="1" applyBorder="1" applyAlignment="1">
      <alignment horizontal="left" vertical="center"/>
    </xf>
    <xf numFmtId="0" fontId="6" fillId="7" borderId="16" xfId="3" applyFont="1" applyFill="1" applyBorder="1" applyAlignment="1">
      <alignment horizontal="left" vertical="center"/>
    </xf>
    <xf numFmtId="0" fontId="6" fillId="7" borderId="57" xfId="3" applyFont="1" applyFill="1" applyBorder="1" applyAlignment="1">
      <alignment horizontal="left" vertical="center"/>
    </xf>
    <xf numFmtId="0" fontId="6" fillId="7" borderId="18" xfId="3" applyFont="1" applyFill="1" applyBorder="1" applyAlignment="1">
      <alignment vertical="center"/>
    </xf>
    <xf numFmtId="0" fontId="6" fillId="7" borderId="18" xfId="3" applyFont="1" applyFill="1" applyBorder="1" applyAlignment="1">
      <alignment horizontal="left" vertical="center"/>
    </xf>
    <xf numFmtId="0" fontId="6" fillId="7" borderId="19" xfId="3" applyFont="1" applyFill="1" applyBorder="1" applyAlignment="1">
      <alignment horizontal="left" vertical="center"/>
    </xf>
    <xf numFmtId="0" fontId="6" fillId="7" borderId="0" xfId="3" applyFont="1" applyFill="1" applyAlignment="1">
      <alignment vertical="top"/>
    </xf>
    <xf numFmtId="0" fontId="6" fillId="7" borderId="16" xfId="3" applyFont="1" applyFill="1" applyBorder="1" applyAlignment="1">
      <alignment vertical="top"/>
    </xf>
    <xf numFmtId="0" fontId="6" fillId="7" borderId="12" xfId="3" applyFont="1" applyFill="1" applyBorder="1" applyAlignment="1">
      <alignment horizontal="left" vertical="center" wrapText="1"/>
    </xf>
    <xf numFmtId="0" fontId="6" fillId="7" borderId="16" xfId="3" applyFont="1" applyFill="1" applyBorder="1" applyAlignment="1">
      <alignment vertical="center"/>
    </xf>
    <xf numFmtId="0" fontId="6" fillId="7" borderId="58" xfId="3" applyFont="1" applyFill="1" applyBorder="1" applyAlignment="1">
      <alignment vertical="center"/>
    </xf>
    <xf numFmtId="0" fontId="3" fillId="7" borderId="58" xfId="3" applyFill="1" applyBorder="1" applyAlignment="1">
      <alignment horizontal="center" vertical="center"/>
    </xf>
    <xf numFmtId="0" fontId="6" fillId="7" borderId="59" xfId="3" applyFont="1" applyFill="1" applyBorder="1" applyAlignment="1">
      <alignment vertical="center"/>
    </xf>
    <xf numFmtId="0" fontId="3" fillId="7" borderId="59" xfId="3" applyFill="1" applyBorder="1" applyAlignment="1">
      <alignment vertical="center"/>
    </xf>
    <xf numFmtId="0" fontId="6" fillId="7" borderId="59" xfId="3" applyFont="1" applyFill="1" applyBorder="1" applyAlignment="1">
      <alignment horizontal="left" vertical="center" wrapText="1"/>
    </xf>
    <xf numFmtId="0" fontId="3" fillId="7" borderId="59" xfId="3" applyFill="1" applyBorder="1" applyAlignment="1">
      <alignment horizontal="center" vertical="center"/>
    </xf>
    <xf numFmtId="0" fontId="3" fillId="7" borderId="59" xfId="3" applyFill="1" applyBorder="1" applyAlignment="1">
      <alignment horizontal="left" vertical="center"/>
    </xf>
    <xf numFmtId="0" fontId="3" fillId="7" borderId="60" xfId="3" applyFill="1" applyBorder="1" applyAlignment="1">
      <alignment horizontal="left" vertical="center"/>
    </xf>
    <xf numFmtId="0" fontId="6" fillId="7" borderId="62" xfId="3" applyFont="1" applyFill="1" applyBorder="1" applyAlignment="1">
      <alignment horizontal="left" vertical="center" wrapText="1"/>
    </xf>
    <xf numFmtId="0" fontId="3" fillId="7" borderId="23" xfId="3" applyFill="1" applyBorder="1" applyAlignment="1">
      <alignment horizontal="center" vertical="center"/>
    </xf>
    <xf numFmtId="0" fontId="6" fillId="7" borderId="24" xfId="3" applyFont="1" applyFill="1" applyBorder="1" applyAlignment="1">
      <alignment horizontal="left" vertical="center"/>
    </xf>
    <xf numFmtId="0" fontId="3" fillId="7" borderId="24" xfId="3" applyFill="1" applyBorder="1" applyAlignment="1">
      <alignment horizontal="center" vertical="center"/>
    </xf>
    <xf numFmtId="0" fontId="6" fillId="7" borderId="24" xfId="3" applyFont="1" applyFill="1" applyBorder="1" applyAlignment="1">
      <alignment horizontal="left" vertical="center"/>
    </xf>
    <xf numFmtId="0" fontId="6" fillId="7" borderId="25" xfId="3" applyFont="1" applyFill="1" applyBorder="1" applyAlignment="1">
      <alignment horizontal="left" vertical="center"/>
    </xf>
    <xf numFmtId="0" fontId="6" fillId="7" borderId="12" xfId="3" applyFont="1" applyFill="1" applyBorder="1" applyAlignment="1">
      <alignment vertical="top"/>
    </xf>
    <xf numFmtId="0" fontId="6" fillId="7" borderId="11" xfId="3" applyFont="1" applyFill="1" applyBorder="1" applyAlignment="1">
      <alignment horizontal="left" vertical="center" wrapText="1"/>
    </xf>
    <xf numFmtId="0" fontId="3" fillId="7" borderId="12" xfId="3" applyFill="1" applyBorder="1" applyAlignment="1">
      <alignment horizontal="center" vertical="center"/>
    </xf>
    <xf numFmtId="0" fontId="6" fillId="7" borderId="0" xfId="3" applyFont="1" applyFill="1" applyAlignment="1">
      <alignment horizontal="left" vertical="center"/>
    </xf>
    <xf numFmtId="0" fontId="3" fillId="7" borderId="0" xfId="3" applyFill="1" applyAlignment="1">
      <alignment horizontal="center" vertical="center"/>
    </xf>
    <xf numFmtId="0" fontId="6" fillId="7" borderId="57" xfId="3" applyFont="1" applyFill="1" applyBorder="1" applyAlignment="1">
      <alignment horizontal="left" vertical="center" wrapText="1"/>
    </xf>
    <xf numFmtId="0" fontId="3" fillId="7" borderId="17" xfId="3" applyFill="1" applyBorder="1" applyAlignment="1">
      <alignment horizontal="center" vertical="center"/>
    </xf>
    <xf numFmtId="0" fontId="6" fillId="7" borderId="18" xfId="3" applyFont="1" applyFill="1" applyBorder="1" applyAlignment="1">
      <alignment horizontal="left" vertical="center"/>
    </xf>
    <xf numFmtId="0" fontId="3" fillId="7" borderId="18" xfId="3" applyFill="1" applyBorder="1" applyAlignment="1">
      <alignment horizontal="center" vertical="center"/>
    </xf>
    <xf numFmtId="0" fontId="6" fillId="7" borderId="61" xfId="3" applyFont="1" applyFill="1" applyBorder="1" applyAlignment="1">
      <alignment horizontal="left" vertical="center"/>
    </xf>
    <xf numFmtId="0" fontId="6" fillId="7" borderId="61" xfId="3" applyFont="1" applyFill="1" applyBorder="1" applyAlignment="1">
      <alignment horizontal="left" vertical="center" shrinkToFit="1"/>
    </xf>
    <xf numFmtId="0" fontId="6" fillId="7" borderId="59" xfId="3" applyFont="1" applyFill="1" applyBorder="1" applyAlignment="1">
      <alignment horizontal="left" vertical="center"/>
    </xf>
    <xf numFmtId="0" fontId="6" fillId="7" borderId="60" xfId="3" applyFont="1" applyFill="1" applyBorder="1" applyAlignment="1">
      <alignment horizontal="left" vertical="center"/>
    </xf>
    <xf numFmtId="0" fontId="6" fillId="7" borderId="61" xfId="3" applyFont="1" applyFill="1" applyBorder="1" applyAlignment="1">
      <alignment horizontal="left" vertical="center" wrapText="1"/>
    </xf>
    <xf numFmtId="0" fontId="6" fillId="7" borderId="68" xfId="3" applyFont="1" applyFill="1" applyBorder="1" applyAlignment="1">
      <alignment horizontal="left" vertical="center" wrapText="1"/>
    </xf>
    <xf numFmtId="0" fontId="3" fillId="7" borderId="69" xfId="3" applyFill="1" applyBorder="1" applyAlignment="1">
      <alignment horizontal="center" vertical="center"/>
    </xf>
    <xf numFmtId="0" fontId="6" fillId="7" borderId="66" xfId="3" applyFont="1" applyFill="1" applyBorder="1" applyAlignment="1">
      <alignment vertical="center"/>
    </xf>
    <xf numFmtId="0" fontId="6" fillId="7" borderId="66" xfId="3" applyFont="1" applyFill="1" applyBorder="1" applyAlignment="1">
      <alignment horizontal="left" vertical="center" wrapText="1"/>
    </xf>
    <xf numFmtId="0" fontId="3" fillId="7" borderId="66" xfId="3" applyFill="1" applyBorder="1" applyAlignment="1">
      <alignment horizontal="center" vertical="center"/>
    </xf>
    <xf numFmtId="0" fontId="6" fillId="7" borderId="66" xfId="3" applyFont="1" applyFill="1" applyBorder="1" applyAlignment="1">
      <alignment horizontal="left" vertical="center"/>
    </xf>
    <xf numFmtId="0" fontId="6" fillId="7" borderId="67" xfId="3" applyFont="1" applyFill="1" applyBorder="1" applyAlignment="1">
      <alignment horizontal="left" vertical="center"/>
    </xf>
    <xf numFmtId="0" fontId="6" fillId="7" borderId="70" xfId="3" applyFont="1" applyFill="1" applyBorder="1" applyAlignment="1">
      <alignment horizontal="left" vertical="center" wrapText="1"/>
    </xf>
    <xf numFmtId="0" fontId="3" fillId="7" borderId="71" xfId="3" applyFill="1" applyBorder="1" applyAlignment="1">
      <alignment horizontal="center" vertical="center"/>
    </xf>
    <xf numFmtId="0" fontId="6" fillId="7" borderId="72" xfId="3" applyFont="1" applyFill="1" applyBorder="1" applyAlignment="1">
      <alignment horizontal="left" vertical="center"/>
    </xf>
    <xf numFmtId="0" fontId="3" fillId="7" borderId="72" xfId="3" applyFill="1" applyBorder="1" applyAlignment="1">
      <alignment horizontal="center" vertical="center"/>
    </xf>
    <xf numFmtId="0" fontId="6" fillId="7" borderId="0" xfId="3" applyFont="1" applyFill="1" applyAlignment="1">
      <alignment horizontal="left" vertical="center" wrapText="1"/>
    </xf>
    <xf numFmtId="0" fontId="3" fillId="7" borderId="18" xfId="3" applyFill="1" applyBorder="1" applyAlignment="1">
      <alignment horizontal="center" vertical="center"/>
    </xf>
    <xf numFmtId="0" fontId="6" fillId="7" borderId="73" xfId="3" applyFont="1" applyFill="1" applyBorder="1" applyAlignment="1">
      <alignment vertical="center"/>
    </xf>
    <xf numFmtId="0" fontId="3" fillId="7" borderId="23" xfId="3" applyFill="1" applyBorder="1" applyAlignment="1">
      <alignment horizontal="center" vertical="center"/>
    </xf>
    <xf numFmtId="0" fontId="6" fillId="7" borderId="24" xfId="3" applyFont="1" applyFill="1" applyBorder="1" applyAlignment="1">
      <alignment vertical="center"/>
    </xf>
    <xf numFmtId="0" fontId="3" fillId="7" borderId="24" xfId="3" applyFill="1" applyBorder="1" applyAlignment="1">
      <alignment horizontal="center" vertical="center"/>
    </xf>
    <xf numFmtId="0" fontId="11" fillId="7" borderId="24" xfId="3" applyFont="1" applyFill="1" applyBorder="1" applyAlignment="1">
      <alignment vertical="center"/>
    </xf>
    <xf numFmtId="0" fontId="3" fillId="7" borderId="24" xfId="3" applyFill="1" applyBorder="1" applyAlignment="1">
      <alignment horizontal="left" vertical="center"/>
    </xf>
    <xf numFmtId="0" fontId="3" fillId="7" borderId="25" xfId="3" applyFill="1" applyBorder="1" applyAlignment="1">
      <alignment horizontal="left" vertical="center"/>
    </xf>
    <xf numFmtId="0" fontId="6" fillId="7" borderId="20" xfId="3" applyFont="1" applyFill="1" applyBorder="1" applyAlignment="1">
      <alignment vertical="center"/>
    </xf>
    <xf numFmtId="0" fontId="6" fillId="7" borderId="22" xfId="3" applyFont="1" applyFill="1" applyBorder="1" applyAlignment="1">
      <alignment horizontal="center" vertical="center"/>
    </xf>
    <xf numFmtId="0" fontId="6" fillId="7" borderId="27" xfId="3" applyFont="1" applyFill="1" applyBorder="1" applyAlignment="1">
      <alignment vertical="center"/>
    </xf>
    <xf numFmtId="0" fontId="6" fillId="7" borderId="20" xfId="3" applyFont="1" applyFill="1" applyBorder="1" applyAlignment="1">
      <alignment horizontal="left" vertical="center"/>
    </xf>
    <xf numFmtId="0" fontId="6" fillId="7" borderId="22" xfId="3" applyFont="1" applyFill="1" applyBorder="1" applyAlignment="1">
      <alignment vertical="center" wrapText="1"/>
    </xf>
    <xf numFmtId="0" fontId="6" fillId="7" borderId="20" xfId="3" applyFont="1" applyFill="1" applyBorder="1" applyAlignment="1">
      <alignment horizontal="left" vertical="center" wrapText="1"/>
    </xf>
    <xf numFmtId="0" fontId="6" fillId="7" borderId="22" xfId="3" applyFont="1" applyFill="1" applyBorder="1" applyAlignment="1">
      <alignment vertical="center"/>
    </xf>
    <xf numFmtId="0" fontId="6" fillId="7" borderId="27" xfId="3" applyFont="1" applyFill="1" applyBorder="1" applyAlignment="1">
      <alignment horizontal="left" vertical="center" wrapText="1"/>
    </xf>
    <xf numFmtId="0" fontId="3" fillId="7" borderId="20" xfId="3" applyFill="1" applyBorder="1" applyAlignment="1">
      <alignment horizontal="center" vertical="center"/>
    </xf>
    <xf numFmtId="0" fontId="6" fillId="7" borderId="21" xfId="3" applyFont="1" applyFill="1" applyBorder="1" applyAlignment="1">
      <alignment vertical="center"/>
    </xf>
    <xf numFmtId="0" fontId="3" fillId="7" borderId="21" xfId="3" applyFill="1" applyBorder="1" applyAlignment="1">
      <alignment horizontal="center" vertical="center"/>
    </xf>
    <xf numFmtId="0" fontId="11" fillId="7" borderId="21" xfId="3" applyFont="1" applyFill="1" applyBorder="1" applyAlignment="1">
      <alignment vertical="center"/>
    </xf>
    <xf numFmtId="0" fontId="3" fillId="7" borderId="21" xfId="3" applyFill="1" applyBorder="1" applyAlignment="1">
      <alignment horizontal="left" vertical="center"/>
    </xf>
    <xf numFmtId="0" fontId="3" fillId="7" borderId="22" xfId="3" applyFill="1" applyBorder="1" applyAlignment="1">
      <alignment horizontal="left" vertical="center"/>
    </xf>
    <xf numFmtId="0" fontId="6" fillId="7" borderId="21" xfId="3" applyFont="1" applyFill="1" applyBorder="1" applyAlignment="1">
      <alignment vertical="top"/>
    </xf>
    <xf numFmtId="0" fontId="6" fillId="7" borderId="22" xfId="3" applyFont="1" applyFill="1" applyBorder="1" applyAlignment="1">
      <alignment vertical="top"/>
    </xf>
    <xf numFmtId="0" fontId="6" fillId="7" borderId="63" xfId="3" applyFont="1" applyFill="1" applyBorder="1" applyAlignment="1">
      <alignment horizontal="center" vertical="center"/>
    </xf>
    <xf numFmtId="0" fontId="6" fillId="7" borderId="64" xfId="3" applyFont="1" applyFill="1" applyBorder="1" applyAlignment="1">
      <alignment horizontal="center" vertical="center"/>
    </xf>
    <xf numFmtId="0" fontId="6" fillId="7" borderId="65" xfId="3" applyFont="1" applyFill="1" applyBorder="1" applyAlignment="1">
      <alignment horizontal="center" vertical="center"/>
    </xf>
    <xf numFmtId="0" fontId="8" fillId="7" borderId="0" xfId="3" applyFont="1" applyFill="1" applyAlignment="1">
      <alignment horizontal="left" vertical="center"/>
    </xf>
    <xf numFmtId="0" fontId="6" fillId="7" borderId="74" xfId="3" applyFont="1" applyFill="1" applyBorder="1" applyAlignment="1">
      <alignment horizontal="center" vertical="center"/>
    </xf>
    <xf numFmtId="0" fontId="6" fillId="7" borderId="4" xfId="3" applyFont="1" applyFill="1" applyBorder="1" applyAlignment="1">
      <alignment horizontal="center" vertical="center"/>
    </xf>
    <xf numFmtId="0" fontId="6" fillId="7" borderId="20" xfId="3" applyFont="1" applyFill="1" applyBorder="1" applyAlignment="1">
      <alignment horizontal="center" vertical="center"/>
    </xf>
    <xf numFmtId="0" fontId="6" fillId="7" borderId="21" xfId="3" applyFont="1" applyFill="1" applyBorder="1" applyAlignment="1">
      <alignment horizontal="center" vertical="center"/>
    </xf>
    <xf numFmtId="0" fontId="6" fillId="7" borderId="22" xfId="3" applyFont="1" applyFill="1" applyBorder="1" applyAlignment="1">
      <alignment horizontal="center" vertical="center"/>
    </xf>
    <xf numFmtId="0" fontId="6" fillId="7" borderId="20" xfId="3" applyFont="1" applyFill="1" applyBorder="1" applyAlignment="1">
      <alignment horizontal="center" vertical="center"/>
    </xf>
    <xf numFmtId="0" fontId="6" fillId="7" borderId="22" xfId="3" applyFont="1" applyFill="1" applyBorder="1" applyAlignment="1">
      <alignment horizontal="left" vertical="center"/>
    </xf>
    <xf numFmtId="0" fontId="6" fillId="7" borderId="27" xfId="3" applyFont="1" applyFill="1" applyBorder="1" applyAlignment="1">
      <alignment horizontal="left" vertical="center"/>
    </xf>
    <xf numFmtId="0" fontId="6" fillId="7" borderId="21" xfId="3" applyFont="1" applyFill="1" applyBorder="1" applyAlignment="1">
      <alignment vertical="center" wrapText="1"/>
    </xf>
    <xf numFmtId="0" fontId="6" fillId="7" borderId="6" xfId="3" applyFont="1" applyFill="1" applyBorder="1" applyAlignment="1">
      <alignment vertical="center" wrapText="1"/>
    </xf>
    <xf numFmtId="0" fontId="6" fillId="7" borderId="4" xfId="3" applyFont="1" applyFill="1" applyBorder="1" applyAlignment="1">
      <alignment horizontal="left" vertical="center" wrapText="1"/>
    </xf>
    <xf numFmtId="0" fontId="6" fillId="7" borderId="5" xfId="3" applyFont="1" applyFill="1" applyBorder="1" applyAlignment="1">
      <alignment vertical="center"/>
    </xf>
    <xf numFmtId="0" fontId="6" fillId="7" borderId="51" xfId="3" applyFont="1" applyFill="1" applyBorder="1" applyAlignment="1">
      <alignment horizontal="center" vertical="top"/>
    </xf>
    <xf numFmtId="0" fontId="6" fillId="7" borderId="52" xfId="3" applyFont="1" applyFill="1" applyBorder="1" applyAlignment="1">
      <alignment horizontal="center" vertical="top"/>
    </xf>
    <xf numFmtId="0" fontId="6" fillId="7" borderId="53" xfId="3" applyFont="1" applyFill="1" applyBorder="1" applyAlignment="1">
      <alignment horizontal="center" vertical="top"/>
    </xf>
    <xf numFmtId="14" fontId="6" fillId="7" borderId="0" xfId="3" applyNumberFormat="1" applyFont="1" applyFill="1" applyAlignment="1">
      <alignment horizontal="left" vertical="center"/>
    </xf>
    <xf numFmtId="0" fontId="6" fillId="7" borderId="11" xfId="3" applyFont="1" applyFill="1" applyBorder="1" applyAlignment="1">
      <alignment vertical="center" wrapText="1"/>
    </xf>
    <xf numFmtId="0" fontId="6" fillId="7" borderId="54" xfId="3" applyFont="1" applyFill="1" applyBorder="1" applyAlignment="1">
      <alignment horizontal="center" vertical="top"/>
    </xf>
    <xf numFmtId="0" fontId="6" fillId="7" borderId="55" xfId="3" applyFont="1" applyFill="1" applyBorder="1" applyAlignment="1">
      <alignment horizontal="center" vertical="top"/>
    </xf>
    <xf numFmtId="0" fontId="6" fillId="7" borderId="56" xfId="3" applyFont="1" applyFill="1" applyBorder="1" applyAlignment="1">
      <alignment horizontal="center" vertical="top"/>
    </xf>
    <xf numFmtId="0" fontId="6" fillId="7" borderId="17" xfId="3" applyFont="1" applyFill="1" applyBorder="1" applyAlignment="1">
      <alignment vertical="center"/>
    </xf>
    <xf numFmtId="0" fontId="3" fillId="7" borderId="17" xfId="3" applyFill="1" applyBorder="1" applyAlignment="1">
      <alignment horizontal="center" vertical="center"/>
    </xf>
    <xf numFmtId="0" fontId="3" fillId="7" borderId="18" xfId="3" applyFill="1" applyBorder="1" applyAlignment="1">
      <alignment vertical="center"/>
    </xf>
    <xf numFmtId="0" fontId="6" fillId="7" borderId="18" xfId="3" applyFont="1" applyFill="1" applyBorder="1" applyAlignment="1">
      <alignment horizontal="left" vertical="center" wrapText="1"/>
    </xf>
    <xf numFmtId="0" fontId="3" fillId="7" borderId="18" xfId="3" applyFill="1" applyBorder="1" applyAlignment="1">
      <alignment horizontal="left" vertical="center"/>
    </xf>
    <xf numFmtId="0" fontId="3" fillId="7" borderId="19" xfId="3" applyFill="1" applyBorder="1" applyAlignment="1">
      <alignment horizontal="left" vertical="center"/>
    </xf>
    <xf numFmtId="0" fontId="6" fillId="7" borderId="61" xfId="3" applyFont="1" applyFill="1" applyBorder="1" applyAlignment="1">
      <alignment vertical="center" wrapText="1"/>
    </xf>
    <xf numFmtId="0" fontId="6" fillId="7" borderId="62" xfId="3" applyFont="1" applyFill="1" applyBorder="1" applyAlignment="1">
      <alignment horizontal="left" vertical="center" wrapText="1"/>
    </xf>
    <xf numFmtId="0" fontId="12" fillId="7" borderId="24" xfId="3" applyFont="1" applyFill="1" applyBorder="1" applyAlignment="1">
      <alignment horizontal="left" vertical="center"/>
    </xf>
    <xf numFmtId="0" fontId="12" fillId="7" borderId="25" xfId="3" applyFont="1" applyFill="1" applyBorder="1" applyAlignment="1">
      <alignment horizontal="left" vertical="center"/>
    </xf>
  </cellXfs>
  <cellStyles count="21">
    <cellStyle name="パーセント" xfId="2" builtinId="5"/>
    <cellStyle name="パーセント 2 2 2" xfId="15" xr:uid="{00000000-0005-0000-0000-000001000000}"/>
    <cellStyle name="パーセント 3" xfId="19" xr:uid="{00000000-0005-0000-0000-000002000000}"/>
    <cellStyle name="桁区切り" xfId="1" builtinId="6"/>
    <cellStyle name="桁区切り 2" xfId="7" xr:uid="{00000000-0005-0000-0000-000004000000}"/>
    <cellStyle name="桁区切り 2 2" xfId="13" xr:uid="{00000000-0005-0000-0000-000005000000}"/>
    <cellStyle name="桁区切り 2 3" xfId="20" xr:uid="{00000000-0005-0000-0000-000006000000}"/>
    <cellStyle name="桁区切り 3" xfId="12" xr:uid="{00000000-0005-0000-0000-000007000000}"/>
    <cellStyle name="標準" xfId="0" builtinId="0"/>
    <cellStyle name="標準 2" xfId="3" xr:uid="{00000000-0005-0000-0000-000009000000}"/>
    <cellStyle name="標準 2 2" xfId="9" xr:uid="{00000000-0005-0000-0000-00000A000000}"/>
    <cellStyle name="標準 2 2 2" xfId="10" xr:uid="{00000000-0005-0000-0000-00000B000000}"/>
    <cellStyle name="標準 3" xfId="4" xr:uid="{00000000-0005-0000-0000-00000C000000}"/>
    <cellStyle name="標準 3 2" xfId="11" xr:uid="{00000000-0005-0000-0000-00000D000000}"/>
    <cellStyle name="標準 3 2 2" xfId="14" xr:uid="{00000000-0005-0000-0000-00000E000000}"/>
    <cellStyle name="標準 4" xfId="5" xr:uid="{00000000-0005-0000-0000-00000F000000}"/>
    <cellStyle name="標準 5" xfId="6" xr:uid="{00000000-0005-0000-0000-000010000000}"/>
    <cellStyle name="標準 6" xfId="8" xr:uid="{00000000-0005-0000-0000-000011000000}"/>
    <cellStyle name="標準_サービス提供体制加算(介護福祉士等割合)【通介・通リハ】" xfId="17" xr:uid="{00000000-0005-0000-0000-000012000000}"/>
    <cellStyle name="標準_サービス提供体制加算(勤続3年以上割合)【居宅】" xfId="18" xr:uid="{00000000-0005-0000-0000-000013000000}"/>
    <cellStyle name="標準_島根パクリ" xfId="16" xr:uid="{00000000-0005-0000-0000-000014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00000000-0008-0000-0400-000033000000}"/>
            </a:ext>
          </a:extLst>
        </xdr:cNvPr>
        <xdr:cNvSpPr>
          <a:spLocks noChangeArrowheads="1"/>
        </xdr:cNvSpPr>
      </xdr:nvSpPr>
      <xdr:spPr bwMode="auto">
        <a:xfrm>
          <a:off x="1163320" y="7226300"/>
          <a:ext cx="1052957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4126350" y="25146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7369319" y="25146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048574" y="25146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7448582" y="25146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2036648" y="50292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7300170" y="50292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1662827" y="50292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4126350" y="50292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7369319" y="50292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048574" y="50292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7448582" y="50292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3194" y="5029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3194" y="80543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1662827" y="105689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4126350" y="10568940"/>
          <a:ext cx="489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7369319" y="1056894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048574" y="1056894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7448582" y="1056894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3194" y="105689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00000000-0008-0000-0400-000065000000}"/>
            </a:ext>
          </a:extLst>
        </xdr:cNvPr>
        <xdr:cNvSpPr>
          <a:spLocks noChangeArrowheads="1"/>
        </xdr:cNvSpPr>
      </xdr:nvSpPr>
      <xdr:spPr bwMode="auto">
        <a:xfrm>
          <a:off x="1188720" y="7264400"/>
          <a:ext cx="105067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295275</xdr:colOff>
      <xdr:row>13</xdr:row>
      <xdr:rowOff>85725</xdr:rowOff>
    </xdr:from>
    <xdr:to>
      <xdr:col>16</xdr:col>
      <xdr:colOff>243845</xdr:colOff>
      <xdr:row>18</xdr:row>
      <xdr:rowOff>114300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493395" y="3225165"/>
          <a:ext cx="6326510" cy="15220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lnSpc>
              <a:spcPts val="1100"/>
            </a:lnSpc>
            <a:defRPr sz="1000"/>
          </a:pPr>
          <a:r>
            <a:rPr lang="ja-JP" altLang="en-US" sz="900" b="0" i="0" u="none" strike="noStrike" baseline="0">
              <a:solidFill>
                <a:srgbClr val="000000"/>
              </a:solidFill>
              <a:latin typeface="ＭＳ 明朝"/>
              <a:ea typeface="ＭＳ 明朝"/>
            </a:rPr>
            <a:t>★記入方法 </a:t>
          </a:r>
        </a:p>
        <a:p>
          <a:pPr algn="l" rtl="0">
            <a:lnSpc>
              <a:spcPts val="1100"/>
            </a:lnSpc>
            <a:defRPr sz="1000"/>
          </a:pPr>
          <a:r>
            <a:rPr lang="ja-JP" altLang="en-US" sz="900" b="0" i="0" u="none" strike="noStrike" baseline="0">
              <a:solidFill>
                <a:srgbClr val="000000"/>
              </a:solidFill>
              <a:latin typeface="ＭＳ 明朝"/>
              <a:ea typeface="ＭＳ 明朝"/>
            </a:rPr>
            <a:t>・各年・月欄には、サービス提供時間区分ごとに１月当たりの利用延人員数を記入して下さい。３月は除きます。</a:t>
          </a:r>
        </a:p>
        <a:p>
          <a:pPr algn="l" rtl="0">
            <a:lnSpc>
              <a:spcPts val="1100"/>
            </a:lnSpc>
            <a:defRPr sz="1000"/>
          </a:pPr>
          <a:r>
            <a:rPr lang="ja-JP" altLang="en-US" sz="900" b="0" i="0" u="none" strike="noStrike" baseline="0">
              <a:solidFill>
                <a:srgbClr val="000000"/>
              </a:solidFill>
              <a:latin typeface="ＭＳ 明朝"/>
              <a:ea typeface="ＭＳ 明朝"/>
            </a:rPr>
            <a:t>・介護予防事業を一体的に実施している場合は、介護予防事業における平均利用延人員数を含みます。</a:t>
          </a:r>
        </a:p>
        <a:p>
          <a:pPr algn="l" rtl="0">
            <a:lnSpc>
              <a:spcPts val="1000"/>
            </a:lnSpc>
            <a:defRPr sz="1000"/>
          </a:pPr>
          <a:r>
            <a:rPr lang="ja-JP" altLang="en-US" sz="900" b="0" i="0" u="none" strike="noStrike" baseline="0">
              <a:solidFill>
                <a:srgbClr val="000000"/>
              </a:solidFill>
              <a:latin typeface="ＭＳ 明朝"/>
              <a:ea typeface="ＭＳ 明朝"/>
            </a:rPr>
            <a:t>・サービス提供時間区分ごとの４～２月の合計をＡ、Ｂ、Ｃ、Ｄに記入して下さい。</a:t>
          </a:r>
        </a:p>
        <a:p>
          <a:pPr algn="l" rtl="0">
            <a:lnSpc>
              <a:spcPts val="1100"/>
            </a:lnSpc>
            <a:defRPr sz="1000"/>
          </a:pPr>
          <a:r>
            <a:rPr lang="ja-JP" altLang="en-US" sz="900" b="0" i="0" u="none" strike="noStrike" baseline="0">
              <a:solidFill>
                <a:srgbClr val="000000"/>
              </a:solidFill>
              <a:latin typeface="ＭＳ 明朝"/>
              <a:ea typeface="ＭＳ 明朝"/>
            </a:rPr>
            <a:t>・Ａ’にはＡの数、Ｂ’にはＢに３／４を乗じた数、Ｃ’にはＣに１／２を乗じた数、Ｄ’にはＤに１／４を乗じた数を記入して下さい。</a:t>
          </a:r>
        </a:p>
        <a:p>
          <a:pPr algn="l" rtl="0">
            <a:lnSpc>
              <a:spcPts val="1100"/>
            </a:lnSpc>
            <a:defRPr sz="1000"/>
          </a:pPr>
          <a:r>
            <a:rPr lang="ja-JP" altLang="en-US" sz="900" b="0" i="0" u="none" strike="noStrike" baseline="0">
              <a:solidFill>
                <a:srgbClr val="000000"/>
              </a:solidFill>
              <a:latin typeface="ＭＳ 明朝"/>
              <a:ea typeface="ＭＳ 明朝"/>
            </a:rPr>
            <a:t>・Ａ’～Ｄ’の合計をＥに記入して下さい。</a:t>
          </a:r>
        </a:p>
        <a:p>
          <a:pPr algn="l" rtl="0">
            <a:lnSpc>
              <a:spcPts val="1100"/>
            </a:lnSpc>
            <a:defRPr sz="1000"/>
          </a:pPr>
          <a:r>
            <a:rPr lang="ja-JP" altLang="en-US" sz="900" b="0" i="0" u="none" strike="noStrike" baseline="0">
              <a:solidFill>
                <a:srgbClr val="000000"/>
              </a:solidFill>
              <a:latin typeface="ＭＳ 明朝"/>
              <a:ea typeface="ＭＳ 明朝"/>
            </a:rPr>
            <a:t>・Ｅ欄を実績のあった月数で除した数をＦ欄に記入して下さい。</a:t>
          </a:r>
        </a:p>
        <a:p>
          <a:pPr algn="l" rtl="0">
            <a:lnSpc>
              <a:spcPts val="1100"/>
            </a:lnSpc>
            <a:defRPr sz="1000"/>
          </a:pPr>
          <a:r>
            <a:rPr lang="ja-JP" altLang="en-US" sz="900" b="0" i="0" u="none" strike="noStrike" baseline="0">
              <a:solidFill>
                <a:srgbClr val="000000"/>
              </a:solidFill>
              <a:latin typeface="ＭＳ 明朝"/>
              <a:ea typeface="ＭＳ 明朝"/>
            </a:rPr>
            <a:t>・正月等の特別な期間を除いて毎日事業を実施している事業所については、Ｆ欄に６／７を乗じた数をＧ欄に記入して下さい。</a:t>
          </a:r>
          <a:endParaRPr lang="ja-JP" altLang="en-US"/>
        </a:p>
      </xdr:txBody>
    </xdr:sp>
    <xdr:clientData/>
  </xdr:twoCellAnchor>
  <xdr:twoCellAnchor>
    <xdr:from>
      <xdr:col>13</xdr:col>
      <xdr:colOff>361950</xdr:colOff>
      <xdr:row>24</xdr:row>
      <xdr:rowOff>209550</xdr:rowOff>
    </xdr:from>
    <xdr:to>
      <xdr:col>19</xdr:col>
      <xdr:colOff>30534</xdr:colOff>
      <xdr:row>27</xdr:row>
      <xdr:rowOff>161925</xdr:rowOff>
    </xdr:to>
    <xdr:sp macro="" textlink="">
      <xdr:nvSpPr>
        <xdr:cNvPr id="3" name="Text Box 7">
          <a:extLst>
            <a:ext uri="{FF2B5EF4-FFF2-40B4-BE49-F238E27FC236}">
              <a16:creationId xmlns:a16="http://schemas.microsoft.com/office/drawing/2014/main" id="{00000000-0008-0000-0600-000003000000}"/>
            </a:ext>
          </a:extLst>
        </xdr:cNvPr>
        <xdr:cNvSpPr txBox="1">
          <a:spLocks noChangeArrowheads="1"/>
        </xdr:cNvSpPr>
      </xdr:nvSpPr>
      <xdr:spPr bwMode="auto">
        <a:xfrm>
          <a:off x="5566410" y="5970270"/>
          <a:ext cx="2183184" cy="6838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lnSpc>
              <a:spcPts val="1000"/>
            </a:lnSpc>
            <a:defRPr sz="1000"/>
          </a:pPr>
          <a:r>
            <a:rPr lang="ja-JP" altLang="en-US" sz="900" b="0" i="0" u="none" strike="noStrike" baseline="0">
              <a:solidFill>
                <a:srgbClr val="000000"/>
              </a:solidFill>
              <a:latin typeface="ＭＳ 明朝"/>
              <a:ea typeface="ＭＳ 明朝"/>
            </a:rPr>
            <a:t>正月等の特別な期間を除いて毎日事業を実施している事業所については、Ｈ欄に６／７を乗じた数をＩ欄に記入して下さい。</a:t>
          </a:r>
          <a:endParaRPr lang="ja-JP" altLang="en-US"/>
        </a:p>
      </xdr:txBody>
    </xdr:sp>
    <xdr:clientData/>
  </xdr:twoCellAnchor>
  <xdr:twoCellAnchor>
    <xdr:from>
      <xdr:col>13</xdr:col>
      <xdr:colOff>60960</xdr:colOff>
      <xdr:row>24</xdr:row>
      <xdr:rowOff>236220</xdr:rowOff>
    </xdr:from>
    <xdr:to>
      <xdr:col>13</xdr:col>
      <xdr:colOff>281940</xdr:colOff>
      <xdr:row>27</xdr:row>
      <xdr:rowOff>114300</xdr:rowOff>
    </xdr:to>
    <xdr:grpSp>
      <xdr:nvGrpSpPr>
        <xdr:cNvPr id="4" name="Group 14">
          <a:extLst>
            <a:ext uri="{FF2B5EF4-FFF2-40B4-BE49-F238E27FC236}">
              <a16:creationId xmlns:a16="http://schemas.microsoft.com/office/drawing/2014/main" id="{00000000-0008-0000-0600-000004000000}"/>
            </a:ext>
          </a:extLst>
        </xdr:cNvPr>
        <xdr:cNvGrpSpPr>
          <a:grpSpLocks/>
        </xdr:cNvGrpSpPr>
      </xdr:nvGrpSpPr>
      <xdr:grpSpPr bwMode="auto">
        <a:xfrm>
          <a:off x="5267960" y="6008370"/>
          <a:ext cx="220980" cy="614680"/>
          <a:chOff x="622" y="616"/>
          <a:chExt cx="26" cy="65"/>
        </a:xfrm>
      </xdr:grpSpPr>
      <xdr:sp macro="" textlink="">
        <xdr:nvSpPr>
          <xdr:cNvPr id="5" name="Line 11">
            <a:extLst>
              <a:ext uri="{FF2B5EF4-FFF2-40B4-BE49-F238E27FC236}">
                <a16:creationId xmlns:a16="http://schemas.microsoft.com/office/drawing/2014/main" id="{00000000-0008-0000-0600-000005000000}"/>
              </a:ext>
            </a:extLst>
          </xdr:cNvPr>
          <xdr:cNvSpPr>
            <a:spLocks noChangeShapeType="1"/>
          </xdr:cNvSpPr>
        </xdr:nvSpPr>
        <xdr:spPr bwMode="auto">
          <a:xfrm>
            <a:off x="648" y="616"/>
            <a:ext cx="0" cy="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12">
            <a:extLst>
              <a:ext uri="{FF2B5EF4-FFF2-40B4-BE49-F238E27FC236}">
                <a16:creationId xmlns:a16="http://schemas.microsoft.com/office/drawing/2014/main" id="{00000000-0008-0000-0600-000006000000}"/>
              </a:ext>
            </a:extLst>
          </xdr:cNvPr>
          <xdr:cNvSpPr>
            <a:spLocks noChangeShapeType="1"/>
          </xdr:cNvSpPr>
        </xdr:nvSpPr>
        <xdr:spPr bwMode="auto">
          <a:xfrm flipH="1">
            <a:off x="624" y="68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3">
            <a:extLst>
              <a:ext uri="{FF2B5EF4-FFF2-40B4-BE49-F238E27FC236}">
                <a16:creationId xmlns:a16="http://schemas.microsoft.com/office/drawing/2014/main" id="{00000000-0008-0000-0600-000007000000}"/>
              </a:ext>
            </a:extLst>
          </xdr:cNvPr>
          <xdr:cNvSpPr>
            <a:spLocks noChangeShapeType="1"/>
          </xdr:cNvSpPr>
        </xdr:nvSpPr>
        <xdr:spPr bwMode="auto">
          <a:xfrm>
            <a:off x="622" y="616"/>
            <a:ext cx="2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8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8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view="pageBreakPreview" zoomScale="80" zoomScaleNormal="100" zoomScaleSheetLayoutView="80" workbookViewId="0">
      <selection activeCell="AN13" sqref="AN13"/>
    </sheetView>
  </sheetViews>
  <sheetFormatPr defaultColWidth="8.83203125" defaultRowHeight="13"/>
  <cols>
    <col min="1" max="1" width="0.6640625" style="1" customWidth="1"/>
    <col min="2" max="3" width="3.83203125" style="1" customWidth="1"/>
    <col min="4" max="4" width="0.58203125" style="1" customWidth="1"/>
    <col min="5" max="30" width="2.83203125" style="1" customWidth="1"/>
    <col min="31" max="31" width="5.1640625" style="1" customWidth="1"/>
    <col min="32" max="36" width="2.83203125" style="1" customWidth="1"/>
    <col min="37" max="37" width="10" style="1" customWidth="1"/>
    <col min="38" max="16384" width="8.83203125" style="1"/>
  </cols>
  <sheetData>
    <row r="1" spans="2:37" ht="6" customHeight="1"/>
    <row r="2" spans="2:37">
      <c r="B2" s="1" t="s">
        <v>0</v>
      </c>
    </row>
    <row r="3" spans="2:37" ht="14.25" customHeight="1">
      <c r="AB3" s="427" t="s">
        <v>1</v>
      </c>
      <c r="AC3" s="428"/>
      <c r="AD3" s="428"/>
      <c r="AE3" s="428"/>
      <c r="AF3" s="429"/>
      <c r="AG3" s="430"/>
      <c r="AH3" s="431"/>
      <c r="AI3" s="431"/>
      <c r="AJ3" s="431"/>
      <c r="AK3" s="432"/>
    </row>
    <row r="5" spans="2:37">
      <c r="B5" s="426" t="s">
        <v>2</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row>
    <row r="6" spans="2:37" ht="13.5" customHeight="1">
      <c r="AE6" s="2" t="s">
        <v>3</v>
      </c>
      <c r="AF6" s="426"/>
      <c r="AG6" s="426"/>
      <c r="AH6" s="2" t="s">
        <v>4</v>
      </c>
      <c r="AI6" s="426"/>
      <c r="AJ6" s="426"/>
      <c r="AK6" s="2" t="s">
        <v>5</v>
      </c>
    </row>
    <row r="7" spans="2:37">
      <c r="B7" s="426"/>
      <c r="C7" s="426"/>
      <c r="D7" s="426"/>
      <c r="E7" s="426"/>
      <c r="F7" s="426"/>
      <c r="G7" s="426"/>
      <c r="H7" s="426" t="s">
        <v>6</v>
      </c>
      <c r="I7" s="426"/>
      <c r="J7" s="426"/>
      <c r="M7" s="2" t="s">
        <v>7</v>
      </c>
    </row>
    <row r="8" spans="2:37">
      <c r="V8" s="425" t="s">
        <v>8</v>
      </c>
      <c r="W8" s="425"/>
      <c r="X8" s="425"/>
      <c r="Y8" s="425"/>
      <c r="Z8" s="425"/>
      <c r="AA8" s="425"/>
      <c r="AB8" s="425"/>
      <c r="AC8" s="425"/>
      <c r="AD8" s="425"/>
      <c r="AE8" s="425"/>
      <c r="AF8" s="425"/>
      <c r="AG8" s="425"/>
      <c r="AH8" s="425"/>
      <c r="AI8" s="425"/>
      <c r="AJ8" s="425"/>
      <c r="AK8" s="425"/>
    </row>
    <row r="9" spans="2:37">
      <c r="Y9" s="426"/>
      <c r="Z9" s="426"/>
      <c r="AA9" s="426"/>
      <c r="AB9" s="426"/>
      <c r="AC9" s="426"/>
      <c r="AD9" s="426"/>
      <c r="AE9" s="426"/>
      <c r="AF9" s="426"/>
      <c r="AG9" s="426"/>
      <c r="AH9" s="426"/>
      <c r="AI9" s="426"/>
      <c r="AJ9" s="426"/>
      <c r="AK9" s="426"/>
    </row>
    <row r="10" spans="2:37">
      <c r="V10" s="426" t="s">
        <v>9</v>
      </c>
      <c r="W10" s="426"/>
      <c r="X10" s="426"/>
      <c r="Y10" s="426"/>
      <c r="Z10" s="426"/>
      <c r="AA10" s="426"/>
      <c r="AB10" s="426"/>
      <c r="AC10" s="426"/>
      <c r="AD10" s="426"/>
      <c r="AE10" s="426"/>
      <c r="AF10" s="426"/>
      <c r="AG10" s="426"/>
      <c r="AH10" s="426"/>
      <c r="AI10" s="426"/>
      <c r="AJ10" s="426"/>
      <c r="AK10" s="426"/>
    </row>
    <row r="11" spans="2:37">
      <c r="Y11" s="426"/>
      <c r="Z11" s="426"/>
      <c r="AA11" s="426"/>
      <c r="AB11" s="426"/>
      <c r="AC11" s="426"/>
      <c r="AD11" s="426"/>
      <c r="AE11" s="426"/>
      <c r="AF11" s="426"/>
      <c r="AG11" s="426"/>
      <c r="AH11" s="426"/>
      <c r="AI11" s="426"/>
      <c r="AJ11" s="426"/>
      <c r="AK11" s="426"/>
    </row>
    <row r="12" spans="2:37">
      <c r="C12" s="1" t="s">
        <v>10</v>
      </c>
    </row>
    <row r="13" spans="2:37">
      <c r="N13" s="433"/>
      <c r="O13" s="433"/>
      <c r="AB13" s="427" t="s">
        <v>11</v>
      </c>
      <c r="AC13" s="428"/>
      <c r="AD13" s="428"/>
      <c r="AE13" s="428"/>
      <c r="AF13" s="428"/>
      <c r="AG13" s="428"/>
      <c r="AH13" s="428"/>
      <c r="AI13" s="429"/>
      <c r="AJ13" s="434"/>
      <c r="AK13" s="435"/>
    </row>
    <row r="14" spans="2:37" ht="14.25" customHeight="1">
      <c r="B14" s="436" t="s">
        <v>12</v>
      </c>
      <c r="C14" s="439" t="s">
        <v>13</v>
      </c>
      <c r="D14" s="440"/>
      <c r="E14" s="440"/>
      <c r="F14" s="440"/>
      <c r="G14" s="440"/>
      <c r="H14" s="440"/>
      <c r="I14" s="440"/>
      <c r="J14" s="440"/>
      <c r="K14" s="440"/>
      <c r="L14" s="441"/>
      <c r="M14" s="442"/>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4"/>
    </row>
    <row r="15" spans="2:37" ht="15" customHeight="1">
      <c r="B15" s="437"/>
      <c r="C15" s="445" t="s">
        <v>14</v>
      </c>
      <c r="D15" s="446"/>
      <c r="E15" s="446"/>
      <c r="F15" s="446"/>
      <c r="G15" s="446"/>
      <c r="H15" s="446"/>
      <c r="I15" s="446"/>
      <c r="J15" s="446"/>
      <c r="K15" s="446"/>
      <c r="L15" s="446"/>
      <c r="M15" s="447"/>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9"/>
    </row>
    <row r="16" spans="2:37" ht="13.5" customHeight="1">
      <c r="B16" s="437"/>
      <c r="C16" s="439" t="s">
        <v>15</v>
      </c>
      <c r="D16" s="440"/>
      <c r="E16" s="440"/>
      <c r="F16" s="440"/>
      <c r="G16" s="440"/>
      <c r="H16" s="440"/>
      <c r="I16" s="440"/>
      <c r="J16" s="440"/>
      <c r="K16" s="440"/>
      <c r="L16" s="450"/>
      <c r="M16" s="434" t="s">
        <v>16</v>
      </c>
      <c r="N16" s="455"/>
      <c r="O16" s="455"/>
      <c r="P16" s="455"/>
      <c r="Q16" s="455"/>
      <c r="R16" s="455"/>
      <c r="S16" s="455"/>
      <c r="T16" s="1" t="s">
        <v>17</v>
      </c>
      <c r="U16" s="455"/>
      <c r="V16" s="455"/>
      <c r="W16" s="455"/>
      <c r="X16" s="1" t="s">
        <v>18</v>
      </c>
      <c r="Y16" s="440"/>
      <c r="Z16" s="440"/>
      <c r="AA16" s="440"/>
      <c r="AB16" s="440"/>
      <c r="AC16" s="440"/>
      <c r="AD16" s="440"/>
      <c r="AE16" s="440"/>
      <c r="AF16" s="440"/>
      <c r="AG16" s="440"/>
      <c r="AH16" s="440"/>
      <c r="AI16" s="440"/>
      <c r="AJ16" s="440"/>
      <c r="AK16" s="450"/>
    </row>
    <row r="17" spans="2:37" ht="13.5" customHeight="1">
      <c r="B17" s="437"/>
      <c r="C17" s="445"/>
      <c r="D17" s="446"/>
      <c r="E17" s="446"/>
      <c r="F17" s="446"/>
      <c r="G17" s="446"/>
      <c r="H17" s="446"/>
      <c r="I17" s="446"/>
      <c r="J17" s="446"/>
      <c r="K17" s="446"/>
      <c r="L17" s="451"/>
      <c r="M17" s="462" t="s">
        <v>19</v>
      </c>
      <c r="N17" s="463"/>
      <c r="O17" s="463"/>
      <c r="P17" s="463"/>
      <c r="Q17" s="2" t="s">
        <v>20</v>
      </c>
      <c r="R17" s="463"/>
      <c r="S17" s="463"/>
      <c r="T17" s="463"/>
      <c r="U17" s="463"/>
      <c r="V17" s="463" t="s">
        <v>21</v>
      </c>
      <c r="W17" s="463"/>
      <c r="X17" s="464"/>
      <c r="Y17" s="464"/>
      <c r="Z17" s="464"/>
      <c r="AA17" s="464"/>
      <c r="AB17" s="464"/>
      <c r="AC17" s="464"/>
      <c r="AD17" s="464"/>
      <c r="AE17" s="464"/>
      <c r="AF17" s="464"/>
      <c r="AG17" s="464"/>
      <c r="AH17" s="464"/>
      <c r="AI17" s="464"/>
      <c r="AJ17" s="464"/>
      <c r="AK17" s="465"/>
    </row>
    <row r="18" spans="2:37" ht="13.5" customHeight="1">
      <c r="B18" s="437"/>
      <c r="C18" s="452"/>
      <c r="D18" s="453"/>
      <c r="E18" s="453"/>
      <c r="F18" s="453"/>
      <c r="G18" s="453"/>
      <c r="H18" s="453"/>
      <c r="I18" s="453"/>
      <c r="J18" s="453"/>
      <c r="K18" s="453"/>
      <c r="L18" s="454"/>
      <c r="M18" s="456" t="s">
        <v>22</v>
      </c>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8"/>
    </row>
    <row r="19" spans="2:37" ht="14.25" customHeight="1">
      <c r="B19" s="437"/>
      <c r="C19" s="459" t="s">
        <v>23</v>
      </c>
      <c r="D19" s="460"/>
      <c r="E19" s="460"/>
      <c r="F19" s="460"/>
      <c r="G19" s="460"/>
      <c r="H19" s="460"/>
      <c r="I19" s="460"/>
      <c r="J19" s="460"/>
      <c r="K19" s="460"/>
      <c r="L19" s="461"/>
      <c r="M19" s="427" t="s">
        <v>24</v>
      </c>
      <c r="N19" s="428"/>
      <c r="O19" s="428"/>
      <c r="P19" s="428"/>
      <c r="Q19" s="429"/>
      <c r="R19" s="430"/>
      <c r="S19" s="431"/>
      <c r="T19" s="431"/>
      <c r="U19" s="431"/>
      <c r="V19" s="431"/>
      <c r="W19" s="431"/>
      <c r="X19" s="431"/>
      <c r="Y19" s="431"/>
      <c r="Z19" s="431"/>
      <c r="AA19" s="432"/>
      <c r="AB19" s="434" t="s">
        <v>25</v>
      </c>
      <c r="AC19" s="455"/>
      <c r="AD19" s="455"/>
      <c r="AE19" s="455"/>
      <c r="AF19" s="435"/>
      <c r="AG19" s="430"/>
      <c r="AH19" s="431"/>
      <c r="AI19" s="431"/>
      <c r="AJ19" s="431"/>
      <c r="AK19" s="432"/>
    </row>
    <row r="20" spans="2:37" ht="14.25" customHeight="1">
      <c r="B20" s="437"/>
      <c r="C20" s="466" t="s">
        <v>26</v>
      </c>
      <c r="D20" s="466"/>
      <c r="E20" s="466"/>
      <c r="F20" s="466"/>
      <c r="G20" s="466"/>
      <c r="H20" s="466"/>
      <c r="I20" s="466"/>
      <c r="J20" s="466"/>
      <c r="K20" s="466"/>
      <c r="L20" s="466"/>
      <c r="M20" s="467"/>
      <c r="N20" s="468"/>
      <c r="O20" s="468"/>
      <c r="P20" s="468"/>
      <c r="Q20" s="468"/>
      <c r="R20" s="468"/>
      <c r="S20" s="468"/>
      <c r="T20" s="468"/>
      <c r="U20" s="469"/>
      <c r="V20" s="467" t="s">
        <v>27</v>
      </c>
      <c r="W20" s="468"/>
      <c r="X20" s="468"/>
      <c r="Y20" s="468"/>
      <c r="Z20" s="468"/>
      <c r="AA20" s="469"/>
      <c r="AB20" s="467"/>
      <c r="AC20" s="468"/>
      <c r="AD20" s="468"/>
      <c r="AE20" s="468"/>
      <c r="AF20" s="468"/>
      <c r="AG20" s="468"/>
      <c r="AH20" s="468"/>
      <c r="AI20" s="468"/>
      <c r="AJ20" s="468"/>
      <c r="AK20" s="469"/>
    </row>
    <row r="21" spans="2:37" ht="14.25" customHeight="1">
      <c r="B21" s="437"/>
      <c r="C21" s="466" t="s">
        <v>28</v>
      </c>
      <c r="D21" s="466"/>
      <c r="E21" s="466"/>
      <c r="F21" s="466"/>
      <c r="G21" s="466"/>
      <c r="H21" s="466"/>
      <c r="I21" s="466"/>
      <c r="J21" s="470"/>
      <c r="K21" s="470"/>
      <c r="L21" s="471"/>
      <c r="M21" s="467" t="s">
        <v>29</v>
      </c>
      <c r="N21" s="468"/>
      <c r="O21" s="468"/>
      <c r="P21" s="468"/>
      <c r="Q21" s="469"/>
      <c r="R21" s="472"/>
      <c r="S21" s="473"/>
      <c r="T21" s="473"/>
      <c r="U21" s="473"/>
      <c r="V21" s="473"/>
      <c r="W21" s="473"/>
      <c r="X21" s="473"/>
      <c r="Y21" s="473"/>
      <c r="Z21" s="473"/>
      <c r="AA21" s="474"/>
      <c r="AB21" s="468" t="s">
        <v>30</v>
      </c>
      <c r="AC21" s="468"/>
      <c r="AD21" s="468"/>
      <c r="AE21" s="468"/>
      <c r="AF21" s="469"/>
      <c r="AG21" s="472"/>
      <c r="AH21" s="473"/>
      <c r="AI21" s="473"/>
      <c r="AJ21" s="473"/>
      <c r="AK21" s="474"/>
    </row>
    <row r="22" spans="2:37" ht="13.5" customHeight="1">
      <c r="B22" s="437"/>
      <c r="C22" s="475" t="s">
        <v>31</v>
      </c>
      <c r="D22" s="475"/>
      <c r="E22" s="475"/>
      <c r="F22" s="475"/>
      <c r="G22" s="475"/>
      <c r="H22" s="475"/>
      <c r="I22" s="475"/>
      <c r="J22" s="476"/>
      <c r="K22" s="476"/>
      <c r="L22" s="476"/>
      <c r="M22" s="434" t="s">
        <v>16</v>
      </c>
      <c r="N22" s="455"/>
      <c r="O22" s="455"/>
      <c r="P22" s="455"/>
      <c r="Q22" s="455"/>
      <c r="R22" s="455"/>
      <c r="S22" s="455"/>
      <c r="T22" s="1" t="s">
        <v>17</v>
      </c>
      <c r="U22" s="455"/>
      <c r="V22" s="455"/>
      <c r="W22" s="455"/>
      <c r="X22" s="1" t="s">
        <v>18</v>
      </c>
      <c r="Y22" s="440"/>
      <c r="Z22" s="440"/>
      <c r="AA22" s="440"/>
      <c r="AB22" s="440"/>
      <c r="AC22" s="440"/>
      <c r="AD22" s="440"/>
      <c r="AE22" s="440"/>
      <c r="AF22" s="440"/>
      <c r="AG22" s="440"/>
      <c r="AH22" s="440"/>
      <c r="AI22" s="440"/>
      <c r="AJ22" s="440"/>
      <c r="AK22" s="450"/>
    </row>
    <row r="23" spans="2:37" ht="14.25" customHeight="1">
      <c r="B23" s="437"/>
      <c r="C23" s="475"/>
      <c r="D23" s="475"/>
      <c r="E23" s="475"/>
      <c r="F23" s="475"/>
      <c r="G23" s="475"/>
      <c r="H23" s="475"/>
      <c r="I23" s="475"/>
      <c r="J23" s="476"/>
      <c r="K23" s="476"/>
      <c r="L23" s="476"/>
      <c r="M23" s="462" t="s">
        <v>19</v>
      </c>
      <c r="N23" s="463"/>
      <c r="O23" s="463"/>
      <c r="P23" s="463"/>
      <c r="Q23" s="2" t="s">
        <v>20</v>
      </c>
      <c r="R23" s="463"/>
      <c r="S23" s="463"/>
      <c r="T23" s="463"/>
      <c r="U23" s="463"/>
      <c r="V23" s="463" t="s">
        <v>21</v>
      </c>
      <c r="W23" s="463"/>
      <c r="X23" s="464"/>
      <c r="Y23" s="464"/>
      <c r="Z23" s="464"/>
      <c r="AA23" s="464"/>
      <c r="AB23" s="464"/>
      <c r="AC23" s="464"/>
      <c r="AD23" s="464"/>
      <c r="AE23" s="464"/>
      <c r="AF23" s="464"/>
      <c r="AG23" s="464"/>
      <c r="AH23" s="464"/>
      <c r="AI23" s="464"/>
      <c r="AJ23" s="464"/>
      <c r="AK23" s="465"/>
    </row>
    <row r="24" spans="2:37">
      <c r="B24" s="438"/>
      <c r="C24" s="477"/>
      <c r="D24" s="477"/>
      <c r="E24" s="477"/>
      <c r="F24" s="477"/>
      <c r="G24" s="477"/>
      <c r="H24" s="477"/>
      <c r="I24" s="477"/>
      <c r="J24" s="478"/>
      <c r="K24" s="478"/>
      <c r="L24" s="478"/>
      <c r="M24" s="479"/>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1"/>
    </row>
    <row r="25" spans="2:37" ht="14.25" customHeight="1">
      <c r="B25" s="482" t="s">
        <v>32</v>
      </c>
      <c r="C25" s="439" t="s">
        <v>33</v>
      </c>
      <c r="D25" s="440"/>
      <c r="E25" s="440"/>
      <c r="F25" s="440"/>
      <c r="G25" s="440"/>
      <c r="H25" s="440"/>
      <c r="I25" s="440"/>
      <c r="J25" s="440"/>
      <c r="K25" s="440"/>
      <c r="L25" s="450"/>
      <c r="M25" s="485"/>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c r="AK25" s="487"/>
    </row>
    <row r="26" spans="2:37" ht="15" customHeight="1">
      <c r="B26" s="483"/>
      <c r="C26" s="452" t="s">
        <v>34</v>
      </c>
      <c r="D26" s="453"/>
      <c r="E26" s="453"/>
      <c r="F26" s="453"/>
      <c r="G26" s="453"/>
      <c r="H26" s="453"/>
      <c r="I26" s="453"/>
      <c r="J26" s="453"/>
      <c r="K26" s="453"/>
      <c r="L26" s="454"/>
      <c r="M26" s="452"/>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row>
    <row r="27" spans="2:37" ht="13.5" customHeight="1">
      <c r="B27" s="483"/>
      <c r="C27" s="475" t="s">
        <v>35</v>
      </c>
      <c r="D27" s="475"/>
      <c r="E27" s="475"/>
      <c r="F27" s="475"/>
      <c r="G27" s="475"/>
      <c r="H27" s="475"/>
      <c r="I27" s="475"/>
      <c r="J27" s="475"/>
      <c r="K27" s="475"/>
      <c r="L27" s="475"/>
      <c r="M27" s="434" t="s">
        <v>16</v>
      </c>
      <c r="N27" s="455"/>
      <c r="O27" s="455"/>
      <c r="P27" s="455"/>
      <c r="Q27" s="455"/>
      <c r="R27" s="455"/>
      <c r="S27" s="455"/>
      <c r="T27" s="1" t="s">
        <v>17</v>
      </c>
      <c r="U27" s="455"/>
      <c r="V27" s="455"/>
      <c r="W27" s="455"/>
      <c r="X27" s="1" t="s">
        <v>18</v>
      </c>
      <c r="Y27" s="440"/>
      <c r="Z27" s="440"/>
      <c r="AA27" s="440"/>
      <c r="AB27" s="440"/>
      <c r="AC27" s="440"/>
      <c r="AD27" s="440"/>
      <c r="AE27" s="440"/>
      <c r="AF27" s="440"/>
      <c r="AG27" s="440"/>
      <c r="AH27" s="440"/>
      <c r="AI27" s="440"/>
      <c r="AJ27" s="440"/>
      <c r="AK27" s="450"/>
    </row>
    <row r="28" spans="2:37" ht="14.25" customHeight="1">
      <c r="B28" s="483"/>
      <c r="C28" s="475"/>
      <c r="D28" s="475"/>
      <c r="E28" s="475"/>
      <c r="F28" s="475"/>
      <c r="G28" s="475"/>
      <c r="H28" s="475"/>
      <c r="I28" s="475"/>
      <c r="J28" s="475"/>
      <c r="K28" s="475"/>
      <c r="L28" s="475"/>
      <c r="M28" s="462" t="s">
        <v>19</v>
      </c>
      <c r="N28" s="463"/>
      <c r="O28" s="463"/>
      <c r="P28" s="463"/>
      <c r="Q28" s="2" t="s">
        <v>20</v>
      </c>
      <c r="R28" s="463"/>
      <c r="S28" s="463"/>
      <c r="T28" s="463"/>
      <c r="U28" s="463"/>
      <c r="V28" s="463" t="s">
        <v>36</v>
      </c>
      <c r="W28" s="463"/>
      <c r="X28" s="464"/>
      <c r="Y28" s="464"/>
      <c r="Z28" s="464"/>
      <c r="AA28" s="464"/>
      <c r="AB28" s="464"/>
      <c r="AC28" s="464"/>
      <c r="AD28" s="464"/>
      <c r="AE28" s="464"/>
      <c r="AF28" s="464"/>
      <c r="AG28" s="464"/>
      <c r="AH28" s="464"/>
      <c r="AI28" s="464"/>
      <c r="AJ28" s="464"/>
      <c r="AK28" s="465"/>
    </row>
    <row r="29" spans="2:37">
      <c r="B29" s="483"/>
      <c r="C29" s="475"/>
      <c r="D29" s="475"/>
      <c r="E29" s="475"/>
      <c r="F29" s="475"/>
      <c r="G29" s="475"/>
      <c r="H29" s="475"/>
      <c r="I29" s="475"/>
      <c r="J29" s="475"/>
      <c r="K29" s="475"/>
      <c r="L29" s="475"/>
      <c r="M29" s="479"/>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1"/>
    </row>
    <row r="30" spans="2:37" ht="14.25" customHeight="1">
      <c r="B30" s="483"/>
      <c r="C30" s="475" t="s">
        <v>23</v>
      </c>
      <c r="D30" s="475"/>
      <c r="E30" s="475"/>
      <c r="F30" s="475"/>
      <c r="G30" s="475"/>
      <c r="H30" s="475"/>
      <c r="I30" s="475"/>
      <c r="J30" s="475"/>
      <c r="K30" s="475"/>
      <c r="L30" s="475"/>
      <c r="M30" s="427" t="s">
        <v>24</v>
      </c>
      <c r="N30" s="428"/>
      <c r="O30" s="428"/>
      <c r="P30" s="428"/>
      <c r="Q30" s="429"/>
      <c r="R30" s="430"/>
      <c r="S30" s="431"/>
      <c r="T30" s="431"/>
      <c r="U30" s="431"/>
      <c r="V30" s="431"/>
      <c r="W30" s="431"/>
      <c r="X30" s="431"/>
      <c r="Y30" s="431"/>
      <c r="Z30" s="431"/>
      <c r="AA30" s="432"/>
      <c r="AB30" s="434" t="s">
        <v>25</v>
      </c>
      <c r="AC30" s="455"/>
      <c r="AD30" s="455"/>
      <c r="AE30" s="455"/>
      <c r="AF30" s="435"/>
      <c r="AG30" s="430"/>
      <c r="AH30" s="431"/>
      <c r="AI30" s="431"/>
      <c r="AJ30" s="431"/>
      <c r="AK30" s="432"/>
    </row>
    <row r="31" spans="2:37" ht="13.5" customHeight="1">
      <c r="B31" s="483"/>
      <c r="C31" s="488" t="s">
        <v>37</v>
      </c>
      <c r="D31" s="488"/>
      <c r="E31" s="488"/>
      <c r="F31" s="488"/>
      <c r="G31" s="488"/>
      <c r="H31" s="488"/>
      <c r="I31" s="488"/>
      <c r="J31" s="488"/>
      <c r="K31" s="488"/>
      <c r="L31" s="488"/>
      <c r="M31" s="434" t="s">
        <v>16</v>
      </c>
      <c r="N31" s="455"/>
      <c r="O31" s="455"/>
      <c r="P31" s="455"/>
      <c r="Q31" s="455"/>
      <c r="R31" s="455"/>
      <c r="S31" s="455"/>
      <c r="T31" s="1" t="s">
        <v>17</v>
      </c>
      <c r="U31" s="455"/>
      <c r="V31" s="455"/>
      <c r="W31" s="455"/>
      <c r="X31" s="1" t="s">
        <v>18</v>
      </c>
      <c r="Y31" s="440"/>
      <c r="Z31" s="440"/>
      <c r="AA31" s="440"/>
      <c r="AB31" s="440"/>
      <c r="AC31" s="440"/>
      <c r="AD31" s="440"/>
      <c r="AE31" s="440"/>
      <c r="AF31" s="440"/>
      <c r="AG31" s="440"/>
      <c r="AH31" s="440"/>
      <c r="AI31" s="440"/>
      <c r="AJ31" s="440"/>
      <c r="AK31" s="450"/>
    </row>
    <row r="32" spans="2:37" ht="14.25" customHeight="1">
      <c r="B32" s="483"/>
      <c r="C32" s="488"/>
      <c r="D32" s="488"/>
      <c r="E32" s="488"/>
      <c r="F32" s="488"/>
      <c r="G32" s="488"/>
      <c r="H32" s="488"/>
      <c r="I32" s="488"/>
      <c r="J32" s="488"/>
      <c r="K32" s="488"/>
      <c r="L32" s="488"/>
      <c r="M32" s="462" t="s">
        <v>19</v>
      </c>
      <c r="N32" s="463"/>
      <c r="O32" s="463"/>
      <c r="P32" s="463"/>
      <c r="Q32" s="2" t="s">
        <v>20</v>
      </c>
      <c r="R32" s="463"/>
      <c r="S32" s="463"/>
      <c r="T32" s="463"/>
      <c r="U32" s="463"/>
      <c r="V32" s="463" t="s">
        <v>36</v>
      </c>
      <c r="W32" s="463"/>
      <c r="X32" s="464"/>
      <c r="Y32" s="464"/>
      <c r="Z32" s="464"/>
      <c r="AA32" s="464"/>
      <c r="AB32" s="464"/>
      <c r="AC32" s="464"/>
      <c r="AD32" s="464"/>
      <c r="AE32" s="464"/>
      <c r="AF32" s="464"/>
      <c r="AG32" s="464"/>
      <c r="AH32" s="464"/>
      <c r="AI32" s="464"/>
      <c r="AJ32" s="464"/>
      <c r="AK32" s="465"/>
    </row>
    <row r="33" spans="1:37">
      <c r="B33" s="483"/>
      <c r="C33" s="488"/>
      <c r="D33" s="488"/>
      <c r="E33" s="488"/>
      <c r="F33" s="488"/>
      <c r="G33" s="488"/>
      <c r="H33" s="488"/>
      <c r="I33" s="488"/>
      <c r="J33" s="488"/>
      <c r="K33" s="488"/>
      <c r="L33" s="488"/>
      <c r="M33" s="479"/>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1"/>
    </row>
    <row r="34" spans="1:37" ht="14.25" customHeight="1">
      <c r="B34" s="483"/>
      <c r="C34" s="475" t="s">
        <v>23</v>
      </c>
      <c r="D34" s="475"/>
      <c r="E34" s="475"/>
      <c r="F34" s="475"/>
      <c r="G34" s="475"/>
      <c r="H34" s="475"/>
      <c r="I34" s="475"/>
      <c r="J34" s="475"/>
      <c r="K34" s="475"/>
      <c r="L34" s="475"/>
      <c r="M34" s="427" t="s">
        <v>24</v>
      </c>
      <c r="N34" s="428"/>
      <c r="O34" s="428"/>
      <c r="P34" s="428"/>
      <c r="Q34" s="429"/>
      <c r="R34" s="430"/>
      <c r="S34" s="431"/>
      <c r="T34" s="431"/>
      <c r="U34" s="431"/>
      <c r="V34" s="431"/>
      <c r="W34" s="431"/>
      <c r="X34" s="431"/>
      <c r="Y34" s="431"/>
      <c r="Z34" s="431"/>
      <c r="AA34" s="432"/>
      <c r="AB34" s="434" t="s">
        <v>25</v>
      </c>
      <c r="AC34" s="455"/>
      <c r="AD34" s="455"/>
      <c r="AE34" s="455"/>
      <c r="AF34" s="435"/>
      <c r="AG34" s="430"/>
      <c r="AH34" s="431"/>
      <c r="AI34" s="431"/>
      <c r="AJ34" s="431"/>
      <c r="AK34" s="432"/>
    </row>
    <row r="35" spans="1:37" ht="14.25" customHeight="1">
      <c r="B35" s="483"/>
      <c r="C35" s="475" t="s">
        <v>38</v>
      </c>
      <c r="D35" s="475"/>
      <c r="E35" s="475"/>
      <c r="F35" s="475"/>
      <c r="G35" s="475"/>
      <c r="H35" s="475"/>
      <c r="I35" s="475"/>
      <c r="J35" s="475"/>
      <c r="K35" s="475"/>
      <c r="L35" s="475"/>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row>
    <row r="36" spans="1:37" ht="13.5" customHeight="1">
      <c r="B36" s="483"/>
      <c r="C36" s="475" t="s">
        <v>39</v>
      </c>
      <c r="D36" s="475"/>
      <c r="E36" s="475"/>
      <c r="F36" s="475"/>
      <c r="G36" s="475"/>
      <c r="H36" s="475"/>
      <c r="I36" s="475"/>
      <c r="J36" s="475"/>
      <c r="K36" s="475"/>
      <c r="L36" s="475"/>
      <c r="M36" s="434" t="s">
        <v>16</v>
      </c>
      <c r="N36" s="455"/>
      <c r="O36" s="455"/>
      <c r="P36" s="455"/>
      <c r="Q36" s="455"/>
      <c r="R36" s="455"/>
      <c r="S36" s="455"/>
      <c r="T36" s="1" t="s">
        <v>17</v>
      </c>
      <c r="U36" s="455"/>
      <c r="V36" s="455"/>
      <c r="W36" s="455"/>
      <c r="X36" s="1" t="s">
        <v>18</v>
      </c>
      <c r="Y36" s="440"/>
      <c r="Z36" s="440"/>
      <c r="AA36" s="440"/>
      <c r="AB36" s="440"/>
      <c r="AC36" s="440"/>
      <c r="AD36" s="440"/>
      <c r="AE36" s="440"/>
      <c r="AF36" s="440"/>
      <c r="AG36" s="440"/>
      <c r="AH36" s="440"/>
      <c r="AI36" s="440"/>
      <c r="AJ36" s="440"/>
      <c r="AK36" s="450"/>
    </row>
    <row r="37" spans="1:37" ht="14.25" customHeight="1">
      <c r="B37" s="483"/>
      <c r="C37" s="475"/>
      <c r="D37" s="475"/>
      <c r="E37" s="475"/>
      <c r="F37" s="475"/>
      <c r="G37" s="475"/>
      <c r="H37" s="475"/>
      <c r="I37" s="475"/>
      <c r="J37" s="475"/>
      <c r="K37" s="475"/>
      <c r="L37" s="475"/>
      <c r="M37" s="462" t="s">
        <v>19</v>
      </c>
      <c r="N37" s="463"/>
      <c r="O37" s="463"/>
      <c r="P37" s="463"/>
      <c r="Q37" s="2" t="s">
        <v>20</v>
      </c>
      <c r="R37" s="463"/>
      <c r="S37" s="463"/>
      <c r="T37" s="463"/>
      <c r="U37" s="463"/>
      <c r="V37" s="463" t="s">
        <v>36</v>
      </c>
      <c r="W37" s="463"/>
      <c r="X37" s="464"/>
      <c r="Y37" s="464"/>
      <c r="Z37" s="464"/>
      <c r="AA37" s="464"/>
      <c r="AB37" s="464"/>
      <c r="AC37" s="464"/>
      <c r="AD37" s="464"/>
      <c r="AE37" s="464"/>
      <c r="AF37" s="464"/>
      <c r="AG37" s="464"/>
      <c r="AH37" s="464"/>
      <c r="AI37" s="464"/>
      <c r="AJ37" s="464"/>
      <c r="AK37" s="465"/>
    </row>
    <row r="38" spans="1:37">
      <c r="B38" s="484"/>
      <c r="C38" s="475"/>
      <c r="D38" s="475"/>
      <c r="E38" s="475"/>
      <c r="F38" s="475"/>
      <c r="G38" s="475"/>
      <c r="H38" s="475"/>
      <c r="I38" s="475"/>
      <c r="J38" s="475"/>
      <c r="K38" s="475"/>
      <c r="L38" s="475"/>
      <c r="M38" s="479"/>
      <c r="N38" s="480"/>
      <c r="O38" s="480"/>
      <c r="P38" s="480"/>
      <c r="Q38" s="480"/>
      <c r="R38" s="480"/>
      <c r="S38" s="480"/>
      <c r="T38" s="480"/>
      <c r="U38" s="480"/>
      <c r="V38" s="480"/>
      <c r="W38" s="480"/>
      <c r="X38" s="480"/>
      <c r="Y38" s="480"/>
      <c r="Z38" s="480"/>
      <c r="AA38" s="480"/>
      <c r="AB38" s="480"/>
      <c r="AC38" s="480"/>
      <c r="AD38" s="480"/>
      <c r="AE38" s="480"/>
      <c r="AF38" s="480"/>
      <c r="AG38" s="480"/>
      <c r="AH38" s="480"/>
      <c r="AI38" s="480"/>
      <c r="AJ38" s="489"/>
      <c r="AK38" s="490"/>
    </row>
    <row r="39" spans="1:37" ht="13.5" customHeight="1">
      <c r="A39" s="3"/>
      <c r="B39" s="483" t="s">
        <v>40</v>
      </c>
      <c r="C39" s="505" t="s">
        <v>41</v>
      </c>
      <c r="D39" s="506"/>
      <c r="E39" s="506"/>
      <c r="F39" s="506"/>
      <c r="G39" s="506"/>
      <c r="H39" s="506"/>
      <c r="I39" s="506"/>
      <c r="J39" s="506"/>
      <c r="K39" s="506"/>
      <c r="L39" s="506"/>
      <c r="M39" s="506"/>
      <c r="N39" s="507"/>
      <c r="O39" s="497" t="s">
        <v>42</v>
      </c>
      <c r="P39" s="509"/>
      <c r="Q39" s="511" t="s">
        <v>43</v>
      </c>
      <c r="R39" s="497"/>
      <c r="S39" s="497"/>
      <c r="T39" s="497"/>
      <c r="U39" s="512"/>
      <c r="V39" s="434" t="s">
        <v>44</v>
      </c>
      <c r="W39" s="455"/>
      <c r="X39" s="455"/>
      <c r="Y39" s="455"/>
      <c r="Z39" s="455"/>
      <c r="AA39" s="455"/>
      <c r="AB39" s="455"/>
      <c r="AC39" s="455"/>
      <c r="AD39" s="435"/>
      <c r="AE39" s="496" t="s">
        <v>45</v>
      </c>
      <c r="AF39" s="497"/>
      <c r="AG39" s="516"/>
      <c r="AH39" s="516"/>
      <c r="AI39" s="516"/>
      <c r="AJ39" s="491" t="s">
        <v>46</v>
      </c>
      <c r="AK39" s="492"/>
    </row>
    <row r="40" spans="1:37" ht="14.25" customHeight="1">
      <c r="B40" s="483"/>
      <c r="C40" s="508"/>
      <c r="D40" s="506"/>
      <c r="E40" s="506"/>
      <c r="F40" s="506"/>
      <c r="G40" s="506"/>
      <c r="H40" s="506"/>
      <c r="I40" s="506"/>
      <c r="J40" s="506"/>
      <c r="K40" s="506"/>
      <c r="L40" s="506"/>
      <c r="M40" s="506"/>
      <c r="N40" s="507"/>
      <c r="O40" s="494"/>
      <c r="P40" s="510"/>
      <c r="Q40" s="493" t="s">
        <v>47</v>
      </c>
      <c r="R40" s="494"/>
      <c r="S40" s="494"/>
      <c r="T40" s="494"/>
      <c r="U40" s="495"/>
      <c r="V40" s="513"/>
      <c r="W40" s="514"/>
      <c r="X40" s="514"/>
      <c r="Y40" s="514"/>
      <c r="Z40" s="514"/>
      <c r="AA40" s="514"/>
      <c r="AB40" s="514"/>
      <c r="AC40" s="514"/>
      <c r="AD40" s="515"/>
      <c r="AE40" s="496" t="s">
        <v>47</v>
      </c>
      <c r="AF40" s="497"/>
      <c r="AG40" s="497"/>
      <c r="AH40" s="497"/>
      <c r="AI40" s="497"/>
      <c r="AJ40" s="498" t="s">
        <v>48</v>
      </c>
      <c r="AK40" s="499"/>
    </row>
    <row r="41" spans="1:37" ht="14.25" customHeight="1">
      <c r="B41" s="483"/>
      <c r="C41" s="437" t="s">
        <v>49</v>
      </c>
      <c r="E41" s="500" t="s">
        <v>50</v>
      </c>
      <c r="F41" s="500"/>
      <c r="G41" s="500"/>
      <c r="H41" s="500"/>
      <c r="I41" s="500"/>
      <c r="J41" s="500"/>
      <c r="K41" s="500"/>
      <c r="L41" s="500"/>
      <c r="M41" s="500"/>
      <c r="N41" s="501"/>
      <c r="O41" s="502"/>
      <c r="P41" s="503"/>
      <c r="Q41" s="502"/>
      <c r="R41" s="468"/>
      <c r="S41" s="468"/>
      <c r="T41" s="468"/>
      <c r="U41" s="469"/>
      <c r="V41" s="4" t="s">
        <v>51</v>
      </c>
      <c r="W41" s="504" t="s">
        <v>52</v>
      </c>
      <c r="X41" s="504"/>
      <c r="Y41" s="5" t="s">
        <v>51</v>
      </c>
      <c r="Z41" s="504" t="s">
        <v>53</v>
      </c>
      <c r="AA41" s="504"/>
      <c r="AB41" s="5" t="s">
        <v>51</v>
      </c>
      <c r="AC41" s="504" t="s">
        <v>54</v>
      </c>
      <c r="AD41" s="517"/>
      <c r="AE41" s="430"/>
      <c r="AF41" s="431"/>
      <c r="AG41" s="431"/>
      <c r="AH41" s="431"/>
      <c r="AI41" s="432"/>
      <c r="AJ41" s="472"/>
      <c r="AK41" s="474"/>
    </row>
    <row r="42" spans="1:37" ht="14.25" customHeight="1">
      <c r="B42" s="483"/>
      <c r="C42" s="437"/>
      <c r="E42" s="500" t="s">
        <v>55</v>
      </c>
      <c r="F42" s="518"/>
      <c r="G42" s="518"/>
      <c r="H42" s="518"/>
      <c r="I42" s="518"/>
      <c r="J42" s="518"/>
      <c r="K42" s="518"/>
      <c r="L42" s="518"/>
      <c r="M42" s="518"/>
      <c r="N42" s="501"/>
      <c r="O42" s="502"/>
      <c r="P42" s="503"/>
      <c r="Q42" s="502"/>
      <c r="R42" s="468"/>
      <c r="S42" s="468"/>
      <c r="T42" s="468"/>
      <c r="U42" s="469"/>
      <c r="V42" s="4" t="s">
        <v>51</v>
      </c>
      <c r="W42" s="504" t="s">
        <v>52</v>
      </c>
      <c r="X42" s="504"/>
      <c r="Y42" s="5" t="s">
        <v>51</v>
      </c>
      <c r="Z42" s="504" t="s">
        <v>53</v>
      </c>
      <c r="AA42" s="504"/>
      <c r="AB42" s="5" t="s">
        <v>51</v>
      </c>
      <c r="AC42" s="504" t="s">
        <v>54</v>
      </c>
      <c r="AD42" s="517"/>
      <c r="AE42" s="430"/>
      <c r="AF42" s="431"/>
      <c r="AG42" s="431"/>
      <c r="AH42" s="431"/>
      <c r="AI42" s="432"/>
      <c r="AJ42" s="472"/>
      <c r="AK42" s="474"/>
    </row>
    <row r="43" spans="1:37" ht="14.25" customHeight="1">
      <c r="B43" s="483"/>
      <c r="C43" s="437"/>
      <c r="E43" s="500" t="s">
        <v>56</v>
      </c>
      <c r="F43" s="518"/>
      <c r="G43" s="518"/>
      <c r="H43" s="518"/>
      <c r="I43" s="518"/>
      <c r="J43" s="518"/>
      <c r="K43" s="518"/>
      <c r="L43" s="518"/>
      <c r="M43" s="518"/>
      <c r="N43" s="501"/>
      <c r="O43" s="502"/>
      <c r="P43" s="503"/>
      <c r="Q43" s="502"/>
      <c r="R43" s="468"/>
      <c r="S43" s="468"/>
      <c r="T43" s="468"/>
      <c r="U43" s="469"/>
      <c r="V43" s="4" t="s">
        <v>51</v>
      </c>
      <c r="W43" s="504" t="s">
        <v>52</v>
      </c>
      <c r="X43" s="504"/>
      <c r="Y43" s="5" t="s">
        <v>51</v>
      </c>
      <c r="Z43" s="504" t="s">
        <v>53</v>
      </c>
      <c r="AA43" s="504"/>
      <c r="AB43" s="5" t="s">
        <v>51</v>
      </c>
      <c r="AC43" s="504" t="s">
        <v>54</v>
      </c>
      <c r="AD43" s="517"/>
      <c r="AE43" s="430"/>
      <c r="AF43" s="431"/>
      <c r="AG43" s="431"/>
      <c r="AH43" s="431"/>
      <c r="AI43" s="432"/>
      <c r="AJ43" s="472"/>
      <c r="AK43" s="474"/>
    </row>
    <row r="44" spans="1:37" ht="14.25" customHeight="1">
      <c r="B44" s="483"/>
      <c r="C44" s="437"/>
      <c r="E44" s="500" t="s">
        <v>57</v>
      </c>
      <c r="F44" s="518"/>
      <c r="G44" s="518"/>
      <c r="H44" s="518"/>
      <c r="I44" s="518"/>
      <c r="J44" s="518"/>
      <c r="K44" s="518"/>
      <c r="L44" s="518"/>
      <c r="M44" s="518"/>
      <c r="N44" s="501"/>
      <c r="O44" s="502"/>
      <c r="P44" s="503"/>
      <c r="Q44" s="502"/>
      <c r="R44" s="468"/>
      <c r="S44" s="468"/>
      <c r="T44" s="468"/>
      <c r="U44" s="469"/>
      <c r="V44" s="6" t="s">
        <v>51</v>
      </c>
      <c r="W44" s="519" t="s">
        <v>52</v>
      </c>
      <c r="X44" s="519"/>
      <c r="Y44" s="7" t="s">
        <v>51</v>
      </c>
      <c r="Z44" s="519" t="s">
        <v>53</v>
      </c>
      <c r="AA44" s="519"/>
      <c r="AB44" s="7" t="s">
        <v>51</v>
      </c>
      <c r="AC44" s="519" t="s">
        <v>54</v>
      </c>
      <c r="AD44" s="520"/>
      <c r="AE44" s="430"/>
      <c r="AF44" s="431"/>
      <c r="AG44" s="431"/>
      <c r="AH44" s="431"/>
      <c r="AI44" s="432"/>
      <c r="AJ44" s="472"/>
      <c r="AK44" s="474"/>
    </row>
    <row r="45" spans="1:37" ht="14.25" customHeight="1">
      <c r="B45" s="483"/>
      <c r="C45" s="437"/>
      <c r="E45" s="500" t="s">
        <v>58</v>
      </c>
      <c r="F45" s="518"/>
      <c r="G45" s="518"/>
      <c r="H45" s="518"/>
      <c r="I45" s="518"/>
      <c r="J45" s="518"/>
      <c r="K45" s="518"/>
      <c r="L45" s="518"/>
      <c r="M45" s="518"/>
      <c r="N45" s="501"/>
      <c r="O45" s="502"/>
      <c r="P45" s="503"/>
      <c r="Q45" s="502"/>
      <c r="R45" s="468"/>
      <c r="S45" s="468"/>
      <c r="T45" s="468"/>
      <c r="U45" s="469"/>
      <c r="V45" s="4" t="s">
        <v>51</v>
      </c>
      <c r="W45" s="504" t="s">
        <v>52</v>
      </c>
      <c r="X45" s="504"/>
      <c r="Y45" s="5" t="s">
        <v>51</v>
      </c>
      <c r="Z45" s="504" t="s">
        <v>53</v>
      </c>
      <c r="AA45" s="504"/>
      <c r="AB45" s="5" t="s">
        <v>51</v>
      </c>
      <c r="AC45" s="504" t="s">
        <v>54</v>
      </c>
      <c r="AD45" s="517"/>
      <c r="AE45" s="430"/>
      <c r="AF45" s="431"/>
      <c r="AG45" s="431"/>
      <c r="AH45" s="431"/>
      <c r="AI45" s="432"/>
      <c r="AJ45" s="472"/>
      <c r="AK45" s="474"/>
    </row>
    <row r="46" spans="1:37" ht="14.25" customHeight="1">
      <c r="B46" s="483"/>
      <c r="C46" s="437"/>
      <c r="E46" s="500" t="s">
        <v>59</v>
      </c>
      <c r="F46" s="518"/>
      <c r="G46" s="518"/>
      <c r="H46" s="518"/>
      <c r="I46" s="518"/>
      <c r="J46" s="518"/>
      <c r="K46" s="518"/>
      <c r="L46" s="518"/>
      <c r="M46" s="518"/>
      <c r="N46" s="501"/>
      <c r="O46" s="502"/>
      <c r="P46" s="503"/>
      <c r="Q46" s="502"/>
      <c r="R46" s="468"/>
      <c r="S46" s="468"/>
      <c r="T46" s="468"/>
      <c r="U46" s="469"/>
      <c r="V46" s="4" t="s">
        <v>51</v>
      </c>
      <c r="W46" s="504" t="s">
        <v>52</v>
      </c>
      <c r="X46" s="504"/>
      <c r="Y46" s="5" t="s">
        <v>51</v>
      </c>
      <c r="Z46" s="504" t="s">
        <v>53</v>
      </c>
      <c r="AA46" s="504"/>
      <c r="AB46" s="5" t="s">
        <v>51</v>
      </c>
      <c r="AC46" s="504" t="s">
        <v>54</v>
      </c>
      <c r="AD46" s="517"/>
      <c r="AE46" s="430"/>
      <c r="AF46" s="431"/>
      <c r="AG46" s="431"/>
      <c r="AH46" s="431"/>
      <c r="AI46" s="432"/>
      <c r="AJ46" s="472"/>
      <c r="AK46" s="474"/>
    </row>
    <row r="47" spans="1:37" ht="14.25" customHeight="1">
      <c r="B47" s="483"/>
      <c r="C47" s="437"/>
      <c r="E47" s="521" t="s">
        <v>60</v>
      </c>
      <c r="F47" s="522"/>
      <c r="G47" s="522"/>
      <c r="H47" s="522"/>
      <c r="I47" s="522"/>
      <c r="J47" s="522"/>
      <c r="K47" s="522"/>
      <c r="L47" s="522"/>
      <c r="M47" s="522"/>
      <c r="N47" s="523"/>
      <c r="O47" s="524"/>
      <c r="P47" s="525"/>
      <c r="Q47" s="524"/>
      <c r="R47" s="526"/>
      <c r="S47" s="526"/>
      <c r="T47" s="526"/>
      <c r="U47" s="527"/>
      <c r="V47" s="15" t="s">
        <v>51</v>
      </c>
      <c r="W47" s="528" t="s">
        <v>52</v>
      </c>
      <c r="X47" s="528"/>
      <c r="Y47" s="16" t="s">
        <v>51</v>
      </c>
      <c r="Z47" s="528" t="s">
        <v>53</v>
      </c>
      <c r="AA47" s="528"/>
      <c r="AB47" s="16" t="s">
        <v>51</v>
      </c>
      <c r="AC47" s="528" t="s">
        <v>54</v>
      </c>
      <c r="AD47" s="529"/>
      <c r="AE47" s="530"/>
      <c r="AF47" s="531"/>
      <c r="AG47" s="531"/>
      <c r="AH47" s="531"/>
      <c r="AI47" s="532"/>
      <c r="AJ47" s="533"/>
      <c r="AK47" s="534"/>
    </row>
    <row r="48" spans="1:37" ht="14.25" customHeight="1">
      <c r="B48" s="483"/>
      <c r="C48" s="437"/>
      <c r="E48" s="500" t="s">
        <v>61</v>
      </c>
      <c r="F48" s="518"/>
      <c r="G48" s="518"/>
      <c r="H48" s="518"/>
      <c r="I48" s="518"/>
      <c r="J48" s="518"/>
      <c r="K48" s="518"/>
      <c r="L48" s="518"/>
      <c r="M48" s="518"/>
      <c r="N48" s="501"/>
      <c r="O48" s="502"/>
      <c r="P48" s="503"/>
      <c r="Q48" s="502"/>
      <c r="R48" s="468"/>
      <c r="S48" s="468"/>
      <c r="T48" s="468"/>
      <c r="U48" s="469"/>
      <c r="V48" s="4" t="s">
        <v>51</v>
      </c>
      <c r="W48" s="504" t="s">
        <v>52</v>
      </c>
      <c r="X48" s="504"/>
      <c r="Y48" s="5" t="s">
        <v>51</v>
      </c>
      <c r="Z48" s="504" t="s">
        <v>53</v>
      </c>
      <c r="AA48" s="504"/>
      <c r="AB48" s="5" t="s">
        <v>51</v>
      </c>
      <c r="AC48" s="504" t="s">
        <v>54</v>
      </c>
      <c r="AD48" s="517"/>
      <c r="AE48" s="430"/>
      <c r="AF48" s="431"/>
      <c r="AG48" s="431"/>
      <c r="AH48" s="431"/>
      <c r="AI48" s="432"/>
      <c r="AJ48" s="472"/>
      <c r="AK48" s="474"/>
    </row>
    <row r="49" spans="2:37" ht="14.25" customHeight="1">
      <c r="B49" s="483"/>
      <c r="C49" s="437"/>
      <c r="E49" s="500" t="s">
        <v>62</v>
      </c>
      <c r="F49" s="518"/>
      <c r="G49" s="518"/>
      <c r="H49" s="518"/>
      <c r="I49" s="518"/>
      <c r="J49" s="518"/>
      <c r="K49" s="518"/>
      <c r="L49" s="518"/>
      <c r="M49" s="518"/>
      <c r="N49" s="501"/>
      <c r="O49" s="502"/>
      <c r="P49" s="503"/>
      <c r="Q49" s="502"/>
      <c r="R49" s="468"/>
      <c r="S49" s="468"/>
      <c r="T49" s="468"/>
      <c r="U49" s="469"/>
      <c r="V49" s="4" t="s">
        <v>51</v>
      </c>
      <c r="W49" s="504" t="s">
        <v>52</v>
      </c>
      <c r="X49" s="504"/>
      <c r="Y49" s="5" t="s">
        <v>51</v>
      </c>
      <c r="Z49" s="504" t="s">
        <v>53</v>
      </c>
      <c r="AA49" s="504"/>
      <c r="AB49" s="5" t="s">
        <v>51</v>
      </c>
      <c r="AC49" s="504" t="s">
        <v>54</v>
      </c>
      <c r="AD49" s="517"/>
      <c r="AE49" s="430"/>
      <c r="AF49" s="431"/>
      <c r="AG49" s="431"/>
      <c r="AH49" s="431"/>
      <c r="AI49" s="432"/>
      <c r="AJ49" s="472"/>
      <c r="AK49" s="474"/>
    </row>
    <row r="50" spans="2:37" ht="14.25" customHeight="1">
      <c r="B50" s="483"/>
      <c r="C50" s="437"/>
      <c r="E50" s="500" t="s">
        <v>63</v>
      </c>
      <c r="F50" s="518"/>
      <c r="G50" s="518"/>
      <c r="H50" s="518"/>
      <c r="I50" s="518"/>
      <c r="J50" s="518"/>
      <c r="K50" s="518"/>
      <c r="L50" s="518"/>
      <c r="M50" s="518"/>
      <c r="N50" s="501"/>
      <c r="O50" s="502"/>
      <c r="P50" s="503"/>
      <c r="Q50" s="502"/>
      <c r="R50" s="468"/>
      <c r="S50" s="468"/>
      <c r="T50" s="468"/>
      <c r="U50" s="469"/>
      <c r="V50" s="4" t="s">
        <v>51</v>
      </c>
      <c r="W50" s="504" t="s">
        <v>52</v>
      </c>
      <c r="X50" s="504"/>
      <c r="Y50" s="5" t="s">
        <v>51</v>
      </c>
      <c r="Z50" s="504" t="s">
        <v>53</v>
      </c>
      <c r="AA50" s="504"/>
      <c r="AB50" s="5" t="s">
        <v>51</v>
      </c>
      <c r="AC50" s="504" t="s">
        <v>54</v>
      </c>
      <c r="AD50" s="517"/>
      <c r="AE50" s="430"/>
      <c r="AF50" s="431"/>
      <c r="AG50" s="431"/>
      <c r="AH50" s="431"/>
      <c r="AI50" s="432"/>
      <c r="AJ50" s="472"/>
      <c r="AK50" s="474"/>
    </row>
    <row r="51" spans="2:37" ht="14.25" customHeight="1" thickBot="1">
      <c r="B51" s="483"/>
      <c r="C51" s="437"/>
      <c r="E51" s="535" t="s">
        <v>64</v>
      </c>
      <c r="F51" s="536"/>
      <c r="G51" s="536"/>
      <c r="H51" s="536"/>
      <c r="I51" s="536"/>
      <c r="J51" s="536"/>
      <c r="K51" s="536"/>
      <c r="L51" s="536"/>
      <c r="M51" s="536"/>
      <c r="N51" s="537"/>
      <c r="O51" s="538"/>
      <c r="P51" s="539"/>
      <c r="Q51" s="538"/>
      <c r="R51" s="540"/>
      <c r="S51" s="540"/>
      <c r="T51" s="540"/>
      <c r="U51" s="541"/>
      <c r="V51" s="8" t="s">
        <v>51</v>
      </c>
      <c r="W51" s="542" t="s">
        <v>52</v>
      </c>
      <c r="X51" s="542"/>
      <c r="Y51" s="9" t="s">
        <v>51</v>
      </c>
      <c r="Z51" s="542" t="s">
        <v>53</v>
      </c>
      <c r="AA51" s="542"/>
      <c r="AB51" s="9" t="s">
        <v>51</v>
      </c>
      <c r="AC51" s="542" t="s">
        <v>54</v>
      </c>
      <c r="AD51" s="543"/>
      <c r="AE51" s="544"/>
      <c r="AF51" s="545"/>
      <c r="AG51" s="545"/>
      <c r="AH51" s="545"/>
      <c r="AI51" s="546"/>
      <c r="AJ51" s="547"/>
      <c r="AK51" s="548"/>
    </row>
    <row r="52" spans="2:37" ht="14.25" customHeight="1" thickTop="1">
      <c r="B52" s="483"/>
      <c r="C52" s="437"/>
      <c r="E52" s="557" t="s">
        <v>65</v>
      </c>
      <c r="F52" s="558"/>
      <c r="G52" s="558"/>
      <c r="H52" s="558"/>
      <c r="I52" s="558"/>
      <c r="J52" s="558"/>
      <c r="K52" s="558"/>
      <c r="L52" s="558"/>
      <c r="M52" s="558"/>
      <c r="N52" s="559"/>
      <c r="O52" s="560"/>
      <c r="P52" s="561"/>
      <c r="Q52" s="560"/>
      <c r="R52" s="562"/>
      <c r="S52" s="562"/>
      <c r="T52" s="562"/>
      <c r="U52" s="563"/>
      <c r="V52" s="10" t="s">
        <v>51</v>
      </c>
      <c r="W52" s="564" t="s">
        <v>52</v>
      </c>
      <c r="X52" s="564"/>
      <c r="Y52" s="11" t="s">
        <v>51</v>
      </c>
      <c r="Z52" s="564" t="s">
        <v>53</v>
      </c>
      <c r="AA52" s="564"/>
      <c r="AB52" s="11" t="s">
        <v>51</v>
      </c>
      <c r="AC52" s="564" t="s">
        <v>54</v>
      </c>
      <c r="AD52" s="565"/>
      <c r="AE52" s="549"/>
      <c r="AF52" s="550"/>
      <c r="AG52" s="550"/>
      <c r="AH52" s="550"/>
      <c r="AI52" s="551"/>
      <c r="AJ52" s="552"/>
      <c r="AK52" s="553"/>
    </row>
    <row r="53" spans="2:37" ht="14.25" customHeight="1">
      <c r="B53" s="483"/>
      <c r="C53" s="437"/>
      <c r="E53" s="554" t="s">
        <v>66</v>
      </c>
      <c r="F53" s="555"/>
      <c r="G53" s="555"/>
      <c r="H53" s="555"/>
      <c r="I53" s="555"/>
      <c r="J53" s="555"/>
      <c r="K53" s="555"/>
      <c r="L53" s="555"/>
      <c r="M53" s="555"/>
      <c r="N53" s="556"/>
      <c r="O53" s="502"/>
      <c r="P53" s="503"/>
      <c r="Q53" s="502"/>
      <c r="R53" s="468"/>
      <c r="S53" s="468"/>
      <c r="T53" s="468"/>
      <c r="U53" s="469"/>
      <c r="V53" s="4" t="s">
        <v>51</v>
      </c>
      <c r="W53" s="504" t="s">
        <v>52</v>
      </c>
      <c r="X53" s="504"/>
      <c r="Y53" s="5" t="s">
        <v>51</v>
      </c>
      <c r="Z53" s="504" t="s">
        <v>53</v>
      </c>
      <c r="AA53" s="504"/>
      <c r="AB53" s="5" t="s">
        <v>51</v>
      </c>
      <c r="AC53" s="504" t="s">
        <v>54</v>
      </c>
      <c r="AD53" s="517"/>
      <c r="AE53" s="430"/>
      <c r="AF53" s="431"/>
      <c r="AG53" s="431"/>
      <c r="AH53" s="431"/>
      <c r="AI53" s="432"/>
      <c r="AJ53" s="472"/>
      <c r="AK53" s="474"/>
    </row>
    <row r="54" spans="2:37" ht="14.25" customHeight="1">
      <c r="B54" s="483"/>
      <c r="C54" s="437"/>
      <c r="E54" s="554" t="s">
        <v>67</v>
      </c>
      <c r="F54" s="555"/>
      <c r="G54" s="555"/>
      <c r="H54" s="555"/>
      <c r="I54" s="555"/>
      <c r="J54" s="555"/>
      <c r="K54" s="555"/>
      <c r="L54" s="555"/>
      <c r="M54" s="555"/>
      <c r="N54" s="556"/>
      <c r="O54" s="502"/>
      <c r="P54" s="503"/>
      <c r="Q54" s="502"/>
      <c r="R54" s="468"/>
      <c r="S54" s="468"/>
      <c r="T54" s="468"/>
      <c r="U54" s="469"/>
      <c r="V54" s="4" t="s">
        <v>51</v>
      </c>
      <c r="W54" s="504" t="s">
        <v>52</v>
      </c>
      <c r="X54" s="504"/>
      <c r="Y54" s="5" t="s">
        <v>51</v>
      </c>
      <c r="Z54" s="504" t="s">
        <v>53</v>
      </c>
      <c r="AA54" s="504"/>
      <c r="AB54" s="5" t="s">
        <v>51</v>
      </c>
      <c r="AC54" s="504" t="s">
        <v>54</v>
      </c>
      <c r="AD54" s="517"/>
      <c r="AE54" s="430"/>
      <c r="AF54" s="431"/>
      <c r="AG54" s="431"/>
      <c r="AH54" s="431"/>
      <c r="AI54" s="432"/>
      <c r="AJ54" s="472"/>
      <c r="AK54" s="474"/>
    </row>
    <row r="55" spans="2:37" ht="14.25" customHeight="1">
      <c r="B55" s="483"/>
      <c r="C55" s="437"/>
      <c r="E55" s="554" t="s">
        <v>68</v>
      </c>
      <c r="F55" s="555"/>
      <c r="G55" s="555"/>
      <c r="H55" s="555"/>
      <c r="I55" s="555"/>
      <c r="J55" s="555"/>
      <c r="K55" s="555"/>
      <c r="L55" s="555"/>
      <c r="M55" s="555"/>
      <c r="N55" s="556"/>
      <c r="O55" s="502"/>
      <c r="P55" s="503"/>
      <c r="Q55" s="502"/>
      <c r="R55" s="468"/>
      <c r="S55" s="468"/>
      <c r="T55" s="468"/>
      <c r="U55" s="469"/>
      <c r="V55" s="4" t="s">
        <v>51</v>
      </c>
      <c r="W55" s="504" t="s">
        <v>52</v>
      </c>
      <c r="X55" s="504"/>
      <c r="Y55" s="5" t="s">
        <v>51</v>
      </c>
      <c r="Z55" s="504" t="s">
        <v>53</v>
      </c>
      <c r="AA55" s="504"/>
      <c r="AB55" s="5" t="s">
        <v>51</v>
      </c>
      <c r="AC55" s="504" t="s">
        <v>54</v>
      </c>
      <c r="AD55" s="517"/>
      <c r="AE55" s="430"/>
      <c r="AF55" s="431"/>
      <c r="AG55" s="431"/>
      <c r="AH55" s="431"/>
      <c r="AI55" s="432"/>
      <c r="AJ55" s="472"/>
      <c r="AK55" s="474"/>
    </row>
    <row r="56" spans="2:37" ht="14.25" customHeight="1">
      <c r="B56" s="483"/>
      <c r="C56" s="437"/>
      <c r="E56" s="566" t="s">
        <v>69</v>
      </c>
      <c r="F56" s="567"/>
      <c r="G56" s="567"/>
      <c r="H56" s="567"/>
      <c r="I56" s="567"/>
      <c r="J56" s="567"/>
      <c r="K56" s="567"/>
      <c r="L56" s="567"/>
      <c r="M56" s="567"/>
      <c r="N56" s="568"/>
      <c r="O56" s="524"/>
      <c r="P56" s="525"/>
      <c r="Q56" s="524"/>
      <c r="R56" s="526"/>
      <c r="S56" s="526"/>
      <c r="T56" s="526"/>
      <c r="U56" s="527"/>
      <c r="V56" s="15" t="s">
        <v>51</v>
      </c>
      <c r="W56" s="528" t="s">
        <v>52</v>
      </c>
      <c r="X56" s="528"/>
      <c r="Y56" s="16" t="s">
        <v>51</v>
      </c>
      <c r="Z56" s="528" t="s">
        <v>53</v>
      </c>
      <c r="AA56" s="528"/>
      <c r="AB56" s="16" t="s">
        <v>51</v>
      </c>
      <c r="AC56" s="528" t="s">
        <v>54</v>
      </c>
      <c r="AD56" s="529"/>
      <c r="AE56" s="530"/>
      <c r="AF56" s="531"/>
      <c r="AG56" s="531"/>
      <c r="AH56" s="531"/>
      <c r="AI56" s="532"/>
      <c r="AJ56" s="533"/>
      <c r="AK56" s="534"/>
    </row>
    <row r="57" spans="2:37" ht="14.25" customHeight="1">
      <c r="B57" s="483"/>
      <c r="C57" s="437"/>
      <c r="E57" s="554" t="s">
        <v>70</v>
      </c>
      <c r="F57" s="555"/>
      <c r="G57" s="555"/>
      <c r="H57" s="555"/>
      <c r="I57" s="555"/>
      <c r="J57" s="555"/>
      <c r="K57" s="555"/>
      <c r="L57" s="555"/>
      <c r="M57" s="555"/>
      <c r="N57" s="556"/>
      <c r="O57" s="502"/>
      <c r="P57" s="503"/>
      <c r="Q57" s="502"/>
      <c r="R57" s="468"/>
      <c r="S57" s="468"/>
      <c r="T57" s="468"/>
      <c r="U57" s="469"/>
      <c r="V57" s="4" t="s">
        <v>51</v>
      </c>
      <c r="W57" s="504" t="s">
        <v>52</v>
      </c>
      <c r="X57" s="504"/>
      <c r="Y57" s="5" t="s">
        <v>51</v>
      </c>
      <c r="Z57" s="504" t="s">
        <v>53</v>
      </c>
      <c r="AA57" s="504"/>
      <c r="AB57" s="5" t="s">
        <v>51</v>
      </c>
      <c r="AC57" s="504" t="s">
        <v>54</v>
      </c>
      <c r="AD57" s="517"/>
      <c r="AE57" s="430"/>
      <c r="AF57" s="431"/>
      <c r="AG57" s="431"/>
      <c r="AH57" s="431"/>
      <c r="AI57" s="432"/>
      <c r="AJ57" s="472"/>
      <c r="AK57" s="474"/>
    </row>
    <row r="58" spans="2:37" ht="14.25" customHeight="1">
      <c r="B58" s="483"/>
      <c r="C58" s="437"/>
      <c r="E58" s="554" t="s">
        <v>71</v>
      </c>
      <c r="F58" s="555"/>
      <c r="G58" s="555"/>
      <c r="H58" s="555"/>
      <c r="I58" s="555"/>
      <c r="J58" s="555"/>
      <c r="K58" s="555"/>
      <c r="L58" s="555"/>
      <c r="M58" s="555"/>
      <c r="N58" s="556"/>
      <c r="O58" s="502"/>
      <c r="P58" s="503"/>
      <c r="Q58" s="502"/>
      <c r="R58" s="468"/>
      <c r="S58" s="468"/>
      <c r="T58" s="468"/>
      <c r="U58" s="469"/>
      <c r="V58" s="4" t="s">
        <v>51</v>
      </c>
      <c r="W58" s="504" t="s">
        <v>52</v>
      </c>
      <c r="X58" s="504"/>
      <c r="Y58" s="5" t="s">
        <v>51</v>
      </c>
      <c r="Z58" s="504" t="s">
        <v>53</v>
      </c>
      <c r="AA58" s="504"/>
      <c r="AB58" s="5" t="s">
        <v>51</v>
      </c>
      <c r="AC58" s="504" t="s">
        <v>54</v>
      </c>
      <c r="AD58" s="517"/>
      <c r="AE58" s="430"/>
      <c r="AF58" s="431"/>
      <c r="AG58" s="431"/>
      <c r="AH58" s="431"/>
      <c r="AI58" s="432"/>
      <c r="AJ58" s="472"/>
      <c r="AK58" s="474"/>
    </row>
    <row r="59" spans="2:37" ht="14.25" customHeight="1">
      <c r="B59" s="483"/>
      <c r="C59" s="437"/>
      <c r="E59" s="554" t="s">
        <v>72</v>
      </c>
      <c r="F59" s="555"/>
      <c r="G59" s="555"/>
      <c r="H59" s="555"/>
      <c r="I59" s="555"/>
      <c r="J59" s="555"/>
      <c r="K59" s="555"/>
      <c r="L59" s="555"/>
      <c r="M59" s="555"/>
      <c r="N59" s="556"/>
      <c r="O59" s="502"/>
      <c r="P59" s="503"/>
      <c r="Q59" s="502"/>
      <c r="R59" s="468"/>
      <c r="S59" s="468"/>
      <c r="T59" s="468"/>
      <c r="U59" s="469"/>
      <c r="V59" s="4" t="s">
        <v>51</v>
      </c>
      <c r="W59" s="504" t="s">
        <v>52</v>
      </c>
      <c r="X59" s="504"/>
      <c r="Y59" s="5" t="s">
        <v>51</v>
      </c>
      <c r="Z59" s="504" t="s">
        <v>53</v>
      </c>
      <c r="AA59" s="504"/>
      <c r="AB59" s="5" t="s">
        <v>51</v>
      </c>
      <c r="AC59" s="504" t="s">
        <v>54</v>
      </c>
      <c r="AD59" s="517"/>
      <c r="AE59" s="430"/>
      <c r="AF59" s="431"/>
      <c r="AG59" s="431"/>
      <c r="AH59" s="431"/>
      <c r="AI59" s="432"/>
      <c r="AJ59" s="472"/>
      <c r="AK59" s="474"/>
    </row>
    <row r="60" spans="2:37" ht="14.25" customHeight="1">
      <c r="B60" s="483"/>
      <c r="C60" s="438"/>
      <c r="E60" s="554" t="s">
        <v>73</v>
      </c>
      <c r="F60" s="555"/>
      <c r="G60" s="555"/>
      <c r="H60" s="555"/>
      <c r="I60" s="555"/>
      <c r="J60" s="555"/>
      <c r="K60" s="555"/>
      <c r="L60" s="555"/>
      <c r="M60" s="555"/>
      <c r="N60" s="556"/>
      <c r="O60" s="502"/>
      <c r="P60" s="503"/>
      <c r="Q60" s="502"/>
      <c r="R60" s="468"/>
      <c r="S60" s="468"/>
      <c r="T60" s="468"/>
      <c r="U60" s="469"/>
      <c r="V60" s="4" t="s">
        <v>51</v>
      </c>
      <c r="W60" s="504" t="s">
        <v>52</v>
      </c>
      <c r="X60" s="504"/>
      <c r="Y60" s="5" t="s">
        <v>51</v>
      </c>
      <c r="Z60" s="504" t="s">
        <v>53</v>
      </c>
      <c r="AA60" s="504"/>
      <c r="AB60" s="5" t="s">
        <v>51</v>
      </c>
      <c r="AC60" s="504" t="s">
        <v>54</v>
      </c>
      <c r="AD60" s="517"/>
      <c r="AE60" s="430"/>
      <c r="AF60" s="431"/>
      <c r="AG60" s="431"/>
      <c r="AH60" s="431"/>
      <c r="AI60" s="432"/>
      <c r="AJ60" s="472"/>
      <c r="AK60" s="474"/>
    </row>
    <row r="61" spans="2:37" ht="14.25" customHeight="1">
      <c r="B61" s="483"/>
      <c r="C61" s="593" t="s">
        <v>74</v>
      </c>
      <c r="E61" s="500" t="s">
        <v>75</v>
      </c>
      <c r="F61" s="500"/>
      <c r="G61" s="500"/>
      <c r="H61" s="500"/>
      <c r="I61" s="500"/>
      <c r="J61" s="500"/>
      <c r="K61" s="500"/>
      <c r="L61" s="500"/>
      <c r="M61" s="500"/>
      <c r="N61" s="569"/>
      <c r="O61" s="502"/>
      <c r="P61" s="503"/>
      <c r="Q61" s="502"/>
      <c r="R61" s="468"/>
      <c r="S61" s="468"/>
      <c r="T61" s="468"/>
      <c r="U61" s="469"/>
      <c r="V61" s="4" t="s">
        <v>51</v>
      </c>
      <c r="W61" s="504" t="s">
        <v>52</v>
      </c>
      <c r="X61" s="504"/>
      <c r="Y61" s="5" t="s">
        <v>51</v>
      </c>
      <c r="Z61" s="504" t="s">
        <v>53</v>
      </c>
      <c r="AA61" s="504"/>
      <c r="AB61" s="5" t="s">
        <v>51</v>
      </c>
      <c r="AC61" s="504" t="s">
        <v>54</v>
      </c>
      <c r="AD61" s="517"/>
      <c r="AE61" s="430"/>
      <c r="AF61" s="431"/>
      <c r="AG61" s="431"/>
      <c r="AH61" s="431"/>
      <c r="AI61" s="432"/>
      <c r="AJ61" s="472"/>
      <c r="AK61" s="474"/>
    </row>
    <row r="62" spans="2:37" ht="14.25" customHeight="1">
      <c r="B62" s="483"/>
      <c r="C62" s="593"/>
      <c r="E62" s="500" t="s">
        <v>76</v>
      </c>
      <c r="F62" s="500"/>
      <c r="G62" s="500"/>
      <c r="H62" s="500"/>
      <c r="I62" s="500"/>
      <c r="J62" s="500"/>
      <c r="K62" s="500"/>
      <c r="L62" s="500"/>
      <c r="M62" s="500"/>
      <c r="N62" s="569"/>
      <c r="O62" s="502"/>
      <c r="P62" s="503"/>
      <c r="Q62" s="502"/>
      <c r="R62" s="468"/>
      <c r="S62" s="468"/>
      <c r="T62" s="468"/>
      <c r="U62" s="469"/>
      <c r="V62" s="4" t="s">
        <v>51</v>
      </c>
      <c r="W62" s="504" t="s">
        <v>52</v>
      </c>
      <c r="X62" s="504"/>
      <c r="Y62" s="5" t="s">
        <v>51</v>
      </c>
      <c r="Z62" s="504" t="s">
        <v>53</v>
      </c>
      <c r="AA62" s="504"/>
      <c r="AB62" s="5" t="s">
        <v>51</v>
      </c>
      <c r="AC62" s="504" t="s">
        <v>54</v>
      </c>
      <c r="AD62" s="517"/>
      <c r="AE62" s="430"/>
      <c r="AF62" s="431"/>
      <c r="AG62" s="431"/>
      <c r="AH62" s="431"/>
      <c r="AI62" s="432"/>
      <c r="AJ62" s="472"/>
      <c r="AK62" s="474"/>
    </row>
    <row r="63" spans="2:37" ht="14.25" customHeight="1">
      <c r="B63" s="484"/>
      <c r="C63" s="593"/>
      <c r="E63" s="500" t="s">
        <v>77</v>
      </c>
      <c r="F63" s="500"/>
      <c r="G63" s="500"/>
      <c r="H63" s="500"/>
      <c r="I63" s="500"/>
      <c r="J63" s="500"/>
      <c r="K63" s="500"/>
      <c r="L63" s="500"/>
      <c r="M63" s="500"/>
      <c r="N63" s="569"/>
      <c r="O63" s="502"/>
      <c r="P63" s="503"/>
      <c r="Q63" s="502"/>
      <c r="R63" s="468"/>
      <c r="S63" s="468"/>
      <c r="T63" s="468"/>
      <c r="U63" s="469"/>
      <c r="V63" s="1" t="s">
        <v>51</v>
      </c>
      <c r="W63" s="591" t="s">
        <v>52</v>
      </c>
      <c r="X63" s="591"/>
      <c r="Y63" s="1" t="s">
        <v>51</v>
      </c>
      <c r="Z63" s="591" t="s">
        <v>53</v>
      </c>
      <c r="AA63" s="591"/>
      <c r="AB63" s="1" t="s">
        <v>51</v>
      </c>
      <c r="AC63" s="591" t="s">
        <v>54</v>
      </c>
      <c r="AD63" s="592"/>
      <c r="AE63" s="570"/>
      <c r="AF63" s="571"/>
      <c r="AG63" s="571"/>
      <c r="AH63" s="571"/>
      <c r="AI63" s="572"/>
      <c r="AJ63" s="573"/>
      <c r="AK63" s="574"/>
    </row>
    <row r="64" spans="2:37" ht="14.25" customHeight="1">
      <c r="B64" s="575" t="s">
        <v>78</v>
      </c>
      <c r="C64" s="500"/>
      <c r="D64" s="500"/>
      <c r="E64" s="500"/>
      <c r="F64" s="500"/>
      <c r="G64" s="500"/>
      <c r="H64" s="500"/>
      <c r="I64" s="500"/>
      <c r="J64" s="500"/>
      <c r="K64" s="500"/>
      <c r="L64" s="576"/>
      <c r="M64" s="12"/>
      <c r="N64" s="13"/>
      <c r="O64" s="13"/>
      <c r="P64" s="13"/>
      <c r="Q64" s="13"/>
      <c r="R64" s="13"/>
      <c r="S64" s="13"/>
      <c r="T64" s="13"/>
      <c r="U64" s="13"/>
      <c r="V64" s="14"/>
      <c r="W64" s="474"/>
      <c r="X64" s="577"/>
      <c r="Y64" s="577"/>
      <c r="Z64" s="577"/>
      <c r="AA64" s="577"/>
      <c r="AB64" s="577"/>
      <c r="AC64" s="577"/>
      <c r="AD64" s="577"/>
      <c r="AE64" s="577"/>
      <c r="AF64" s="577"/>
      <c r="AG64" s="577"/>
      <c r="AH64" s="577"/>
      <c r="AI64" s="577"/>
      <c r="AJ64" s="577"/>
      <c r="AK64" s="577"/>
    </row>
    <row r="65" spans="2:37" ht="14.25" customHeight="1">
      <c r="B65" s="578" t="s">
        <v>79</v>
      </c>
      <c r="C65" s="579"/>
      <c r="D65" s="579"/>
      <c r="E65" s="579"/>
      <c r="F65" s="579"/>
      <c r="G65" s="579"/>
      <c r="H65" s="579"/>
      <c r="I65" s="579"/>
      <c r="J65" s="579"/>
      <c r="K65" s="579"/>
      <c r="L65" s="579"/>
      <c r="M65" s="580"/>
      <c r="N65" s="580"/>
      <c r="O65" s="581"/>
      <c r="P65" s="12"/>
      <c r="Q65" s="13"/>
      <c r="R65" s="13"/>
      <c r="S65" s="13"/>
      <c r="T65" s="13"/>
      <c r="U65" s="13"/>
      <c r="V65" s="14"/>
      <c r="W65" s="474"/>
      <c r="X65" s="577"/>
      <c r="Y65" s="577"/>
      <c r="Z65" s="577"/>
      <c r="AA65" s="577"/>
      <c r="AB65" s="577"/>
      <c r="AC65" s="577"/>
      <c r="AD65" s="577"/>
      <c r="AE65" s="577"/>
      <c r="AF65" s="577"/>
      <c r="AG65" s="577"/>
      <c r="AH65" s="577"/>
      <c r="AI65" s="577"/>
      <c r="AJ65" s="577"/>
      <c r="AK65" s="577"/>
    </row>
    <row r="66" spans="2:37" ht="14.25" customHeight="1">
      <c r="B66" s="436" t="s">
        <v>80</v>
      </c>
      <c r="C66" s="467" t="s">
        <v>81</v>
      </c>
      <c r="D66" s="468"/>
      <c r="E66" s="468"/>
      <c r="F66" s="468"/>
      <c r="G66" s="468"/>
      <c r="H66" s="468"/>
      <c r="I66" s="468"/>
      <c r="J66" s="468"/>
      <c r="K66" s="468"/>
      <c r="L66" s="468"/>
      <c r="M66" s="468"/>
      <c r="N66" s="468"/>
      <c r="O66" s="468"/>
      <c r="P66" s="468"/>
      <c r="Q66" s="468"/>
      <c r="R66" s="468"/>
      <c r="S66" s="468"/>
      <c r="T66" s="468"/>
      <c r="U66" s="469"/>
      <c r="V66" s="467" t="s">
        <v>82</v>
      </c>
      <c r="W66" s="494"/>
      <c r="X66" s="494"/>
      <c r="Y66" s="494"/>
      <c r="Z66" s="494"/>
      <c r="AA66" s="494"/>
      <c r="AB66" s="494"/>
      <c r="AC66" s="494"/>
      <c r="AD66" s="494"/>
      <c r="AE66" s="494"/>
      <c r="AF66" s="494"/>
      <c r="AG66" s="494"/>
      <c r="AH66" s="494"/>
      <c r="AI66" s="494"/>
      <c r="AJ66" s="494"/>
      <c r="AK66" s="495"/>
    </row>
    <row r="67" spans="2:37">
      <c r="B67" s="437"/>
      <c r="C67" s="582"/>
      <c r="D67" s="583"/>
      <c r="E67" s="583"/>
      <c r="F67" s="583"/>
      <c r="G67" s="583"/>
      <c r="H67" s="583"/>
      <c r="I67" s="583"/>
      <c r="J67" s="583"/>
      <c r="K67" s="583"/>
      <c r="L67" s="583"/>
      <c r="M67" s="583"/>
      <c r="N67" s="583"/>
      <c r="O67" s="583"/>
      <c r="P67" s="583"/>
      <c r="Q67" s="583"/>
      <c r="R67" s="583"/>
      <c r="S67" s="583"/>
      <c r="T67" s="583"/>
      <c r="U67" s="584"/>
      <c r="V67" s="582"/>
      <c r="W67" s="583"/>
      <c r="X67" s="583"/>
      <c r="Y67" s="583"/>
      <c r="Z67" s="583"/>
      <c r="AA67" s="583"/>
      <c r="AB67" s="583"/>
      <c r="AC67" s="583"/>
      <c r="AD67" s="583"/>
      <c r="AE67" s="583"/>
      <c r="AF67" s="583"/>
      <c r="AG67" s="583"/>
      <c r="AH67" s="583"/>
      <c r="AI67" s="583"/>
      <c r="AJ67" s="583"/>
      <c r="AK67" s="584"/>
    </row>
    <row r="68" spans="2:37">
      <c r="B68" s="437"/>
      <c r="C68" s="585"/>
      <c r="D68" s="586"/>
      <c r="E68" s="586"/>
      <c r="F68" s="586"/>
      <c r="G68" s="586"/>
      <c r="H68" s="586"/>
      <c r="I68" s="586"/>
      <c r="J68" s="586"/>
      <c r="K68" s="586"/>
      <c r="L68" s="586"/>
      <c r="M68" s="586"/>
      <c r="N68" s="586"/>
      <c r="O68" s="586"/>
      <c r="P68" s="586"/>
      <c r="Q68" s="586"/>
      <c r="R68" s="586"/>
      <c r="S68" s="586"/>
      <c r="T68" s="586"/>
      <c r="U68" s="587"/>
      <c r="V68" s="585"/>
      <c r="W68" s="586"/>
      <c r="X68" s="586"/>
      <c r="Y68" s="586"/>
      <c r="Z68" s="586"/>
      <c r="AA68" s="586"/>
      <c r="AB68" s="586"/>
      <c r="AC68" s="586"/>
      <c r="AD68" s="586"/>
      <c r="AE68" s="586"/>
      <c r="AF68" s="586"/>
      <c r="AG68" s="586"/>
      <c r="AH68" s="586"/>
      <c r="AI68" s="586"/>
      <c r="AJ68" s="586"/>
      <c r="AK68" s="587"/>
    </row>
    <row r="69" spans="2:37">
      <c r="B69" s="437"/>
      <c r="C69" s="585"/>
      <c r="D69" s="586"/>
      <c r="E69" s="586"/>
      <c r="F69" s="586"/>
      <c r="G69" s="586"/>
      <c r="H69" s="586"/>
      <c r="I69" s="586"/>
      <c r="J69" s="586"/>
      <c r="K69" s="586"/>
      <c r="L69" s="586"/>
      <c r="M69" s="586"/>
      <c r="N69" s="586"/>
      <c r="O69" s="586"/>
      <c r="P69" s="586"/>
      <c r="Q69" s="586"/>
      <c r="R69" s="586"/>
      <c r="S69" s="586"/>
      <c r="T69" s="586"/>
      <c r="U69" s="587"/>
      <c r="V69" s="585"/>
      <c r="W69" s="586"/>
      <c r="X69" s="586"/>
      <c r="Y69" s="586"/>
      <c r="Z69" s="586"/>
      <c r="AA69" s="586"/>
      <c r="AB69" s="586"/>
      <c r="AC69" s="586"/>
      <c r="AD69" s="586"/>
      <c r="AE69" s="586"/>
      <c r="AF69" s="586"/>
      <c r="AG69" s="586"/>
      <c r="AH69" s="586"/>
      <c r="AI69" s="586"/>
      <c r="AJ69" s="586"/>
      <c r="AK69" s="587"/>
    </row>
    <row r="70" spans="2:37">
      <c r="B70" s="438"/>
      <c r="C70" s="588"/>
      <c r="D70" s="589"/>
      <c r="E70" s="589"/>
      <c r="F70" s="589"/>
      <c r="G70" s="589"/>
      <c r="H70" s="589"/>
      <c r="I70" s="589"/>
      <c r="J70" s="589"/>
      <c r="K70" s="589"/>
      <c r="L70" s="589"/>
      <c r="M70" s="589"/>
      <c r="N70" s="589"/>
      <c r="O70" s="589"/>
      <c r="P70" s="589"/>
      <c r="Q70" s="589"/>
      <c r="R70" s="589"/>
      <c r="S70" s="589"/>
      <c r="T70" s="589"/>
      <c r="U70" s="590"/>
      <c r="V70" s="588"/>
      <c r="W70" s="589"/>
      <c r="X70" s="589"/>
      <c r="Y70" s="589"/>
      <c r="Z70" s="589"/>
      <c r="AA70" s="589"/>
      <c r="AB70" s="589"/>
      <c r="AC70" s="589"/>
      <c r="AD70" s="589"/>
      <c r="AE70" s="589"/>
      <c r="AF70" s="589"/>
      <c r="AG70" s="589"/>
      <c r="AH70" s="589"/>
      <c r="AI70" s="589"/>
      <c r="AJ70" s="589"/>
      <c r="AK70" s="590"/>
    </row>
    <row r="71" spans="2:37" ht="14.25" customHeight="1">
      <c r="B71" s="427" t="s">
        <v>83</v>
      </c>
      <c r="C71" s="428"/>
      <c r="D71" s="428"/>
      <c r="E71" s="428"/>
      <c r="F71" s="429"/>
      <c r="G71" s="466" t="s">
        <v>84</v>
      </c>
      <c r="H71" s="466"/>
      <c r="I71" s="466"/>
      <c r="J71" s="466"/>
      <c r="K71" s="466"/>
      <c r="L71" s="466"/>
      <c r="M71" s="466"/>
      <c r="N71" s="466"/>
      <c r="O71" s="466"/>
      <c r="P71" s="466"/>
      <c r="Q71" s="466"/>
      <c r="R71" s="466"/>
      <c r="S71" s="466"/>
      <c r="T71" s="466"/>
      <c r="U71" s="466"/>
      <c r="V71" s="466"/>
      <c r="W71" s="466"/>
      <c r="X71" s="466"/>
      <c r="Y71" s="466"/>
      <c r="Z71" s="466"/>
      <c r="AA71" s="466"/>
      <c r="AB71" s="466"/>
      <c r="AC71" s="466"/>
      <c r="AD71" s="466"/>
      <c r="AE71" s="466"/>
      <c r="AF71" s="466"/>
      <c r="AG71" s="466"/>
      <c r="AH71" s="466"/>
      <c r="AI71" s="466"/>
      <c r="AJ71" s="466"/>
      <c r="AK71" s="466"/>
    </row>
    <row r="73" spans="2:37">
      <c r="B73" s="1" t="s">
        <v>85</v>
      </c>
    </row>
    <row r="74" spans="2:37">
      <c r="B74" s="1" t="s">
        <v>86</v>
      </c>
    </row>
    <row r="75" spans="2:37">
      <c r="B75" s="1" t="s">
        <v>87</v>
      </c>
    </row>
    <row r="76" spans="2:37">
      <c r="B76" s="1" t="s">
        <v>88</v>
      </c>
    </row>
    <row r="77" spans="2:37">
      <c r="B77" s="1" t="s">
        <v>89</v>
      </c>
    </row>
    <row r="78" spans="2:37">
      <c r="B78" s="1" t="s">
        <v>90</v>
      </c>
    </row>
    <row r="79" spans="2:37">
      <c r="B79" s="1" t="s">
        <v>91</v>
      </c>
    </row>
    <row r="80" spans="2:37">
      <c r="C80" s="1" t="s">
        <v>92</v>
      </c>
    </row>
    <row r="81" spans="2:2">
      <c r="B81" s="1" t="s">
        <v>93</v>
      </c>
    </row>
    <row r="82" spans="2:2">
      <c r="B82" s="1" t="s">
        <v>94</v>
      </c>
    </row>
    <row r="83" spans="2:2">
      <c r="B83" s="1" t="s">
        <v>95</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4"/>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K940"/>
  <sheetViews>
    <sheetView zoomScaleNormal="100" zoomScaleSheetLayoutView="100" workbookViewId="0">
      <selection activeCell="M6" sqref="M6:Y6"/>
    </sheetView>
  </sheetViews>
  <sheetFormatPr defaultColWidth="3.58203125" defaultRowHeight="14"/>
  <cols>
    <col min="1" max="1" width="1.08203125" style="368" customWidth="1"/>
    <col min="2" max="34" width="3.08203125" style="368" customWidth="1"/>
    <col min="35" max="16384" width="3.58203125" style="368"/>
  </cols>
  <sheetData>
    <row r="2" spans="1:37">
      <c r="A2" s="368" t="s">
        <v>723</v>
      </c>
    </row>
    <row r="3" spans="1:37" ht="6.75" customHeight="1"/>
    <row r="4" spans="1:37">
      <c r="B4" s="368" t="s">
        <v>724</v>
      </c>
    </row>
    <row r="5" spans="1:37" ht="7.5" customHeight="1"/>
    <row r="6" spans="1:37" s="369" customFormat="1" ht="24" customHeight="1">
      <c r="F6" s="370" t="s">
        <v>725</v>
      </c>
      <c r="G6" s="371"/>
      <c r="H6" s="371"/>
      <c r="I6" s="371"/>
      <c r="J6" s="371"/>
      <c r="K6" s="371"/>
      <c r="L6" s="372"/>
      <c r="M6" s="781"/>
      <c r="N6" s="782"/>
      <c r="O6" s="782"/>
      <c r="P6" s="782"/>
      <c r="Q6" s="782"/>
      <c r="R6" s="782"/>
      <c r="S6" s="782"/>
      <c r="T6" s="782"/>
      <c r="U6" s="782"/>
      <c r="V6" s="782"/>
      <c r="W6" s="782"/>
      <c r="X6" s="782"/>
      <c r="Y6" s="783"/>
      <c r="AA6" s="369" t="s">
        <v>726</v>
      </c>
    </row>
    <row r="7" spans="1:37" ht="21.75" customHeight="1"/>
    <row r="8" spans="1:37">
      <c r="B8" s="373"/>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5"/>
    </row>
    <row r="9" spans="1:37">
      <c r="B9" s="376"/>
      <c r="AK9" s="377"/>
    </row>
    <row r="10" spans="1:37">
      <c r="B10" s="376"/>
      <c r="AK10" s="377"/>
    </row>
    <row r="11" spans="1:37">
      <c r="B11" s="376"/>
      <c r="D11" s="373"/>
      <c r="E11" s="374"/>
      <c r="F11" s="374"/>
      <c r="G11" s="374"/>
      <c r="H11" s="374"/>
      <c r="I11" s="373"/>
      <c r="J11" s="374"/>
      <c r="K11" s="374"/>
      <c r="L11" s="375"/>
      <c r="M11" s="374"/>
      <c r="N11" s="374"/>
      <c r="O11" s="374"/>
      <c r="P11" s="375"/>
      <c r="Q11" s="373"/>
      <c r="R11" s="374"/>
      <c r="S11" s="374"/>
      <c r="T11" s="375"/>
      <c r="U11" s="373"/>
      <c r="V11" s="374"/>
      <c r="W11" s="374"/>
      <c r="X11" s="374"/>
      <c r="Y11" s="374"/>
      <c r="Z11" s="375"/>
      <c r="AA11" s="784" t="s">
        <v>727</v>
      </c>
      <c r="AB11" s="785"/>
      <c r="AC11" s="785"/>
      <c r="AD11" s="785"/>
      <c r="AE11" s="785"/>
      <c r="AF11" s="785"/>
      <c r="AG11" s="785"/>
      <c r="AH11" s="785"/>
      <c r="AI11" s="786"/>
      <c r="AK11" s="377"/>
    </row>
    <row r="12" spans="1:37">
      <c r="B12" s="376"/>
      <c r="D12" s="376"/>
      <c r="I12" s="376" t="s">
        <v>728</v>
      </c>
      <c r="L12" s="377"/>
      <c r="M12" s="368" t="s">
        <v>729</v>
      </c>
      <c r="P12" s="377"/>
      <c r="Q12" s="376" t="s">
        <v>730</v>
      </c>
      <c r="T12" s="377"/>
      <c r="U12" s="376" t="s">
        <v>731</v>
      </c>
      <c r="Y12" s="368" t="s">
        <v>732</v>
      </c>
      <c r="AA12" s="787"/>
      <c r="AB12" s="788"/>
      <c r="AC12" s="788"/>
      <c r="AD12" s="788"/>
      <c r="AE12" s="788"/>
      <c r="AF12" s="788"/>
      <c r="AG12" s="788"/>
      <c r="AH12" s="788"/>
      <c r="AI12" s="789"/>
      <c r="AK12" s="377"/>
    </row>
    <row r="13" spans="1:37" ht="6.75" customHeight="1">
      <c r="B13" s="376"/>
      <c r="D13" s="376"/>
      <c r="I13" s="376"/>
      <c r="L13" s="377"/>
      <c r="P13" s="377"/>
      <c r="Q13" s="376"/>
      <c r="T13" s="377"/>
      <c r="U13" s="376"/>
      <c r="Z13" s="377"/>
      <c r="AA13" s="378"/>
      <c r="AB13" s="379"/>
      <c r="AC13" s="379"/>
      <c r="AD13" s="379"/>
      <c r="AE13" s="790" t="s">
        <v>733</v>
      </c>
      <c r="AF13" s="790"/>
      <c r="AG13" s="790"/>
      <c r="AH13" s="790"/>
      <c r="AI13" s="380"/>
      <c r="AK13" s="377"/>
    </row>
    <row r="14" spans="1:37">
      <c r="B14" s="376"/>
      <c r="D14" s="376"/>
      <c r="I14" s="376"/>
      <c r="K14" s="368" t="s">
        <v>732</v>
      </c>
      <c r="L14" s="377"/>
      <c r="O14" s="368" t="s">
        <v>732</v>
      </c>
      <c r="P14" s="377"/>
      <c r="Q14" s="376"/>
      <c r="S14" s="368" t="s">
        <v>732</v>
      </c>
      <c r="T14" s="377"/>
      <c r="U14" s="376" t="s">
        <v>734</v>
      </c>
      <c r="Z14" s="377"/>
      <c r="AA14" s="376"/>
      <c r="AE14" s="791"/>
      <c r="AF14" s="791"/>
      <c r="AG14" s="791"/>
      <c r="AH14" s="791"/>
      <c r="AI14" s="377"/>
      <c r="AK14" s="377"/>
    </row>
    <row r="15" spans="1:37">
      <c r="B15" s="376"/>
      <c r="D15" s="376"/>
      <c r="I15" s="381"/>
      <c r="J15" s="382"/>
      <c r="K15" s="382"/>
      <c r="L15" s="383"/>
      <c r="M15" s="382"/>
      <c r="N15" s="382"/>
      <c r="O15" s="382"/>
      <c r="P15" s="383"/>
      <c r="Q15" s="381"/>
      <c r="R15" s="382"/>
      <c r="S15" s="382"/>
      <c r="T15" s="383"/>
      <c r="U15" s="381"/>
      <c r="V15" s="382"/>
      <c r="W15" s="382"/>
      <c r="X15" s="382"/>
      <c r="Y15" s="382"/>
      <c r="Z15" s="383"/>
      <c r="AE15" s="791"/>
      <c r="AF15" s="791"/>
      <c r="AG15" s="791"/>
      <c r="AH15" s="791"/>
      <c r="AK15" s="377"/>
    </row>
    <row r="16" spans="1:37">
      <c r="B16" s="376"/>
      <c r="D16" s="376"/>
      <c r="L16" s="377"/>
      <c r="AE16" s="791"/>
      <c r="AF16" s="791"/>
      <c r="AG16" s="791"/>
      <c r="AH16" s="791"/>
      <c r="AK16" s="377"/>
    </row>
    <row r="17" spans="2:37">
      <c r="B17" s="376"/>
      <c r="D17" s="376"/>
      <c r="L17" s="377"/>
      <c r="AE17" s="791"/>
      <c r="AF17" s="791"/>
      <c r="AG17" s="791"/>
      <c r="AH17" s="791"/>
      <c r="AI17" s="377"/>
      <c r="AK17" s="377"/>
    </row>
    <row r="18" spans="2:37">
      <c r="B18" s="376"/>
      <c r="D18" s="376"/>
      <c r="L18" s="377"/>
      <c r="AE18" s="792"/>
      <c r="AF18" s="792"/>
      <c r="AG18" s="792"/>
      <c r="AH18" s="792"/>
      <c r="AI18" s="377"/>
      <c r="AK18" s="377"/>
    </row>
    <row r="19" spans="2:37">
      <c r="B19" s="376"/>
      <c r="D19" s="376"/>
      <c r="L19" s="377"/>
      <c r="M19" s="374"/>
      <c r="N19" s="374"/>
      <c r="O19" s="374"/>
      <c r="P19" s="374"/>
      <c r="Q19" s="374"/>
      <c r="R19" s="374"/>
      <c r="S19" s="374"/>
      <c r="T19" s="374"/>
      <c r="U19" s="374"/>
      <c r="V19" s="374"/>
      <c r="W19" s="375"/>
      <c r="X19" s="373"/>
      <c r="Y19" s="374"/>
      <c r="Z19" s="375"/>
      <c r="AD19" s="373"/>
      <c r="AE19" s="374"/>
      <c r="AF19" s="374"/>
      <c r="AG19" s="374"/>
      <c r="AH19" s="374"/>
      <c r="AI19" s="375"/>
      <c r="AK19" s="377"/>
    </row>
    <row r="20" spans="2:37">
      <c r="B20" s="376"/>
      <c r="D20" s="376"/>
      <c r="E20" s="368" t="s">
        <v>735</v>
      </c>
      <c r="J20" s="384" t="s">
        <v>732</v>
      </c>
      <c r="L20" s="377"/>
      <c r="W20" s="377"/>
      <c r="X20" s="376"/>
      <c r="Z20" s="377"/>
      <c r="AD20" s="376"/>
      <c r="AI20" s="377"/>
      <c r="AK20" s="377"/>
    </row>
    <row r="21" spans="2:37" ht="6.75" customHeight="1">
      <c r="B21" s="376"/>
      <c r="D21" s="376"/>
      <c r="J21" s="384"/>
      <c r="L21" s="377"/>
      <c r="W21" s="377"/>
      <c r="X21" s="376"/>
      <c r="Z21" s="377"/>
      <c r="AD21" s="376"/>
      <c r="AI21" s="377"/>
      <c r="AK21" s="377"/>
    </row>
    <row r="22" spans="2:37">
      <c r="B22" s="376"/>
      <c r="D22" s="376"/>
      <c r="E22" s="368" t="s">
        <v>736</v>
      </c>
      <c r="L22" s="377"/>
      <c r="W22" s="377"/>
      <c r="X22" s="376" t="s">
        <v>737</v>
      </c>
      <c r="Z22" s="377"/>
      <c r="AD22" s="376"/>
      <c r="AI22" s="377"/>
      <c r="AK22" s="377"/>
    </row>
    <row r="23" spans="2:37">
      <c r="B23" s="376"/>
      <c r="D23" s="376"/>
      <c r="L23" s="377"/>
      <c r="O23" s="368" t="s">
        <v>738</v>
      </c>
      <c r="R23" s="384" t="s">
        <v>732</v>
      </c>
      <c r="W23" s="377"/>
      <c r="X23" s="376"/>
      <c r="Z23" s="377" t="s">
        <v>732</v>
      </c>
      <c r="AD23" s="376"/>
      <c r="AE23" s="368" t="s">
        <v>739</v>
      </c>
      <c r="AH23" s="384" t="s">
        <v>732</v>
      </c>
      <c r="AI23" s="377"/>
      <c r="AK23" s="377"/>
    </row>
    <row r="24" spans="2:37">
      <c r="B24" s="376"/>
      <c r="D24" s="376"/>
      <c r="L24" s="377"/>
      <c r="W24" s="377"/>
      <c r="X24" s="376"/>
      <c r="Z24" s="377"/>
      <c r="AD24" s="376"/>
      <c r="AI24" s="377"/>
      <c r="AK24" s="377"/>
    </row>
    <row r="25" spans="2:37" ht="6.75" customHeight="1">
      <c r="B25" s="376"/>
      <c r="D25" s="376"/>
      <c r="L25" s="377"/>
      <c r="W25" s="377"/>
      <c r="X25" s="376"/>
      <c r="Z25" s="377"/>
      <c r="AD25" s="376"/>
      <c r="AI25" s="377"/>
      <c r="AK25" s="377"/>
    </row>
    <row r="26" spans="2:37">
      <c r="B26" s="376"/>
      <c r="D26" s="376"/>
      <c r="L26" s="377"/>
      <c r="W26" s="377"/>
      <c r="X26" s="376"/>
      <c r="Z26" s="377"/>
      <c r="AD26" s="376"/>
      <c r="AI26" s="377"/>
      <c r="AK26" s="377"/>
    </row>
    <row r="27" spans="2:37">
      <c r="B27" s="376"/>
      <c r="D27" s="381"/>
      <c r="E27" s="382"/>
      <c r="F27" s="382"/>
      <c r="G27" s="382"/>
      <c r="H27" s="382"/>
      <c r="I27" s="382"/>
      <c r="J27" s="382"/>
      <c r="K27" s="382"/>
      <c r="L27" s="383"/>
      <c r="M27" s="382"/>
      <c r="N27" s="382"/>
      <c r="O27" s="382"/>
      <c r="P27" s="382"/>
      <c r="Q27" s="382"/>
      <c r="R27" s="382"/>
      <c r="S27" s="382"/>
      <c r="T27" s="382"/>
      <c r="U27" s="382"/>
      <c r="V27" s="382"/>
      <c r="W27" s="383"/>
      <c r="X27" s="381"/>
      <c r="Y27" s="382"/>
      <c r="Z27" s="383"/>
      <c r="AA27" s="382"/>
      <c r="AB27" s="382"/>
      <c r="AC27" s="382"/>
      <c r="AD27" s="381"/>
      <c r="AE27" s="382"/>
      <c r="AF27" s="382"/>
      <c r="AG27" s="382"/>
      <c r="AH27" s="382"/>
      <c r="AI27" s="383"/>
      <c r="AK27" s="377"/>
    </row>
    <row r="28" spans="2:37">
      <c r="B28" s="376"/>
      <c r="AK28" s="377"/>
    </row>
    <row r="29" spans="2:37">
      <c r="B29" s="376"/>
      <c r="AK29" s="377"/>
    </row>
    <row r="30" spans="2:37">
      <c r="B30" s="381"/>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2" spans="2:37" s="386" customFormat="1">
      <c r="B32" s="385" t="s">
        <v>740</v>
      </c>
    </row>
    <row r="33" spans="2:2" s="386" customFormat="1">
      <c r="B33" s="385" t="s">
        <v>741</v>
      </c>
    </row>
    <row r="122" spans="1:1">
      <c r="A122" s="382"/>
    </row>
    <row r="158" spans="1:1">
      <c r="A158" s="381"/>
    </row>
    <row r="209" spans="1:1">
      <c r="A209" s="381"/>
    </row>
    <row r="258" spans="1:1">
      <c r="A258" s="381"/>
    </row>
    <row r="285" spans="1:1">
      <c r="A285" s="382"/>
    </row>
    <row r="335" spans="1:1">
      <c r="A335" s="381"/>
    </row>
    <row r="359" spans="1:1">
      <c r="A359" s="382"/>
    </row>
    <row r="387" spans="1:1">
      <c r="A387" s="382"/>
    </row>
    <row r="415" spans="1:1">
      <c r="A415" s="382"/>
    </row>
    <row r="439" spans="1:1">
      <c r="A439" s="382"/>
    </row>
    <row r="468" spans="1:1">
      <c r="A468" s="382"/>
    </row>
    <row r="497" spans="1:1">
      <c r="A497" s="382"/>
    </row>
    <row r="546" spans="1:1">
      <c r="A546" s="381"/>
    </row>
    <row r="577" spans="1:1">
      <c r="A577" s="381"/>
    </row>
    <row r="621" spans="1:1">
      <c r="A621" s="381"/>
    </row>
    <row r="657" spans="1:1">
      <c r="A657" s="382"/>
    </row>
    <row r="696" spans="1:1">
      <c r="A696" s="381"/>
    </row>
    <row r="725" spans="1:1">
      <c r="A725" s="381"/>
    </row>
    <row r="764" spans="1:1">
      <c r="A764" s="381"/>
    </row>
    <row r="803" spans="1:1">
      <c r="A803" s="381"/>
    </row>
    <row r="831" spans="1:1">
      <c r="A831" s="381"/>
    </row>
    <row r="871" spans="1:1">
      <c r="A871" s="381"/>
    </row>
    <row r="911" spans="1:1">
      <c r="A911" s="381"/>
    </row>
    <row r="940" spans="1:1">
      <c r="A940" s="381"/>
    </row>
  </sheetData>
  <mergeCells count="3">
    <mergeCell ref="M6:Y6"/>
    <mergeCell ref="AA11:AI12"/>
    <mergeCell ref="AE13:AH18"/>
  </mergeCells>
  <phoneticPr fontId="4"/>
  <pageMargins left="0.7" right="0.7"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K89"/>
  <sheetViews>
    <sheetView zoomScaleNormal="100" zoomScaleSheetLayoutView="70" workbookViewId="0">
      <selection activeCell="B2" sqref="B2"/>
    </sheetView>
  </sheetViews>
  <sheetFormatPr defaultColWidth="8.08203125" defaultRowHeight="13"/>
  <cols>
    <col min="1" max="1" width="1.33203125" style="2" customWidth="1"/>
    <col min="2" max="2" width="9" style="2" customWidth="1"/>
    <col min="3" max="3" width="6.08203125" style="2" customWidth="1"/>
    <col min="4" max="4" width="9" style="2" customWidth="1"/>
    <col min="5" max="32" width="3.5" style="2" customWidth="1"/>
    <col min="33" max="35" width="8.08203125" style="2"/>
    <col min="36" max="36" width="2.1640625" style="2" customWidth="1"/>
    <col min="37" max="16384" width="8.08203125" style="2"/>
  </cols>
  <sheetData>
    <row r="2" spans="2:37">
      <c r="B2" s="338" t="s">
        <v>671</v>
      </c>
    </row>
    <row r="3" spans="2:37">
      <c r="B3" s="339"/>
    </row>
    <row r="4" spans="2:37" ht="13.5" customHeight="1">
      <c r="B4" s="338" t="s">
        <v>672</v>
      </c>
      <c r="X4" s="340" t="s">
        <v>673</v>
      </c>
    </row>
    <row r="5" spans="2:37" ht="6.75" customHeight="1">
      <c r="B5" s="338"/>
      <c r="W5" s="340"/>
      <c r="AJ5" s="341"/>
      <c r="AK5" s="341"/>
    </row>
    <row r="6" spans="2:37" ht="13.5" customHeight="1">
      <c r="X6" s="338" t="s">
        <v>674</v>
      </c>
      <c r="AJ6" s="341"/>
      <c r="AK6" s="341"/>
    </row>
    <row r="7" spans="2:37" ht="6.75" customHeight="1">
      <c r="W7" s="338"/>
      <c r="AJ7" s="341"/>
      <c r="AK7" s="341"/>
    </row>
    <row r="8" spans="2:37" ht="14.25" customHeight="1">
      <c r="B8" s="338" t="s">
        <v>675</v>
      </c>
      <c r="AB8" s="338" t="s">
        <v>676</v>
      </c>
      <c r="AJ8" s="341"/>
      <c r="AK8" s="341"/>
    </row>
    <row r="9" spans="2:37" ht="14.25" customHeight="1">
      <c r="B9" s="339"/>
      <c r="AJ9" s="341"/>
      <c r="AK9" s="341"/>
    </row>
    <row r="10" spans="2:37" ht="18" customHeight="1">
      <c r="B10" s="802" t="s">
        <v>677</v>
      </c>
      <c r="C10" s="802" t="s">
        <v>678</v>
      </c>
      <c r="D10" s="802" t="s">
        <v>679</v>
      </c>
      <c r="E10" s="796" t="s">
        <v>680</v>
      </c>
      <c r="F10" s="797"/>
      <c r="G10" s="797"/>
      <c r="H10" s="797"/>
      <c r="I10" s="797"/>
      <c r="J10" s="797"/>
      <c r="K10" s="807"/>
      <c r="L10" s="796" t="s">
        <v>681</v>
      </c>
      <c r="M10" s="797"/>
      <c r="N10" s="797"/>
      <c r="O10" s="797"/>
      <c r="P10" s="797"/>
      <c r="Q10" s="797"/>
      <c r="R10" s="807"/>
      <c r="S10" s="796" t="s">
        <v>682</v>
      </c>
      <c r="T10" s="797"/>
      <c r="U10" s="797"/>
      <c r="V10" s="797"/>
      <c r="W10" s="797"/>
      <c r="X10" s="797"/>
      <c r="Y10" s="807"/>
      <c r="Z10" s="796" t="s">
        <v>683</v>
      </c>
      <c r="AA10" s="797"/>
      <c r="AB10" s="797"/>
      <c r="AC10" s="797"/>
      <c r="AD10" s="797"/>
      <c r="AE10" s="797"/>
      <c r="AF10" s="798"/>
      <c r="AG10" s="799" t="s">
        <v>684</v>
      </c>
      <c r="AH10" s="802" t="s">
        <v>685</v>
      </c>
      <c r="AI10" s="802" t="s">
        <v>686</v>
      </c>
      <c r="AJ10" s="341"/>
      <c r="AK10" s="341"/>
    </row>
    <row r="11" spans="2:37" ht="18" customHeight="1">
      <c r="B11" s="805"/>
      <c r="C11" s="805"/>
      <c r="D11" s="805"/>
      <c r="E11" s="342">
        <v>1</v>
      </c>
      <c r="F11" s="342">
        <v>2</v>
      </c>
      <c r="G11" s="342">
        <v>3</v>
      </c>
      <c r="H11" s="342">
        <v>4</v>
      </c>
      <c r="I11" s="342">
        <v>5</v>
      </c>
      <c r="J11" s="342">
        <v>6</v>
      </c>
      <c r="K11" s="342">
        <v>7</v>
      </c>
      <c r="L11" s="342">
        <v>8</v>
      </c>
      <c r="M11" s="342">
        <v>9</v>
      </c>
      <c r="N11" s="342">
        <v>10</v>
      </c>
      <c r="O11" s="342">
        <v>11</v>
      </c>
      <c r="P11" s="342">
        <v>12</v>
      </c>
      <c r="Q11" s="342">
        <v>13</v>
      </c>
      <c r="R11" s="342">
        <v>14</v>
      </c>
      <c r="S11" s="342">
        <v>15</v>
      </c>
      <c r="T11" s="342">
        <v>16</v>
      </c>
      <c r="U11" s="342">
        <v>17</v>
      </c>
      <c r="V11" s="342">
        <v>18</v>
      </c>
      <c r="W11" s="342">
        <v>19</v>
      </c>
      <c r="X11" s="342">
        <v>20</v>
      </c>
      <c r="Y11" s="342">
        <v>21</v>
      </c>
      <c r="Z11" s="342">
        <v>22</v>
      </c>
      <c r="AA11" s="342">
        <v>23</v>
      </c>
      <c r="AB11" s="342">
        <v>24</v>
      </c>
      <c r="AC11" s="342">
        <v>25</v>
      </c>
      <c r="AD11" s="342">
        <v>26</v>
      </c>
      <c r="AE11" s="342">
        <v>27</v>
      </c>
      <c r="AF11" s="343">
        <v>28</v>
      </c>
      <c r="AG11" s="800"/>
      <c r="AH11" s="803"/>
      <c r="AI11" s="803"/>
      <c r="AJ11" s="341"/>
      <c r="AK11" s="341"/>
    </row>
    <row r="12" spans="2:37" ht="18" customHeight="1">
      <c r="B12" s="806"/>
      <c r="C12" s="806"/>
      <c r="D12" s="806"/>
      <c r="E12" s="342" t="s">
        <v>363</v>
      </c>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5"/>
      <c r="AG12" s="801"/>
      <c r="AH12" s="804"/>
      <c r="AI12" s="804"/>
      <c r="AJ12" s="341"/>
      <c r="AK12" s="341"/>
    </row>
    <row r="13" spans="2:37" ht="18" customHeight="1">
      <c r="B13" s="794" t="s">
        <v>687</v>
      </c>
      <c r="C13" s="794"/>
      <c r="D13" s="794"/>
      <c r="E13" s="346" t="s">
        <v>452</v>
      </c>
      <c r="F13" s="346" t="s">
        <v>452</v>
      </c>
      <c r="G13" s="346" t="s">
        <v>688</v>
      </c>
      <c r="H13" s="346" t="s">
        <v>457</v>
      </c>
      <c r="I13" s="346" t="s">
        <v>689</v>
      </c>
      <c r="J13" s="346" t="s">
        <v>452</v>
      </c>
      <c r="K13" s="346" t="s">
        <v>689</v>
      </c>
      <c r="L13" s="347"/>
      <c r="M13" s="347"/>
      <c r="N13" s="347"/>
      <c r="O13" s="347"/>
      <c r="P13" s="347"/>
      <c r="Q13" s="347"/>
      <c r="R13" s="347"/>
      <c r="S13" s="347"/>
      <c r="T13" s="347"/>
      <c r="U13" s="347"/>
      <c r="V13" s="347"/>
      <c r="W13" s="347"/>
      <c r="X13" s="347"/>
      <c r="Y13" s="347"/>
      <c r="Z13" s="347"/>
      <c r="AA13" s="347"/>
      <c r="AB13" s="347"/>
      <c r="AC13" s="347"/>
      <c r="AD13" s="347"/>
      <c r="AE13" s="347"/>
      <c r="AF13" s="348"/>
      <c r="AG13" s="349"/>
      <c r="AH13" s="350"/>
      <c r="AI13" s="350"/>
    </row>
    <row r="14" spans="2:37" ht="18" customHeight="1">
      <c r="B14" s="794" t="s">
        <v>690</v>
      </c>
      <c r="C14" s="794"/>
      <c r="D14" s="794"/>
      <c r="E14" s="346" t="s">
        <v>691</v>
      </c>
      <c r="F14" s="346" t="s">
        <v>691</v>
      </c>
      <c r="G14" s="346" t="s">
        <v>691</v>
      </c>
      <c r="H14" s="346" t="s">
        <v>692</v>
      </c>
      <c r="I14" s="346" t="s">
        <v>692</v>
      </c>
      <c r="J14" s="346" t="s">
        <v>693</v>
      </c>
      <c r="K14" s="346" t="s">
        <v>693</v>
      </c>
      <c r="L14" s="347"/>
      <c r="M14" s="347"/>
      <c r="N14" s="347"/>
      <c r="O14" s="347"/>
      <c r="P14" s="347"/>
      <c r="Q14" s="347"/>
      <c r="R14" s="347"/>
      <c r="S14" s="347"/>
      <c r="T14" s="347"/>
      <c r="U14" s="347"/>
      <c r="V14" s="347"/>
      <c r="W14" s="347"/>
      <c r="X14" s="347"/>
      <c r="Y14" s="347"/>
      <c r="Z14" s="347"/>
      <c r="AA14" s="347"/>
      <c r="AB14" s="347"/>
      <c r="AC14" s="347"/>
      <c r="AD14" s="347"/>
      <c r="AE14" s="347"/>
      <c r="AF14" s="348"/>
      <c r="AG14" s="349"/>
      <c r="AH14" s="350"/>
      <c r="AI14" s="350"/>
    </row>
    <row r="15" spans="2:37" ht="18" customHeight="1">
      <c r="B15" s="350"/>
      <c r="C15" s="350"/>
      <c r="D15" s="350"/>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51"/>
      <c r="AG15" s="349"/>
      <c r="AH15" s="350"/>
      <c r="AI15" s="350"/>
    </row>
    <row r="16" spans="2:37" ht="18" customHeight="1">
      <c r="B16" s="350"/>
      <c r="C16" s="350"/>
      <c r="D16" s="350"/>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51"/>
      <c r="AG16" s="349"/>
      <c r="AH16" s="350"/>
      <c r="AI16" s="350"/>
    </row>
    <row r="17" spans="2:37" ht="18" customHeight="1">
      <c r="B17" s="350"/>
      <c r="C17" s="350"/>
      <c r="D17" s="350"/>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51"/>
      <c r="AG17" s="349"/>
      <c r="AH17" s="350"/>
      <c r="AI17" s="350"/>
    </row>
    <row r="18" spans="2:37" ht="18" customHeight="1">
      <c r="B18" s="350"/>
      <c r="C18" s="350"/>
      <c r="D18" s="350"/>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51"/>
      <c r="AG18" s="349"/>
      <c r="AH18" s="350"/>
      <c r="AI18" s="350"/>
    </row>
    <row r="19" spans="2:37" ht="18" customHeight="1">
      <c r="B19" s="350"/>
      <c r="C19" s="350"/>
      <c r="D19" s="350"/>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51"/>
      <c r="AG19" s="349"/>
      <c r="AH19" s="350"/>
      <c r="AI19" s="350"/>
    </row>
    <row r="20" spans="2:37" ht="18" customHeight="1">
      <c r="B20" s="350"/>
      <c r="C20" s="350"/>
      <c r="D20" s="350"/>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51"/>
      <c r="AG20" s="349"/>
      <c r="AH20" s="350"/>
      <c r="AI20" s="350"/>
    </row>
    <row r="21" spans="2:37" ht="18" customHeight="1">
      <c r="B21" s="350"/>
      <c r="C21" s="350"/>
      <c r="D21" s="350"/>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51"/>
      <c r="AG21" s="349"/>
      <c r="AH21" s="350"/>
      <c r="AI21" s="350"/>
    </row>
    <row r="22" spans="2:37" ht="18" customHeight="1">
      <c r="B22" s="350"/>
      <c r="C22" s="350"/>
      <c r="D22" s="350"/>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9"/>
      <c r="AH22" s="350"/>
      <c r="AI22" s="350"/>
    </row>
    <row r="23" spans="2:37" ht="18" customHeight="1">
      <c r="B23" s="350"/>
      <c r="C23" s="350"/>
      <c r="D23" s="350"/>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9"/>
      <c r="AH23" s="350"/>
      <c r="AI23" s="350"/>
    </row>
    <row r="24" spans="2:37" ht="18" customHeight="1" thickBot="1">
      <c r="B24" s="352"/>
      <c r="D24" s="352"/>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49"/>
      <c r="AH24" s="350"/>
      <c r="AI24" s="350"/>
    </row>
    <row r="25" spans="2:37" ht="18" customHeight="1" thickTop="1">
      <c r="B25" s="793" t="s">
        <v>694</v>
      </c>
      <c r="C25" s="795" t="s">
        <v>695</v>
      </c>
      <c r="D25" s="795"/>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I25" s="355"/>
    </row>
    <row r="26" spans="2:37" ht="30" customHeight="1">
      <c r="B26" s="794"/>
      <c r="C26" s="794" t="s">
        <v>696</v>
      </c>
      <c r="D26" s="794"/>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I26" s="357"/>
    </row>
    <row r="27" spans="2:37" ht="8.25" customHeight="1">
      <c r="B27" s="358"/>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I27" s="357"/>
    </row>
    <row r="28" spans="2:37">
      <c r="B28" s="360" t="s">
        <v>697</v>
      </c>
      <c r="E28" s="361"/>
      <c r="AI28" s="362"/>
      <c r="AJ28" s="363"/>
      <c r="AK28" s="363"/>
    </row>
    <row r="29" spans="2:37" ht="6" customHeight="1">
      <c r="B29" s="360"/>
      <c r="AI29" s="357"/>
    </row>
    <row r="30" spans="2:37">
      <c r="B30" s="360" t="s">
        <v>698</v>
      </c>
      <c r="AI30" s="357"/>
    </row>
    <row r="31" spans="2:37">
      <c r="B31" s="360" t="s">
        <v>699</v>
      </c>
      <c r="AI31" s="357"/>
    </row>
    <row r="32" spans="2:37" ht="6.75" customHeight="1">
      <c r="B32" s="360"/>
      <c r="AI32" s="357"/>
    </row>
    <row r="33" spans="2:35">
      <c r="B33" s="360" t="s">
        <v>700</v>
      </c>
      <c r="AI33" s="357"/>
    </row>
    <row r="34" spans="2:35">
      <c r="B34" s="360" t="s">
        <v>699</v>
      </c>
      <c r="AI34" s="357"/>
    </row>
    <row r="35" spans="2:35" ht="6.75" customHeight="1">
      <c r="B35" s="360"/>
      <c r="AI35" s="357"/>
    </row>
    <row r="36" spans="2:35">
      <c r="B36" s="360" t="s">
        <v>701</v>
      </c>
      <c r="AI36" s="357"/>
    </row>
    <row r="37" spans="2:35">
      <c r="B37" s="360" t="s">
        <v>699</v>
      </c>
      <c r="AI37" s="357"/>
    </row>
    <row r="38" spans="2:35" ht="6" customHeight="1">
      <c r="B38" s="364"/>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365"/>
    </row>
    <row r="39" spans="2:35" ht="6" customHeight="1">
      <c r="B39" s="338"/>
      <c r="C39" s="198"/>
    </row>
    <row r="40" spans="2:35" ht="6.75" customHeight="1">
      <c r="B40" s="338"/>
    </row>
    <row r="41" spans="2:35">
      <c r="B41" s="17" t="s">
        <v>702</v>
      </c>
    </row>
    <row r="42" spans="2:35">
      <c r="B42" s="17" t="s">
        <v>703</v>
      </c>
    </row>
    <row r="43" spans="2:35">
      <c r="B43" s="17" t="s">
        <v>704</v>
      </c>
    </row>
    <row r="44" spans="2:35">
      <c r="B44" s="17" t="s">
        <v>705</v>
      </c>
    </row>
    <row r="45" spans="2:35">
      <c r="B45" s="17" t="s">
        <v>706</v>
      </c>
    </row>
    <row r="46" spans="2:35">
      <c r="B46" s="17" t="s">
        <v>707</v>
      </c>
    </row>
    <row r="47" spans="2:35">
      <c r="B47" s="17" t="s">
        <v>708</v>
      </c>
    </row>
    <row r="48" spans="2:35">
      <c r="B48" s="17" t="s">
        <v>709</v>
      </c>
    </row>
    <row r="49" spans="2:2">
      <c r="B49" s="17" t="s">
        <v>710</v>
      </c>
    </row>
    <row r="50" spans="2:2">
      <c r="B50" s="17" t="s">
        <v>711</v>
      </c>
    </row>
    <row r="51" spans="2:2" ht="14">
      <c r="B51" s="366" t="s">
        <v>712</v>
      </c>
    </row>
    <row r="52" spans="2:2">
      <c r="B52" s="17" t="s">
        <v>713</v>
      </c>
    </row>
    <row r="53" spans="2:2">
      <c r="B53" s="17" t="s">
        <v>714</v>
      </c>
    </row>
    <row r="54" spans="2:2">
      <c r="B54" s="17" t="s">
        <v>715</v>
      </c>
    </row>
    <row r="55" spans="2:2">
      <c r="B55" s="17" t="s">
        <v>716</v>
      </c>
    </row>
    <row r="56" spans="2:2">
      <c r="B56" s="17" t="s">
        <v>717</v>
      </c>
    </row>
    <row r="57" spans="2:2">
      <c r="B57" s="17" t="s">
        <v>718</v>
      </c>
    </row>
    <row r="58" spans="2:2">
      <c r="B58" s="17" t="s">
        <v>719</v>
      </c>
    </row>
    <row r="59" spans="2:2">
      <c r="B59" s="17" t="s">
        <v>720</v>
      </c>
    </row>
    <row r="60" spans="2:2">
      <c r="B60" s="17" t="s">
        <v>721</v>
      </c>
    </row>
    <row r="61" spans="2:2">
      <c r="B61" s="17" t="s">
        <v>722</v>
      </c>
    </row>
    <row r="62" spans="2:2">
      <c r="B62" s="17"/>
    </row>
    <row r="63" spans="2:2">
      <c r="B63" s="17"/>
    </row>
    <row r="64" spans="2:2">
      <c r="B64" s="17"/>
    </row>
    <row r="65" spans="2:2">
      <c r="B65" s="17"/>
    </row>
    <row r="66" spans="2:2">
      <c r="B66" s="17"/>
    </row>
    <row r="67" spans="2:2">
      <c r="B67" s="17"/>
    </row>
    <row r="68" spans="2:2">
      <c r="B68" s="17"/>
    </row>
    <row r="69" spans="2:2">
      <c r="B69" s="17"/>
    </row>
    <row r="70" spans="2:2">
      <c r="B70" s="17"/>
    </row>
    <row r="71" spans="2:2">
      <c r="B71" s="17"/>
    </row>
    <row r="72" spans="2:2">
      <c r="B72" s="17"/>
    </row>
    <row r="73" spans="2:2">
      <c r="B73" s="17"/>
    </row>
    <row r="74" spans="2:2">
      <c r="B74" s="17"/>
    </row>
    <row r="75" spans="2:2">
      <c r="B75" s="17"/>
    </row>
    <row r="76" spans="2:2">
      <c r="B76" s="17"/>
    </row>
    <row r="77" spans="2:2">
      <c r="B77" s="17"/>
    </row>
    <row r="78" spans="2:2">
      <c r="B78" s="17"/>
    </row>
    <row r="79" spans="2:2">
      <c r="B79" s="17"/>
    </row>
    <row r="80" spans="2:2">
      <c r="B80" s="17"/>
    </row>
    <row r="81" spans="2:12">
      <c r="B81" s="17"/>
    </row>
    <row r="82" spans="2:12">
      <c r="B82" s="17"/>
      <c r="L82" s="367"/>
    </row>
    <row r="83" spans="2:12">
      <c r="B83" s="17"/>
    </row>
    <row r="84" spans="2:12">
      <c r="B84" s="17"/>
    </row>
    <row r="85" spans="2:12">
      <c r="B85" s="17"/>
    </row>
    <row r="86" spans="2:12">
      <c r="B86" s="17"/>
    </row>
    <row r="87" spans="2:12">
      <c r="B87" s="17"/>
    </row>
    <row r="88" spans="2:12">
      <c r="B88" s="17"/>
    </row>
    <row r="89" spans="2:12">
      <c r="B89" s="1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4"/>
  <pageMargins left="0.7" right="0.7" top="0.75" bottom="0.75" header="0.3" footer="0.3"/>
  <pageSetup paperSize="9" scale="5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969"/>
  <sheetViews>
    <sheetView zoomScale="75" zoomScaleNormal="75" zoomScaleSheetLayoutView="55" workbookViewId="0">
      <selection activeCell="B2" sqref="B2:R2"/>
    </sheetView>
  </sheetViews>
  <sheetFormatPr defaultColWidth="8.08203125" defaultRowHeight="18"/>
  <cols>
    <col min="1" max="1" width="1.5" style="387" customWidth="1"/>
    <col min="2" max="2" width="8.6640625" style="387" customWidth="1"/>
    <col min="3" max="3" width="7.83203125" style="387" customWidth="1"/>
    <col min="4" max="4" width="5.08203125" style="387" customWidth="1"/>
    <col min="5" max="6" width="14.08203125" style="387" customWidth="1"/>
    <col min="7" max="7" width="5.08203125" style="387" customWidth="1"/>
    <col min="8" max="8" width="15" style="387" customWidth="1"/>
    <col min="9" max="9" width="5.08203125" style="387" customWidth="1"/>
    <col min="10" max="10" width="14.08203125" style="387" customWidth="1"/>
    <col min="11" max="11" width="5.08203125" style="387" customWidth="1"/>
    <col min="12" max="12" width="2.83203125" style="387" customWidth="1"/>
    <col min="13" max="18" width="4.1640625" style="387" customWidth="1"/>
    <col min="19" max="19" width="1.5" style="387" customWidth="1"/>
    <col min="20" max="21" width="8.08203125" style="387"/>
    <col min="22" max="22" width="16.58203125" style="387" bestFit="1" customWidth="1"/>
    <col min="23" max="23" width="26.9140625" style="387" bestFit="1" customWidth="1"/>
    <col min="24" max="24" width="27.33203125" style="387" bestFit="1" customWidth="1"/>
    <col min="25" max="16384" width="8.08203125" style="387"/>
  </cols>
  <sheetData>
    <row r="1" spans="2:24">
      <c r="B1" s="387" t="s">
        <v>742</v>
      </c>
      <c r="K1" s="388" t="s">
        <v>3</v>
      </c>
      <c r="L1" s="808"/>
      <c r="M1" s="808"/>
      <c r="N1" s="389" t="s">
        <v>4</v>
      </c>
      <c r="O1" s="211"/>
      <c r="P1" s="389" t="s">
        <v>477</v>
      </c>
      <c r="Q1" s="211"/>
      <c r="R1" s="389" t="s">
        <v>478</v>
      </c>
    </row>
    <row r="2" spans="2:24" ht="26.5">
      <c r="B2" s="809" t="s">
        <v>743</v>
      </c>
      <c r="C2" s="809"/>
      <c r="D2" s="809"/>
      <c r="E2" s="809"/>
      <c r="F2" s="809"/>
      <c r="G2" s="809"/>
      <c r="H2" s="809"/>
      <c r="I2" s="809"/>
      <c r="J2" s="809"/>
      <c r="K2" s="809"/>
      <c r="L2" s="809"/>
      <c r="M2" s="809"/>
      <c r="N2" s="809"/>
      <c r="O2" s="809"/>
      <c r="P2" s="809"/>
      <c r="Q2" s="809"/>
      <c r="R2" s="809"/>
    </row>
    <row r="3" spans="2:24" ht="7.5" customHeight="1">
      <c r="B3" s="390"/>
      <c r="C3" s="390"/>
      <c r="D3" s="390"/>
      <c r="E3" s="390"/>
      <c r="F3" s="390"/>
      <c r="G3" s="390"/>
      <c r="H3" s="390"/>
      <c r="I3" s="390"/>
      <c r="J3" s="390"/>
      <c r="K3" s="390"/>
      <c r="L3" s="390"/>
      <c r="M3" s="390"/>
      <c r="N3" s="390"/>
      <c r="O3" s="390"/>
      <c r="P3" s="390"/>
      <c r="Q3" s="390"/>
      <c r="R3" s="390"/>
    </row>
    <row r="4" spans="2:24" ht="25" customHeight="1">
      <c r="I4" s="388" t="s">
        <v>548</v>
      </c>
      <c r="J4" s="810"/>
      <c r="K4" s="810"/>
      <c r="L4" s="810"/>
      <c r="M4" s="810"/>
      <c r="N4" s="810"/>
      <c r="O4" s="810"/>
      <c r="P4" s="810"/>
      <c r="Q4" s="810"/>
      <c r="R4" s="810"/>
    </row>
    <row r="5" spans="2:24" ht="25" customHeight="1">
      <c r="I5" s="388" t="s">
        <v>549</v>
      </c>
      <c r="J5" s="811"/>
      <c r="K5" s="811"/>
      <c r="L5" s="811"/>
      <c r="M5" s="811"/>
      <c r="N5" s="811"/>
      <c r="O5" s="811"/>
      <c r="P5" s="811"/>
      <c r="Q5" s="811"/>
      <c r="R5" s="811"/>
    </row>
    <row r="6" spans="2:24" ht="25" customHeight="1">
      <c r="I6" s="388" t="s">
        <v>573</v>
      </c>
      <c r="J6" s="811"/>
      <c r="K6" s="811"/>
      <c r="L6" s="811"/>
      <c r="M6" s="811"/>
      <c r="N6" s="811"/>
      <c r="O6" s="811"/>
      <c r="P6" s="811"/>
      <c r="Q6" s="811"/>
      <c r="R6" s="811"/>
    </row>
    <row r="7" spans="2:24" ht="9" customHeight="1">
      <c r="I7" s="388"/>
      <c r="J7" s="391"/>
      <c r="K7" s="391"/>
      <c r="L7" s="391"/>
      <c r="M7" s="391"/>
      <c r="N7" s="391"/>
      <c r="O7" s="391"/>
      <c r="P7" s="391"/>
      <c r="Q7" s="391"/>
      <c r="R7" s="391"/>
    </row>
    <row r="8" spans="2:24">
      <c r="B8" s="812" t="s">
        <v>744</v>
      </c>
      <c r="C8" s="812"/>
      <c r="D8" s="812"/>
      <c r="E8" s="392"/>
      <c r="F8" s="813" t="s">
        <v>597</v>
      </c>
      <c r="G8" s="813"/>
      <c r="H8" s="813"/>
      <c r="I8" s="813"/>
    </row>
    <row r="9" spans="2:24" hidden="1">
      <c r="E9" s="392"/>
      <c r="F9" s="814" t="s">
        <v>745</v>
      </c>
      <c r="G9" s="814"/>
      <c r="H9" s="814"/>
      <c r="I9" s="814"/>
    </row>
    <row r="10" spans="2:24" ht="9" customHeight="1"/>
    <row r="11" spans="2:24">
      <c r="B11" s="393" t="s">
        <v>746</v>
      </c>
      <c r="F11" s="815" t="s">
        <v>747</v>
      </c>
      <c r="G11" s="815"/>
      <c r="H11" s="815"/>
      <c r="I11" s="815"/>
      <c r="J11" s="388" t="s">
        <v>748</v>
      </c>
      <c r="K11" s="337"/>
    </row>
    <row r="12" spans="2:24" ht="9" customHeight="1"/>
    <row r="13" spans="2:24">
      <c r="B13" s="393" t="s">
        <v>749</v>
      </c>
    </row>
    <row r="14" spans="2:24">
      <c r="B14" s="211" t="s">
        <v>51</v>
      </c>
      <c r="C14" s="816" t="s">
        <v>750</v>
      </c>
      <c r="D14" s="816"/>
      <c r="E14" s="816"/>
      <c r="F14" s="816"/>
      <c r="G14" s="816"/>
      <c r="H14" s="816"/>
      <c r="I14" s="816"/>
      <c r="J14" s="816"/>
      <c r="K14" s="816"/>
      <c r="M14" s="817" t="s">
        <v>751</v>
      </c>
      <c r="N14" s="818"/>
      <c r="O14" s="818"/>
      <c r="P14" s="818"/>
      <c r="Q14" s="818"/>
      <c r="R14" s="819"/>
    </row>
    <row r="15" spans="2:24" ht="80.150000000000006" customHeight="1">
      <c r="B15" s="394"/>
      <c r="C15" s="820" t="s">
        <v>752</v>
      </c>
      <c r="D15" s="820"/>
      <c r="E15" s="394"/>
      <c r="F15" s="821" t="s">
        <v>753</v>
      </c>
      <c r="G15" s="821"/>
      <c r="H15" s="822" t="s">
        <v>754</v>
      </c>
      <c r="I15" s="822"/>
      <c r="J15" s="820" t="s">
        <v>755</v>
      </c>
      <c r="K15" s="820"/>
      <c r="M15" s="823" t="str">
        <f>F8</f>
        <v>介護福祉士</v>
      </c>
      <c r="N15" s="824"/>
      <c r="O15" s="825"/>
      <c r="P15" s="823" t="str">
        <f>F9</f>
        <v>介護職員</v>
      </c>
      <c r="Q15" s="824"/>
      <c r="R15" s="825"/>
    </row>
    <row r="16" spans="2:24" ht="26.15" customHeight="1">
      <c r="B16" s="395" t="s">
        <v>756</v>
      </c>
      <c r="C16" s="826"/>
      <c r="D16" s="827" t="s">
        <v>757</v>
      </c>
      <c r="E16" s="396" t="str">
        <f>$F$8</f>
        <v>介護福祉士</v>
      </c>
      <c r="F16" s="397"/>
      <c r="G16" s="398" t="s">
        <v>504</v>
      </c>
      <c r="H16" s="397"/>
      <c r="I16" s="398" t="s">
        <v>757</v>
      </c>
      <c r="J16" s="397"/>
      <c r="K16" s="398" t="s">
        <v>757</v>
      </c>
      <c r="M16" s="829" t="str">
        <f>IF(C16="","",F16+ROUNDDOWN((H16+J16)/C16,1))</f>
        <v/>
      </c>
      <c r="N16" s="830"/>
      <c r="O16" s="831"/>
      <c r="P16" s="829" t="str">
        <f>IF(C16="","",F17+ROUNDDOWN((H17+J17)/C16,1))</f>
        <v/>
      </c>
      <c r="Q16" s="830"/>
      <c r="R16" s="831"/>
      <c r="V16" s="399"/>
      <c r="W16" s="336" t="s">
        <v>758</v>
      </c>
      <c r="X16" s="336" t="s">
        <v>759</v>
      </c>
    </row>
    <row r="17" spans="2:24" ht="26.15" customHeight="1">
      <c r="B17" s="400" t="s">
        <v>329</v>
      </c>
      <c r="C17" s="826"/>
      <c r="D17" s="828"/>
      <c r="E17" s="401" t="str">
        <f>$F$9</f>
        <v>介護職員</v>
      </c>
      <c r="F17" s="402"/>
      <c r="G17" s="403" t="s">
        <v>504</v>
      </c>
      <c r="H17" s="402"/>
      <c r="I17" s="403" t="s">
        <v>757</v>
      </c>
      <c r="J17" s="402"/>
      <c r="K17" s="403" t="s">
        <v>757</v>
      </c>
      <c r="M17" s="832"/>
      <c r="N17" s="833"/>
      <c r="O17" s="834"/>
      <c r="P17" s="832"/>
      <c r="Q17" s="833"/>
      <c r="R17" s="834"/>
      <c r="V17" s="835" t="s">
        <v>760</v>
      </c>
      <c r="W17" s="399" t="s">
        <v>597</v>
      </c>
      <c r="X17" s="399" t="s">
        <v>761</v>
      </c>
    </row>
    <row r="18" spans="2:24" ht="26.15" customHeight="1">
      <c r="B18" s="404"/>
      <c r="C18" s="826"/>
      <c r="D18" s="827" t="s">
        <v>757</v>
      </c>
      <c r="E18" s="405" t="str">
        <f>$F$8</f>
        <v>介護福祉士</v>
      </c>
      <c r="F18" s="406"/>
      <c r="G18" s="407" t="s">
        <v>504</v>
      </c>
      <c r="H18" s="397"/>
      <c r="I18" s="407" t="s">
        <v>757</v>
      </c>
      <c r="J18" s="397"/>
      <c r="K18" s="407" t="s">
        <v>757</v>
      </c>
      <c r="M18" s="829" t="str">
        <f>IF(C18="","",F18+ROUNDDOWN((H18+J18)/C18,1))</f>
        <v/>
      </c>
      <c r="N18" s="830"/>
      <c r="O18" s="831"/>
      <c r="P18" s="829" t="str">
        <f>IF(C18="","",F19+ROUNDDOWN((H19+J19)/C18,1))</f>
        <v/>
      </c>
      <c r="Q18" s="830"/>
      <c r="R18" s="831"/>
      <c r="V18" s="836"/>
      <c r="W18" s="399" t="s">
        <v>762</v>
      </c>
      <c r="X18" s="399" t="s">
        <v>763</v>
      </c>
    </row>
    <row r="19" spans="2:24" ht="26.15" customHeight="1">
      <c r="B19" s="400" t="s">
        <v>764</v>
      </c>
      <c r="C19" s="826"/>
      <c r="D19" s="828"/>
      <c r="E19" s="401" t="str">
        <f>$F$9</f>
        <v>介護職員</v>
      </c>
      <c r="F19" s="402"/>
      <c r="G19" s="403" t="s">
        <v>504</v>
      </c>
      <c r="H19" s="402"/>
      <c r="I19" s="403" t="s">
        <v>757</v>
      </c>
      <c r="J19" s="402"/>
      <c r="K19" s="403" t="s">
        <v>757</v>
      </c>
      <c r="M19" s="832"/>
      <c r="N19" s="833"/>
      <c r="O19" s="834"/>
      <c r="P19" s="832"/>
      <c r="Q19" s="833"/>
      <c r="R19" s="834"/>
      <c r="V19" s="836"/>
      <c r="W19" s="399" t="s">
        <v>765</v>
      </c>
      <c r="X19" s="399" t="s">
        <v>766</v>
      </c>
    </row>
    <row r="20" spans="2:24" ht="26.15" customHeight="1">
      <c r="B20" s="404"/>
      <c r="C20" s="826"/>
      <c r="D20" s="827" t="s">
        <v>757</v>
      </c>
      <c r="E20" s="405" t="str">
        <f>$F$8</f>
        <v>介護福祉士</v>
      </c>
      <c r="F20" s="406"/>
      <c r="G20" s="407" t="s">
        <v>504</v>
      </c>
      <c r="H20" s="397"/>
      <c r="I20" s="407" t="s">
        <v>757</v>
      </c>
      <c r="J20" s="397"/>
      <c r="K20" s="407" t="s">
        <v>757</v>
      </c>
      <c r="M20" s="829" t="str">
        <f>IF(C20="","",F20+ROUNDDOWN((H20+J20)/C20,1))</f>
        <v/>
      </c>
      <c r="N20" s="830"/>
      <c r="O20" s="831"/>
      <c r="P20" s="829" t="str">
        <f>IF(C20="","",F21+ROUNDDOWN((H21+J21)/C20,1))</f>
        <v/>
      </c>
      <c r="Q20" s="830"/>
      <c r="R20" s="831"/>
      <c r="V20" s="836"/>
      <c r="W20" s="399" t="s">
        <v>766</v>
      </c>
      <c r="X20" s="399" t="s">
        <v>766</v>
      </c>
    </row>
    <row r="21" spans="2:24" ht="26.15" customHeight="1">
      <c r="B21" s="400" t="s">
        <v>767</v>
      </c>
      <c r="C21" s="826"/>
      <c r="D21" s="828"/>
      <c r="E21" s="401" t="str">
        <f>$F$9</f>
        <v>介護職員</v>
      </c>
      <c r="F21" s="402"/>
      <c r="G21" s="403" t="s">
        <v>504</v>
      </c>
      <c r="H21" s="402"/>
      <c r="I21" s="403" t="s">
        <v>757</v>
      </c>
      <c r="J21" s="402"/>
      <c r="K21" s="403" t="s">
        <v>757</v>
      </c>
      <c r="M21" s="832"/>
      <c r="N21" s="833"/>
      <c r="O21" s="834"/>
      <c r="P21" s="832"/>
      <c r="Q21" s="833"/>
      <c r="R21" s="834"/>
      <c r="V21" s="836"/>
      <c r="W21" s="399" t="s">
        <v>766</v>
      </c>
      <c r="X21" s="399" t="s">
        <v>766</v>
      </c>
    </row>
    <row r="22" spans="2:24" ht="26.15" customHeight="1">
      <c r="B22" s="404"/>
      <c r="C22" s="826"/>
      <c r="D22" s="827" t="s">
        <v>757</v>
      </c>
      <c r="E22" s="405" t="str">
        <f>$F$8</f>
        <v>介護福祉士</v>
      </c>
      <c r="F22" s="406"/>
      <c r="G22" s="407" t="s">
        <v>504</v>
      </c>
      <c r="H22" s="397"/>
      <c r="I22" s="407" t="s">
        <v>757</v>
      </c>
      <c r="J22" s="397"/>
      <c r="K22" s="407" t="s">
        <v>757</v>
      </c>
      <c r="M22" s="829" t="str">
        <f>IF(C22="","",F22+ROUNDDOWN((H22+J22)/C22,1))</f>
        <v/>
      </c>
      <c r="N22" s="830"/>
      <c r="O22" s="831"/>
      <c r="P22" s="829" t="str">
        <f>IF(C22="","",F23+ROUNDDOWN((H23+J23)/C22,1))</f>
        <v/>
      </c>
      <c r="Q22" s="830"/>
      <c r="R22" s="831"/>
      <c r="V22" s="837"/>
      <c r="W22" s="399" t="s">
        <v>766</v>
      </c>
      <c r="X22" s="399" t="s">
        <v>766</v>
      </c>
    </row>
    <row r="23" spans="2:24" ht="26.15" customHeight="1">
      <c r="B23" s="400" t="s">
        <v>332</v>
      </c>
      <c r="C23" s="826"/>
      <c r="D23" s="828"/>
      <c r="E23" s="401" t="str">
        <f>$F$9</f>
        <v>介護職員</v>
      </c>
      <c r="F23" s="402"/>
      <c r="G23" s="403" t="s">
        <v>504</v>
      </c>
      <c r="H23" s="402"/>
      <c r="I23" s="403" t="s">
        <v>757</v>
      </c>
      <c r="J23" s="402"/>
      <c r="K23" s="403" t="s">
        <v>757</v>
      </c>
      <c r="M23" s="832"/>
      <c r="N23" s="833"/>
      <c r="O23" s="834"/>
      <c r="P23" s="832"/>
      <c r="Q23" s="833"/>
      <c r="R23" s="834"/>
    </row>
    <row r="24" spans="2:24" ht="26.15" customHeight="1">
      <c r="B24" s="404"/>
      <c r="C24" s="826"/>
      <c r="D24" s="827" t="s">
        <v>757</v>
      </c>
      <c r="E24" s="405" t="str">
        <f>$F$8</f>
        <v>介護福祉士</v>
      </c>
      <c r="F24" s="406"/>
      <c r="G24" s="407" t="s">
        <v>504</v>
      </c>
      <c r="H24" s="397"/>
      <c r="I24" s="407" t="s">
        <v>757</v>
      </c>
      <c r="J24" s="397"/>
      <c r="K24" s="407" t="s">
        <v>757</v>
      </c>
      <c r="M24" s="829" t="str">
        <f>IF(C24="","",F24+ROUNDDOWN((H24+J24)/C24,1))</f>
        <v/>
      </c>
      <c r="N24" s="830"/>
      <c r="O24" s="831"/>
      <c r="P24" s="829" t="str">
        <f>IF(C24="","",F25+ROUNDDOWN((H25+J25)/C24,1))</f>
        <v/>
      </c>
      <c r="Q24" s="830"/>
      <c r="R24" s="831"/>
    </row>
    <row r="25" spans="2:24" ht="26.15" customHeight="1">
      <c r="B25" s="400" t="s">
        <v>333</v>
      </c>
      <c r="C25" s="826"/>
      <c r="D25" s="828"/>
      <c r="E25" s="401" t="str">
        <f>$F$9</f>
        <v>介護職員</v>
      </c>
      <c r="F25" s="402"/>
      <c r="G25" s="403" t="s">
        <v>504</v>
      </c>
      <c r="H25" s="402"/>
      <c r="I25" s="403" t="s">
        <v>757</v>
      </c>
      <c r="J25" s="402"/>
      <c r="K25" s="403" t="s">
        <v>757</v>
      </c>
      <c r="M25" s="832"/>
      <c r="N25" s="833"/>
      <c r="O25" s="834"/>
      <c r="P25" s="832"/>
      <c r="Q25" s="833"/>
      <c r="R25" s="834"/>
    </row>
    <row r="26" spans="2:24" ht="26.15" customHeight="1">
      <c r="B26" s="404"/>
      <c r="C26" s="826"/>
      <c r="D26" s="827" t="s">
        <v>757</v>
      </c>
      <c r="E26" s="405" t="str">
        <f>$F$8</f>
        <v>介護福祉士</v>
      </c>
      <c r="F26" s="406"/>
      <c r="G26" s="407" t="s">
        <v>504</v>
      </c>
      <c r="H26" s="397"/>
      <c r="I26" s="407" t="s">
        <v>757</v>
      </c>
      <c r="J26" s="397"/>
      <c r="K26" s="407" t="s">
        <v>757</v>
      </c>
      <c r="M26" s="829" t="str">
        <f>IF(C26="","",F26+ROUNDDOWN((H26+J26)/C26,1))</f>
        <v/>
      </c>
      <c r="N26" s="830"/>
      <c r="O26" s="831"/>
      <c r="P26" s="829" t="str">
        <f>IF(C26="","",F27+ROUNDDOWN((H27+J27)/C26,1))</f>
        <v/>
      </c>
      <c r="Q26" s="830"/>
      <c r="R26" s="831"/>
    </row>
    <row r="27" spans="2:24" ht="26.15" customHeight="1">
      <c r="B27" s="400" t="s">
        <v>334</v>
      </c>
      <c r="C27" s="826"/>
      <c r="D27" s="828"/>
      <c r="E27" s="401" t="str">
        <f>$F$9</f>
        <v>介護職員</v>
      </c>
      <c r="F27" s="402"/>
      <c r="G27" s="403" t="s">
        <v>504</v>
      </c>
      <c r="H27" s="402"/>
      <c r="I27" s="403" t="s">
        <v>757</v>
      </c>
      <c r="J27" s="402"/>
      <c r="K27" s="403" t="s">
        <v>757</v>
      </c>
      <c r="M27" s="832"/>
      <c r="N27" s="833"/>
      <c r="O27" s="834"/>
      <c r="P27" s="832"/>
      <c r="Q27" s="833"/>
      <c r="R27" s="834"/>
    </row>
    <row r="28" spans="2:24" ht="26.15" customHeight="1">
      <c r="B28" s="404"/>
      <c r="C28" s="826"/>
      <c r="D28" s="827" t="s">
        <v>757</v>
      </c>
      <c r="E28" s="405" t="str">
        <f>$F$8</f>
        <v>介護福祉士</v>
      </c>
      <c r="F28" s="406"/>
      <c r="G28" s="407" t="s">
        <v>504</v>
      </c>
      <c r="H28" s="397"/>
      <c r="I28" s="407" t="s">
        <v>757</v>
      </c>
      <c r="J28" s="397"/>
      <c r="K28" s="407" t="s">
        <v>757</v>
      </c>
      <c r="M28" s="829" t="str">
        <f>IF(C28="","",F28+ROUNDDOWN((H28+J28)/C28,1))</f>
        <v/>
      </c>
      <c r="N28" s="830"/>
      <c r="O28" s="831"/>
      <c r="P28" s="829" t="str">
        <f>IF(C28="","",F29+ROUNDDOWN((H29+J29)/C28,1))</f>
        <v/>
      </c>
      <c r="Q28" s="830"/>
      <c r="R28" s="831"/>
    </row>
    <row r="29" spans="2:24" ht="26.15" customHeight="1">
      <c r="B29" s="400" t="s">
        <v>335</v>
      </c>
      <c r="C29" s="826"/>
      <c r="D29" s="828"/>
      <c r="E29" s="401" t="str">
        <f>$F$9</f>
        <v>介護職員</v>
      </c>
      <c r="F29" s="402"/>
      <c r="G29" s="403" t="s">
        <v>504</v>
      </c>
      <c r="H29" s="402"/>
      <c r="I29" s="403" t="s">
        <v>757</v>
      </c>
      <c r="J29" s="402"/>
      <c r="K29" s="403" t="s">
        <v>757</v>
      </c>
      <c r="M29" s="832"/>
      <c r="N29" s="833"/>
      <c r="O29" s="834"/>
      <c r="P29" s="832"/>
      <c r="Q29" s="833"/>
      <c r="R29" s="834"/>
    </row>
    <row r="30" spans="2:24" ht="26.15" customHeight="1">
      <c r="B30" s="404"/>
      <c r="C30" s="826"/>
      <c r="D30" s="827" t="s">
        <v>757</v>
      </c>
      <c r="E30" s="405" t="str">
        <f>$F$8</f>
        <v>介護福祉士</v>
      </c>
      <c r="F30" s="406"/>
      <c r="G30" s="407" t="s">
        <v>504</v>
      </c>
      <c r="H30" s="397"/>
      <c r="I30" s="407" t="s">
        <v>757</v>
      </c>
      <c r="J30" s="397"/>
      <c r="K30" s="407" t="s">
        <v>757</v>
      </c>
      <c r="M30" s="829" t="str">
        <f>IF(C30="","",F30+ROUNDDOWN((H30+J30)/C30,1))</f>
        <v/>
      </c>
      <c r="N30" s="830"/>
      <c r="O30" s="831"/>
      <c r="P30" s="829" t="str">
        <f>IF(C30="","",F31+ROUNDDOWN((H31+J31)/C30,1))</f>
        <v/>
      </c>
      <c r="Q30" s="830"/>
      <c r="R30" s="831"/>
    </row>
    <row r="31" spans="2:24" ht="26.15" customHeight="1">
      <c r="B31" s="400" t="s">
        <v>336</v>
      </c>
      <c r="C31" s="826"/>
      <c r="D31" s="828"/>
      <c r="E31" s="401" t="str">
        <f>$F$9</f>
        <v>介護職員</v>
      </c>
      <c r="F31" s="402"/>
      <c r="G31" s="403" t="s">
        <v>504</v>
      </c>
      <c r="H31" s="402"/>
      <c r="I31" s="403" t="s">
        <v>757</v>
      </c>
      <c r="J31" s="402"/>
      <c r="K31" s="403" t="s">
        <v>757</v>
      </c>
      <c r="M31" s="832"/>
      <c r="N31" s="833"/>
      <c r="O31" s="834"/>
      <c r="P31" s="832"/>
      <c r="Q31" s="833"/>
      <c r="R31" s="834"/>
    </row>
    <row r="32" spans="2:24" ht="26.15" customHeight="1">
      <c r="B32" s="404"/>
      <c r="C32" s="826"/>
      <c r="D32" s="827" t="s">
        <v>757</v>
      </c>
      <c r="E32" s="405" t="str">
        <f>$F$8</f>
        <v>介護福祉士</v>
      </c>
      <c r="F32" s="406"/>
      <c r="G32" s="407" t="s">
        <v>504</v>
      </c>
      <c r="H32" s="397"/>
      <c r="I32" s="407" t="s">
        <v>757</v>
      </c>
      <c r="J32" s="397"/>
      <c r="K32" s="407" t="s">
        <v>757</v>
      </c>
      <c r="M32" s="829" t="str">
        <f>IF(C32="","",F32+ROUNDDOWN((H32+J32)/C32,1))</f>
        <v/>
      </c>
      <c r="N32" s="830"/>
      <c r="O32" s="831"/>
      <c r="P32" s="829" t="str">
        <f>IF(C32="","",F33+ROUNDDOWN((H33+J33)/C32,1))</f>
        <v/>
      </c>
      <c r="Q32" s="830"/>
      <c r="R32" s="831"/>
    </row>
    <row r="33" spans="2:19" ht="26.15" customHeight="1">
      <c r="B33" s="400" t="s">
        <v>337</v>
      </c>
      <c r="C33" s="826"/>
      <c r="D33" s="828"/>
      <c r="E33" s="401" t="str">
        <f>$F$9</f>
        <v>介護職員</v>
      </c>
      <c r="F33" s="402"/>
      <c r="G33" s="403" t="s">
        <v>504</v>
      </c>
      <c r="H33" s="402"/>
      <c r="I33" s="403" t="s">
        <v>757</v>
      </c>
      <c r="J33" s="402"/>
      <c r="K33" s="403" t="s">
        <v>757</v>
      </c>
      <c r="M33" s="832"/>
      <c r="N33" s="833"/>
      <c r="O33" s="834"/>
      <c r="P33" s="832"/>
      <c r="Q33" s="833"/>
      <c r="R33" s="834"/>
    </row>
    <row r="34" spans="2:19" ht="26.15" customHeight="1">
      <c r="B34" s="395" t="s">
        <v>756</v>
      </c>
      <c r="C34" s="826"/>
      <c r="D34" s="827" t="s">
        <v>757</v>
      </c>
      <c r="E34" s="405" t="str">
        <f>$F$8</f>
        <v>介護福祉士</v>
      </c>
      <c r="F34" s="406"/>
      <c r="G34" s="407" t="s">
        <v>504</v>
      </c>
      <c r="H34" s="397"/>
      <c r="I34" s="407" t="s">
        <v>757</v>
      </c>
      <c r="J34" s="397"/>
      <c r="K34" s="407" t="s">
        <v>757</v>
      </c>
      <c r="M34" s="829" t="str">
        <f>IF(C34="","",F34+ROUNDDOWN((H34+J34)/C34,1))</f>
        <v/>
      </c>
      <c r="N34" s="830"/>
      <c r="O34" s="831"/>
      <c r="P34" s="829" t="str">
        <f>IF(C34="","",F35+ROUNDDOWN((H35+J35)/C34,1))</f>
        <v/>
      </c>
      <c r="Q34" s="830"/>
      <c r="R34" s="831"/>
    </row>
    <row r="35" spans="2:19" ht="26.15" customHeight="1">
      <c r="B35" s="400" t="s">
        <v>338</v>
      </c>
      <c r="C35" s="826"/>
      <c r="D35" s="828"/>
      <c r="E35" s="401" t="str">
        <f>$F$9</f>
        <v>介護職員</v>
      </c>
      <c r="F35" s="402"/>
      <c r="G35" s="403" t="s">
        <v>504</v>
      </c>
      <c r="H35" s="402"/>
      <c r="I35" s="403" t="s">
        <v>757</v>
      </c>
      <c r="J35" s="402"/>
      <c r="K35" s="403" t="s">
        <v>757</v>
      </c>
      <c r="M35" s="832"/>
      <c r="N35" s="833"/>
      <c r="O35" s="834"/>
      <c r="P35" s="832"/>
      <c r="Q35" s="833"/>
      <c r="R35" s="834"/>
    </row>
    <row r="36" spans="2:19" ht="26.15" customHeight="1">
      <c r="B36" s="404"/>
      <c r="C36" s="826"/>
      <c r="D36" s="827" t="s">
        <v>757</v>
      </c>
      <c r="E36" s="405" t="str">
        <f>$F$8</f>
        <v>介護福祉士</v>
      </c>
      <c r="F36" s="406"/>
      <c r="G36" s="407" t="s">
        <v>504</v>
      </c>
      <c r="H36" s="397"/>
      <c r="I36" s="407" t="s">
        <v>757</v>
      </c>
      <c r="J36" s="397"/>
      <c r="K36" s="407" t="s">
        <v>757</v>
      </c>
      <c r="M36" s="829" t="str">
        <f>IF(C36="","",F36+ROUNDDOWN((H36+J36)/C36,1))</f>
        <v/>
      </c>
      <c r="N36" s="830"/>
      <c r="O36" s="831"/>
      <c r="P36" s="829" t="str">
        <f>IF(C36="","",F37+ROUNDDOWN((H37+J37)/C36,1))</f>
        <v/>
      </c>
      <c r="Q36" s="830"/>
      <c r="R36" s="831"/>
    </row>
    <row r="37" spans="2:19" ht="26.15" customHeight="1">
      <c r="B37" s="400" t="s">
        <v>339</v>
      </c>
      <c r="C37" s="826"/>
      <c r="D37" s="828"/>
      <c r="E37" s="401" t="str">
        <f>$F$9</f>
        <v>介護職員</v>
      </c>
      <c r="F37" s="402"/>
      <c r="G37" s="403" t="s">
        <v>504</v>
      </c>
      <c r="H37" s="402"/>
      <c r="I37" s="403" t="s">
        <v>757</v>
      </c>
      <c r="J37" s="402"/>
      <c r="K37" s="403" t="s">
        <v>757</v>
      </c>
      <c r="M37" s="832"/>
      <c r="N37" s="833"/>
      <c r="O37" s="834"/>
      <c r="P37" s="832"/>
      <c r="Q37" s="833"/>
      <c r="R37" s="834"/>
    </row>
    <row r="38" spans="2:19" ht="6.75" customHeight="1">
      <c r="B38" s="408"/>
      <c r="C38" s="409"/>
      <c r="D38" s="408"/>
      <c r="E38" s="410"/>
      <c r="F38" s="411"/>
      <c r="G38" s="412"/>
      <c r="H38" s="411"/>
      <c r="I38" s="412"/>
      <c r="J38" s="413"/>
      <c r="K38" s="414"/>
      <c r="L38" s="414"/>
      <c r="M38" s="415"/>
      <c r="N38" s="415"/>
      <c r="O38" s="415"/>
      <c r="P38" s="415"/>
      <c r="Q38" s="415"/>
      <c r="R38" s="415"/>
    </row>
    <row r="39" spans="2:19" ht="20.149999999999999" customHeight="1">
      <c r="H39" s="389"/>
      <c r="J39" s="828" t="s">
        <v>326</v>
      </c>
      <c r="K39" s="828"/>
      <c r="L39" s="828"/>
      <c r="M39" s="832" t="str">
        <f>IF(SUM(M16:O37)=0,"",SUM(M16:O37))</f>
        <v/>
      </c>
      <c r="N39" s="833"/>
      <c r="O39" s="834"/>
      <c r="P39" s="832" t="str">
        <f>IF(SUM(P16:R37)=0,"",SUM(P16:R37))</f>
        <v/>
      </c>
      <c r="Q39" s="833"/>
      <c r="R39" s="833"/>
      <c r="S39" s="416"/>
    </row>
    <row r="40" spans="2:19" ht="20.149999999999999" customHeight="1">
      <c r="H40" s="389"/>
      <c r="J40" s="814" t="s">
        <v>768</v>
      </c>
      <c r="K40" s="814"/>
      <c r="L40" s="814"/>
      <c r="M40" s="838" t="str">
        <f>IF(M39="","",ROUNDDOWN(M39/$K$11,1))</f>
        <v/>
      </c>
      <c r="N40" s="839"/>
      <c r="O40" s="840"/>
      <c r="P40" s="838" t="str">
        <f>IF(P39="","",ROUNDDOWN(P39/$K$11,1))</f>
        <v/>
      </c>
      <c r="Q40" s="839"/>
      <c r="R40" s="840"/>
    </row>
    <row r="41" spans="2:19" ht="18.75" customHeight="1">
      <c r="J41" s="841" t="str">
        <f>$M$15</f>
        <v>介護福祉士</v>
      </c>
      <c r="K41" s="842"/>
      <c r="L41" s="842"/>
      <c r="M41" s="842"/>
      <c r="N41" s="842"/>
      <c r="O41" s="843"/>
      <c r="P41" s="844" t="str">
        <f>IF(M40="","",M40/P40)</f>
        <v/>
      </c>
      <c r="Q41" s="845"/>
      <c r="R41" s="846"/>
    </row>
    <row r="42" spans="2:19" ht="18.75" customHeight="1">
      <c r="J42" s="850" t="s">
        <v>769</v>
      </c>
      <c r="K42" s="851"/>
      <c r="L42" s="851"/>
      <c r="M42" s="851"/>
      <c r="N42" s="851"/>
      <c r="O42" s="852"/>
      <c r="P42" s="847"/>
      <c r="Q42" s="848"/>
      <c r="R42" s="849"/>
    </row>
    <row r="43" spans="2:19" ht="18.75" customHeight="1">
      <c r="J43" s="389"/>
      <c r="K43" s="389"/>
      <c r="L43" s="389"/>
      <c r="M43" s="389"/>
      <c r="N43" s="389"/>
      <c r="O43" s="389"/>
      <c r="P43" s="389"/>
      <c r="Q43" s="389"/>
      <c r="R43" s="417"/>
    </row>
    <row r="44" spans="2:19" ht="18.75" customHeight="1">
      <c r="B44" s="211" t="s">
        <v>51</v>
      </c>
      <c r="C44" s="816" t="s">
        <v>770</v>
      </c>
      <c r="D44" s="816"/>
      <c r="E44" s="816"/>
      <c r="F44" s="816"/>
      <c r="G44" s="816"/>
      <c r="H44" s="816"/>
      <c r="I44" s="816"/>
      <c r="J44" s="816"/>
      <c r="K44" s="816"/>
      <c r="M44" s="817" t="s">
        <v>751</v>
      </c>
      <c r="N44" s="818"/>
      <c r="O44" s="818"/>
      <c r="P44" s="818"/>
      <c r="Q44" s="818"/>
      <c r="R44" s="819"/>
    </row>
    <row r="45" spans="2:19" ht="79.5" customHeight="1">
      <c r="B45" s="394"/>
      <c r="C45" s="820" t="s">
        <v>752</v>
      </c>
      <c r="D45" s="820"/>
      <c r="E45" s="394"/>
      <c r="F45" s="821" t="s">
        <v>753</v>
      </c>
      <c r="G45" s="821"/>
      <c r="H45" s="822" t="s">
        <v>754</v>
      </c>
      <c r="I45" s="822"/>
      <c r="J45" s="820" t="s">
        <v>755</v>
      </c>
      <c r="K45" s="820"/>
      <c r="M45" s="823" t="str">
        <f>F8</f>
        <v>介護福祉士</v>
      </c>
      <c r="N45" s="824"/>
      <c r="O45" s="825"/>
      <c r="P45" s="823" t="str">
        <f>F9</f>
        <v>介護職員</v>
      </c>
      <c r="Q45" s="824"/>
      <c r="R45" s="825"/>
    </row>
    <row r="46" spans="2:19" ht="25.5" customHeight="1">
      <c r="B46" s="395" t="s">
        <v>756</v>
      </c>
      <c r="C46" s="826"/>
      <c r="D46" s="827" t="s">
        <v>757</v>
      </c>
      <c r="E46" s="418" t="str">
        <f>$F$8</f>
        <v>介護福祉士</v>
      </c>
      <c r="F46" s="397"/>
      <c r="G46" s="398" t="s">
        <v>504</v>
      </c>
      <c r="H46" s="397"/>
      <c r="I46" s="398" t="s">
        <v>757</v>
      </c>
      <c r="J46" s="397"/>
      <c r="K46" s="398" t="s">
        <v>757</v>
      </c>
      <c r="M46" s="829" t="str">
        <f>IF(C46="","",F46+ROUNDDOWN((H46+J46)/C46,1))</f>
        <v/>
      </c>
      <c r="N46" s="830"/>
      <c r="O46" s="831"/>
      <c r="P46" s="829" t="str">
        <f>IF(C46="","",F47+ROUNDDOWN((H47+J47)/C46,1))</f>
        <v/>
      </c>
      <c r="Q46" s="830"/>
      <c r="R46" s="831"/>
    </row>
    <row r="47" spans="2:19" ht="25.5" customHeight="1">
      <c r="B47" s="419" t="s">
        <v>329</v>
      </c>
      <c r="C47" s="826"/>
      <c r="D47" s="828"/>
      <c r="E47" s="420" t="str">
        <f>$F$9</f>
        <v>介護職員</v>
      </c>
      <c r="F47" s="402"/>
      <c r="G47" s="403" t="s">
        <v>504</v>
      </c>
      <c r="H47" s="402"/>
      <c r="I47" s="403" t="s">
        <v>757</v>
      </c>
      <c r="J47" s="402"/>
      <c r="K47" s="403" t="s">
        <v>757</v>
      </c>
      <c r="M47" s="832"/>
      <c r="N47" s="833"/>
      <c r="O47" s="834"/>
      <c r="P47" s="832"/>
      <c r="Q47" s="833"/>
      <c r="R47" s="834"/>
    </row>
    <row r="48" spans="2:19" ht="25.5" customHeight="1">
      <c r="B48" s="421"/>
      <c r="C48" s="826"/>
      <c r="D48" s="827" t="s">
        <v>757</v>
      </c>
      <c r="E48" s="422" t="str">
        <f>$F$8</f>
        <v>介護福祉士</v>
      </c>
      <c r="F48" s="406"/>
      <c r="G48" s="407" t="s">
        <v>504</v>
      </c>
      <c r="H48" s="397"/>
      <c r="I48" s="407" t="s">
        <v>757</v>
      </c>
      <c r="J48" s="397"/>
      <c r="K48" s="407" t="s">
        <v>757</v>
      </c>
      <c r="M48" s="829" t="str">
        <f>IF(C48="","",F48+ROUNDDOWN((H48+J48)/C48,1))</f>
        <v/>
      </c>
      <c r="N48" s="830"/>
      <c r="O48" s="831"/>
      <c r="P48" s="829" t="str">
        <f>IF(C48="","",F49+ROUNDDOWN((H49+J49)/C48,1))</f>
        <v/>
      </c>
      <c r="Q48" s="830"/>
      <c r="R48" s="831"/>
    </row>
    <row r="49" spans="2:18" ht="25.5" customHeight="1">
      <c r="B49" s="419" t="s">
        <v>764</v>
      </c>
      <c r="C49" s="826"/>
      <c r="D49" s="828"/>
      <c r="E49" s="420" t="str">
        <f>$F$9</f>
        <v>介護職員</v>
      </c>
      <c r="F49" s="402"/>
      <c r="G49" s="403" t="s">
        <v>504</v>
      </c>
      <c r="H49" s="402"/>
      <c r="I49" s="403" t="s">
        <v>757</v>
      </c>
      <c r="J49" s="402"/>
      <c r="K49" s="403" t="s">
        <v>757</v>
      </c>
      <c r="M49" s="832"/>
      <c r="N49" s="833"/>
      <c r="O49" s="834"/>
      <c r="P49" s="832"/>
      <c r="Q49" s="833"/>
      <c r="R49" s="834"/>
    </row>
    <row r="50" spans="2:18" ht="25.5" customHeight="1">
      <c r="B50" s="421"/>
      <c r="C50" s="826"/>
      <c r="D50" s="827" t="s">
        <v>757</v>
      </c>
      <c r="E50" s="422" t="str">
        <f>$F$8</f>
        <v>介護福祉士</v>
      </c>
      <c r="F50" s="406"/>
      <c r="G50" s="407" t="s">
        <v>504</v>
      </c>
      <c r="H50" s="397"/>
      <c r="I50" s="407" t="s">
        <v>757</v>
      </c>
      <c r="J50" s="397"/>
      <c r="K50" s="407" t="s">
        <v>757</v>
      </c>
      <c r="M50" s="829" t="str">
        <f>IF(C50="","",F50+ROUNDDOWN((H50+J50)/C50,1))</f>
        <v/>
      </c>
      <c r="N50" s="830"/>
      <c r="O50" s="831"/>
      <c r="P50" s="829" t="str">
        <f>IF(C50="","",F51+ROUNDDOWN((H51+J51)/C50,1))</f>
        <v/>
      </c>
      <c r="Q50" s="830"/>
      <c r="R50" s="831"/>
    </row>
    <row r="51" spans="2:18" ht="25.5" customHeight="1">
      <c r="B51" s="419" t="s">
        <v>767</v>
      </c>
      <c r="C51" s="826"/>
      <c r="D51" s="828"/>
      <c r="E51" s="420" t="str">
        <f>$F$9</f>
        <v>介護職員</v>
      </c>
      <c r="F51" s="402"/>
      <c r="G51" s="403" t="s">
        <v>504</v>
      </c>
      <c r="H51" s="402"/>
      <c r="I51" s="403" t="s">
        <v>757</v>
      </c>
      <c r="J51" s="402"/>
      <c r="K51" s="403" t="s">
        <v>757</v>
      </c>
      <c r="M51" s="832"/>
      <c r="N51" s="833"/>
      <c r="O51" s="834"/>
      <c r="P51" s="832"/>
      <c r="Q51" s="833"/>
      <c r="R51" s="834"/>
    </row>
    <row r="52" spans="2:18" ht="6.75" customHeight="1">
      <c r="J52" s="389"/>
      <c r="K52" s="389"/>
      <c r="L52" s="389"/>
      <c r="M52" s="389"/>
      <c r="N52" s="389"/>
      <c r="O52" s="389"/>
      <c r="P52" s="389"/>
      <c r="Q52" s="389"/>
      <c r="R52" s="417"/>
    </row>
    <row r="53" spans="2:18" ht="20.149999999999999" customHeight="1">
      <c r="J53" s="814" t="s">
        <v>326</v>
      </c>
      <c r="K53" s="814"/>
      <c r="L53" s="814"/>
      <c r="M53" s="838" t="str">
        <f>IF(SUM(M46:O51)=0,"",SUM(M46:O51))</f>
        <v/>
      </c>
      <c r="N53" s="839"/>
      <c r="O53" s="840"/>
      <c r="P53" s="838" t="str">
        <f>IF(SUM(P46:R51)=0,"",SUM(P46:R51))</f>
        <v/>
      </c>
      <c r="Q53" s="839"/>
      <c r="R53" s="840"/>
    </row>
    <row r="54" spans="2:18" ht="20.149999999999999" customHeight="1">
      <c r="J54" s="814" t="s">
        <v>768</v>
      </c>
      <c r="K54" s="814"/>
      <c r="L54" s="814"/>
      <c r="M54" s="838" t="str">
        <f>IF(M53="","",ROUNDDOWN(M53/3,1))</f>
        <v/>
      </c>
      <c r="N54" s="839"/>
      <c r="O54" s="840"/>
      <c r="P54" s="838" t="str">
        <f>IF(P53="","",ROUNDDOWN(P53/3,1))</f>
        <v/>
      </c>
      <c r="Q54" s="839"/>
      <c r="R54" s="840"/>
    </row>
    <row r="55" spans="2:18" ht="18.75" customHeight="1">
      <c r="J55" s="841" t="str">
        <f>$M$15</f>
        <v>介護福祉士</v>
      </c>
      <c r="K55" s="842"/>
      <c r="L55" s="842"/>
      <c r="M55" s="842"/>
      <c r="N55" s="842"/>
      <c r="O55" s="843"/>
      <c r="P55" s="844" t="str">
        <f>IF(M54="","",M54/P54)</f>
        <v/>
      </c>
      <c r="Q55" s="845"/>
      <c r="R55" s="846"/>
    </row>
    <row r="56" spans="2:18" ht="18.75" customHeight="1">
      <c r="J56" s="850" t="s">
        <v>769</v>
      </c>
      <c r="K56" s="851"/>
      <c r="L56" s="851"/>
      <c r="M56" s="851"/>
      <c r="N56" s="851"/>
      <c r="O56" s="852"/>
      <c r="P56" s="847"/>
      <c r="Q56" s="848"/>
      <c r="R56" s="849"/>
    </row>
    <row r="57" spans="2:18" ht="18.75" customHeight="1">
      <c r="J57" s="389"/>
      <c r="K57" s="389"/>
      <c r="L57" s="389"/>
      <c r="M57" s="389"/>
      <c r="N57" s="389"/>
      <c r="O57" s="389"/>
      <c r="P57" s="389"/>
      <c r="Q57" s="389"/>
      <c r="R57" s="417"/>
    </row>
    <row r="59" spans="2:18">
      <c r="B59" s="387" t="s">
        <v>519</v>
      </c>
    </row>
    <row r="60" spans="2:18">
      <c r="B60" s="853" t="s">
        <v>771</v>
      </c>
      <c r="C60" s="853"/>
      <c r="D60" s="853"/>
      <c r="E60" s="853"/>
      <c r="F60" s="853"/>
      <c r="G60" s="853"/>
      <c r="H60" s="853"/>
      <c r="I60" s="853"/>
      <c r="J60" s="853"/>
      <c r="K60" s="853"/>
      <c r="L60" s="853"/>
      <c r="M60" s="853"/>
      <c r="N60" s="853"/>
      <c r="O60" s="853"/>
      <c r="P60" s="853"/>
      <c r="Q60" s="853"/>
      <c r="R60" s="853"/>
    </row>
    <row r="61" spans="2:18">
      <c r="B61" s="853" t="s">
        <v>772</v>
      </c>
      <c r="C61" s="853"/>
      <c r="D61" s="853"/>
      <c r="E61" s="853"/>
      <c r="F61" s="853"/>
      <c r="G61" s="853"/>
      <c r="H61" s="853"/>
      <c r="I61" s="853"/>
      <c r="J61" s="853"/>
      <c r="K61" s="853"/>
      <c r="L61" s="853"/>
      <c r="M61" s="853"/>
      <c r="N61" s="853"/>
      <c r="O61" s="853"/>
      <c r="P61" s="853"/>
      <c r="Q61" s="853"/>
      <c r="R61" s="853"/>
    </row>
    <row r="62" spans="2:18">
      <c r="B62" s="853" t="s">
        <v>773</v>
      </c>
      <c r="C62" s="853"/>
      <c r="D62" s="853"/>
      <c r="E62" s="853"/>
      <c r="F62" s="853"/>
      <c r="G62" s="853"/>
      <c r="H62" s="853"/>
      <c r="I62" s="853"/>
      <c r="J62" s="853"/>
      <c r="K62" s="853"/>
      <c r="L62" s="853"/>
      <c r="M62" s="853"/>
      <c r="N62" s="853"/>
      <c r="O62" s="853"/>
      <c r="P62" s="853"/>
      <c r="Q62" s="853"/>
      <c r="R62" s="853"/>
    </row>
    <row r="63" spans="2:18">
      <c r="B63" s="423" t="s">
        <v>774</v>
      </c>
      <c r="C63" s="423"/>
      <c r="D63" s="423"/>
      <c r="E63" s="423"/>
      <c r="F63" s="423"/>
      <c r="G63" s="423"/>
      <c r="H63" s="423"/>
      <c r="I63" s="423"/>
      <c r="J63" s="423"/>
      <c r="K63" s="423"/>
      <c r="L63" s="423"/>
      <c r="M63" s="423"/>
      <c r="N63" s="423"/>
      <c r="O63" s="423"/>
      <c r="P63" s="423"/>
      <c r="Q63" s="423"/>
      <c r="R63" s="423"/>
    </row>
    <row r="64" spans="2:18">
      <c r="B64" s="853" t="s">
        <v>775</v>
      </c>
      <c r="C64" s="853"/>
      <c r="D64" s="853"/>
      <c r="E64" s="853"/>
      <c r="F64" s="853"/>
      <c r="G64" s="853"/>
      <c r="H64" s="853"/>
      <c r="I64" s="853"/>
      <c r="J64" s="853"/>
      <c r="K64" s="853"/>
      <c r="L64" s="853"/>
      <c r="M64" s="853"/>
      <c r="N64" s="853"/>
      <c r="O64" s="853"/>
      <c r="P64" s="853"/>
      <c r="Q64" s="853"/>
      <c r="R64" s="853"/>
    </row>
    <row r="65" spans="2:18">
      <c r="B65" s="853" t="s">
        <v>776</v>
      </c>
      <c r="C65" s="853"/>
      <c r="D65" s="853"/>
      <c r="E65" s="853"/>
      <c r="F65" s="853"/>
      <c r="G65" s="853"/>
      <c r="H65" s="853"/>
      <c r="I65" s="853"/>
      <c r="J65" s="853"/>
      <c r="K65" s="853"/>
      <c r="L65" s="853"/>
      <c r="M65" s="853"/>
      <c r="N65" s="853"/>
      <c r="O65" s="853"/>
      <c r="P65" s="853"/>
      <c r="Q65" s="853"/>
      <c r="R65" s="853"/>
    </row>
    <row r="66" spans="2:18">
      <c r="B66" s="853" t="s">
        <v>777</v>
      </c>
      <c r="C66" s="853"/>
      <c r="D66" s="853"/>
      <c r="E66" s="853"/>
      <c r="F66" s="853"/>
      <c r="G66" s="853"/>
      <c r="H66" s="853"/>
      <c r="I66" s="853"/>
      <c r="J66" s="853"/>
      <c r="K66" s="853"/>
      <c r="L66" s="853"/>
      <c r="M66" s="853"/>
      <c r="N66" s="853"/>
      <c r="O66" s="853"/>
      <c r="P66" s="853"/>
      <c r="Q66" s="853"/>
      <c r="R66" s="853"/>
    </row>
    <row r="67" spans="2:18">
      <c r="B67" s="853" t="s">
        <v>778</v>
      </c>
      <c r="C67" s="853"/>
      <c r="D67" s="853"/>
      <c r="E67" s="853"/>
      <c r="F67" s="853"/>
      <c r="G67" s="853"/>
      <c r="H67" s="853"/>
      <c r="I67" s="853"/>
      <c r="J67" s="853"/>
      <c r="K67" s="853"/>
      <c r="L67" s="853"/>
      <c r="M67" s="853"/>
      <c r="N67" s="853"/>
      <c r="O67" s="853"/>
      <c r="P67" s="853"/>
      <c r="Q67" s="853"/>
      <c r="R67" s="853"/>
    </row>
    <row r="68" spans="2:18">
      <c r="B68" s="853" t="s">
        <v>779</v>
      </c>
      <c r="C68" s="853"/>
      <c r="D68" s="853"/>
      <c r="E68" s="853"/>
      <c r="F68" s="853"/>
      <c r="G68" s="853"/>
      <c r="H68" s="853"/>
      <c r="I68" s="853"/>
      <c r="J68" s="853"/>
      <c r="K68" s="853"/>
      <c r="L68" s="853"/>
      <c r="M68" s="853"/>
      <c r="N68" s="853"/>
      <c r="O68" s="853"/>
      <c r="P68" s="853"/>
      <c r="Q68" s="853"/>
      <c r="R68" s="853"/>
    </row>
    <row r="69" spans="2:18">
      <c r="B69" s="853" t="s">
        <v>780</v>
      </c>
      <c r="C69" s="853"/>
      <c r="D69" s="853"/>
      <c r="E69" s="853"/>
      <c r="F69" s="853"/>
      <c r="G69" s="853"/>
      <c r="H69" s="853"/>
      <c r="I69" s="853"/>
      <c r="J69" s="853"/>
      <c r="K69" s="853"/>
      <c r="L69" s="853"/>
      <c r="M69" s="853"/>
      <c r="N69" s="853"/>
      <c r="O69" s="853"/>
      <c r="P69" s="853"/>
      <c r="Q69" s="853"/>
      <c r="R69" s="853"/>
    </row>
    <row r="70" spans="2:18">
      <c r="B70" s="853" t="s">
        <v>781</v>
      </c>
      <c r="C70" s="853"/>
      <c r="D70" s="853"/>
      <c r="E70" s="853"/>
      <c r="F70" s="853"/>
      <c r="G70" s="853"/>
      <c r="H70" s="853"/>
      <c r="I70" s="853"/>
      <c r="J70" s="853"/>
      <c r="K70" s="853"/>
      <c r="L70" s="853"/>
      <c r="M70" s="853"/>
      <c r="N70" s="853"/>
      <c r="O70" s="853"/>
      <c r="P70" s="853"/>
      <c r="Q70" s="853"/>
      <c r="R70" s="853"/>
    </row>
    <row r="71" spans="2:18">
      <c r="B71" s="853" t="s">
        <v>782</v>
      </c>
      <c r="C71" s="853"/>
      <c r="D71" s="853"/>
      <c r="E71" s="853"/>
      <c r="F71" s="853"/>
      <c r="G71" s="853"/>
      <c r="H71" s="853"/>
      <c r="I71" s="853"/>
      <c r="J71" s="853"/>
      <c r="K71" s="853"/>
      <c r="L71" s="853"/>
      <c r="M71" s="853"/>
      <c r="N71" s="853"/>
      <c r="O71" s="853"/>
      <c r="P71" s="853"/>
      <c r="Q71" s="853"/>
      <c r="R71" s="853"/>
    </row>
    <row r="72" spans="2:18">
      <c r="B72" s="853" t="s">
        <v>783</v>
      </c>
      <c r="C72" s="853"/>
      <c r="D72" s="853"/>
      <c r="E72" s="853"/>
      <c r="F72" s="853"/>
      <c r="G72" s="853"/>
      <c r="H72" s="853"/>
      <c r="I72" s="853"/>
      <c r="J72" s="853"/>
      <c r="K72" s="853"/>
      <c r="L72" s="853"/>
      <c r="M72" s="853"/>
      <c r="N72" s="853"/>
      <c r="O72" s="853"/>
      <c r="P72" s="853"/>
      <c r="Q72" s="853"/>
      <c r="R72" s="853"/>
    </row>
    <row r="73" spans="2:18">
      <c r="B73" s="853" t="s">
        <v>784</v>
      </c>
      <c r="C73" s="853"/>
      <c r="D73" s="853"/>
      <c r="E73" s="853"/>
      <c r="F73" s="853"/>
      <c r="G73" s="853"/>
      <c r="H73" s="853"/>
      <c r="I73" s="853"/>
      <c r="J73" s="853"/>
      <c r="K73" s="853"/>
      <c r="L73" s="853"/>
      <c r="M73" s="853"/>
      <c r="N73" s="853"/>
      <c r="O73" s="853"/>
      <c r="P73" s="853"/>
      <c r="Q73" s="853"/>
      <c r="R73" s="853"/>
    </row>
    <row r="74" spans="2:18">
      <c r="B74" s="853" t="s">
        <v>785</v>
      </c>
      <c r="C74" s="853"/>
      <c r="D74" s="853"/>
      <c r="E74" s="853"/>
      <c r="F74" s="853"/>
      <c r="G74" s="853"/>
      <c r="H74" s="853"/>
      <c r="I74" s="853"/>
      <c r="J74" s="853"/>
      <c r="K74" s="853"/>
      <c r="L74" s="853"/>
      <c r="M74" s="853"/>
      <c r="N74" s="853"/>
      <c r="O74" s="853"/>
      <c r="P74" s="853"/>
      <c r="Q74" s="853"/>
      <c r="R74" s="853"/>
    </row>
    <row r="75" spans="2:18">
      <c r="B75" s="853" t="s">
        <v>786</v>
      </c>
      <c r="C75" s="853"/>
      <c r="D75" s="853"/>
      <c r="E75" s="853"/>
      <c r="F75" s="853"/>
      <c r="G75" s="853"/>
      <c r="H75" s="853"/>
      <c r="I75" s="853"/>
      <c r="J75" s="853"/>
      <c r="K75" s="853"/>
      <c r="L75" s="853"/>
      <c r="M75" s="853"/>
      <c r="N75" s="853"/>
      <c r="O75" s="853"/>
      <c r="P75" s="853"/>
      <c r="Q75" s="853"/>
      <c r="R75" s="853"/>
    </row>
    <row r="76" spans="2:18">
      <c r="B76" s="853" t="s">
        <v>787</v>
      </c>
      <c r="C76" s="853"/>
      <c r="D76" s="853"/>
      <c r="E76" s="853"/>
      <c r="F76" s="853"/>
      <c r="G76" s="853"/>
      <c r="H76" s="853"/>
      <c r="I76" s="853"/>
      <c r="J76" s="853"/>
      <c r="K76" s="853"/>
      <c r="L76" s="853"/>
      <c r="M76" s="853"/>
      <c r="N76" s="853"/>
      <c r="O76" s="853"/>
      <c r="P76" s="853"/>
      <c r="Q76" s="853"/>
      <c r="R76" s="853"/>
    </row>
    <row r="77" spans="2:18">
      <c r="B77" s="853" t="s">
        <v>788</v>
      </c>
      <c r="C77" s="853"/>
      <c r="D77" s="853"/>
      <c r="E77" s="853"/>
      <c r="F77" s="853"/>
      <c r="G77" s="853"/>
      <c r="H77" s="853"/>
      <c r="I77" s="853"/>
      <c r="J77" s="853"/>
      <c r="K77" s="853"/>
      <c r="L77" s="853"/>
      <c r="M77" s="853"/>
      <c r="N77" s="853"/>
      <c r="O77" s="853"/>
      <c r="P77" s="853"/>
      <c r="Q77" s="853"/>
      <c r="R77" s="853"/>
    </row>
    <row r="78" spans="2:18">
      <c r="B78" s="853" t="s">
        <v>789</v>
      </c>
      <c r="C78" s="853"/>
      <c r="D78" s="853"/>
      <c r="E78" s="853"/>
      <c r="F78" s="853"/>
      <c r="G78" s="853"/>
      <c r="H78" s="853"/>
      <c r="I78" s="853"/>
      <c r="J78" s="853"/>
      <c r="K78" s="853"/>
      <c r="L78" s="853"/>
      <c r="M78" s="853"/>
      <c r="N78" s="853"/>
      <c r="O78" s="853"/>
      <c r="P78" s="853"/>
      <c r="Q78" s="853"/>
      <c r="R78" s="853"/>
    </row>
    <row r="79" spans="2:18">
      <c r="B79" s="853" t="s">
        <v>790</v>
      </c>
      <c r="C79" s="853"/>
      <c r="D79" s="853"/>
      <c r="E79" s="853"/>
      <c r="F79" s="853"/>
      <c r="G79" s="853"/>
      <c r="H79" s="853"/>
      <c r="I79" s="853"/>
      <c r="J79" s="853"/>
      <c r="K79" s="853"/>
      <c r="L79" s="853"/>
      <c r="M79" s="853"/>
      <c r="N79" s="853"/>
      <c r="O79" s="853"/>
      <c r="P79" s="853"/>
      <c r="Q79" s="853"/>
      <c r="R79" s="853"/>
    </row>
    <row r="80" spans="2:18">
      <c r="B80" s="853" t="s">
        <v>791</v>
      </c>
      <c r="C80" s="853"/>
      <c r="D80" s="853"/>
      <c r="E80" s="853"/>
      <c r="F80" s="853"/>
      <c r="G80" s="853"/>
      <c r="H80" s="853"/>
      <c r="I80" s="853"/>
      <c r="J80" s="853"/>
      <c r="K80" s="853"/>
      <c r="L80" s="853"/>
      <c r="M80" s="853"/>
      <c r="N80" s="853"/>
      <c r="O80" s="853"/>
      <c r="P80" s="853"/>
      <c r="Q80" s="853"/>
      <c r="R80" s="853"/>
    </row>
    <row r="81" spans="2:18">
      <c r="B81" s="853" t="s">
        <v>792</v>
      </c>
      <c r="C81" s="853"/>
      <c r="D81" s="853"/>
      <c r="E81" s="853"/>
      <c r="F81" s="853"/>
      <c r="G81" s="853"/>
      <c r="H81" s="853"/>
      <c r="I81" s="853"/>
      <c r="J81" s="853"/>
      <c r="K81" s="853"/>
      <c r="L81" s="853"/>
      <c r="M81" s="853"/>
      <c r="N81" s="853"/>
      <c r="O81" s="853"/>
      <c r="P81" s="853"/>
      <c r="Q81" s="853"/>
      <c r="R81" s="853"/>
    </row>
    <row r="82" spans="2:18">
      <c r="B82" s="853" t="s">
        <v>793</v>
      </c>
      <c r="C82" s="853"/>
      <c r="D82" s="853"/>
      <c r="E82" s="853"/>
      <c r="F82" s="853"/>
      <c r="G82" s="853"/>
      <c r="H82" s="853"/>
      <c r="I82" s="853"/>
      <c r="J82" s="853"/>
      <c r="K82" s="853"/>
      <c r="L82" s="853"/>
      <c r="M82" s="853"/>
      <c r="N82" s="853"/>
      <c r="O82" s="853"/>
      <c r="P82" s="853"/>
      <c r="Q82" s="853"/>
      <c r="R82" s="853"/>
    </row>
    <row r="83" spans="2:18">
      <c r="B83" s="854" t="s">
        <v>794</v>
      </c>
      <c r="C83" s="853"/>
      <c r="D83" s="853"/>
      <c r="E83" s="853"/>
      <c r="F83" s="853"/>
      <c r="G83" s="853"/>
      <c r="H83" s="853"/>
      <c r="I83" s="853"/>
      <c r="J83" s="853"/>
      <c r="K83" s="853"/>
      <c r="L83" s="853"/>
      <c r="M83" s="853"/>
      <c r="N83" s="853"/>
      <c r="O83" s="853"/>
      <c r="P83" s="853"/>
      <c r="Q83" s="853"/>
      <c r="R83" s="853"/>
    </row>
    <row r="84" spans="2:18">
      <c r="B84" s="853" t="s">
        <v>795</v>
      </c>
      <c r="C84" s="853"/>
      <c r="D84" s="853"/>
      <c r="E84" s="853"/>
      <c r="F84" s="853"/>
      <c r="G84" s="853"/>
      <c r="H84" s="853"/>
      <c r="I84" s="853"/>
      <c r="J84" s="853"/>
      <c r="K84" s="853"/>
      <c r="L84" s="853"/>
      <c r="M84" s="853"/>
      <c r="N84" s="853"/>
      <c r="O84" s="853"/>
      <c r="P84" s="853"/>
      <c r="Q84" s="853"/>
      <c r="R84" s="853"/>
    </row>
    <row r="85" spans="2:18">
      <c r="B85" s="853" t="s">
        <v>796</v>
      </c>
      <c r="C85" s="853"/>
      <c r="D85" s="853"/>
      <c r="E85" s="853"/>
      <c r="F85" s="853"/>
      <c r="G85" s="853"/>
      <c r="H85" s="853"/>
      <c r="I85" s="853"/>
      <c r="J85" s="853"/>
      <c r="K85" s="853"/>
      <c r="L85" s="853"/>
      <c r="M85" s="853"/>
      <c r="N85" s="853"/>
      <c r="O85" s="853"/>
      <c r="P85" s="853"/>
      <c r="Q85" s="853"/>
      <c r="R85" s="853"/>
    </row>
    <row r="86" spans="2:18">
      <c r="B86" s="853"/>
      <c r="C86" s="853"/>
      <c r="D86" s="853"/>
      <c r="E86" s="853"/>
      <c r="F86" s="853"/>
      <c r="G86" s="853"/>
      <c r="H86" s="853"/>
      <c r="I86" s="853"/>
      <c r="J86" s="853"/>
      <c r="K86" s="853"/>
      <c r="L86" s="853"/>
      <c r="M86" s="853"/>
      <c r="N86" s="853"/>
      <c r="O86" s="853"/>
      <c r="P86" s="853"/>
      <c r="Q86" s="853"/>
      <c r="R86" s="853"/>
    </row>
    <row r="87" spans="2:18">
      <c r="B87" s="853"/>
      <c r="C87" s="853"/>
      <c r="D87" s="853"/>
      <c r="E87" s="853"/>
      <c r="F87" s="853"/>
      <c r="G87" s="853"/>
      <c r="H87" s="853"/>
      <c r="I87" s="853"/>
      <c r="J87" s="853"/>
      <c r="K87" s="853"/>
      <c r="L87" s="853"/>
      <c r="M87" s="853"/>
      <c r="N87" s="853"/>
      <c r="O87" s="853"/>
      <c r="P87" s="853"/>
      <c r="Q87" s="853"/>
      <c r="R87" s="853"/>
    </row>
    <row r="88" spans="2:18">
      <c r="B88" s="853"/>
      <c r="C88" s="853"/>
      <c r="D88" s="853"/>
      <c r="E88" s="853"/>
      <c r="F88" s="853"/>
      <c r="G88" s="853"/>
      <c r="H88" s="853"/>
      <c r="I88" s="853"/>
      <c r="J88" s="853"/>
      <c r="K88" s="853"/>
      <c r="L88" s="853"/>
      <c r="M88" s="853"/>
      <c r="N88" s="853"/>
      <c r="O88" s="853"/>
      <c r="P88" s="853"/>
      <c r="Q88" s="853"/>
      <c r="R88" s="853"/>
    </row>
    <row r="89" spans="2:18">
      <c r="B89" s="853"/>
      <c r="C89" s="853"/>
      <c r="D89" s="853"/>
      <c r="E89" s="853"/>
      <c r="F89" s="853"/>
      <c r="G89" s="853"/>
      <c r="H89" s="853"/>
      <c r="I89" s="853"/>
      <c r="J89" s="853"/>
      <c r="K89" s="853"/>
      <c r="L89" s="853"/>
      <c r="M89" s="853"/>
      <c r="N89" s="853"/>
      <c r="O89" s="853"/>
      <c r="P89" s="853"/>
      <c r="Q89" s="853"/>
      <c r="R89" s="853"/>
    </row>
    <row r="90" spans="2:18">
      <c r="B90" s="853"/>
      <c r="C90" s="853"/>
      <c r="D90" s="853"/>
      <c r="E90" s="853"/>
      <c r="F90" s="853"/>
      <c r="G90" s="853"/>
      <c r="H90" s="853"/>
      <c r="I90" s="853"/>
      <c r="J90" s="853"/>
      <c r="K90" s="853"/>
      <c r="L90" s="853"/>
      <c r="M90" s="853"/>
      <c r="N90" s="853"/>
      <c r="O90" s="853"/>
      <c r="P90" s="853"/>
      <c r="Q90" s="853"/>
      <c r="R90" s="853"/>
    </row>
    <row r="91" spans="2:18">
      <c r="B91" s="853"/>
      <c r="C91" s="853"/>
      <c r="D91" s="853"/>
      <c r="E91" s="853"/>
      <c r="F91" s="853"/>
      <c r="G91" s="853"/>
      <c r="H91" s="853"/>
      <c r="I91" s="853"/>
      <c r="J91" s="853"/>
      <c r="K91" s="853"/>
      <c r="L91" s="853"/>
      <c r="M91" s="853"/>
      <c r="N91" s="853"/>
      <c r="O91" s="853"/>
      <c r="P91" s="853"/>
      <c r="Q91" s="853"/>
      <c r="R91" s="853"/>
    </row>
    <row r="92" spans="2:18">
      <c r="B92" s="853"/>
      <c r="C92" s="853"/>
      <c r="D92" s="853"/>
      <c r="E92" s="853"/>
      <c r="F92" s="853"/>
      <c r="G92" s="853"/>
      <c r="H92" s="853"/>
      <c r="I92" s="853"/>
      <c r="J92" s="853"/>
      <c r="K92" s="853"/>
      <c r="L92" s="853"/>
      <c r="M92" s="853"/>
      <c r="N92" s="853"/>
      <c r="O92" s="853"/>
      <c r="P92" s="853"/>
      <c r="Q92" s="853"/>
      <c r="R92" s="853"/>
    </row>
    <row r="93" spans="2:18">
      <c r="B93" s="853"/>
      <c r="C93" s="853"/>
      <c r="D93" s="853"/>
      <c r="E93" s="853"/>
      <c r="F93" s="853"/>
      <c r="G93" s="853"/>
      <c r="H93" s="853"/>
      <c r="I93" s="853"/>
      <c r="J93" s="853"/>
      <c r="K93" s="853"/>
      <c r="L93" s="853"/>
      <c r="M93" s="853"/>
      <c r="N93" s="853"/>
      <c r="O93" s="853"/>
      <c r="P93" s="853"/>
      <c r="Q93" s="853"/>
      <c r="R93" s="853"/>
    </row>
    <row r="94" spans="2:18">
      <c r="B94" s="853"/>
      <c r="C94" s="853"/>
      <c r="D94" s="853"/>
      <c r="E94" s="853"/>
      <c r="F94" s="853"/>
      <c r="G94" s="853"/>
      <c r="H94" s="853"/>
      <c r="I94" s="853"/>
      <c r="J94" s="853"/>
      <c r="K94" s="853"/>
      <c r="L94" s="853"/>
      <c r="M94" s="853"/>
      <c r="N94" s="853"/>
      <c r="O94" s="853"/>
      <c r="P94" s="853"/>
      <c r="Q94" s="853"/>
      <c r="R94" s="853"/>
    </row>
    <row r="122" spans="1:7">
      <c r="A122" s="414"/>
      <c r="C122" s="414"/>
      <c r="D122" s="414"/>
      <c r="E122" s="414"/>
      <c r="F122" s="414"/>
      <c r="G122" s="414"/>
    </row>
    <row r="123" spans="1:7">
      <c r="C123" s="412"/>
    </row>
    <row r="151" spans="1:1">
      <c r="A151" s="414"/>
    </row>
    <row r="187" spans="1:1">
      <c r="A187" s="424"/>
    </row>
    <row r="238" spans="1:1">
      <c r="A238" s="424"/>
    </row>
    <row r="287" spans="1:1">
      <c r="A287" s="424"/>
    </row>
    <row r="314" spans="1:1">
      <c r="A314" s="414"/>
    </row>
    <row r="364" spans="1:1">
      <c r="A364" s="424"/>
    </row>
    <row r="388" spans="1:1">
      <c r="A388" s="414"/>
    </row>
    <row r="416" spans="1:1">
      <c r="A416" s="414"/>
    </row>
    <row r="444" spans="1:1">
      <c r="A444" s="414"/>
    </row>
    <row r="468" spans="1:1">
      <c r="A468" s="414"/>
    </row>
    <row r="497" spans="1:1">
      <c r="A497" s="414"/>
    </row>
    <row r="526" spans="1:1">
      <c r="A526" s="414"/>
    </row>
    <row r="575" spans="1:1">
      <c r="A575" s="424"/>
    </row>
    <row r="606" spans="1:1">
      <c r="A606" s="424"/>
    </row>
    <row r="650" spans="1:1">
      <c r="A650" s="424"/>
    </row>
    <row r="686" spans="1:1">
      <c r="A686" s="414"/>
    </row>
    <row r="725" spans="1:1">
      <c r="A725" s="424"/>
    </row>
    <row r="754" spans="1:1">
      <c r="A754" s="424"/>
    </row>
    <row r="793" spans="1:1">
      <c r="A793" s="424"/>
    </row>
    <row r="832" spans="1:1">
      <c r="A832" s="424"/>
    </row>
    <row r="860" spans="1:1">
      <c r="A860" s="424"/>
    </row>
    <row r="900" spans="1:1">
      <c r="A900" s="424"/>
    </row>
    <row r="940" spans="1:1">
      <c r="A940" s="424"/>
    </row>
    <row r="969" spans="1:1">
      <c r="A969" s="42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4"/>
  <dataValidations count="3">
    <dataValidation type="list" allowBlank="1" showInputMessage="1" showErrorMessage="1" sqref="B14 B44" xr:uid="{00000000-0002-0000-0B00-000000000000}">
      <formula1>"□,■"</formula1>
    </dataValidation>
    <dataValidation type="list" allowBlank="1" showInputMessage="1" showErrorMessage="1" sqref="F11" xr:uid="{00000000-0002-0000-0B00-000001000000}">
      <formula1>"前年度（３月を除く）,届出日の属する月の前３月"</formula1>
    </dataValidation>
    <dataValidation type="list" allowBlank="1" showInputMessage="1" showErrorMessage="1" sqref="F8:I8" xr:uid="{00000000-0002-0000-0B00-000002000000}"/>
  </dataValidations>
  <pageMargins left="0.7" right="0.7" top="0.75" bottom="0.75" header="0.3" footer="0.3"/>
  <pageSetup paperSize="9" scale="60" orientation="portrait" r:id="rId1"/>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F123"/>
  <sheetViews>
    <sheetView zoomScaleNormal="100" workbookViewId="0">
      <selection activeCell="B4" sqref="B4:Y4"/>
    </sheetView>
  </sheetViews>
  <sheetFormatPr defaultColWidth="3.58203125" defaultRowHeight="13"/>
  <cols>
    <col min="1" max="1" width="1.33203125" style="17" customWidth="1"/>
    <col min="2" max="2" width="2.83203125" style="17" customWidth="1"/>
    <col min="3" max="3" width="1" style="17" customWidth="1"/>
    <col min="4" max="19" width="3.58203125" style="17"/>
    <col min="20" max="20" width="2.83203125" style="17" customWidth="1"/>
    <col min="21" max="21" width="2.08203125" style="17" customWidth="1"/>
    <col min="22" max="22" width="3.58203125" style="17"/>
    <col min="23" max="23" width="2" style="17" customWidth="1"/>
    <col min="24" max="24" width="3.58203125" style="17"/>
    <col min="25" max="25" width="2.08203125" style="17" customWidth="1"/>
    <col min="26" max="26" width="1.33203125" style="17" customWidth="1"/>
    <col min="27" max="29" width="3.58203125" style="17"/>
    <col min="30" max="30" width="6" style="17" bestFit="1" customWidth="1"/>
    <col min="31" max="16384" width="3.58203125" style="17"/>
  </cols>
  <sheetData>
    <row r="2" spans="2:30">
      <c r="B2" s="17" t="s">
        <v>521</v>
      </c>
      <c r="C2" s="1"/>
      <c r="D2" s="1"/>
      <c r="E2" s="1"/>
      <c r="F2" s="1"/>
      <c r="G2" s="1"/>
      <c r="H2" s="1"/>
      <c r="I2" s="1"/>
      <c r="J2" s="1"/>
      <c r="K2" s="1"/>
      <c r="L2" s="1"/>
      <c r="M2" s="1"/>
      <c r="N2" s="1"/>
      <c r="O2" s="1"/>
      <c r="P2" s="1"/>
      <c r="Q2" s="1"/>
      <c r="R2" s="1"/>
      <c r="S2" s="1"/>
      <c r="T2" s="1"/>
      <c r="U2" s="1"/>
      <c r="V2" s="1"/>
      <c r="W2" s="1"/>
      <c r="X2" s="1"/>
      <c r="Y2" s="1"/>
    </row>
    <row r="4" spans="2:30" ht="34.5" customHeight="1">
      <c r="B4" s="857" t="s">
        <v>522</v>
      </c>
      <c r="C4" s="426"/>
      <c r="D4" s="426"/>
      <c r="E4" s="426"/>
      <c r="F4" s="426"/>
      <c r="G4" s="426"/>
      <c r="H4" s="426"/>
      <c r="I4" s="426"/>
      <c r="J4" s="426"/>
      <c r="K4" s="426"/>
      <c r="L4" s="426"/>
      <c r="M4" s="426"/>
      <c r="N4" s="426"/>
      <c r="O4" s="426"/>
      <c r="P4" s="426"/>
      <c r="Q4" s="426"/>
      <c r="R4" s="426"/>
      <c r="S4" s="426"/>
      <c r="T4" s="426"/>
      <c r="U4" s="426"/>
      <c r="V4" s="426"/>
      <c r="W4" s="426"/>
      <c r="X4" s="426"/>
      <c r="Y4" s="426"/>
    </row>
    <row r="5" spans="2:30" ht="13.5" customHeight="1"/>
    <row r="6" spans="2:30" ht="24" customHeight="1">
      <c r="B6" s="858" t="s">
        <v>523</v>
      </c>
      <c r="C6" s="858"/>
      <c r="D6" s="858"/>
      <c r="E6" s="858"/>
      <c r="F6" s="858"/>
      <c r="G6" s="859"/>
      <c r="H6" s="860"/>
      <c r="I6" s="860"/>
      <c r="J6" s="860"/>
      <c r="K6" s="860"/>
      <c r="L6" s="860"/>
      <c r="M6" s="860"/>
      <c r="N6" s="860"/>
      <c r="O6" s="860"/>
      <c r="P6" s="860"/>
      <c r="Q6" s="860"/>
      <c r="R6" s="860"/>
      <c r="S6" s="860"/>
      <c r="T6" s="860"/>
      <c r="U6" s="860"/>
      <c r="V6" s="860"/>
      <c r="W6" s="860"/>
      <c r="X6" s="860"/>
      <c r="Y6" s="861"/>
    </row>
    <row r="7" spans="2:30" ht="24" customHeight="1">
      <c r="B7" s="858" t="s">
        <v>524</v>
      </c>
      <c r="C7" s="858"/>
      <c r="D7" s="858"/>
      <c r="E7" s="858"/>
      <c r="F7" s="858"/>
      <c r="G7" s="199" t="s">
        <v>51</v>
      </c>
      <c r="H7" s="175" t="s">
        <v>483</v>
      </c>
      <c r="I7" s="175"/>
      <c r="J7" s="175"/>
      <c r="K7" s="175"/>
      <c r="L7" s="199" t="s">
        <v>51</v>
      </c>
      <c r="M7" s="175" t="s">
        <v>484</v>
      </c>
      <c r="N7" s="175"/>
      <c r="O7" s="175"/>
      <c r="P7" s="175"/>
      <c r="Q7" s="199" t="s">
        <v>51</v>
      </c>
      <c r="R7" s="175" t="s">
        <v>485</v>
      </c>
      <c r="S7" s="175"/>
      <c r="T7" s="175"/>
      <c r="U7" s="175"/>
      <c r="V7" s="175"/>
      <c r="W7" s="186"/>
      <c r="X7" s="186"/>
      <c r="Y7" s="187"/>
    </row>
    <row r="8" spans="2:30" ht="22" customHeight="1">
      <c r="B8" s="570" t="s">
        <v>525</v>
      </c>
      <c r="C8" s="571"/>
      <c r="D8" s="571"/>
      <c r="E8" s="571"/>
      <c r="F8" s="572"/>
      <c r="G8" s="40" t="s">
        <v>51</v>
      </c>
      <c r="H8" s="38" t="s">
        <v>526</v>
      </c>
      <c r="I8" s="37"/>
      <c r="J8" s="37"/>
      <c r="K8" s="37"/>
      <c r="L8" s="37"/>
      <c r="M8" s="37"/>
      <c r="N8" s="37"/>
      <c r="O8" s="37"/>
      <c r="P8" s="37"/>
      <c r="Q8" s="37"/>
      <c r="R8" s="37"/>
      <c r="S8" s="37"/>
      <c r="T8" s="37"/>
      <c r="U8" s="37"/>
      <c r="V8" s="37"/>
      <c r="W8" s="37"/>
      <c r="X8" s="37"/>
      <c r="Y8" s="200"/>
    </row>
    <row r="9" spans="2:30" ht="22" customHeight="1">
      <c r="B9" s="594"/>
      <c r="C9" s="426"/>
      <c r="D9" s="426"/>
      <c r="E9" s="426"/>
      <c r="F9" s="595"/>
      <c r="G9" s="201" t="s">
        <v>51</v>
      </c>
      <c r="H9" s="17" t="s">
        <v>527</v>
      </c>
      <c r="I9" s="39"/>
      <c r="J9" s="39"/>
      <c r="K9" s="39"/>
      <c r="L9" s="39"/>
      <c r="M9" s="39"/>
      <c r="N9" s="39"/>
      <c r="O9" s="39"/>
      <c r="P9" s="39"/>
      <c r="Q9" s="39"/>
      <c r="R9" s="39"/>
      <c r="S9" s="39"/>
      <c r="T9" s="39"/>
      <c r="U9" s="39"/>
      <c r="V9" s="39"/>
      <c r="W9" s="39"/>
      <c r="X9" s="39"/>
      <c r="Y9" s="202"/>
    </row>
    <row r="10" spans="2:30" ht="22" customHeight="1">
      <c r="B10" s="600"/>
      <c r="C10" s="601"/>
      <c r="D10" s="601"/>
      <c r="E10" s="601"/>
      <c r="F10" s="602"/>
      <c r="G10" s="41" t="s">
        <v>51</v>
      </c>
      <c r="H10" s="180" t="s">
        <v>528</v>
      </c>
      <c r="I10" s="203"/>
      <c r="J10" s="203"/>
      <c r="K10" s="203"/>
      <c r="L10" s="203"/>
      <c r="M10" s="203"/>
      <c r="N10" s="203"/>
      <c r="O10" s="203"/>
      <c r="P10" s="203"/>
      <c r="Q10" s="203"/>
      <c r="R10" s="203"/>
      <c r="S10" s="203"/>
      <c r="T10" s="203"/>
      <c r="U10" s="203"/>
      <c r="V10" s="203"/>
      <c r="W10" s="203"/>
      <c r="X10" s="203"/>
      <c r="Y10" s="204"/>
    </row>
    <row r="11" spans="2:30" ht="13.5" customHeight="1">
      <c r="AD11" s="205"/>
    </row>
    <row r="12" spans="2:30" ht="13" customHeight="1">
      <c r="B12" s="21"/>
      <c r="C12" s="38"/>
      <c r="D12" s="38"/>
      <c r="E12" s="38"/>
      <c r="F12" s="38"/>
      <c r="G12" s="38"/>
      <c r="H12" s="38"/>
      <c r="I12" s="38"/>
      <c r="J12" s="38"/>
      <c r="K12" s="38"/>
      <c r="L12" s="38"/>
      <c r="M12" s="38"/>
      <c r="N12" s="38"/>
      <c r="O12" s="38"/>
      <c r="P12" s="38"/>
      <c r="Q12" s="38"/>
      <c r="R12" s="38"/>
      <c r="S12" s="38"/>
      <c r="T12" s="35"/>
      <c r="U12" s="38"/>
      <c r="V12" s="38"/>
      <c r="W12" s="38"/>
      <c r="X12" s="38"/>
      <c r="Y12" s="35"/>
      <c r="Z12" s="1"/>
      <c r="AA12" s="1"/>
    </row>
    <row r="13" spans="2:30" ht="17.149999999999999" customHeight="1">
      <c r="B13" s="206" t="s">
        <v>529</v>
      </c>
      <c r="C13" s="207"/>
      <c r="T13" s="32"/>
      <c r="V13" s="184" t="s">
        <v>499</v>
      </c>
      <c r="W13" s="184" t="s">
        <v>500</v>
      </c>
      <c r="X13" s="184" t="s">
        <v>501</v>
      </c>
      <c r="Y13" s="32"/>
      <c r="Z13" s="1"/>
      <c r="AA13" s="1"/>
    </row>
    <row r="14" spans="2:30" ht="17.149999999999999" customHeight="1">
      <c r="B14" s="25"/>
      <c r="T14" s="32"/>
      <c r="Y14" s="32"/>
      <c r="Z14" s="1"/>
      <c r="AA14" s="1"/>
    </row>
    <row r="15" spans="2:30" ht="49.5" customHeight="1">
      <c r="B15" s="25"/>
      <c r="C15" s="855" t="s">
        <v>293</v>
      </c>
      <c r="D15" s="856"/>
      <c r="E15" s="856"/>
      <c r="F15" s="185" t="s">
        <v>502</v>
      </c>
      <c r="G15" s="475" t="s">
        <v>530</v>
      </c>
      <c r="H15" s="475"/>
      <c r="I15" s="475"/>
      <c r="J15" s="475"/>
      <c r="K15" s="475"/>
      <c r="L15" s="475"/>
      <c r="M15" s="475"/>
      <c r="N15" s="475"/>
      <c r="O15" s="475"/>
      <c r="P15" s="475"/>
      <c r="Q15" s="475"/>
      <c r="R15" s="475"/>
      <c r="S15" s="475"/>
      <c r="T15" s="32"/>
      <c r="V15" s="18" t="s">
        <v>51</v>
      </c>
      <c r="W15" s="18" t="s">
        <v>500</v>
      </c>
      <c r="X15" s="18" t="s">
        <v>51</v>
      </c>
      <c r="Y15" s="32"/>
      <c r="Z15" s="1"/>
      <c r="AA15" s="1"/>
    </row>
    <row r="16" spans="2:30" ht="69" customHeight="1">
      <c r="B16" s="25"/>
      <c r="C16" s="856"/>
      <c r="D16" s="856"/>
      <c r="E16" s="856"/>
      <c r="F16" s="185" t="s">
        <v>505</v>
      </c>
      <c r="G16" s="475" t="s">
        <v>531</v>
      </c>
      <c r="H16" s="475"/>
      <c r="I16" s="475"/>
      <c r="J16" s="475"/>
      <c r="K16" s="475"/>
      <c r="L16" s="475"/>
      <c r="M16" s="475"/>
      <c r="N16" s="475"/>
      <c r="O16" s="475"/>
      <c r="P16" s="475"/>
      <c r="Q16" s="475"/>
      <c r="R16" s="475"/>
      <c r="S16" s="475"/>
      <c r="T16" s="32"/>
      <c r="V16" s="18" t="s">
        <v>51</v>
      </c>
      <c r="W16" s="18" t="s">
        <v>500</v>
      </c>
      <c r="X16" s="18" t="s">
        <v>51</v>
      </c>
      <c r="Y16" s="32"/>
      <c r="Z16" s="1"/>
      <c r="AA16" s="1"/>
    </row>
    <row r="17" spans="2:27" ht="40" customHeight="1">
      <c r="B17" s="25"/>
      <c r="C17" s="856"/>
      <c r="D17" s="856"/>
      <c r="E17" s="856"/>
      <c r="F17" s="185" t="s">
        <v>509</v>
      </c>
      <c r="G17" s="475" t="s">
        <v>532</v>
      </c>
      <c r="H17" s="475"/>
      <c r="I17" s="475"/>
      <c r="J17" s="475"/>
      <c r="K17" s="475"/>
      <c r="L17" s="475"/>
      <c r="M17" s="475"/>
      <c r="N17" s="475"/>
      <c r="O17" s="475"/>
      <c r="P17" s="475"/>
      <c r="Q17" s="475"/>
      <c r="R17" s="475"/>
      <c r="S17" s="475"/>
      <c r="T17" s="32"/>
      <c r="V17" s="18" t="s">
        <v>51</v>
      </c>
      <c r="W17" s="18" t="s">
        <v>500</v>
      </c>
      <c r="X17" s="18" t="s">
        <v>51</v>
      </c>
      <c r="Y17" s="32"/>
      <c r="Z17" s="1"/>
      <c r="AA17" s="1"/>
    </row>
    <row r="18" spans="2:27" ht="22" customHeight="1">
      <c r="B18" s="25"/>
      <c r="C18" s="856"/>
      <c r="D18" s="856"/>
      <c r="E18" s="856"/>
      <c r="F18" s="185" t="s">
        <v>533</v>
      </c>
      <c r="G18" s="475" t="s">
        <v>534</v>
      </c>
      <c r="H18" s="475"/>
      <c r="I18" s="475"/>
      <c r="J18" s="475"/>
      <c r="K18" s="475"/>
      <c r="L18" s="475"/>
      <c r="M18" s="475"/>
      <c r="N18" s="475"/>
      <c r="O18" s="475"/>
      <c r="P18" s="475"/>
      <c r="Q18" s="475"/>
      <c r="R18" s="475"/>
      <c r="S18" s="475"/>
      <c r="T18" s="32"/>
      <c r="V18" s="18" t="s">
        <v>51</v>
      </c>
      <c r="W18" s="18" t="s">
        <v>500</v>
      </c>
      <c r="X18" s="18" t="s">
        <v>51</v>
      </c>
      <c r="Y18" s="32"/>
      <c r="Z18" s="1"/>
      <c r="AA18" s="1"/>
    </row>
    <row r="19" spans="2:27" ht="17.5" customHeight="1">
      <c r="B19" s="25"/>
      <c r="C19" s="188"/>
      <c r="D19" s="188"/>
      <c r="E19" s="188"/>
      <c r="F19" s="18"/>
      <c r="G19" s="39"/>
      <c r="H19" s="39"/>
      <c r="I19" s="39"/>
      <c r="J19" s="39"/>
      <c r="K19" s="39"/>
      <c r="L19" s="39"/>
      <c r="M19" s="39"/>
      <c r="N19" s="39"/>
      <c r="O19" s="39"/>
      <c r="P19" s="39"/>
      <c r="Q19" s="39"/>
      <c r="R19" s="39"/>
      <c r="S19" s="39"/>
      <c r="T19" s="32"/>
      <c r="Y19" s="32"/>
      <c r="Z19" s="1"/>
      <c r="AA19" s="1"/>
    </row>
    <row r="20" spans="2:27" ht="69" customHeight="1">
      <c r="B20" s="25"/>
      <c r="C20" s="871" t="s">
        <v>535</v>
      </c>
      <c r="D20" s="872"/>
      <c r="E20" s="872"/>
      <c r="F20" s="185" t="s">
        <v>502</v>
      </c>
      <c r="G20" s="475" t="s">
        <v>536</v>
      </c>
      <c r="H20" s="475"/>
      <c r="I20" s="475"/>
      <c r="J20" s="475"/>
      <c r="K20" s="475"/>
      <c r="L20" s="475"/>
      <c r="M20" s="475"/>
      <c r="N20" s="475"/>
      <c r="O20" s="475"/>
      <c r="P20" s="475"/>
      <c r="Q20" s="475"/>
      <c r="R20" s="475"/>
      <c r="S20" s="475"/>
      <c r="T20" s="32"/>
      <c r="V20" s="18" t="s">
        <v>51</v>
      </c>
      <c r="W20" s="18" t="s">
        <v>500</v>
      </c>
      <c r="X20" s="18" t="s">
        <v>51</v>
      </c>
      <c r="Y20" s="32"/>
      <c r="Z20" s="1"/>
      <c r="AA20" s="1"/>
    </row>
    <row r="21" spans="2:27" ht="69" customHeight="1">
      <c r="B21" s="25"/>
      <c r="C21" s="872"/>
      <c r="D21" s="872"/>
      <c r="E21" s="872"/>
      <c r="F21" s="185" t="s">
        <v>505</v>
      </c>
      <c r="G21" s="475" t="s">
        <v>537</v>
      </c>
      <c r="H21" s="475"/>
      <c r="I21" s="475"/>
      <c r="J21" s="475"/>
      <c r="K21" s="475"/>
      <c r="L21" s="475"/>
      <c r="M21" s="475"/>
      <c r="N21" s="475"/>
      <c r="O21" s="475"/>
      <c r="P21" s="475"/>
      <c r="Q21" s="475"/>
      <c r="R21" s="475"/>
      <c r="S21" s="475"/>
      <c r="T21" s="32"/>
      <c r="V21" s="18" t="s">
        <v>51</v>
      </c>
      <c r="W21" s="18" t="s">
        <v>500</v>
      </c>
      <c r="X21" s="18" t="s">
        <v>51</v>
      </c>
      <c r="Y21" s="32"/>
      <c r="Z21" s="1"/>
      <c r="AA21" s="1"/>
    </row>
    <row r="22" spans="2:27" ht="49.5" customHeight="1">
      <c r="B22" s="25"/>
      <c r="C22" s="872"/>
      <c r="D22" s="872"/>
      <c r="E22" s="872"/>
      <c r="F22" s="185" t="s">
        <v>509</v>
      </c>
      <c r="G22" s="475" t="s">
        <v>538</v>
      </c>
      <c r="H22" s="475"/>
      <c r="I22" s="475"/>
      <c r="J22" s="475"/>
      <c r="K22" s="475"/>
      <c r="L22" s="475"/>
      <c r="M22" s="475"/>
      <c r="N22" s="475"/>
      <c r="O22" s="475"/>
      <c r="P22" s="475"/>
      <c r="Q22" s="475"/>
      <c r="R22" s="475"/>
      <c r="S22" s="475"/>
      <c r="T22" s="32"/>
      <c r="V22" s="18" t="s">
        <v>51</v>
      </c>
      <c r="W22" s="18" t="s">
        <v>500</v>
      </c>
      <c r="X22" s="18" t="s">
        <v>51</v>
      </c>
      <c r="Y22" s="32"/>
      <c r="Z22" s="1"/>
      <c r="AA22" s="1"/>
    </row>
    <row r="23" spans="2:27" ht="22" customHeight="1">
      <c r="B23" s="25"/>
      <c r="C23" s="872"/>
      <c r="D23" s="872"/>
      <c r="E23" s="872"/>
      <c r="F23" s="185" t="s">
        <v>533</v>
      </c>
      <c r="G23" s="475" t="s">
        <v>539</v>
      </c>
      <c r="H23" s="475"/>
      <c r="I23" s="475"/>
      <c r="J23" s="475"/>
      <c r="K23" s="475"/>
      <c r="L23" s="475"/>
      <c r="M23" s="475"/>
      <c r="N23" s="475"/>
      <c r="O23" s="475"/>
      <c r="P23" s="475"/>
      <c r="Q23" s="475"/>
      <c r="R23" s="475"/>
      <c r="S23" s="475"/>
      <c r="T23" s="32"/>
      <c r="V23" s="18" t="s">
        <v>51</v>
      </c>
      <c r="W23" s="18" t="s">
        <v>500</v>
      </c>
      <c r="X23" s="18" t="s">
        <v>51</v>
      </c>
      <c r="Y23" s="32"/>
      <c r="Z23" s="1"/>
      <c r="AA23" s="1"/>
    </row>
    <row r="24" spans="2:27" ht="17.5" customHeight="1">
      <c r="B24" s="25"/>
      <c r="C24" s="188"/>
      <c r="D24" s="188"/>
      <c r="E24" s="188"/>
      <c r="F24" s="18"/>
      <c r="G24" s="39"/>
      <c r="H24" s="39"/>
      <c r="I24" s="39"/>
      <c r="J24" s="39"/>
      <c r="K24" s="39"/>
      <c r="L24" s="39"/>
      <c r="M24" s="39"/>
      <c r="N24" s="39"/>
      <c r="O24" s="39"/>
      <c r="P24" s="39"/>
      <c r="Q24" s="39"/>
      <c r="R24" s="39"/>
      <c r="S24" s="39"/>
      <c r="T24" s="32"/>
      <c r="Y24" s="32"/>
      <c r="Z24" s="1"/>
      <c r="AA24" s="1"/>
    </row>
    <row r="25" spans="2:27" ht="69" customHeight="1">
      <c r="B25" s="25"/>
      <c r="C25" s="862" t="s">
        <v>540</v>
      </c>
      <c r="D25" s="863"/>
      <c r="E25" s="864"/>
      <c r="F25" s="185" t="s">
        <v>502</v>
      </c>
      <c r="G25" s="475" t="s">
        <v>541</v>
      </c>
      <c r="H25" s="475"/>
      <c r="I25" s="475"/>
      <c r="J25" s="475"/>
      <c r="K25" s="475"/>
      <c r="L25" s="475"/>
      <c r="M25" s="475"/>
      <c r="N25" s="475"/>
      <c r="O25" s="475"/>
      <c r="P25" s="475"/>
      <c r="Q25" s="475"/>
      <c r="R25" s="475"/>
      <c r="S25" s="475"/>
      <c r="T25" s="32"/>
      <c r="V25" s="18" t="s">
        <v>51</v>
      </c>
      <c r="W25" s="18" t="s">
        <v>500</v>
      </c>
      <c r="X25" s="18" t="s">
        <v>51</v>
      </c>
      <c r="Y25" s="32"/>
      <c r="Z25" s="1"/>
      <c r="AA25" s="1"/>
    </row>
    <row r="26" spans="2:27" ht="69" customHeight="1">
      <c r="B26" s="25"/>
      <c r="C26" s="865"/>
      <c r="D26" s="866"/>
      <c r="E26" s="867"/>
      <c r="F26" s="185" t="s">
        <v>505</v>
      </c>
      <c r="G26" s="475" t="s">
        <v>542</v>
      </c>
      <c r="H26" s="475"/>
      <c r="I26" s="475"/>
      <c r="J26" s="475"/>
      <c r="K26" s="475"/>
      <c r="L26" s="475"/>
      <c r="M26" s="475"/>
      <c r="N26" s="475"/>
      <c r="O26" s="475"/>
      <c r="P26" s="475"/>
      <c r="Q26" s="475"/>
      <c r="R26" s="475"/>
      <c r="S26" s="475"/>
      <c r="T26" s="32"/>
      <c r="V26" s="18" t="s">
        <v>51</v>
      </c>
      <c r="W26" s="18" t="s">
        <v>500</v>
      </c>
      <c r="X26" s="18" t="s">
        <v>51</v>
      </c>
      <c r="Y26" s="32"/>
      <c r="Z26" s="1"/>
      <c r="AA26" s="1"/>
    </row>
    <row r="27" spans="2:27" ht="49.5" customHeight="1">
      <c r="B27" s="25"/>
      <c r="C27" s="868"/>
      <c r="D27" s="869"/>
      <c r="E27" s="870"/>
      <c r="F27" s="185" t="s">
        <v>509</v>
      </c>
      <c r="G27" s="475" t="s">
        <v>543</v>
      </c>
      <c r="H27" s="475"/>
      <c r="I27" s="475"/>
      <c r="J27" s="475"/>
      <c r="K27" s="475"/>
      <c r="L27" s="475"/>
      <c r="M27" s="475"/>
      <c r="N27" s="475"/>
      <c r="O27" s="475"/>
      <c r="P27" s="475"/>
      <c r="Q27" s="475"/>
      <c r="R27" s="475"/>
      <c r="S27" s="475"/>
      <c r="T27" s="32"/>
      <c r="V27" s="18" t="s">
        <v>51</v>
      </c>
      <c r="W27" s="18" t="s">
        <v>500</v>
      </c>
      <c r="X27" s="18" t="s">
        <v>51</v>
      </c>
      <c r="Y27" s="32"/>
      <c r="Z27" s="1"/>
      <c r="AA27" s="1"/>
    </row>
    <row r="28" spans="2:27" ht="13" customHeight="1">
      <c r="B28" s="33"/>
      <c r="C28" s="180"/>
      <c r="D28" s="180"/>
      <c r="E28" s="180"/>
      <c r="F28" s="180"/>
      <c r="G28" s="180"/>
      <c r="H28" s="180"/>
      <c r="I28" s="180"/>
      <c r="J28" s="180"/>
      <c r="K28" s="180"/>
      <c r="L28" s="180"/>
      <c r="M28" s="180"/>
      <c r="N28" s="180"/>
      <c r="O28" s="180"/>
      <c r="P28" s="180"/>
      <c r="Q28" s="180"/>
      <c r="R28" s="180"/>
      <c r="S28" s="180"/>
      <c r="T28" s="36"/>
      <c r="U28" s="180"/>
      <c r="V28" s="180"/>
      <c r="W28" s="180"/>
      <c r="X28" s="180"/>
      <c r="Y28" s="36"/>
    </row>
    <row r="30" spans="2:27">
      <c r="B30" s="17" t="s">
        <v>544</v>
      </c>
    </row>
    <row r="31" spans="2:27">
      <c r="B31" s="17" t="s">
        <v>545</v>
      </c>
      <c r="K31" s="1"/>
      <c r="L31" s="1"/>
      <c r="M31" s="1"/>
      <c r="N31" s="1"/>
      <c r="O31" s="1"/>
      <c r="P31" s="1"/>
      <c r="Q31" s="1"/>
      <c r="R31" s="1"/>
      <c r="S31" s="1"/>
      <c r="T31" s="1"/>
      <c r="U31" s="1"/>
      <c r="V31" s="1"/>
      <c r="W31" s="1"/>
      <c r="X31" s="1"/>
      <c r="Y31" s="1"/>
      <c r="Z31" s="1"/>
      <c r="AA31" s="1"/>
    </row>
    <row r="38" spans="3:32">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row>
    <row r="39" spans="3:32">
      <c r="C39" s="38"/>
    </row>
    <row r="122" spans="3:7">
      <c r="C122" s="180"/>
      <c r="D122" s="180"/>
      <c r="E122" s="180"/>
      <c r="F122" s="180"/>
      <c r="G122" s="180"/>
    </row>
    <row r="123" spans="3:7">
      <c r="C123" s="38"/>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4"/>
  <dataValidations count="1">
    <dataValidation type="list" allowBlank="1" showInputMessage="1" showErrorMessage="1" sqref="V15:V18 X15:X18 V20:V23 X20:X23 V25:V27 X25:X27 L7 Q7 G7:G10" xr:uid="{00000000-0002-0000-0D00-000000000000}">
      <formula1>"□,■"</formula1>
    </dataValidation>
  </dataValidations>
  <pageMargins left="1.07" right="0.7" top="0.44" bottom="0.38"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23"/>
  <sheetViews>
    <sheetView zoomScaleNormal="100" workbookViewId="0">
      <selection activeCell="B3" sqref="B3:W3"/>
    </sheetView>
  </sheetViews>
  <sheetFormatPr defaultColWidth="8.08203125" defaultRowHeight="18"/>
  <cols>
    <col min="1" max="1" width="1.9140625" style="208" customWidth="1"/>
    <col min="2" max="23" width="3.33203125" style="208" customWidth="1"/>
    <col min="24" max="24" width="1.9140625" style="208" customWidth="1"/>
    <col min="25" max="37" width="5.08203125" style="208" customWidth="1"/>
    <col min="38" max="16384" width="8.08203125" style="208"/>
  </cols>
  <sheetData>
    <row r="1" spans="2:23">
      <c r="B1" s="208" t="s">
        <v>546</v>
      </c>
      <c r="M1" s="209"/>
      <c r="N1" s="210"/>
      <c r="O1" s="210"/>
      <c r="P1" s="210"/>
      <c r="Q1" s="209" t="s">
        <v>3</v>
      </c>
      <c r="R1" s="211"/>
      <c r="S1" s="210" t="s">
        <v>4</v>
      </c>
      <c r="T1" s="211"/>
      <c r="U1" s="210" t="s">
        <v>477</v>
      </c>
      <c r="V1" s="211"/>
      <c r="W1" s="210" t="s">
        <v>478</v>
      </c>
    </row>
    <row r="2" spans="2:23" ht="5.15" customHeight="1">
      <c r="M2" s="209"/>
      <c r="N2" s="210"/>
      <c r="O2" s="210"/>
      <c r="P2" s="210"/>
      <c r="Q2" s="209"/>
      <c r="R2" s="210"/>
      <c r="S2" s="210"/>
      <c r="T2" s="210"/>
      <c r="U2" s="210"/>
      <c r="V2" s="210"/>
      <c r="W2" s="210"/>
    </row>
    <row r="3" spans="2:23">
      <c r="B3" s="873" t="s">
        <v>547</v>
      </c>
      <c r="C3" s="873"/>
      <c r="D3" s="873"/>
      <c r="E3" s="873"/>
      <c r="F3" s="873"/>
      <c r="G3" s="873"/>
      <c r="H3" s="873"/>
      <c r="I3" s="873"/>
      <c r="J3" s="873"/>
      <c r="K3" s="873"/>
      <c r="L3" s="873"/>
      <c r="M3" s="873"/>
      <c r="N3" s="873"/>
      <c r="O3" s="873"/>
      <c r="P3" s="873"/>
      <c r="Q3" s="873"/>
      <c r="R3" s="873"/>
      <c r="S3" s="873"/>
      <c r="T3" s="873"/>
      <c r="U3" s="873"/>
      <c r="V3" s="873"/>
      <c r="W3" s="873"/>
    </row>
    <row r="4" spans="2:23" ht="5.15" customHeight="1">
      <c r="B4" s="210"/>
      <c r="C4" s="210"/>
      <c r="D4" s="210"/>
      <c r="E4" s="210"/>
      <c r="F4" s="210"/>
      <c r="G4" s="210"/>
      <c r="H4" s="210"/>
      <c r="I4" s="210"/>
      <c r="J4" s="210"/>
      <c r="K4" s="210"/>
      <c r="L4" s="210"/>
      <c r="M4" s="210"/>
      <c r="N4" s="210"/>
      <c r="O4" s="210"/>
      <c r="P4" s="210"/>
      <c r="Q4" s="210"/>
      <c r="R4" s="210"/>
      <c r="S4" s="210"/>
      <c r="T4" s="210"/>
      <c r="U4" s="210"/>
      <c r="V4" s="210"/>
      <c r="W4" s="210"/>
    </row>
    <row r="5" spans="2:23">
      <c r="B5" s="210"/>
      <c r="C5" s="210"/>
      <c r="D5" s="210"/>
      <c r="E5" s="210"/>
      <c r="F5" s="210"/>
      <c r="G5" s="210"/>
      <c r="H5" s="210"/>
      <c r="I5" s="210"/>
      <c r="J5" s="210"/>
      <c r="K5" s="210"/>
      <c r="L5" s="210"/>
      <c r="M5" s="210"/>
      <c r="N5" s="210"/>
      <c r="O5" s="210"/>
      <c r="P5" s="209" t="s">
        <v>548</v>
      </c>
      <c r="Q5" s="874"/>
      <c r="R5" s="874"/>
      <c r="S5" s="874"/>
      <c r="T5" s="874"/>
      <c r="U5" s="874"/>
      <c r="V5" s="874"/>
      <c r="W5" s="874"/>
    </row>
    <row r="6" spans="2:23">
      <c r="B6" s="210"/>
      <c r="C6" s="210"/>
      <c r="D6" s="210"/>
      <c r="E6" s="210"/>
      <c r="F6" s="210"/>
      <c r="G6" s="210"/>
      <c r="H6" s="210"/>
      <c r="I6" s="210"/>
      <c r="J6" s="210"/>
      <c r="K6" s="210"/>
      <c r="L6" s="210"/>
      <c r="M6" s="210"/>
      <c r="N6" s="210"/>
      <c r="O6" s="210"/>
      <c r="P6" s="209" t="s">
        <v>549</v>
      </c>
      <c r="Q6" s="875"/>
      <c r="R6" s="875"/>
      <c r="S6" s="875"/>
      <c r="T6" s="875"/>
      <c r="U6" s="875"/>
      <c r="V6" s="875"/>
      <c r="W6" s="875"/>
    </row>
    <row r="7" spans="2:23" ht="10.5" customHeight="1">
      <c r="B7" s="210"/>
      <c r="C7" s="210"/>
      <c r="D7" s="210"/>
      <c r="E7" s="210"/>
      <c r="F7" s="210"/>
      <c r="G7" s="210"/>
      <c r="H7" s="210"/>
      <c r="I7" s="210"/>
      <c r="J7" s="210"/>
      <c r="K7" s="210"/>
      <c r="L7" s="210"/>
      <c r="M7" s="210"/>
      <c r="N7" s="210"/>
      <c r="O7" s="210"/>
      <c r="P7" s="210"/>
      <c r="Q7" s="210"/>
      <c r="R7" s="210"/>
      <c r="S7" s="210"/>
      <c r="T7" s="210"/>
      <c r="U7" s="210"/>
      <c r="V7" s="210"/>
      <c r="W7" s="210"/>
    </row>
    <row r="8" spans="2:23">
      <c r="B8" s="208" t="s">
        <v>550</v>
      </c>
    </row>
    <row r="9" spans="2:23">
      <c r="C9" s="211" t="s">
        <v>51</v>
      </c>
      <c r="D9" s="208" t="s">
        <v>551</v>
      </c>
      <c r="J9" s="211" t="s">
        <v>51</v>
      </c>
      <c r="K9" s="208" t="s">
        <v>552</v>
      </c>
    </row>
    <row r="10" spans="2:23" ht="10.5" customHeight="1"/>
    <row r="11" spans="2:23">
      <c r="B11" s="208" t="s">
        <v>553</v>
      </c>
    </row>
    <row r="12" spans="2:23">
      <c r="C12" s="211" t="s">
        <v>51</v>
      </c>
      <c r="D12" s="208" t="s">
        <v>554</v>
      </c>
    </row>
    <row r="13" spans="2:23">
      <c r="C13" s="211" t="s">
        <v>51</v>
      </c>
      <c r="D13" s="208" t="s">
        <v>555</v>
      </c>
    </row>
    <row r="14" spans="2:23" ht="10.5" customHeight="1"/>
    <row r="15" spans="2:23">
      <c r="B15" s="208" t="s">
        <v>556</v>
      </c>
    </row>
    <row r="16" spans="2:23" ht="60" customHeight="1">
      <c r="B16" s="876"/>
      <c r="C16" s="876"/>
      <c r="D16" s="876"/>
      <c r="E16" s="876"/>
      <c r="F16" s="877" t="s">
        <v>557</v>
      </c>
      <c r="G16" s="878"/>
      <c r="H16" s="878"/>
      <c r="I16" s="878"/>
      <c r="J16" s="878"/>
      <c r="K16" s="878"/>
      <c r="L16" s="879"/>
      <c r="M16" s="880" t="s">
        <v>558</v>
      </c>
      <c r="N16" s="880"/>
      <c r="O16" s="880"/>
      <c r="P16" s="880"/>
      <c r="Q16" s="880"/>
      <c r="R16" s="880"/>
      <c r="S16" s="880"/>
    </row>
    <row r="17" spans="2:23">
      <c r="B17" s="881">
        <v>4</v>
      </c>
      <c r="C17" s="882"/>
      <c r="D17" s="882" t="s">
        <v>559</v>
      </c>
      <c r="E17" s="883"/>
      <c r="F17" s="884"/>
      <c r="G17" s="885"/>
      <c r="H17" s="885"/>
      <c r="I17" s="885"/>
      <c r="J17" s="885"/>
      <c r="K17" s="885"/>
      <c r="L17" s="212" t="s">
        <v>504</v>
      </c>
      <c r="M17" s="884"/>
      <c r="N17" s="885"/>
      <c r="O17" s="885"/>
      <c r="P17" s="885"/>
      <c r="Q17" s="885"/>
      <c r="R17" s="885"/>
      <c r="S17" s="212" t="s">
        <v>504</v>
      </c>
    </row>
    <row r="18" spans="2:23">
      <c r="B18" s="881">
        <v>5</v>
      </c>
      <c r="C18" s="882"/>
      <c r="D18" s="882" t="s">
        <v>559</v>
      </c>
      <c r="E18" s="883"/>
      <c r="F18" s="884"/>
      <c r="G18" s="885"/>
      <c r="H18" s="885"/>
      <c r="I18" s="885"/>
      <c r="J18" s="885"/>
      <c r="K18" s="885"/>
      <c r="L18" s="212" t="s">
        <v>504</v>
      </c>
      <c r="M18" s="884"/>
      <c r="N18" s="885"/>
      <c r="O18" s="885"/>
      <c r="P18" s="885"/>
      <c r="Q18" s="885"/>
      <c r="R18" s="885"/>
      <c r="S18" s="212" t="s">
        <v>504</v>
      </c>
    </row>
    <row r="19" spans="2:23">
      <c r="B19" s="881">
        <v>6</v>
      </c>
      <c r="C19" s="882"/>
      <c r="D19" s="882" t="s">
        <v>559</v>
      </c>
      <c r="E19" s="883"/>
      <c r="F19" s="884"/>
      <c r="G19" s="885"/>
      <c r="H19" s="885"/>
      <c r="I19" s="885"/>
      <c r="J19" s="885"/>
      <c r="K19" s="885"/>
      <c r="L19" s="212" t="s">
        <v>504</v>
      </c>
      <c r="M19" s="884"/>
      <c r="N19" s="885"/>
      <c r="O19" s="885"/>
      <c r="P19" s="885"/>
      <c r="Q19" s="885"/>
      <c r="R19" s="885"/>
      <c r="S19" s="212" t="s">
        <v>504</v>
      </c>
    </row>
    <row r="20" spans="2:23">
      <c r="B20" s="881">
        <v>7</v>
      </c>
      <c r="C20" s="882"/>
      <c r="D20" s="882" t="s">
        <v>559</v>
      </c>
      <c r="E20" s="883"/>
      <c r="F20" s="884"/>
      <c r="G20" s="885"/>
      <c r="H20" s="885"/>
      <c r="I20" s="885"/>
      <c r="J20" s="885"/>
      <c r="K20" s="885"/>
      <c r="L20" s="212" t="s">
        <v>504</v>
      </c>
      <c r="M20" s="884"/>
      <c r="N20" s="885"/>
      <c r="O20" s="885"/>
      <c r="P20" s="885"/>
      <c r="Q20" s="885"/>
      <c r="R20" s="885"/>
      <c r="S20" s="212" t="s">
        <v>504</v>
      </c>
    </row>
    <row r="21" spans="2:23">
      <c r="B21" s="881">
        <v>8</v>
      </c>
      <c r="C21" s="882"/>
      <c r="D21" s="882" t="s">
        <v>559</v>
      </c>
      <c r="E21" s="883"/>
      <c r="F21" s="884"/>
      <c r="G21" s="885"/>
      <c r="H21" s="885"/>
      <c r="I21" s="885"/>
      <c r="J21" s="885"/>
      <c r="K21" s="885"/>
      <c r="L21" s="212" t="s">
        <v>504</v>
      </c>
      <c r="M21" s="884"/>
      <c r="N21" s="885"/>
      <c r="O21" s="885"/>
      <c r="P21" s="885"/>
      <c r="Q21" s="885"/>
      <c r="R21" s="885"/>
      <c r="S21" s="212" t="s">
        <v>504</v>
      </c>
    </row>
    <row r="22" spans="2:23">
      <c r="B22" s="881">
        <v>9</v>
      </c>
      <c r="C22" s="882"/>
      <c r="D22" s="882" t="s">
        <v>559</v>
      </c>
      <c r="E22" s="883"/>
      <c r="F22" s="884"/>
      <c r="G22" s="885"/>
      <c r="H22" s="885"/>
      <c r="I22" s="885"/>
      <c r="J22" s="885"/>
      <c r="K22" s="885"/>
      <c r="L22" s="212" t="s">
        <v>504</v>
      </c>
      <c r="M22" s="884"/>
      <c r="N22" s="885"/>
      <c r="O22" s="885"/>
      <c r="P22" s="885"/>
      <c r="Q22" s="885"/>
      <c r="R22" s="885"/>
      <c r="S22" s="212" t="s">
        <v>504</v>
      </c>
    </row>
    <row r="23" spans="2:23">
      <c r="B23" s="881">
        <v>10</v>
      </c>
      <c r="C23" s="882"/>
      <c r="D23" s="882" t="s">
        <v>559</v>
      </c>
      <c r="E23" s="883"/>
      <c r="F23" s="884"/>
      <c r="G23" s="885"/>
      <c r="H23" s="885"/>
      <c r="I23" s="885"/>
      <c r="J23" s="885"/>
      <c r="K23" s="885"/>
      <c r="L23" s="212" t="s">
        <v>504</v>
      </c>
      <c r="M23" s="884"/>
      <c r="N23" s="885"/>
      <c r="O23" s="885"/>
      <c r="P23" s="885"/>
      <c r="Q23" s="885"/>
      <c r="R23" s="885"/>
      <c r="S23" s="212" t="s">
        <v>504</v>
      </c>
    </row>
    <row r="24" spans="2:23">
      <c r="B24" s="881">
        <v>11</v>
      </c>
      <c r="C24" s="882"/>
      <c r="D24" s="882" t="s">
        <v>559</v>
      </c>
      <c r="E24" s="883"/>
      <c r="F24" s="884"/>
      <c r="G24" s="885"/>
      <c r="H24" s="885"/>
      <c r="I24" s="885"/>
      <c r="J24" s="885"/>
      <c r="K24" s="885"/>
      <c r="L24" s="212" t="s">
        <v>504</v>
      </c>
      <c r="M24" s="884"/>
      <c r="N24" s="885"/>
      <c r="O24" s="885"/>
      <c r="P24" s="885"/>
      <c r="Q24" s="885"/>
      <c r="R24" s="885"/>
      <c r="S24" s="212" t="s">
        <v>504</v>
      </c>
    </row>
    <row r="25" spans="2:23">
      <c r="B25" s="881">
        <v>12</v>
      </c>
      <c r="C25" s="882"/>
      <c r="D25" s="882" t="s">
        <v>559</v>
      </c>
      <c r="E25" s="883"/>
      <c r="F25" s="884"/>
      <c r="G25" s="885"/>
      <c r="H25" s="885"/>
      <c r="I25" s="885"/>
      <c r="J25" s="885"/>
      <c r="K25" s="885"/>
      <c r="L25" s="212" t="s">
        <v>504</v>
      </c>
      <c r="M25" s="884"/>
      <c r="N25" s="885"/>
      <c r="O25" s="885"/>
      <c r="P25" s="885"/>
      <c r="Q25" s="885"/>
      <c r="R25" s="885"/>
      <c r="S25" s="212" t="s">
        <v>504</v>
      </c>
      <c r="U25" s="876" t="s">
        <v>560</v>
      </c>
      <c r="V25" s="876"/>
      <c r="W25" s="876"/>
    </row>
    <row r="26" spans="2:23">
      <c r="B26" s="881">
        <v>1</v>
      </c>
      <c r="C26" s="882"/>
      <c r="D26" s="882" t="s">
        <v>559</v>
      </c>
      <c r="E26" s="883"/>
      <c r="F26" s="884"/>
      <c r="G26" s="885"/>
      <c r="H26" s="885"/>
      <c r="I26" s="885"/>
      <c r="J26" s="885"/>
      <c r="K26" s="885"/>
      <c r="L26" s="212" t="s">
        <v>504</v>
      </c>
      <c r="M26" s="884"/>
      <c r="N26" s="885"/>
      <c r="O26" s="885"/>
      <c r="P26" s="885"/>
      <c r="Q26" s="885"/>
      <c r="R26" s="885"/>
      <c r="S26" s="212" t="s">
        <v>504</v>
      </c>
      <c r="U26" s="813"/>
      <c r="V26" s="813"/>
      <c r="W26" s="813"/>
    </row>
    <row r="27" spans="2:23">
      <c r="B27" s="881">
        <v>2</v>
      </c>
      <c r="C27" s="882"/>
      <c r="D27" s="882" t="s">
        <v>559</v>
      </c>
      <c r="E27" s="883"/>
      <c r="F27" s="884"/>
      <c r="G27" s="885"/>
      <c r="H27" s="885"/>
      <c r="I27" s="885"/>
      <c r="J27" s="885"/>
      <c r="K27" s="885"/>
      <c r="L27" s="212" t="s">
        <v>504</v>
      </c>
      <c r="M27" s="884"/>
      <c r="N27" s="885"/>
      <c r="O27" s="885"/>
      <c r="P27" s="885"/>
      <c r="Q27" s="885"/>
      <c r="R27" s="885"/>
      <c r="S27" s="212" t="s">
        <v>504</v>
      </c>
    </row>
    <row r="28" spans="2:23">
      <c r="B28" s="876" t="s">
        <v>326</v>
      </c>
      <c r="C28" s="876"/>
      <c r="D28" s="876"/>
      <c r="E28" s="876"/>
      <c r="F28" s="881" t="str">
        <f>IF(SUM(F17:K27)=0,"",SUM(F17:K27))</f>
        <v/>
      </c>
      <c r="G28" s="882"/>
      <c r="H28" s="882"/>
      <c r="I28" s="882"/>
      <c r="J28" s="882"/>
      <c r="K28" s="882"/>
      <c r="L28" s="212" t="s">
        <v>504</v>
      </c>
      <c r="M28" s="881" t="str">
        <f>IF(SUM(M17:R27)=0,"",SUM(M17:R27))</f>
        <v/>
      </c>
      <c r="N28" s="882"/>
      <c r="O28" s="882"/>
      <c r="P28" s="882"/>
      <c r="Q28" s="882"/>
      <c r="R28" s="882"/>
      <c r="S28" s="212" t="s">
        <v>504</v>
      </c>
      <c r="U28" s="876" t="s">
        <v>561</v>
      </c>
      <c r="V28" s="876"/>
      <c r="W28" s="876"/>
    </row>
    <row r="29" spans="2:23" ht="40" customHeight="1">
      <c r="B29" s="880" t="s">
        <v>562</v>
      </c>
      <c r="C29" s="876"/>
      <c r="D29" s="876"/>
      <c r="E29" s="876"/>
      <c r="F29" s="886" t="str">
        <f>IF(F28="","",F28/U26)</f>
        <v/>
      </c>
      <c r="G29" s="887"/>
      <c r="H29" s="887"/>
      <c r="I29" s="887"/>
      <c r="J29" s="887"/>
      <c r="K29" s="887"/>
      <c r="L29" s="212" t="s">
        <v>504</v>
      </c>
      <c r="M29" s="886" t="str">
        <f>IF(M28="","",M28/U26)</f>
        <v/>
      </c>
      <c r="N29" s="887"/>
      <c r="O29" s="887"/>
      <c r="P29" s="887"/>
      <c r="Q29" s="887"/>
      <c r="R29" s="887"/>
      <c r="S29" s="212" t="s">
        <v>504</v>
      </c>
      <c r="U29" s="888" t="str">
        <f>IF(F29="","",ROUNDDOWN(M29/F29,3))</f>
        <v/>
      </c>
      <c r="V29" s="889"/>
      <c r="W29" s="890"/>
    </row>
    <row r="31" spans="2:23">
      <c r="B31" s="208" t="s">
        <v>563</v>
      </c>
    </row>
    <row r="32" spans="2:23" ht="60" customHeight="1">
      <c r="B32" s="876"/>
      <c r="C32" s="876"/>
      <c r="D32" s="876"/>
      <c r="E32" s="876"/>
      <c r="F32" s="877" t="s">
        <v>557</v>
      </c>
      <c r="G32" s="878"/>
      <c r="H32" s="878"/>
      <c r="I32" s="878"/>
      <c r="J32" s="878"/>
      <c r="K32" s="878"/>
      <c r="L32" s="879"/>
      <c r="M32" s="880" t="s">
        <v>558</v>
      </c>
      <c r="N32" s="880"/>
      <c r="O32" s="880"/>
      <c r="P32" s="880"/>
      <c r="Q32" s="880"/>
      <c r="R32" s="880"/>
      <c r="S32" s="880"/>
    </row>
    <row r="33" spans="1:32">
      <c r="B33" s="884"/>
      <c r="C33" s="885"/>
      <c r="D33" s="885"/>
      <c r="E33" s="213" t="s">
        <v>559</v>
      </c>
      <c r="F33" s="884"/>
      <c r="G33" s="885"/>
      <c r="H33" s="885"/>
      <c r="I33" s="885"/>
      <c r="J33" s="885"/>
      <c r="K33" s="885"/>
      <c r="L33" s="212" t="s">
        <v>504</v>
      </c>
      <c r="M33" s="884"/>
      <c r="N33" s="885"/>
      <c r="O33" s="885"/>
      <c r="P33" s="885"/>
      <c r="Q33" s="885"/>
      <c r="R33" s="885"/>
      <c r="S33" s="212" t="s">
        <v>504</v>
      </c>
    </row>
    <row r="34" spans="1:32">
      <c r="B34" s="884"/>
      <c r="C34" s="885"/>
      <c r="D34" s="885"/>
      <c r="E34" s="213" t="s">
        <v>559</v>
      </c>
      <c r="F34" s="884"/>
      <c r="G34" s="885"/>
      <c r="H34" s="885"/>
      <c r="I34" s="885"/>
      <c r="J34" s="885"/>
      <c r="K34" s="885"/>
      <c r="L34" s="212" t="s">
        <v>504</v>
      </c>
      <c r="M34" s="884"/>
      <c r="N34" s="885"/>
      <c r="O34" s="885"/>
      <c r="P34" s="885"/>
      <c r="Q34" s="885"/>
      <c r="R34" s="885"/>
      <c r="S34" s="212" t="s">
        <v>504</v>
      </c>
    </row>
    <row r="35" spans="1:32">
      <c r="B35" s="884"/>
      <c r="C35" s="885"/>
      <c r="D35" s="885"/>
      <c r="E35" s="213" t="s">
        <v>564</v>
      </c>
      <c r="F35" s="884"/>
      <c r="G35" s="885"/>
      <c r="H35" s="885"/>
      <c r="I35" s="885"/>
      <c r="J35" s="885"/>
      <c r="K35" s="885"/>
      <c r="L35" s="212" t="s">
        <v>504</v>
      </c>
      <c r="M35" s="884"/>
      <c r="N35" s="885"/>
      <c r="O35" s="885"/>
      <c r="P35" s="885"/>
      <c r="Q35" s="885"/>
      <c r="R35" s="885"/>
      <c r="S35" s="212" t="s">
        <v>504</v>
      </c>
    </row>
    <row r="36" spans="1:32">
      <c r="B36" s="876" t="s">
        <v>326</v>
      </c>
      <c r="C36" s="876"/>
      <c r="D36" s="876"/>
      <c r="E36" s="876"/>
      <c r="F36" s="881" t="str">
        <f>IF(SUM(F33:K35)=0,"",SUM(F33:K35))</f>
        <v/>
      </c>
      <c r="G36" s="882"/>
      <c r="H36" s="882"/>
      <c r="I36" s="882"/>
      <c r="J36" s="882"/>
      <c r="K36" s="882"/>
      <c r="L36" s="212" t="s">
        <v>504</v>
      </c>
      <c r="M36" s="881" t="str">
        <f>IF(SUM(M33:R35)=0,"",SUM(M33:R35))</f>
        <v/>
      </c>
      <c r="N36" s="882"/>
      <c r="O36" s="882"/>
      <c r="P36" s="882"/>
      <c r="Q36" s="882"/>
      <c r="R36" s="882"/>
      <c r="S36" s="212" t="s">
        <v>504</v>
      </c>
      <c r="U36" s="876" t="s">
        <v>561</v>
      </c>
      <c r="V36" s="876"/>
      <c r="W36" s="876"/>
    </row>
    <row r="37" spans="1:32" ht="40" customHeight="1">
      <c r="B37" s="880" t="s">
        <v>562</v>
      </c>
      <c r="C37" s="876"/>
      <c r="D37" s="876"/>
      <c r="E37" s="876"/>
      <c r="F37" s="886" t="str">
        <f>IF(F36="","",F36/3)</f>
        <v/>
      </c>
      <c r="G37" s="887"/>
      <c r="H37" s="887"/>
      <c r="I37" s="887"/>
      <c r="J37" s="887"/>
      <c r="K37" s="887"/>
      <c r="L37" s="212" t="s">
        <v>504</v>
      </c>
      <c r="M37" s="886" t="str">
        <f>IF(M36="","",M36/3)</f>
        <v/>
      </c>
      <c r="N37" s="887"/>
      <c r="O37" s="887"/>
      <c r="P37" s="887"/>
      <c r="Q37" s="887"/>
      <c r="R37" s="887"/>
      <c r="S37" s="212" t="s">
        <v>504</v>
      </c>
      <c r="U37" s="888" t="str">
        <f>IF(F37="","",ROUNDDOWN(M37/F37,3))</f>
        <v/>
      </c>
      <c r="V37" s="889"/>
      <c r="W37" s="890"/>
    </row>
    <row r="38" spans="1:32" ht="5.15" customHeight="1">
      <c r="A38" s="214"/>
      <c r="B38" s="215"/>
      <c r="C38" s="216"/>
      <c r="D38" s="216"/>
      <c r="E38" s="216"/>
      <c r="F38" s="217"/>
      <c r="G38" s="217"/>
      <c r="H38" s="217"/>
      <c r="I38" s="217"/>
      <c r="J38" s="217"/>
      <c r="K38" s="217"/>
      <c r="L38" s="216"/>
      <c r="M38" s="217"/>
      <c r="N38" s="217"/>
      <c r="O38" s="217"/>
      <c r="P38" s="217"/>
      <c r="Q38" s="217"/>
      <c r="R38" s="217"/>
      <c r="S38" s="216"/>
      <c r="T38" s="214"/>
      <c r="U38" s="218"/>
      <c r="V38" s="218"/>
      <c r="W38" s="218"/>
      <c r="X38" s="214"/>
      <c r="Y38" s="214"/>
      <c r="Z38" s="214"/>
      <c r="AA38" s="214"/>
      <c r="AB38" s="214"/>
      <c r="AC38" s="214"/>
      <c r="AD38" s="214"/>
      <c r="AE38" s="214"/>
      <c r="AF38" s="214"/>
    </row>
    <row r="39" spans="1:32">
      <c r="B39" s="208" t="s">
        <v>519</v>
      </c>
      <c r="C39" s="219"/>
    </row>
    <row r="40" spans="1:32">
      <c r="B40" s="891" t="s">
        <v>565</v>
      </c>
      <c r="C40" s="891"/>
      <c r="D40" s="891"/>
      <c r="E40" s="891"/>
      <c r="F40" s="891"/>
      <c r="G40" s="891"/>
      <c r="H40" s="891"/>
      <c r="I40" s="891"/>
      <c r="J40" s="891"/>
      <c r="K40" s="891"/>
      <c r="L40" s="891"/>
      <c r="M40" s="891"/>
      <c r="N40" s="891"/>
      <c r="O40" s="891"/>
      <c r="P40" s="891"/>
      <c r="Q40" s="891"/>
      <c r="R40" s="891"/>
      <c r="S40" s="891"/>
      <c r="T40" s="891"/>
      <c r="U40" s="891"/>
      <c r="V40" s="891"/>
      <c r="W40" s="891"/>
    </row>
    <row r="41" spans="1:32">
      <c r="B41" s="891" t="s">
        <v>566</v>
      </c>
      <c r="C41" s="891"/>
      <c r="D41" s="891"/>
      <c r="E41" s="891"/>
      <c r="F41" s="891"/>
      <c r="G41" s="891"/>
      <c r="H41" s="891"/>
      <c r="I41" s="891"/>
      <c r="J41" s="891"/>
      <c r="K41" s="891"/>
      <c r="L41" s="891"/>
      <c r="M41" s="891"/>
      <c r="N41" s="891"/>
      <c r="O41" s="891"/>
      <c r="P41" s="891"/>
      <c r="Q41" s="891"/>
      <c r="R41" s="891"/>
      <c r="S41" s="891"/>
      <c r="T41" s="891"/>
      <c r="U41" s="891"/>
      <c r="V41" s="891"/>
      <c r="W41" s="891"/>
    </row>
    <row r="42" spans="1:32">
      <c r="B42" s="891" t="s">
        <v>567</v>
      </c>
      <c r="C42" s="891"/>
      <c r="D42" s="891"/>
      <c r="E42" s="891"/>
      <c r="F42" s="891"/>
      <c r="G42" s="891"/>
      <c r="H42" s="891"/>
      <c r="I42" s="891"/>
      <c r="J42" s="891"/>
      <c r="K42" s="891"/>
      <c r="L42" s="891"/>
      <c r="M42" s="891"/>
      <c r="N42" s="891"/>
      <c r="O42" s="891"/>
      <c r="P42" s="891"/>
      <c r="Q42" s="891"/>
      <c r="R42" s="891"/>
      <c r="S42" s="891"/>
      <c r="T42" s="891"/>
      <c r="U42" s="891"/>
      <c r="V42" s="891"/>
      <c r="W42" s="891"/>
    </row>
    <row r="43" spans="1:32">
      <c r="B43" s="891" t="s">
        <v>568</v>
      </c>
      <c r="C43" s="891"/>
      <c r="D43" s="891"/>
      <c r="E43" s="891"/>
      <c r="F43" s="891"/>
      <c r="G43" s="891"/>
      <c r="H43" s="891"/>
      <c r="I43" s="891"/>
      <c r="J43" s="891"/>
      <c r="K43" s="891"/>
      <c r="L43" s="891"/>
      <c r="M43" s="891"/>
      <c r="N43" s="891"/>
      <c r="O43" s="891"/>
      <c r="P43" s="891"/>
      <c r="Q43" s="891"/>
      <c r="R43" s="891"/>
      <c r="S43" s="891"/>
      <c r="T43" s="891"/>
      <c r="U43" s="891"/>
      <c r="V43" s="891"/>
      <c r="W43" s="891"/>
    </row>
    <row r="44" spans="1:32">
      <c r="B44" s="891" t="s">
        <v>569</v>
      </c>
      <c r="C44" s="891"/>
      <c r="D44" s="891"/>
      <c r="E44" s="891"/>
      <c r="F44" s="891"/>
      <c r="G44" s="891"/>
      <c r="H44" s="891"/>
      <c r="I44" s="891"/>
      <c r="J44" s="891"/>
      <c r="K44" s="891"/>
      <c r="L44" s="891"/>
      <c r="M44" s="891"/>
      <c r="N44" s="891"/>
      <c r="O44" s="891"/>
      <c r="P44" s="891"/>
      <c r="Q44" s="891"/>
      <c r="R44" s="891"/>
      <c r="S44" s="891"/>
      <c r="T44" s="891"/>
      <c r="U44" s="891"/>
      <c r="V44" s="891"/>
      <c r="W44" s="891"/>
    </row>
    <row r="45" spans="1:32">
      <c r="B45" s="891" t="s">
        <v>570</v>
      </c>
      <c r="C45" s="891"/>
      <c r="D45" s="891"/>
      <c r="E45" s="891"/>
      <c r="F45" s="891"/>
      <c r="G45" s="891"/>
      <c r="H45" s="891"/>
      <c r="I45" s="891"/>
      <c r="J45" s="891"/>
      <c r="K45" s="891"/>
      <c r="L45" s="891"/>
      <c r="M45" s="891"/>
      <c r="N45" s="891"/>
      <c r="O45" s="891"/>
      <c r="P45" s="891"/>
      <c r="Q45" s="891"/>
      <c r="R45" s="891"/>
      <c r="S45" s="891"/>
      <c r="T45" s="891"/>
      <c r="U45" s="891"/>
      <c r="V45" s="891"/>
      <c r="W45" s="891"/>
    </row>
    <row r="46" spans="1:32">
      <c r="B46" s="891" t="s">
        <v>571</v>
      </c>
      <c r="C46" s="891"/>
      <c r="D46" s="891"/>
      <c r="E46" s="891"/>
      <c r="F46" s="891"/>
      <c r="G46" s="891"/>
      <c r="H46" s="891"/>
      <c r="I46" s="891"/>
      <c r="J46" s="891"/>
      <c r="K46" s="891"/>
      <c r="L46" s="891"/>
      <c r="M46" s="891"/>
      <c r="N46" s="891"/>
      <c r="O46" s="891"/>
      <c r="P46" s="891"/>
      <c r="Q46" s="891"/>
      <c r="R46" s="891"/>
      <c r="S46" s="891"/>
      <c r="T46" s="891"/>
      <c r="U46" s="891"/>
      <c r="V46" s="891"/>
      <c r="W46" s="891"/>
    </row>
    <row r="47" spans="1:32">
      <c r="B47" s="891" t="s">
        <v>572</v>
      </c>
      <c r="C47" s="891"/>
      <c r="D47" s="891"/>
      <c r="E47" s="891"/>
      <c r="F47" s="891"/>
      <c r="G47" s="891"/>
      <c r="H47" s="891"/>
      <c r="I47" s="891"/>
      <c r="J47" s="891"/>
      <c r="K47" s="891"/>
      <c r="L47" s="891"/>
      <c r="M47" s="891"/>
      <c r="N47" s="891"/>
      <c r="O47" s="891"/>
      <c r="P47" s="891"/>
      <c r="Q47" s="891"/>
      <c r="R47" s="891"/>
      <c r="S47" s="891"/>
      <c r="T47" s="891"/>
      <c r="U47" s="891"/>
      <c r="V47" s="891"/>
      <c r="W47" s="891"/>
    </row>
    <row r="48" spans="1:32">
      <c r="B48" s="891"/>
      <c r="C48" s="891"/>
      <c r="D48" s="891"/>
      <c r="E48" s="891"/>
      <c r="F48" s="891"/>
      <c r="G48" s="891"/>
      <c r="H48" s="891"/>
      <c r="I48" s="891"/>
      <c r="J48" s="891"/>
      <c r="K48" s="891"/>
      <c r="L48" s="891"/>
      <c r="M48" s="891"/>
      <c r="N48" s="891"/>
      <c r="O48" s="891"/>
      <c r="P48" s="891"/>
      <c r="Q48" s="891"/>
      <c r="R48" s="891"/>
      <c r="S48" s="891"/>
      <c r="T48" s="891"/>
      <c r="U48" s="891"/>
      <c r="V48" s="891"/>
      <c r="W48" s="891"/>
    </row>
    <row r="49" spans="2:23">
      <c r="B49" s="891"/>
      <c r="C49" s="891"/>
      <c r="D49" s="891"/>
      <c r="E49" s="891"/>
      <c r="F49" s="891"/>
      <c r="G49" s="891"/>
      <c r="H49" s="891"/>
      <c r="I49" s="891"/>
      <c r="J49" s="891"/>
      <c r="K49" s="891"/>
      <c r="L49" s="891"/>
      <c r="M49" s="891"/>
      <c r="N49" s="891"/>
      <c r="O49" s="891"/>
      <c r="P49" s="891"/>
      <c r="Q49" s="891"/>
      <c r="R49" s="891"/>
      <c r="S49" s="891"/>
      <c r="T49" s="891"/>
      <c r="U49" s="891"/>
      <c r="V49" s="891"/>
      <c r="W49" s="891"/>
    </row>
    <row r="122" spans="3:7">
      <c r="C122" s="214"/>
      <c r="D122" s="214"/>
      <c r="E122" s="214"/>
      <c r="F122" s="214"/>
      <c r="G122" s="214"/>
    </row>
    <row r="123" spans="3:7">
      <c r="C123" s="219"/>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4"/>
  <dataValidations count="1">
    <dataValidation type="list" allowBlank="1" showInputMessage="1" showErrorMessage="1" sqref="C9 J9 C12:C13" xr:uid="{00000000-0002-0000-0E00-000000000000}">
      <formula1>"□,■"</formula1>
    </dataValidation>
  </dataValidations>
  <pageMargins left="0.7" right="0.33" top="0.63" bottom="0.41"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D123"/>
  <sheetViews>
    <sheetView zoomScaleNormal="100" workbookViewId="0">
      <selection activeCell="B5" sqref="B5:AD5"/>
    </sheetView>
  </sheetViews>
  <sheetFormatPr defaultColWidth="3.08203125" defaultRowHeight="13"/>
  <cols>
    <col min="1" max="1" width="1.08203125" style="2" customWidth="1"/>
    <col min="2" max="2" width="3" style="42" customWidth="1"/>
    <col min="3" max="3" width="3" style="2" customWidth="1"/>
    <col min="4" max="6" width="3.08203125" style="2"/>
    <col min="7" max="7" width="1.33203125" style="2" customWidth="1"/>
    <col min="8" max="24" width="3.08203125" style="2"/>
    <col min="25" max="29" width="3.6640625" style="2" customWidth="1"/>
    <col min="30" max="30" width="1.9140625" style="2" customWidth="1"/>
    <col min="31" max="31" width="1.08203125" style="2" customWidth="1"/>
    <col min="32" max="16384" width="3.08203125" style="2"/>
  </cols>
  <sheetData>
    <row r="1" spans="2:30" s="17" customFormat="1"/>
    <row r="2" spans="2:30" s="17" customFormat="1">
      <c r="B2" s="17" t="s">
        <v>649</v>
      </c>
    </row>
    <row r="3" spans="2:30" s="17" customFormat="1">
      <c r="X3" s="173" t="s">
        <v>3</v>
      </c>
      <c r="Z3" s="17" t="s">
        <v>4</v>
      </c>
      <c r="AB3" s="17" t="s">
        <v>559</v>
      </c>
      <c r="AD3" s="173" t="s">
        <v>478</v>
      </c>
    </row>
    <row r="4" spans="2:30" s="17" customFormat="1">
      <c r="AD4" s="173"/>
    </row>
    <row r="5" spans="2:30" s="17" customFormat="1" ht="27.75" customHeight="1">
      <c r="B5" s="896" t="s">
        <v>650</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row>
    <row r="6" spans="2:30" s="17" customFormat="1"/>
    <row r="7" spans="2:30" s="17" customFormat="1" ht="39.75" customHeight="1">
      <c r="B7" s="858" t="s">
        <v>481</v>
      </c>
      <c r="C7" s="858"/>
      <c r="D7" s="858"/>
      <c r="E7" s="858"/>
      <c r="F7" s="858"/>
      <c r="G7" s="859"/>
      <c r="H7" s="860"/>
      <c r="I7" s="860"/>
      <c r="J7" s="860"/>
      <c r="K7" s="860"/>
      <c r="L7" s="860"/>
      <c r="M7" s="860"/>
      <c r="N7" s="860"/>
      <c r="O7" s="860"/>
      <c r="P7" s="860"/>
      <c r="Q7" s="860"/>
      <c r="R7" s="860"/>
      <c r="S7" s="860"/>
      <c r="T7" s="860"/>
      <c r="U7" s="860"/>
      <c r="V7" s="860"/>
      <c r="W7" s="860"/>
      <c r="X7" s="860"/>
      <c r="Y7" s="860"/>
      <c r="Z7" s="860"/>
      <c r="AA7" s="860"/>
      <c r="AB7" s="860"/>
      <c r="AC7" s="860"/>
      <c r="AD7" s="861"/>
    </row>
    <row r="8" spans="2:30" ht="39.75" customHeight="1">
      <c r="B8" s="430" t="s">
        <v>482</v>
      </c>
      <c r="C8" s="431"/>
      <c r="D8" s="431"/>
      <c r="E8" s="431"/>
      <c r="F8" s="432"/>
      <c r="G8" s="326"/>
      <c r="H8" s="199" t="s">
        <v>51</v>
      </c>
      <c r="I8" s="175" t="s">
        <v>483</v>
      </c>
      <c r="J8" s="175"/>
      <c r="K8" s="175"/>
      <c r="L8" s="175"/>
      <c r="M8" s="199" t="s">
        <v>51</v>
      </c>
      <c r="N8" s="175" t="s">
        <v>484</v>
      </c>
      <c r="O8" s="175"/>
      <c r="P8" s="175"/>
      <c r="Q8" s="175"/>
      <c r="R8" s="199" t="s">
        <v>51</v>
      </c>
      <c r="S8" s="175" t="s">
        <v>485</v>
      </c>
      <c r="T8" s="175"/>
      <c r="U8" s="175"/>
      <c r="V8" s="175"/>
      <c r="W8" s="175"/>
      <c r="X8" s="175"/>
      <c r="Y8" s="175"/>
      <c r="Z8" s="175"/>
      <c r="AA8" s="175"/>
      <c r="AB8" s="175"/>
      <c r="AC8" s="175"/>
      <c r="AD8" s="327"/>
    </row>
    <row r="9" spans="2:30" ht="39.75" customHeight="1">
      <c r="B9" s="430" t="s">
        <v>651</v>
      </c>
      <c r="C9" s="431"/>
      <c r="D9" s="431"/>
      <c r="E9" s="431"/>
      <c r="F9" s="431"/>
      <c r="G9" s="328"/>
      <c r="H9" s="199" t="s">
        <v>51</v>
      </c>
      <c r="I9" s="175" t="s">
        <v>652</v>
      </c>
      <c r="J9" s="186"/>
      <c r="K9" s="186"/>
      <c r="L9" s="186"/>
      <c r="M9" s="186"/>
      <c r="N9" s="186"/>
      <c r="O9" s="186"/>
      <c r="P9" s="186"/>
      <c r="Q9" s="186"/>
      <c r="R9" s="186"/>
      <c r="S9" s="186"/>
      <c r="T9" s="186"/>
      <c r="U9" s="186"/>
      <c r="V9" s="186"/>
      <c r="W9" s="186"/>
      <c r="X9" s="186"/>
      <c r="Y9" s="186"/>
      <c r="Z9" s="186"/>
      <c r="AA9" s="186"/>
      <c r="AB9" s="186"/>
      <c r="AC9" s="186"/>
      <c r="AD9" s="187"/>
    </row>
    <row r="10" spans="2:30" s="17" customFormat="1"/>
    <row r="11" spans="2:30" s="17" customFormat="1" ht="10.5" customHeight="1">
      <c r="B11" s="21"/>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5"/>
    </row>
    <row r="12" spans="2:30" s="17" customFormat="1" ht="10.5" customHeight="1">
      <c r="B12" s="25"/>
      <c r="C12" s="21"/>
      <c r="D12" s="38"/>
      <c r="E12" s="38"/>
      <c r="F12" s="38"/>
      <c r="G12" s="21"/>
      <c r="H12" s="38"/>
      <c r="I12" s="38"/>
      <c r="J12" s="38"/>
      <c r="K12" s="38"/>
      <c r="L12" s="38"/>
      <c r="M12" s="38"/>
      <c r="N12" s="38"/>
      <c r="O12" s="38"/>
      <c r="P12" s="38"/>
      <c r="Q12" s="38"/>
      <c r="R12" s="38"/>
      <c r="S12" s="38"/>
      <c r="T12" s="38"/>
      <c r="U12" s="38"/>
      <c r="V12" s="38"/>
      <c r="W12" s="38"/>
      <c r="X12" s="38"/>
      <c r="Y12" s="38"/>
      <c r="Z12" s="35"/>
      <c r="AA12" s="38"/>
      <c r="AB12" s="38"/>
      <c r="AC12" s="35"/>
      <c r="AD12" s="32"/>
    </row>
    <row r="13" spans="2:30" s="17" customFormat="1" ht="32.25" customHeight="1">
      <c r="B13" s="329"/>
      <c r="C13" s="892" t="s">
        <v>653</v>
      </c>
      <c r="D13" s="599"/>
      <c r="E13" s="599"/>
      <c r="F13" s="893"/>
      <c r="H13" s="330" t="s">
        <v>502</v>
      </c>
      <c r="I13" s="894" t="s">
        <v>654</v>
      </c>
      <c r="J13" s="895"/>
      <c r="K13" s="895"/>
      <c r="L13" s="895"/>
      <c r="M13" s="895"/>
      <c r="N13" s="895"/>
      <c r="O13" s="895"/>
      <c r="P13" s="895"/>
      <c r="Q13" s="895"/>
      <c r="R13" s="895"/>
      <c r="S13" s="430"/>
      <c r="T13" s="431"/>
      <c r="U13" s="331" t="s">
        <v>504</v>
      </c>
      <c r="V13" s="18"/>
      <c r="W13" s="18"/>
      <c r="X13" s="18"/>
      <c r="Y13" s="18"/>
      <c r="AA13" s="25"/>
      <c r="AC13" s="32"/>
      <c r="AD13" s="32"/>
    </row>
    <row r="14" spans="2:30" s="17" customFormat="1" ht="32.25" customHeight="1">
      <c r="B14" s="329"/>
      <c r="C14" s="329"/>
      <c r="D14" s="48"/>
      <c r="E14" s="48"/>
      <c r="F14" s="26"/>
      <c r="H14" s="330" t="s">
        <v>505</v>
      </c>
      <c r="I14" s="894" t="s">
        <v>655</v>
      </c>
      <c r="J14" s="895"/>
      <c r="K14" s="895"/>
      <c r="L14" s="895"/>
      <c r="M14" s="895"/>
      <c r="N14" s="895"/>
      <c r="O14" s="895"/>
      <c r="P14" s="895"/>
      <c r="Q14" s="895"/>
      <c r="R14" s="895"/>
      <c r="S14" s="430"/>
      <c r="T14" s="431"/>
      <c r="U14" s="331" t="s">
        <v>504</v>
      </c>
      <c r="V14" s="18"/>
      <c r="W14" s="18"/>
      <c r="X14" s="18"/>
      <c r="Y14" s="18"/>
      <c r="AA14" s="332" t="s">
        <v>499</v>
      </c>
      <c r="AB14" s="184" t="s">
        <v>500</v>
      </c>
      <c r="AC14" s="333" t="s">
        <v>501</v>
      </c>
      <c r="AD14" s="32"/>
    </row>
    <row r="15" spans="2:30" s="17" customFormat="1" ht="32.25" customHeight="1">
      <c r="B15" s="25"/>
      <c r="C15" s="25"/>
      <c r="F15" s="32"/>
      <c r="H15" s="330" t="s">
        <v>509</v>
      </c>
      <c r="I15" s="897" t="s">
        <v>656</v>
      </c>
      <c r="J15" s="898"/>
      <c r="K15" s="898"/>
      <c r="L15" s="898"/>
      <c r="M15" s="898"/>
      <c r="N15" s="898"/>
      <c r="O15" s="898"/>
      <c r="P15" s="898"/>
      <c r="Q15" s="898"/>
      <c r="R15" s="899"/>
      <c r="S15" s="430"/>
      <c r="T15" s="431"/>
      <c r="U15" s="331" t="s">
        <v>657</v>
      </c>
      <c r="V15" s="17" t="s">
        <v>658</v>
      </c>
      <c r="W15" s="591" t="s">
        <v>659</v>
      </c>
      <c r="X15" s="591"/>
      <c r="Y15" s="591"/>
      <c r="Z15" s="39"/>
      <c r="AA15" s="201" t="s">
        <v>51</v>
      </c>
      <c r="AB15" s="18" t="s">
        <v>500</v>
      </c>
      <c r="AC15" s="24" t="s">
        <v>51</v>
      </c>
      <c r="AD15" s="334"/>
    </row>
    <row r="16" spans="2:30" s="17" customFormat="1">
      <c r="B16" s="25"/>
      <c r="C16" s="33"/>
      <c r="D16" s="180"/>
      <c r="E16" s="180"/>
      <c r="F16" s="36"/>
      <c r="G16" s="180"/>
      <c r="H16" s="180"/>
      <c r="I16" s="180"/>
      <c r="J16" s="180"/>
      <c r="K16" s="180"/>
      <c r="L16" s="180"/>
      <c r="M16" s="180"/>
      <c r="N16" s="180"/>
      <c r="O16" s="180"/>
      <c r="P16" s="180"/>
      <c r="Q16" s="180"/>
      <c r="R16" s="180"/>
      <c r="S16" s="180"/>
      <c r="T16" s="180"/>
      <c r="U16" s="180"/>
      <c r="V16" s="180"/>
      <c r="W16" s="180"/>
      <c r="X16" s="180"/>
      <c r="Y16" s="180"/>
      <c r="Z16" s="180"/>
      <c r="AA16" s="33"/>
      <c r="AB16" s="180"/>
      <c r="AC16" s="36"/>
      <c r="AD16" s="32"/>
    </row>
    <row r="17" spans="2:30" s="17" customFormat="1" ht="10.5" customHeight="1">
      <c r="B17" s="25"/>
      <c r="C17" s="21"/>
      <c r="D17" s="38"/>
      <c r="E17" s="38"/>
      <c r="F17" s="38"/>
      <c r="G17" s="21"/>
      <c r="H17" s="38"/>
      <c r="I17" s="38"/>
      <c r="J17" s="38"/>
      <c r="K17" s="38"/>
      <c r="L17" s="38"/>
      <c r="M17" s="38"/>
      <c r="N17" s="38"/>
      <c r="O17" s="38"/>
      <c r="P17" s="38"/>
      <c r="Q17" s="38"/>
      <c r="R17" s="38"/>
      <c r="S17" s="38"/>
      <c r="T17" s="38"/>
      <c r="U17" s="38"/>
      <c r="V17" s="38"/>
      <c r="W17" s="38"/>
      <c r="X17" s="38"/>
      <c r="Y17" s="38"/>
      <c r="Z17" s="35"/>
      <c r="AA17" s="38"/>
      <c r="AB17" s="38"/>
      <c r="AC17" s="35"/>
      <c r="AD17" s="32"/>
    </row>
    <row r="18" spans="2:30" s="17" customFormat="1" ht="27" customHeight="1">
      <c r="B18" s="329"/>
      <c r="C18" s="892" t="s">
        <v>660</v>
      </c>
      <c r="D18" s="599"/>
      <c r="E18" s="599"/>
      <c r="F18" s="893"/>
      <c r="H18" s="330" t="s">
        <v>502</v>
      </c>
      <c r="I18" s="894" t="s">
        <v>661</v>
      </c>
      <c r="J18" s="895"/>
      <c r="K18" s="895"/>
      <c r="L18" s="895"/>
      <c r="M18" s="895"/>
      <c r="N18" s="895"/>
      <c r="O18" s="895"/>
      <c r="P18" s="895"/>
      <c r="Q18" s="895"/>
      <c r="R18" s="895"/>
      <c r="S18" s="430"/>
      <c r="T18" s="431"/>
      <c r="U18" s="331" t="s">
        <v>328</v>
      </c>
      <c r="V18" s="18"/>
      <c r="W18" s="18"/>
      <c r="X18" s="18"/>
      <c r="Y18" s="18"/>
      <c r="AA18" s="25"/>
      <c r="AC18" s="32"/>
      <c r="AD18" s="32"/>
    </row>
    <row r="19" spans="2:30" s="17" customFormat="1" ht="27" customHeight="1">
      <c r="B19" s="329"/>
      <c r="C19" s="892"/>
      <c r="D19" s="599"/>
      <c r="E19" s="599"/>
      <c r="F19" s="893"/>
      <c r="H19" s="330" t="s">
        <v>505</v>
      </c>
      <c r="I19" s="894" t="s">
        <v>662</v>
      </c>
      <c r="J19" s="895"/>
      <c r="K19" s="895"/>
      <c r="L19" s="895"/>
      <c r="M19" s="895"/>
      <c r="N19" s="895"/>
      <c r="O19" s="895"/>
      <c r="P19" s="895"/>
      <c r="Q19" s="895"/>
      <c r="R19" s="895"/>
      <c r="S19" s="430"/>
      <c r="T19" s="431"/>
      <c r="U19" s="331" t="s">
        <v>504</v>
      </c>
      <c r="V19" s="18"/>
      <c r="W19" s="18"/>
      <c r="X19" s="18"/>
      <c r="Y19" s="18"/>
      <c r="AA19" s="25"/>
      <c r="AC19" s="32"/>
      <c r="AD19" s="32"/>
    </row>
    <row r="20" spans="2:30" s="17" customFormat="1" ht="27" customHeight="1">
      <c r="B20" s="329"/>
      <c r="C20" s="329"/>
      <c r="D20" s="48"/>
      <c r="E20" s="48"/>
      <c r="F20" s="26"/>
      <c r="H20" s="330" t="s">
        <v>509</v>
      </c>
      <c r="I20" s="894" t="s">
        <v>663</v>
      </c>
      <c r="J20" s="895"/>
      <c r="K20" s="895"/>
      <c r="L20" s="895"/>
      <c r="M20" s="895"/>
      <c r="N20" s="895"/>
      <c r="O20" s="895"/>
      <c r="P20" s="895"/>
      <c r="Q20" s="895"/>
      <c r="R20" s="895"/>
      <c r="S20" s="430"/>
      <c r="T20" s="431"/>
      <c r="U20" s="331" t="s">
        <v>504</v>
      </c>
      <c r="V20" s="18"/>
      <c r="W20" s="18"/>
      <c r="X20" s="18"/>
      <c r="Y20" s="18"/>
      <c r="AA20" s="332" t="s">
        <v>499</v>
      </c>
      <c r="AB20" s="184" t="s">
        <v>500</v>
      </c>
      <c r="AC20" s="333" t="s">
        <v>501</v>
      </c>
      <c r="AD20" s="32"/>
    </row>
    <row r="21" spans="2:30" s="17" customFormat="1" ht="27" customHeight="1">
      <c r="B21" s="25"/>
      <c r="C21" s="25"/>
      <c r="F21" s="32"/>
      <c r="H21" s="330" t="s">
        <v>533</v>
      </c>
      <c r="I21" s="897" t="s">
        <v>664</v>
      </c>
      <c r="J21" s="898"/>
      <c r="K21" s="898"/>
      <c r="L21" s="898"/>
      <c r="M21" s="898"/>
      <c r="N21" s="898"/>
      <c r="O21" s="898"/>
      <c r="P21" s="898"/>
      <c r="Q21" s="898"/>
      <c r="R21" s="899"/>
      <c r="S21" s="430"/>
      <c r="T21" s="431"/>
      <c r="U21" s="331" t="s">
        <v>657</v>
      </c>
      <c r="V21" s="17" t="s">
        <v>658</v>
      </c>
      <c r="W21" s="591" t="s">
        <v>665</v>
      </c>
      <c r="X21" s="591"/>
      <c r="Y21" s="591"/>
      <c r="Z21" s="39"/>
      <c r="AA21" s="201" t="s">
        <v>51</v>
      </c>
      <c r="AB21" s="18" t="s">
        <v>500</v>
      </c>
      <c r="AC21" s="24" t="s">
        <v>51</v>
      </c>
      <c r="AD21" s="334"/>
    </row>
    <row r="22" spans="2:30" s="17" customFormat="1">
      <c r="B22" s="25"/>
      <c r="C22" s="33"/>
      <c r="D22" s="180"/>
      <c r="E22" s="180"/>
      <c r="F22" s="36"/>
      <c r="G22" s="180"/>
      <c r="H22" s="180"/>
      <c r="I22" s="180"/>
      <c r="J22" s="180"/>
      <c r="K22" s="180"/>
      <c r="L22" s="180"/>
      <c r="M22" s="180"/>
      <c r="N22" s="180"/>
      <c r="O22" s="180"/>
      <c r="P22" s="180"/>
      <c r="Q22" s="180"/>
      <c r="R22" s="180"/>
      <c r="S22" s="180"/>
      <c r="T22" s="180"/>
      <c r="U22" s="180"/>
      <c r="V22" s="180"/>
      <c r="W22" s="180"/>
      <c r="X22" s="180"/>
      <c r="Y22" s="180"/>
      <c r="Z22" s="180"/>
      <c r="AA22" s="33"/>
      <c r="AB22" s="180"/>
      <c r="AC22" s="36"/>
      <c r="AD22" s="32"/>
    </row>
    <row r="23" spans="2:30" s="17" customFormat="1">
      <c r="B23" s="33"/>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36"/>
    </row>
    <row r="24" spans="2:30" s="17" customFormat="1" ht="7.5" customHeight="1">
      <c r="B24" s="440"/>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row>
    <row r="25" spans="2:30" s="17" customFormat="1" ht="86.25" customHeight="1">
      <c r="B25" s="425" t="s">
        <v>666</v>
      </c>
      <c r="C25" s="425"/>
      <c r="D25" s="586" t="s">
        <v>667</v>
      </c>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39"/>
    </row>
    <row r="26" spans="2:30" s="17" customFormat="1" ht="31.5" customHeight="1">
      <c r="B26" s="446" t="s">
        <v>668</v>
      </c>
      <c r="C26" s="446"/>
      <c r="D26" s="446" t="s">
        <v>669</v>
      </c>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8"/>
    </row>
    <row r="27" spans="2:30" s="17" customFormat="1" ht="29.25" customHeight="1">
      <c r="B27" s="446" t="s">
        <v>670</v>
      </c>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row>
    <row r="28" spans="2:30" s="17" customFormat="1">
      <c r="B28" s="446"/>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row>
    <row r="29" spans="2:30" s="335" customFormat="1"/>
    <row r="30" spans="2:30">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row>
    <row r="122" spans="3:7">
      <c r="C122" s="197"/>
      <c r="D122" s="197"/>
      <c r="E122" s="197"/>
      <c r="F122" s="197"/>
      <c r="G122" s="197"/>
    </row>
    <row r="123" spans="3:7">
      <c r="C123" s="198"/>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4"/>
  <dataValidations count="1">
    <dataValidation type="list" allowBlank="1" showInputMessage="1" showErrorMessage="1" sqref="AA15 AC15 AA21 AC21 H8:H9 M8 R8" xr:uid="{00000000-0002-0000-0F00-000000000000}">
      <formula1>"□,■"</formula1>
    </dataValidation>
  </dataValidations>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D123"/>
  <sheetViews>
    <sheetView zoomScaleNormal="100" zoomScaleSheetLayoutView="115" workbookViewId="0">
      <selection activeCell="B5" sqref="B5:AD5"/>
    </sheetView>
  </sheetViews>
  <sheetFormatPr defaultColWidth="3.08203125" defaultRowHeight="13"/>
  <cols>
    <col min="1" max="1" width="1.08203125" style="2" customWidth="1"/>
    <col min="2" max="2" width="2.83203125" style="42" customWidth="1"/>
    <col min="3" max="30" width="2.83203125" style="2" customWidth="1"/>
    <col min="31" max="31" width="1.08203125" style="2" customWidth="1"/>
    <col min="32" max="16384" width="3.08203125" style="2"/>
  </cols>
  <sheetData>
    <row r="1" spans="2:30" s="17" customFormat="1"/>
    <row r="2" spans="2:30" s="17" customFormat="1">
      <c r="B2" s="17" t="s">
        <v>476</v>
      </c>
    </row>
    <row r="3" spans="2:30" s="17" customFormat="1">
      <c r="U3" s="173" t="s">
        <v>3</v>
      </c>
      <c r="V3" s="426"/>
      <c r="W3" s="426"/>
      <c r="X3" s="173" t="s">
        <v>4</v>
      </c>
      <c r="Y3" s="426"/>
      <c r="Z3" s="426"/>
      <c r="AA3" s="173" t="s">
        <v>477</v>
      </c>
      <c r="AB3" s="426"/>
      <c r="AC3" s="426"/>
      <c r="AD3" s="173" t="s">
        <v>478</v>
      </c>
    </row>
    <row r="4" spans="2:30" s="17" customFormat="1">
      <c r="AD4" s="173"/>
    </row>
    <row r="5" spans="2:30" s="17" customFormat="1">
      <c r="B5" s="426" t="s">
        <v>479</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row>
    <row r="6" spans="2:30" s="17" customFormat="1" ht="28.5" customHeight="1">
      <c r="B6" s="896" t="s">
        <v>480</v>
      </c>
      <c r="C6" s="896"/>
      <c r="D6" s="896"/>
      <c r="E6" s="896"/>
      <c r="F6" s="896"/>
      <c r="G6" s="896"/>
      <c r="H6" s="896"/>
      <c r="I6" s="896"/>
      <c r="J6" s="896"/>
      <c r="K6" s="896"/>
      <c r="L6" s="896"/>
      <c r="M6" s="896"/>
      <c r="N6" s="896"/>
      <c r="O6" s="896"/>
      <c r="P6" s="896"/>
      <c r="Q6" s="896"/>
      <c r="R6" s="896"/>
      <c r="S6" s="896"/>
      <c r="T6" s="896"/>
      <c r="U6" s="896"/>
      <c r="V6" s="896"/>
      <c r="W6" s="896"/>
      <c r="X6" s="896"/>
      <c r="Y6" s="896"/>
      <c r="Z6" s="896"/>
      <c r="AA6" s="896"/>
      <c r="AB6" s="896"/>
      <c r="AC6" s="896"/>
      <c r="AD6" s="896"/>
    </row>
    <row r="7" spans="2:30" s="17" customFormat="1"/>
    <row r="8" spans="2:30" s="17" customFormat="1" ht="23.25" customHeight="1">
      <c r="B8" s="900" t="s">
        <v>481</v>
      </c>
      <c r="C8" s="900"/>
      <c r="D8" s="900"/>
      <c r="E8" s="900"/>
      <c r="F8" s="859"/>
      <c r="G8" s="901"/>
      <c r="H8" s="902"/>
      <c r="I8" s="902"/>
      <c r="J8" s="902"/>
      <c r="K8" s="902"/>
      <c r="L8" s="902"/>
      <c r="M8" s="902"/>
      <c r="N8" s="902"/>
      <c r="O8" s="902"/>
      <c r="P8" s="902"/>
      <c r="Q8" s="902"/>
      <c r="R8" s="902"/>
      <c r="S8" s="902"/>
      <c r="T8" s="902"/>
      <c r="U8" s="902"/>
      <c r="V8" s="902"/>
      <c r="W8" s="902"/>
      <c r="X8" s="902"/>
      <c r="Y8" s="902"/>
      <c r="Z8" s="902"/>
      <c r="AA8" s="902"/>
      <c r="AB8" s="902"/>
      <c r="AC8" s="902"/>
      <c r="AD8" s="903"/>
    </row>
    <row r="9" spans="2:30" ht="23.25" customHeight="1">
      <c r="B9" s="859" t="s">
        <v>482</v>
      </c>
      <c r="C9" s="860"/>
      <c r="D9" s="860"/>
      <c r="E9" s="860"/>
      <c r="F9" s="860"/>
      <c r="G9" s="174" t="s">
        <v>51</v>
      </c>
      <c r="H9" s="175" t="s">
        <v>483</v>
      </c>
      <c r="I9" s="175"/>
      <c r="J9" s="175"/>
      <c r="K9" s="175"/>
      <c r="L9" s="18" t="s">
        <v>51</v>
      </c>
      <c r="M9" s="175" t="s">
        <v>484</v>
      </c>
      <c r="N9" s="175"/>
      <c r="O9" s="175"/>
      <c r="P9" s="175"/>
      <c r="Q9" s="18" t="s">
        <v>51</v>
      </c>
      <c r="R9" s="175" t="s">
        <v>485</v>
      </c>
      <c r="S9" s="176"/>
      <c r="T9" s="176"/>
      <c r="U9" s="176"/>
      <c r="V9" s="176"/>
      <c r="W9" s="176"/>
      <c r="X9" s="176"/>
      <c r="Y9" s="176"/>
      <c r="Z9" s="176"/>
      <c r="AA9" s="176"/>
      <c r="AB9" s="176"/>
      <c r="AC9" s="176"/>
      <c r="AD9" s="177"/>
    </row>
    <row r="10" spans="2:30" ht="23.25" customHeight="1">
      <c r="B10" s="904" t="s">
        <v>486</v>
      </c>
      <c r="C10" s="905"/>
      <c r="D10" s="905"/>
      <c r="E10" s="905"/>
      <c r="F10" s="906"/>
      <c r="G10" s="18" t="s">
        <v>51</v>
      </c>
      <c r="H10" s="38" t="s">
        <v>487</v>
      </c>
      <c r="I10" s="19"/>
      <c r="J10" s="19"/>
      <c r="K10" s="19"/>
      <c r="L10" s="19"/>
      <c r="M10" s="19"/>
      <c r="N10" s="38"/>
      <c r="O10" s="19"/>
      <c r="P10" s="18" t="s">
        <v>51</v>
      </c>
      <c r="Q10" s="38" t="s">
        <v>488</v>
      </c>
      <c r="R10" s="19"/>
      <c r="S10" s="38"/>
      <c r="T10" s="178"/>
      <c r="U10" s="178"/>
      <c r="V10" s="178"/>
      <c r="W10" s="178"/>
      <c r="X10" s="178"/>
      <c r="Y10" s="178"/>
      <c r="Z10" s="178"/>
      <c r="AA10" s="178"/>
      <c r="AB10" s="178"/>
      <c r="AC10" s="178"/>
      <c r="AD10" s="179"/>
    </row>
    <row r="11" spans="2:30" ht="23.25" customHeight="1">
      <c r="B11" s="907"/>
      <c r="C11" s="908"/>
      <c r="D11" s="908"/>
      <c r="E11" s="908"/>
      <c r="F11" s="909"/>
      <c r="G11" s="41" t="s">
        <v>51</v>
      </c>
      <c r="H11" s="180" t="s">
        <v>489</v>
      </c>
      <c r="I11" s="20"/>
      <c r="J11" s="20"/>
      <c r="K11" s="20"/>
      <c r="L11" s="20"/>
      <c r="M11" s="20"/>
      <c r="N11" s="20"/>
      <c r="O11" s="20"/>
      <c r="P11" s="18" t="s">
        <v>51</v>
      </c>
      <c r="Q11" s="180" t="s">
        <v>490</v>
      </c>
      <c r="R11" s="20"/>
      <c r="S11" s="181"/>
      <c r="T11" s="181"/>
      <c r="U11" s="181"/>
      <c r="V11" s="181"/>
      <c r="W11" s="181"/>
      <c r="X11" s="181"/>
      <c r="Y11" s="181"/>
      <c r="Z11" s="181"/>
      <c r="AA11" s="181"/>
      <c r="AB11" s="181"/>
      <c r="AC11" s="181"/>
      <c r="AD11" s="182"/>
    </row>
    <row r="12" spans="2:30" ht="23.25" customHeight="1">
      <c r="B12" s="904" t="s">
        <v>491</v>
      </c>
      <c r="C12" s="905"/>
      <c r="D12" s="905"/>
      <c r="E12" s="905"/>
      <c r="F12" s="906"/>
      <c r="G12" s="18" t="s">
        <v>51</v>
      </c>
      <c r="H12" s="38" t="s">
        <v>492</v>
      </c>
      <c r="I12" s="19"/>
      <c r="J12" s="19"/>
      <c r="K12" s="19"/>
      <c r="L12" s="19"/>
      <c r="M12" s="19"/>
      <c r="N12" s="19"/>
      <c r="O12" s="19"/>
      <c r="P12" s="19"/>
      <c r="Q12" s="19"/>
      <c r="R12" s="19"/>
      <c r="S12" s="18" t="s">
        <v>51</v>
      </c>
      <c r="T12" s="38" t="s">
        <v>493</v>
      </c>
      <c r="U12" s="178"/>
      <c r="V12" s="178"/>
      <c r="W12" s="178"/>
      <c r="X12" s="178"/>
      <c r="Y12" s="178"/>
      <c r="Z12" s="178"/>
      <c r="AA12" s="178"/>
      <c r="AB12" s="178"/>
      <c r="AC12" s="178"/>
      <c r="AD12" s="179"/>
    </row>
    <row r="13" spans="2:30" ht="23.25" customHeight="1">
      <c r="B13" s="907"/>
      <c r="C13" s="908"/>
      <c r="D13" s="908"/>
      <c r="E13" s="908"/>
      <c r="F13" s="909"/>
      <c r="G13" s="41" t="s">
        <v>51</v>
      </c>
      <c r="H13" s="180" t="s">
        <v>494</v>
      </c>
      <c r="I13" s="20"/>
      <c r="J13" s="20"/>
      <c r="K13" s="20"/>
      <c r="L13" s="20"/>
      <c r="M13" s="20"/>
      <c r="N13" s="20"/>
      <c r="O13" s="20"/>
      <c r="P13" s="20"/>
      <c r="Q13" s="20"/>
      <c r="R13" s="20"/>
      <c r="S13" s="181"/>
      <c r="T13" s="181"/>
      <c r="U13" s="181"/>
      <c r="V13" s="181"/>
      <c r="W13" s="181"/>
      <c r="X13" s="181"/>
      <c r="Y13" s="181"/>
      <c r="Z13" s="181"/>
      <c r="AA13" s="181"/>
      <c r="AB13" s="181"/>
      <c r="AC13" s="181"/>
      <c r="AD13" s="182"/>
    </row>
    <row r="14" spans="2:30" s="17" customFormat="1"/>
    <row r="15" spans="2:30" s="17" customFormat="1">
      <c r="B15" s="17" t="s">
        <v>495</v>
      </c>
    </row>
    <row r="16" spans="2:30" s="17" customFormat="1">
      <c r="B16" s="17" t="s">
        <v>496</v>
      </c>
      <c r="AC16" s="30"/>
      <c r="AD16" s="30"/>
    </row>
    <row r="17" spans="2:30" s="17" customFormat="1" ht="6" customHeight="1"/>
    <row r="18" spans="2:30" s="17" customFormat="1" ht="4.5" customHeight="1">
      <c r="B18" s="434" t="s">
        <v>497</v>
      </c>
      <c r="C18" s="455"/>
      <c r="D18" s="455"/>
      <c r="E18" s="455"/>
      <c r="F18" s="435"/>
      <c r="G18" s="21"/>
      <c r="H18" s="38"/>
      <c r="I18" s="38"/>
      <c r="J18" s="38"/>
      <c r="K18" s="38"/>
      <c r="L18" s="38"/>
      <c r="M18" s="38"/>
      <c r="N18" s="38"/>
      <c r="O18" s="38"/>
      <c r="P18" s="38"/>
      <c r="Q18" s="38"/>
      <c r="R18" s="38"/>
      <c r="S18" s="38"/>
      <c r="T18" s="38"/>
      <c r="U18" s="38"/>
      <c r="V18" s="38"/>
      <c r="W18" s="38"/>
      <c r="X18" s="38"/>
      <c r="Y18" s="38"/>
      <c r="Z18" s="21"/>
      <c r="AA18" s="38"/>
      <c r="AB18" s="38"/>
      <c r="AC18" s="912"/>
      <c r="AD18" s="913"/>
    </row>
    <row r="19" spans="2:30" s="17" customFormat="1" ht="15.75" customHeight="1">
      <c r="B19" s="910"/>
      <c r="C19" s="896"/>
      <c r="D19" s="896"/>
      <c r="E19" s="896"/>
      <c r="F19" s="911"/>
      <c r="G19" s="25"/>
      <c r="H19" s="17" t="s">
        <v>498</v>
      </c>
      <c r="Z19" s="183"/>
      <c r="AA19" s="184" t="s">
        <v>499</v>
      </c>
      <c r="AB19" s="184" t="s">
        <v>500</v>
      </c>
      <c r="AC19" s="184" t="s">
        <v>501</v>
      </c>
      <c r="AD19" s="27"/>
    </row>
    <row r="20" spans="2:30" s="17" customFormat="1" ht="18.75" customHeight="1">
      <c r="B20" s="910"/>
      <c r="C20" s="896"/>
      <c r="D20" s="896"/>
      <c r="E20" s="896"/>
      <c r="F20" s="911"/>
      <c r="G20" s="25"/>
      <c r="I20" s="185" t="s">
        <v>502</v>
      </c>
      <c r="J20" s="914" t="s">
        <v>503</v>
      </c>
      <c r="K20" s="915"/>
      <c r="L20" s="915"/>
      <c r="M20" s="915"/>
      <c r="N20" s="915"/>
      <c r="O20" s="915"/>
      <c r="P20" s="915"/>
      <c r="Q20" s="915"/>
      <c r="R20" s="915"/>
      <c r="S20" s="915"/>
      <c r="T20" s="915"/>
      <c r="U20" s="186"/>
      <c r="V20" s="916"/>
      <c r="W20" s="917"/>
      <c r="X20" s="187" t="s">
        <v>504</v>
      </c>
      <c r="Z20" s="23"/>
      <c r="AA20" s="188"/>
      <c r="AB20" s="18"/>
      <c r="AC20" s="188"/>
      <c r="AD20" s="27"/>
    </row>
    <row r="21" spans="2:30" s="17" customFormat="1" ht="18.75" customHeight="1">
      <c r="B21" s="910"/>
      <c r="C21" s="896"/>
      <c r="D21" s="896"/>
      <c r="E21" s="896"/>
      <c r="F21" s="911"/>
      <c r="G21" s="25"/>
      <c r="I21" s="185" t="s">
        <v>505</v>
      </c>
      <c r="J21" s="189" t="s">
        <v>506</v>
      </c>
      <c r="K21" s="186"/>
      <c r="L21" s="186"/>
      <c r="M21" s="186"/>
      <c r="N21" s="186"/>
      <c r="O21" s="186"/>
      <c r="P21" s="186"/>
      <c r="Q21" s="186"/>
      <c r="R21" s="186"/>
      <c r="S21" s="186"/>
      <c r="T21" s="186"/>
      <c r="U21" s="187"/>
      <c r="V21" s="918"/>
      <c r="W21" s="919"/>
      <c r="X21" s="36" t="s">
        <v>504</v>
      </c>
      <c r="Y21" s="190"/>
      <c r="Z21" s="23"/>
      <c r="AA21" s="18" t="s">
        <v>51</v>
      </c>
      <c r="AB21" s="18" t="s">
        <v>500</v>
      </c>
      <c r="AC21" s="18" t="s">
        <v>51</v>
      </c>
      <c r="AD21" s="27"/>
    </row>
    <row r="22" spans="2:30" s="17" customFormat="1">
      <c r="B22" s="910"/>
      <c r="C22" s="896"/>
      <c r="D22" s="896"/>
      <c r="E22" s="896"/>
      <c r="F22" s="911"/>
      <c r="G22" s="25"/>
      <c r="H22" s="17" t="s">
        <v>507</v>
      </c>
      <c r="Z22" s="25"/>
      <c r="AC22" s="30"/>
      <c r="AD22" s="27"/>
    </row>
    <row r="23" spans="2:30" s="17" customFormat="1" ht="15.75" customHeight="1">
      <c r="B23" s="910"/>
      <c r="C23" s="896"/>
      <c r="D23" s="896"/>
      <c r="E23" s="896"/>
      <c r="F23" s="911"/>
      <c r="G23" s="25"/>
      <c r="H23" s="17" t="s">
        <v>508</v>
      </c>
      <c r="T23" s="190"/>
      <c r="V23" s="190"/>
      <c r="Z23" s="23"/>
      <c r="AA23" s="30"/>
      <c r="AB23" s="30"/>
      <c r="AC23" s="30"/>
      <c r="AD23" s="27"/>
    </row>
    <row r="24" spans="2:30" s="17" customFormat="1" ht="30" customHeight="1">
      <c r="B24" s="910"/>
      <c r="C24" s="896"/>
      <c r="D24" s="896"/>
      <c r="E24" s="896"/>
      <c r="F24" s="911"/>
      <c r="G24" s="25"/>
      <c r="I24" s="185" t="s">
        <v>509</v>
      </c>
      <c r="J24" s="914" t="s">
        <v>510</v>
      </c>
      <c r="K24" s="915"/>
      <c r="L24" s="915"/>
      <c r="M24" s="915"/>
      <c r="N24" s="915"/>
      <c r="O24" s="915"/>
      <c r="P24" s="915"/>
      <c r="Q24" s="915"/>
      <c r="R24" s="915"/>
      <c r="S24" s="915"/>
      <c r="T24" s="915"/>
      <c r="U24" s="920"/>
      <c r="V24" s="916"/>
      <c r="W24" s="917"/>
      <c r="X24" s="187" t="s">
        <v>504</v>
      </c>
      <c r="Y24" s="190"/>
      <c r="Z24" s="23"/>
      <c r="AA24" s="18" t="s">
        <v>51</v>
      </c>
      <c r="AB24" s="18" t="s">
        <v>500</v>
      </c>
      <c r="AC24" s="18" t="s">
        <v>51</v>
      </c>
      <c r="AD24" s="27"/>
    </row>
    <row r="25" spans="2:30" s="17" customFormat="1" ht="6" customHeight="1">
      <c r="B25" s="513"/>
      <c r="C25" s="514"/>
      <c r="D25" s="514"/>
      <c r="E25" s="514"/>
      <c r="F25" s="515"/>
      <c r="G25" s="33"/>
      <c r="H25" s="180"/>
      <c r="I25" s="180"/>
      <c r="J25" s="180"/>
      <c r="K25" s="180"/>
      <c r="L25" s="180"/>
      <c r="M25" s="180"/>
      <c r="N25" s="180"/>
      <c r="O25" s="180"/>
      <c r="P25" s="180"/>
      <c r="Q25" s="180"/>
      <c r="R25" s="180"/>
      <c r="S25" s="180"/>
      <c r="T25" s="191"/>
      <c r="U25" s="191"/>
      <c r="V25" s="180"/>
      <c r="W25" s="180"/>
      <c r="X25" s="180"/>
      <c r="Y25" s="180"/>
      <c r="Z25" s="33"/>
      <c r="AA25" s="180"/>
      <c r="AB25" s="180"/>
      <c r="AC25" s="20"/>
      <c r="AD25" s="34"/>
    </row>
    <row r="26" spans="2:30" s="17" customFormat="1" ht="9.75" customHeight="1">
      <c r="B26" s="192"/>
      <c r="C26" s="192"/>
      <c r="D26" s="192"/>
      <c r="E26" s="192"/>
      <c r="F26" s="192"/>
      <c r="T26" s="190"/>
      <c r="U26" s="190"/>
    </row>
    <row r="27" spans="2:30" s="17" customFormat="1">
      <c r="B27" s="17" t="s">
        <v>511</v>
      </c>
      <c r="C27" s="192"/>
      <c r="D27" s="192"/>
      <c r="E27" s="192"/>
      <c r="F27" s="192"/>
      <c r="T27" s="190"/>
      <c r="U27" s="190"/>
    </row>
    <row r="28" spans="2:30" s="17" customFormat="1" ht="6.75" customHeight="1">
      <c r="B28" s="192"/>
      <c r="C28" s="192"/>
      <c r="D28" s="192"/>
      <c r="E28" s="192"/>
      <c r="F28" s="192"/>
      <c r="T28" s="190"/>
      <c r="U28" s="190"/>
    </row>
    <row r="29" spans="2:30" s="17" customFormat="1" ht="4.5" customHeight="1">
      <c r="B29" s="434" t="s">
        <v>497</v>
      </c>
      <c r="C29" s="455"/>
      <c r="D29" s="455"/>
      <c r="E29" s="455"/>
      <c r="F29" s="435"/>
      <c r="G29" s="21"/>
      <c r="H29" s="38"/>
      <c r="I29" s="38"/>
      <c r="J29" s="38"/>
      <c r="K29" s="38"/>
      <c r="L29" s="38"/>
      <c r="M29" s="38"/>
      <c r="N29" s="38"/>
      <c r="O29" s="38"/>
      <c r="P29" s="38"/>
      <c r="Q29" s="38"/>
      <c r="R29" s="38"/>
      <c r="S29" s="38"/>
      <c r="T29" s="38"/>
      <c r="U29" s="38"/>
      <c r="V29" s="38"/>
      <c r="W29" s="38"/>
      <c r="X29" s="38"/>
      <c r="Y29" s="38"/>
      <c r="Z29" s="21"/>
      <c r="AA29" s="38"/>
      <c r="AB29" s="38"/>
      <c r="AC29" s="19"/>
      <c r="AD29" s="22"/>
    </row>
    <row r="30" spans="2:30" s="17" customFormat="1" ht="15.75" customHeight="1">
      <c r="B30" s="910"/>
      <c r="C30" s="896"/>
      <c r="D30" s="896"/>
      <c r="E30" s="896"/>
      <c r="F30" s="911"/>
      <c r="G30" s="25"/>
      <c r="H30" s="17" t="s">
        <v>512</v>
      </c>
      <c r="Z30" s="25"/>
      <c r="AA30" s="184" t="s">
        <v>499</v>
      </c>
      <c r="AB30" s="184" t="s">
        <v>500</v>
      </c>
      <c r="AC30" s="184" t="s">
        <v>501</v>
      </c>
      <c r="AD30" s="193"/>
    </row>
    <row r="31" spans="2:30" s="17" customFormat="1" ht="18.75" customHeight="1">
      <c r="B31" s="910"/>
      <c r="C31" s="896"/>
      <c r="D31" s="896"/>
      <c r="E31" s="896"/>
      <c r="F31" s="911"/>
      <c r="G31" s="25"/>
      <c r="I31" s="185" t="s">
        <v>502</v>
      </c>
      <c r="J31" s="914" t="s">
        <v>503</v>
      </c>
      <c r="K31" s="915"/>
      <c r="L31" s="915"/>
      <c r="M31" s="915"/>
      <c r="N31" s="915"/>
      <c r="O31" s="915"/>
      <c r="P31" s="915"/>
      <c r="Q31" s="915"/>
      <c r="R31" s="915"/>
      <c r="S31" s="915"/>
      <c r="T31" s="915"/>
      <c r="U31" s="187"/>
      <c r="V31" s="916"/>
      <c r="W31" s="917"/>
      <c r="X31" s="187" t="s">
        <v>504</v>
      </c>
      <c r="Z31" s="25"/>
      <c r="AA31" s="188"/>
      <c r="AB31" s="18"/>
      <c r="AC31" s="188"/>
      <c r="AD31" s="27"/>
    </row>
    <row r="32" spans="2:30" s="17" customFormat="1" ht="18.75" customHeight="1">
      <c r="B32" s="910"/>
      <c r="C32" s="896"/>
      <c r="D32" s="896"/>
      <c r="E32" s="896"/>
      <c r="F32" s="911"/>
      <c r="G32" s="25"/>
      <c r="I32" s="194" t="s">
        <v>505</v>
      </c>
      <c r="J32" s="195" t="s">
        <v>506</v>
      </c>
      <c r="K32" s="180"/>
      <c r="L32" s="180"/>
      <c r="M32" s="180"/>
      <c r="N32" s="180"/>
      <c r="O32" s="180"/>
      <c r="P32" s="180"/>
      <c r="Q32" s="180"/>
      <c r="R32" s="180"/>
      <c r="S32" s="180"/>
      <c r="T32" s="180"/>
      <c r="U32" s="36"/>
      <c r="V32" s="918"/>
      <c r="W32" s="919"/>
      <c r="X32" s="36" t="s">
        <v>504</v>
      </c>
      <c r="Y32" s="190"/>
      <c r="Z32" s="23"/>
      <c r="AA32" s="18" t="s">
        <v>51</v>
      </c>
      <c r="AB32" s="18" t="s">
        <v>500</v>
      </c>
      <c r="AC32" s="18" t="s">
        <v>51</v>
      </c>
      <c r="AD32" s="27"/>
    </row>
    <row r="33" spans="2:30" s="17" customFormat="1" ht="6" customHeight="1">
      <c r="B33" s="513"/>
      <c r="C33" s="514"/>
      <c r="D33" s="514"/>
      <c r="E33" s="514"/>
      <c r="F33" s="515"/>
      <c r="G33" s="33"/>
      <c r="H33" s="180"/>
      <c r="I33" s="180"/>
      <c r="J33" s="180"/>
      <c r="K33" s="180"/>
      <c r="L33" s="180"/>
      <c r="M33" s="180"/>
      <c r="N33" s="180"/>
      <c r="O33" s="180"/>
      <c r="P33" s="180"/>
      <c r="Q33" s="180"/>
      <c r="R33" s="180"/>
      <c r="S33" s="180"/>
      <c r="T33" s="191"/>
      <c r="U33" s="191"/>
      <c r="V33" s="180"/>
      <c r="W33" s="180"/>
      <c r="X33" s="180"/>
      <c r="Y33" s="180"/>
      <c r="Z33" s="33"/>
      <c r="AA33" s="180"/>
      <c r="AB33" s="180"/>
      <c r="AC33" s="20"/>
      <c r="AD33" s="34"/>
    </row>
    <row r="34" spans="2:30" s="17" customFormat="1" ht="9.75" customHeight="1">
      <c r="B34" s="192"/>
      <c r="C34" s="192"/>
      <c r="D34" s="192"/>
      <c r="E34" s="192"/>
      <c r="F34" s="192"/>
      <c r="T34" s="190"/>
      <c r="U34" s="190"/>
    </row>
    <row r="35" spans="2:30" s="17" customFormat="1" ht="13.5" customHeight="1">
      <c r="B35" s="17" t="s">
        <v>513</v>
      </c>
      <c r="C35" s="192"/>
      <c r="D35" s="192"/>
      <c r="E35" s="192"/>
      <c r="F35" s="192"/>
      <c r="T35" s="190"/>
      <c r="U35" s="190"/>
    </row>
    <row r="36" spans="2:30" s="17" customFormat="1" ht="6.75" customHeight="1">
      <c r="B36" s="192"/>
      <c r="C36" s="192"/>
      <c r="D36" s="192"/>
      <c r="E36" s="192"/>
      <c r="F36" s="192"/>
      <c r="T36" s="190"/>
      <c r="U36" s="190"/>
    </row>
    <row r="37" spans="2:30" s="17" customFormat="1" ht="4.5" customHeight="1">
      <c r="B37" s="434" t="s">
        <v>497</v>
      </c>
      <c r="C37" s="455"/>
      <c r="D37" s="455"/>
      <c r="E37" s="455"/>
      <c r="F37" s="435"/>
      <c r="G37" s="21"/>
      <c r="H37" s="38"/>
      <c r="I37" s="38"/>
      <c r="J37" s="38"/>
      <c r="K37" s="38"/>
      <c r="L37" s="38"/>
      <c r="M37" s="38"/>
      <c r="N37" s="38"/>
      <c r="O37" s="38"/>
      <c r="P37" s="38"/>
      <c r="Q37" s="38"/>
      <c r="R37" s="38"/>
      <c r="S37" s="38"/>
      <c r="T37" s="38"/>
      <c r="U37" s="38"/>
      <c r="V37" s="38"/>
      <c r="W37" s="38"/>
      <c r="X37" s="38"/>
      <c r="Y37" s="38"/>
      <c r="Z37" s="21"/>
      <c r="AA37" s="38"/>
      <c r="AB37" s="38"/>
      <c r="AC37" s="19"/>
      <c r="AD37" s="22"/>
    </row>
    <row r="38" spans="2:30" s="17" customFormat="1" ht="15.75" customHeight="1">
      <c r="B38" s="513"/>
      <c r="C38" s="514"/>
      <c r="D38" s="514"/>
      <c r="E38" s="514"/>
      <c r="F38" s="515"/>
      <c r="G38" s="25"/>
      <c r="H38" s="17" t="s">
        <v>514</v>
      </c>
      <c r="I38" s="180"/>
      <c r="J38" s="180"/>
      <c r="K38" s="180"/>
      <c r="L38" s="180"/>
      <c r="M38" s="180"/>
      <c r="N38" s="180"/>
      <c r="O38" s="180"/>
      <c r="P38" s="180"/>
      <c r="Q38" s="180"/>
      <c r="R38" s="180"/>
      <c r="S38" s="180"/>
      <c r="T38" s="180"/>
      <c r="U38" s="180"/>
      <c r="V38" s="180"/>
      <c r="W38" s="180"/>
      <c r="X38" s="180"/>
      <c r="Z38" s="25"/>
      <c r="AA38" s="184" t="s">
        <v>499</v>
      </c>
      <c r="AB38" s="184" t="s">
        <v>500</v>
      </c>
      <c r="AC38" s="184" t="s">
        <v>501</v>
      </c>
      <c r="AD38" s="193"/>
    </row>
    <row r="39" spans="2:30" s="17" customFormat="1" ht="18.75" customHeight="1">
      <c r="B39" s="910"/>
      <c r="C39" s="455"/>
      <c r="D39" s="896"/>
      <c r="E39" s="896"/>
      <c r="F39" s="911"/>
      <c r="G39" s="25"/>
      <c r="I39" s="194" t="s">
        <v>502</v>
      </c>
      <c r="J39" s="921" t="s">
        <v>503</v>
      </c>
      <c r="K39" s="922"/>
      <c r="L39" s="922"/>
      <c r="M39" s="922"/>
      <c r="N39" s="922"/>
      <c r="O39" s="922"/>
      <c r="P39" s="922"/>
      <c r="Q39" s="922"/>
      <c r="R39" s="922"/>
      <c r="S39" s="922"/>
      <c r="T39" s="922"/>
      <c r="U39" s="36"/>
      <c r="V39" s="923"/>
      <c r="W39" s="918"/>
      <c r="X39" s="36" t="s">
        <v>504</v>
      </c>
      <c r="Z39" s="25"/>
      <c r="AA39" s="188"/>
      <c r="AB39" s="18"/>
      <c r="AC39" s="188"/>
      <c r="AD39" s="27"/>
    </row>
    <row r="40" spans="2:30" s="17" customFormat="1" ht="18.75" customHeight="1">
      <c r="B40" s="910"/>
      <c r="C40" s="896"/>
      <c r="D40" s="896"/>
      <c r="E40" s="896"/>
      <c r="F40" s="911"/>
      <c r="G40" s="25"/>
      <c r="I40" s="194" t="s">
        <v>505</v>
      </c>
      <c r="J40" s="195" t="s">
        <v>506</v>
      </c>
      <c r="K40" s="180"/>
      <c r="L40" s="180"/>
      <c r="M40" s="180"/>
      <c r="N40" s="180"/>
      <c r="O40" s="180"/>
      <c r="P40" s="180"/>
      <c r="Q40" s="180"/>
      <c r="R40" s="180"/>
      <c r="S40" s="180"/>
      <c r="T40" s="180"/>
      <c r="U40" s="36"/>
      <c r="V40" s="924"/>
      <c r="W40" s="916"/>
      <c r="X40" s="36" t="s">
        <v>504</v>
      </c>
      <c r="Y40" s="190"/>
      <c r="Z40" s="23"/>
      <c r="AA40" s="18" t="s">
        <v>51</v>
      </c>
      <c r="AB40" s="18" t="s">
        <v>500</v>
      </c>
      <c r="AC40" s="18" t="s">
        <v>51</v>
      </c>
      <c r="AD40" s="27"/>
    </row>
    <row r="41" spans="2:30" s="17" customFormat="1" ht="6" customHeight="1">
      <c r="B41" s="513"/>
      <c r="C41" s="514"/>
      <c r="D41" s="514"/>
      <c r="E41" s="514"/>
      <c r="F41" s="515"/>
      <c r="G41" s="33"/>
      <c r="H41" s="180"/>
      <c r="I41" s="180"/>
      <c r="J41" s="180"/>
      <c r="K41" s="180"/>
      <c r="L41" s="180"/>
      <c r="M41" s="180"/>
      <c r="N41" s="180"/>
      <c r="O41" s="180"/>
      <c r="P41" s="180"/>
      <c r="Q41" s="180"/>
      <c r="R41" s="180"/>
      <c r="S41" s="180"/>
      <c r="T41" s="191"/>
      <c r="U41" s="191"/>
      <c r="V41" s="180"/>
      <c r="W41" s="180"/>
      <c r="X41" s="180"/>
      <c r="Y41" s="180"/>
      <c r="Z41" s="33"/>
      <c r="AA41" s="180"/>
      <c r="AB41" s="180"/>
      <c r="AC41" s="20"/>
      <c r="AD41" s="34"/>
    </row>
    <row r="42" spans="2:30" s="17" customFormat="1" ht="4.5" customHeight="1">
      <c r="B42" s="434" t="s">
        <v>515</v>
      </c>
      <c r="C42" s="455"/>
      <c r="D42" s="455"/>
      <c r="E42" s="455"/>
      <c r="F42" s="435"/>
      <c r="G42" s="21"/>
      <c r="H42" s="38"/>
      <c r="I42" s="38"/>
      <c r="J42" s="38"/>
      <c r="K42" s="38"/>
      <c r="L42" s="38"/>
      <c r="M42" s="38"/>
      <c r="N42" s="38"/>
      <c r="O42" s="38"/>
      <c r="P42" s="38"/>
      <c r="Q42" s="38"/>
      <c r="R42" s="38"/>
      <c r="S42" s="38"/>
      <c r="T42" s="38"/>
      <c r="U42" s="38"/>
      <c r="V42" s="38"/>
      <c r="W42" s="38"/>
      <c r="X42" s="38"/>
      <c r="Y42" s="38"/>
      <c r="Z42" s="21"/>
      <c r="AA42" s="38"/>
      <c r="AB42" s="38"/>
      <c r="AC42" s="19"/>
      <c r="AD42" s="22"/>
    </row>
    <row r="43" spans="2:30" s="17" customFormat="1" ht="15.75" customHeight="1">
      <c r="B43" s="910"/>
      <c r="C43" s="896"/>
      <c r="D43" s="896"/>
      <c r="E43" s="896"/>
      <c r="F43" s="911"/>
      <c r="G43" s="25"/>
      <c r="H43" s="17" t="s">
        <v>516</v>
      </c>
      <c r="Z43" s="25"/>
      <c r="AA43" s="184" t="s">
        <v>499</v>
      </c>
      <c r="AB43" s="184" t="s">
        <v>500</v>
      </c>
      <c r="AC43" s="184" t="s">
        <v>501</v>
      </c>
      <c r="AD43" s="193"/>
    </row>
    <row r="44" spans="2:30" s="17" customFormat="1" ht="30" customHeight="1">
      <c r="B44" s="910"/>
      <c r="C44" s="896"/>
      <c r="D44" s="896"/>
      <c r="E44" s="896"/>
      <c r="F44" s="911"/>
      <c r="G44" s="25"/>
      <c r="I44" s="185" t="s">
        <v>502</v>
      </c>
      <c r="J44" s="928" t="s">
        <v>517</v>
      </c>
      <c r="K44" s="929"/>
      <c r="L44" s="929"/>
      <c r="M44" s="929"/>
      <c r="N44" s="929"/>
      <c r="O44" s="929"/>
      <c r="P44" s="929"/>
      <c r="Q44" s="929"/>
      <c r="R44" s="929"/>
      <c r="S44" s="929"/>
      <c r="T44" s="929"/>
      <c r="U44" s="930"/>
      <c r="V44" s="924"/>
      <c r="W44" s="916"/>
      <c r="X44" s="187" t="s">
        <v>504</v>
      </c>
      <c r="Z44" s="25"/>
      <c r="AA44" s="188"/>
      <c r="AB44" s="18"/>
      <c r="AC44" s="188"/>
      <c r="AD44" s="27"/>
    </row>
    <row r="45" spans="2:30" s="17" customFormat="1" ht="33" customHeight="1">
      <c r="B45" s="910"/>
      <c r="C45" s="896"/>
      <c r="D45" s="896"/>
      <c r="E45" s="896"/>
      <c r="F45" s="911"/>
      <c r="G45" s="25"/>
      <c r="I45" s="185" t="s">
        <v>505</v>
      </c>
      <c r="J45" s="928" t="s">
        <v>518</v>
      </c>
      <c r="K45" s="929"/>
      <c r="L45" s="929"/>
      <c r="M45" s="929"/>
      <c r="N45" s="929"/>
      <c r="O45" s="929"/>
      <c r="P45" s="929"/>
      <c r="Q45" s="929"/>
      <c r="R45" s="929"/>
      <c r="S45" s="929"/>
      <c r="T45" s="929"/>
      <c r="U45" s="930"/>
      <c r="V45" s="924"/>
      <c r="W45" s="916"/>
      <c r="X45" s="36" t="s">
        <v>504</v>
      </c>
      <c r="Y45" s="190"/>
      <c r="Z45" s="23"/>
      <c r="AA45" s="18" t="s">
        <v>51</v>
      </c>
      <c r="AB45" s="18" t="s">
        <v>500</v>
      </c>
      <c r="AC45" s="18" t="s">
        <v>51</v>
      </c>
      <c r="AD45" s="27"/>
    </row>
    <row r="46" spans="2:30" s="17" customFormat="1" ht="6" customHeight="1">
      <c r="B46" s="513"/>
      <c r="C46" s="514"/>
      <c r="D46" s="514"/>
      <c r="E46" s="514"/>
      <c r="F46" s="515"/>
      <c r="G46" s="33"/>
      <c r="H46" s="180"/>
      <c r="I46" s="180"/>
      <c r="J46" s="180"/>
      <c r="K46" s="180"/>
      <c r="L46" s="180"/>
      <c r="M46" s="180"/>
      <c r="N46" s="180"/>
      <c r="O46" s="180"/>
      <c r="P46" s="180"/>
      <c r="Q46" s="180"/>
      <c r="R46" s="180"/>
      <c r="S46" s="180"/>
      <c r="T46" s="191"/>
      <c r="U46" s="191"/>
      <c r="V46" s="180"/>
      <c r="W46" s="180"/>
      <c r="X46" s="180"/>
      <c r="Y46" s="180"/>
      <c r="Z46" s="33"/>
      <c r="AA46" s="180"/>
      <c r="AB46" s="180"/>
      <c r="AC46" s="20"/>
      <c r="AD46" s="34"/>
    </row>
    <row r="47" spans="2:30" s="17" customFormat="1" ht="6" customHeight="1">
      <c r="B47" s="192"/>
      <c r="C47" s="192"/>
      <c r="D47" s="192"/>
      <c r="E47" s="192"/>
      <c r="F47" s="192"/>
      <c r="T47" s="190"/>
      <c r="U47" s="190"/>
    </row>
    <row r="48" spans="2:30" s="17" customFormat="1" ht="13.5" customHeight="1">
      <c r="B48" s="925" t="s">
        <v>519</v>
      </c>
      <c r="C48" s="926"/>
      <c r="D48" s="196" t="s">
        <v>520</v>
      </c>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row>
    <row r="49" spans="2:30" s="17" customFormat="1" ht="29.25" customHeight="1">
      <c r="B49" s="925"/>
      <c r="C49" s="926"/>
      <c r="D49" s="927"/>
      <c r="E49" s="927"/>
      <c r="F49" s="927"/>
      <c r="G49" s="927"/>
      <c r="H49" s="927"/>
      <c r="I49" s="927"/>
      <c r="J49" s="927"/>
      <c r="K49" s="927"/>
      <c r="L49" s="927"/>
      <c r="M49" s="927"/>
      <c r="N49" s="927"/>
      <c r="O49" s="927"/>
      <c r="P49" s="927"/>
      <c r="Q49" s="927"/>
      <c r="R49" s="927"/>
      <c r="S49" s="927"/>
      <c r="T49" s="927"/>
      <c r="U49" s="927"/>
      <c r="V49" s="927"/>
      <c r="W49" s="927"/>
      <c r="X49" s="927"/>
      <c r="Y49" s="927"/>
      <c r="Z49" s="927"/>
      <c r="AA49" s="927"/>
      <c r="AB49" s="927"/>
      <c r="AC49" s="927"/>
      <c r="AD49" s="927"/>
    </row>
    <row r="122" spans="3:7">
      <c r="C122" s="197"/>
      <c r="D122" s="197"/>
      <c r="E122" s="197"/>
      <c r="F122" s="197"/>
      <c r="G122" s="197"/>
    </row>
    <row r="123" spans="3:7">
      <c r="C123" s="19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4"/>
  <dataValidations count="1">
    <dataValidation type="list" allowBlank="1" showInputMessage="1" showErrorMessage="1" sqref="G9:G13 L9 Q9 P10:P11 S12 AA21 AC21 AA24 AC24 AA32 AC32 AA40 AC40 AA45 AC45" xr:uid="{00000000-0002-0000-0C00-000000000000}">
      <formula1>"□,■"</formula1>
    </dataValidation>
  </dataValidations>
  <pageMargins left="0.7" right="0.46"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R40"/>
  <sheetViews>
    <sheetView workbookViewId="0">
      <selection activeCell="A5" sqref="A5:D7"/>
    </sheetView>
  </sheetViews>
  <sheetFormatPr defaultRowHeight="11"/>
  <cols>
    <col min="1" max="15" width="2.4140625" style="223" customWidth="1"/>
    <col min="16" max="81" width="1.08203125" style="227" customWidth="1"/>
    <col min="82" max="85" width="1.33203125" style="227" customWidth="1"/>
    <col min="86" max="256" width="8.83203125" style="223"/>
    <col min="257" max="271" width="2.4140625" style="223" customWidth="1"/>
    <col min="272" max="337" width="1.08203125" style="223" customWidth="1"/>
    <col min="338" max="341" width="1.33203125" style="223" customWidth="1"/>
    <col min="342" max="512" width="8.83203125" style="223"/>
    <col min="513" max="527" width="2.4140625" style="223" customWidth="1"/>
    <col min="528" max="593" width="1.08203125" style="223" customWidth="1"/>
    <col min="594" max="597" width="1.33203125" style="223" customWidth="1"/>
    <col min="598" max="768" width="8.83203125" style="223"/>
    <col min="769" max="783" width="2.4140625" style="223" customWidth="1"/>
    <col min="784" max="849" width="1.08203125" style="223" customWidth="1"/>
    <col min="850" max="853" width="1.33203125" style="223" customWidth="1"/>
    <col min="854" max="1024" width="8.83203125" style="223"/>
    <col min="1025" max="1039" width="2.4140625" style="223" customWidth="1"/>
    <col min="1040" max="1105" width="1.08203125" style="223" customWidth="1"/>
    <col min="1106" max="1109" width="1.33203125" style="223" customWidth="1"/>
    <col min="1110" max="1280" width="8.83203125" style="223"/>
    <col min="1281" max="1295" width="2.4140625" style="223" customWidth="1"/>
    <col min="1296" max="1361" width="1.08203125" style="223" customWidth="1"/>
    <col min="1362" max="1365" width="1.33203125" style="223" customWidth="1"/>
    <col min="1366" max="1536" width="8.83203125" style="223"/>
    <col min="1537" max="1551" width="2.4140625" style="223" customWidth="1"/>
    <col min="1552" max="1617" width="1.08203125" style="223" customWidth="1"/>
    <col min="1618" max="1621" width="1.33203125" style="223" customWidth="1"/>
    <col min="1622" max="1792" width="8.83203125" style="223"/>
    <col min="1793" max="1807" width="2.4140625" style="223" customWidth="1"/>
    <col min="1808" max="1873" width="1.08203125" style="223" customWidth="1"/>
    <col min="1874" max="1877" width="1.33203125" style="223" customWidth="1"/>
    <col min="1878" max="2048" width="8.83203125" style="223"/>
    <col min="2049" max="2063" width="2.4140625" style="223" customWidth="1"/>
    <col min="2064" max="2129" width="1.08203125" style="223" customWidth="1"/>
    <col min="2130" max="2133" width="1.33203125" style="223" customWidth="1"/>
    <col min="2134" max="2304" width="8.83203125" style="223"/>
    <col min="2305" max="2319" width="2.4140625" style="223" customWidth="1"/>
    <col min="2320" max="2385" width="1.08203125" style="223" customWidth="1"/>
    <col min="2386" max="2389" width="1.33203125" style="223" customWidth="1"/>
    <col min="2390" max="2560" width="8.83203125" style="223"/>
    <col min="2561" max="2575" width="2.4140625" style="223" customWidth="1"/>
    <col min="2576" max="2641" width="1.08203125" style="223" customWidth="1"/>
    <col min="2642" max="2645" width="1.33203125" style="223" customWidth="1"/>
    <col min="2646" max="2816" width="8.83203125" style="223"/>
    <col min="2817" max="2831" width="2.4140625" style="223" customWidth="1"/>
    <col min="2832" max="2897" width="1.08203125" style="223" customWidth="1"/>
    <col min="2898" max="2901" width="1.33203125" style="223" customWidth="1"/>
    <col min="2902" max="3072" width="8.83203125" style="223"/>
    <col min="3073" max="3087" width="2.4140625" style="223" customWidth="1"/>
    <col min="3088" max="3153" width="1.08203125" style="223" customWidth="1"/>
    <col min="3154" max="3157" width="1.33203125" style="223" customWidth="1"/>
    <col min="3158" max="3328" width="8.83203125" style="223"/>
    <col min="3329" max="3343" width="2.4140625" style="223" customWidth="1"/>
    <col min="3344" max="3409" width="1.08203125" style="223" customWidth="1"/>
    <col min="3410" max="3413" width="1.33203125" style="223" customWidth="1"/>
    <col min="3414" max="3584" width="8.83203125" style="223"/>
    <col min="3585" max="3599" width="2.4140625" style="223" customWidth="1"/>
    <col min="3600" max="3665" width="1.08203125" style="223" customWidth="1"/>
    <col min="3666" max="3669" width="1.33203125" style="223" customWidth="1"/>
    <col min="3670" max="3840" width="8.83203125" style="223"/>
    <col min="3841" max="3855" width="2.4140625" style="223" customWidth="1"/>
    <col min="3856" max="3921" width="1.08203125" style="223" customWidth="1"/>
    <col min="3922" max="3925" width="1.33203125" style="223" customWidth="1"/>
    <col min="3926" max="4096" width="8.83203125" style="223"/>
    <col min="4097" max="4111" width="2.4140625" style="223" customWidth="1"/>
    <col min="4112" max="4177" width="1.08203125" style="223" customWidth="1"/>
    <col min="4178" max="4181" width="1.33203125" style="223" customWidth="1"/>
    <col min="4182" max="4352" width="8.83203125" style="223"/>
    <col min="4353" max="4367" width="2.4140625" style="223" customWidth="1"/>
    <col min="4368" max="4433" width="1.08203125" style="223" customWidth="1"/>
    <col min="4434" max="4437" width="1.33203125" style="223" customWidth="1"/>
    <col min="4438" max="4608" width="8.83203125" style="223"/>
    <col min="4609" max="4623" width="2.4140625" style="223" customWidth="1"/>
    <col min="4624" max="4689" width="1.08203125" style="223" customWidth="1"/>
    <col min="4690" max="4693" width="1.33203125" style="223" customWidth="1"/>
    <col min="4694" max="4864" width="8.83203125" style="223"/>
    <col min="4865" max="4879" width="2.4140625" style="223" customWidth="1"/>
    <col min="4880" max="4945" width="1.08203125" style="223" customWidth="1"/>
    <col min="4946" max="4949" width="1.33203125" style="223" customWidth="1"/>
    <col min="4950" max="5120" width="8.83203125" style="223"/>
    <col min="5121" max="5135" width="2.4140625" style="223" customWidth="1"/>
    <col min="5136" max="5201" width="1.08203125" style="223" customWidth="1"/>
    <col min="5202" max="5205" width="1.33203125" style="223" customWidth="1"/>
    <col min="5206" max="5376" width="8.83203125" style="223"/>
    <col min="5377" max="5391" width="2.4140625" style="223" customWidth="1"/>
    <col min="5392" max="5457" width="1.08203125" style="223" customWidth="1"/>
    <col min="5458" max="5461" width="1.33203125" style="223" customWidth="1"/>
    <col min="5462" max="5632" width="8.83203125" style="223"/>
    <col min="5633" max="5647" width="2.4140625" style="223" customWidth="1"/>
    <col min="5648" max="5713" width="1.08203125" style="223" customWidth="1"/>
    <col min="5714" max="5717" width="1.33203125" style="223" customWidth="1"/>
    <col min="5718" max="5888" width="8.83203125" style="223"/>
    <col min="5889" max="5903" width="2.4140625" style="223" customWidth="1"/>
    <col min="5904" max="5969" width="1.08203125" style="223" customWidth="1"/>
    <col min="5970" max="5973" width="1.33203125" style="223" customWidth="1"/>
    <col min="5974" max="6144" width="8.83203125" style="223"/>
    <col min="6145" max="6159" width="2.4140625" style="223" customWidth="1"/>
    <col min="6160" max="6225" width="1.08203125" style="223" customWidth="1"/>
    <col min="6226" max="6229" width="1.33203125" style="223" customWidth="1"/>
    <col min="6230" max="6400" width="8.83203125" style="223"/>
    <col min="6401" max="6415" width="2.4140625" style="223" customWidth="1"/>
    <col min="6416" max="6481" width="1.08203125" style="223" customWidth="1"/>
    <col min="6482" max="6485" width="1.33203125" style="223" customWidth="1"/>
    <col min="6486" max="6656" width="8.83203125" style="223"/>
    <col min="6657" max="6671" width="2.4140625" style="223" customWidth="1"/>
    <col min="6672" max="6737" width="1.08203125" style="223" customWidth="1"/>
    <col min="6738" max="6741" width="1.33203125" style="223" customWidth="1"/>
    <col min="6742" max="6912" width="8.83203125" style="223"/>
    <col min="6913" max="6927" width="2.4140625" style="223" customWidth="1"/>
    <col min="6928" max="6993" width="1.08203125" style="223" customWidth="1"/>
    <col min="6994" max="6997" width="1.33203125" style="223" customWidth="1"/>
    <col min="6998" max="7168" width="8.83203125" style="223"/>
    <col min="7169" max="7183" width="2.4140625" style="223" customWidth="1"/>
    <col min="7184" max="7249" width="1.08203125" style="223" customWidth="1"/>
    <col min="7250" max="7253" width="1.33203125" style="223" customWidth="1"/>
    <col min="7254" max="7424" width="8.83203125" style="223"/>
    <col min="7425" max="7439" width="2.4140625" style="223" customWidth="1"/>
    <col min="7440" max="7505" width="1.08203125" style="223" customWidth="1"/>
    <col min="7506" max="7509" width="1.33203125" style="223" customWidth="1"/>
    <col min="7510" max="7680" width="8.83203125" style="223"/>
    <col min="7681" max="7695" width="2.4140625" style="223" customWidth="1"/>
    <col min="7696" max="7761" width="1.08203125" style="223" customWidth="1"/>
    <col min="7762" max="7765" width="1.33203125" style="223" customWidth="1"/>
    <col min="7766" max="7936" width="8.83203125" style="223"/>
    <col min="7937" max="7951" width="2.4140625" style="223" customWidth="1"/>
    <col min="7952" max="8017" width="1.08203125" style="223" customWidth="1"/>
    <col min="8018" max="8021" width="1.33203125" style="223" customWidth="1"/>
    <col min="8022" max="8192" width="8.83203125" style="223"/>
    <col min="8193" max="8207" width="2.4140625" style="223" customWidth="1"/>
    <col min="8208" max="8273" width="1.08203125" style="223" customWidth="1"/>
    <col min="8274" max="8277" width="1.33203125" style="223" customWidth="1"/>
    <col min="8278" max="8448" width="8.83203125" style="223"/>
    <col min="8449" max="8463" width="2.4140625" style="223" customWidth="1"/>
    <col min="8464" max="8529" width="1.08203125" style="223" customWidth="1"/>
    <col min="8530" max="8533" width="1.33203125" style="223" customWidth="1"/>
    <col min="8534" max="8704" width="8.83203125" style="223"/>
    <col min="8705" max="8719" width="2.4140625" style="223" customWidth="1"/>
    <col min="8720" max="8785" width="1.08203125" style="223" customWidth="1"/>
    <col min="8786" max="8789" width="1.33203125" style="223" customWidth="1"/>
    <col min="8790" max="8960" width="8.83203125" style="223"/>
    <col min="8961" max="8975" width="2.4140625" style="223" customWidth="1"/>
    <col min="8976" max="9041" width="1.08203125" style="223" customWidth="1"/>
    <col min="9042" max="9045" width="1.33203125" style="223" customWidth="1"/>
    <col min="9046" max="9216" width="8.83203125" style="223"/>
    <col min="9217" max="9231" width="2.4140625" style="223" customWidth="1"/>
    <col min="9232" max="9297" width="1.08203125" style="223" customWidth="1"/>
    <col min="9298" max="9301" width="1.33203125" style="223" customWidth="1"/>
    <col min="9302" max="9472" width="8.83203125" style="223"/>
    <col min="9473" max="9487" width="2.4140625" style="223" customWidth="1"/>
    <col min="9488" max="9553" width="1.08203125" style="223" customWidth="1"/>
    <col min="9554" max="9557" width="1.33203125" style="223" customWidth="1"/>
    <col min="9558" max="9728" width="8.83203125" style="223"/>
    <col min="9729" max="9743" width="2.4140625" style="223" customWidth="1"/>
    <col min="9744" max="9809" width="1.08203125" style="223" customWidth="1"/>
    <col min="9810" max="9813" width="1.33203125" style="223" customWidth="1"/>
    <col min="9814" max="9984" width="8.83203125" style="223"/>
    <col min="9985" max="9999" width="2.4140625" style="223" customWidth="1"/>
    <col min="10000" max="10065" width="1.08203125" style="223" customWidth="1"/>
    <col min="10066" max="10069" width="1.33203125" style="223" customWidth="1"/>
    <col min="10070" max="10240" width="8.83203125" style="223"/>
    <col min="10241" max="10255" width="2.4140625" style="223" customWidth="1"/>
    <col min="10256" max="10321" width="1.08203125" style="223" customWidth="1"/>
    <col min="10322" max="10325" width="1.33203125" style="223" customWidth="1"/>
    <col min="10326" max="10496" width="8.83203125" style="223"/>
    <col min="10497" max="10511" width="2.4140625" style="223" customWidth="1"/>
    <col min="10512" max="10577" width="1.08203125" style="223" customWidth="1"/>
    <col min="10578" max="10581" width="1.33203125" style="223" customWidth="1"/>
    <col min="10582" max="10752" width="8.83203125" style="223"/>
    <col min="10753" max="10767" width="2.4140625" style="223" customWidth="1"/>
    <col min="10768" max="10833" width="1.08203125" style="223" customWidth="1"/>
    <col min="10834" max="10837" width="1.33203125" style="223" customWidth="1"/>
    <col min="10838" max="11008" width="8.83203125" style="223"/>
    <col min="11009" max="11023" width="2.4140625" style="223" customWidth="1"/>
    <col min="11024" max="11089" width="1.08203125" style="223" customWidth="1"/>
    <col min="11090" max="11093" width="1.33203125" style="223" customWidth="1"/>
    <col min="11094" max="11264" width="8.83203125" style="223"/>
    <col min="11265" max="11279" width="2.4140625" style="223" customWidth="1"/>
    <col min="11280" max="11345" width="1.08203125" style="223" customWidth="1"/>
    <col min="11346" max="11349" width="1.33203125" style="223" customWidth="1"/>
    <col min="11350" max="11520" width="8.83203125" style="223"/>
    <col min="11521" max="11535" width="2.4140625" style="223" customWidth="1"/>
    <col min="11536" max="11601" width="1.08203125" style="223" customWidth="1"/>
    <col min="11602" max="11605" width="1.33203125" style="223" customWidth="1"/>
    <col min="11606" max="11776" width="8.83203125" style="223"/>
    <col min="11777" max="11791" width="2.4140625" style="223" customWidth="1"/>
    <col min="11792" max="11857" width="1.08203125" style="223" customWidth="1"/>
    <col min="11858" max="11861" width="1.33203125" style="223" customWidth="1"/>
    <col min="11862" max="12032" width="8.83203125" style="223"/>
    <col min="12033" max="12047" width="2.4140625" style="223" customWidth="1"/>
    <col min="12048" max="12113" width="1.08203125" style="223" customWidth="1"/>
    <col min="12114" max="12117" width="1.33203125" style="223" customWidth="1"/>
    <col min="12118" max="12288" width="8.83203125" style="223"/>
    <col min="12289" max="12303" width="2.4140625" style="223" customWidth="1"/>
    <col min="12304" max="12369" width="1.08203125" style="223" customWidth="1"/>
    <col min="12370" max="12373" width="1.33203125" style="223" customWidth="1"/>
    <col min="12374" max="12544" width="8.83203125" style="223"/>
    <col min="12545" max="12559" width="2.4140625" style="223" customWidth="1"/>
    <col min="12560" max="12625" width="1.08203125" style="223" customWidth="1"/>
    <col min="12626" max="12629" width="1.33203125" style="223" customWidth="1"/>
    <col min="12630" max="12800" width="8.83203125" style="223"/>
    <col min="12801" max="12815" width="2.4140625" style="223" customWidth="1"/>
    <col min="12816" max="12881" width="1.08203125" style="223" customWidth="1"/>
    <col min="12882" max="12885" width="1.33203125" style="223" customWidth="1"/>
    <col min="12886" max="13056" width="8.83203125" style="223"/>
    <col min="13057" max="13071" width="2.4140625" style="223" customWidth="1"/>
    <col min="13072" max="13137" width="1.08203125" style="223" customWidth="1"/>
    <col min="13138" max="13141" width="1.33203125" style="223" customWidth="1"/>
    <col min="13142" max="13312" width="8.83203125" style="223"/>
    <col min="13313" max="13327" width="2.4140625" style="223" customWidth="1"/>
    <col min="13328" max="13393" width="1.08203125" style="223" customWidth="1"/>
    <col min="13394" max="13397" width="1.33203125" style="223" customWidth="1"/>
    <col min="13398" max="13568" width="8.83203125" style="223"/>
    <col min="13569" max="13583" width="2.4140625" style="223" customWidth="1"/>
    <col min="13584" max="13649" width="1.08203125" style="223" customWidth="1"/>
    <col min="13650" max="13653" width="1.33203125" style="223" customWidth="1"/>
    <col min="13654" max="13824" width="8.83203125" style="223"/>
    <col min="13825" max="13839" width="2.4140625" style="223" customWidth="1"/>
    <col min="13840" max="13905" width="1.08203125" style="223" customWidth="1"/>
    <col min="13906" max="13909" width="1.33203125" style="223" customWidth="1"/>
    <col min="13910" max="14080" width="8.83203125" style="223"/>
    <col min="14081" max="14095" width="2.4140625" style="223" customWidth="1"/>
    <col min="14096" max="14161" width="1.08203125" style="223" customWidth="1"/>
    <col min="14162" max="14165" width="1.33203125" style="223" customWidth="1"/>
    <col min="14166" max="14336" width="8.83203125" style="223"/>
    <col min="14337" max="14351" width="2.4140625" style="223" customWidth="1"/>
    <col min="14352" max="14417" width="1.08203125" style="223" customWidth="1"/>
    <col min="14418" max="14421" width="1.33203125" style="223" customWidth="1"/>
    <col min="14422" max="14592" width="8.83203125" style="223"/>
    <col min="14593" max="14607" width="2.4140625" style="223" customWidth="1"/>
    <col min="14608" max="14673" width="1.08203125" style="223" customWidth="1"/>
    <col min="14674" max="14677" width="1.33203125" style="223" customWidth="1"/>
    <col min="14678" max="14848" width="8.83203125" style="223"/>
    <col min="14849" max="14863" width="2.4140625" style="223" customWidth="1"/>
    <col min="14864" max="14929" width="1.08203125" style="223" customWidth="1"/>
    <col min="14930" max="14933" width="1.33203125" style="223" customWidth="1"/>
    <col min="14934" max="15104" width="8.83203125" style="223"/>
    <col min="15105" max="15119" width="2.4140625" style="223" customWidth="1"/>
    <col min="15120" max="15185" width="1.08203125" style="223" customWidth="1"/>
    <col min="15186" max="15189" width="1.33203125" style="223" customWidth="1"/>
    <col min="15190" max="15360" width="8.83203125" style="223"/>
    <col min="15361" max="15375" width="2.4140625" style="223" customWidth="1"/>
    <col min="15376" max="15441" width="1.08203125" style="223" customWidth="1"/>
    <col min="15442" max="15445" width="1.33203125" style="223" customWidth="1"/>
    <col min="15446" max="15616" width="8.83203125" style="223"/>
    <col min="15617" max="15631" width="2.4140625" style="223" customWidth="1"/>
    <col min="15632" max="15697" width="1.08203125" style="223" customWidth="1"/>
    <col min="15698" max="15701" width="1.33203125" style="223" customWidth="1"/>
    <col min="15702" max="15872" width="8.83203125" style="223"/>
    <col min="15873" max="15887" width="2.4140625" style="223" customWidth="1"/>
    <col min="15888" max="15953" width="1.08203125" style="223" customWidth="1"/>
    <col min="15954" max="15957" width="1.33203125" style="223" customWidth="1"/>
    <col min="15958" max="16128" width="8.83203125" style="223"/>
    <col min="16129" max="16143" width="2.4140625" style="223" customWidth="1"/>
    <col min="16144" max="16209" width="1.08203125" style="223" customWidth="1"/>
    <col min="16210" max="16213" width="1.33203125" style="223" customWidth="1"/>
    <col min="16214" max="16384" width="8.83203125" style="223"/>
  </cols>
  <sheetData>
    <row r="1" spans="1:85" ht="18.75" customHeight="1">
      <c r="A1" s="220"/>
      <c r="B1" s="29"/>
      <c r="C1" s="29"/>
      <c r="D1" s="29"/>
      <c r="E1" s="221"/>
      <c r="F1" s="29"/>
      <c r="G1" s="222"/>
      <c r="H1" s="29"/>
      <c r="I1" s="29"/>
      <c r="J1" s="29"/>
      <c r="O1" s="224"/>
      <c r="P1" s="225"/>
      <c r="Q1" s="225"/>
      <c r="R1" s="225"/>
      <c r="S1" s="225"/>
      <c r="T1" s="226"/>
      <c r="U1" s="226"/>
      <c r="W1" s="226"/>
      <c r="X1" s="226"/>
      <c r="Y1" s="226"/>
      <c r="Z1" s="226"/>
      <c r="AA1" s="226"/>
      <c r="AC1" s="226"/>
      <c r="AD1" s="226"/>
      <c r="AE1" s="226"/>
      <c r="AF1" s="226"/>
      <c r="AG1" s="226"/>
      <c r="AI1" s="226"/>
      <c r="AJ1" s="226"/>
      <c r="AK1" s="226"/>
      <c r="AL1" s="226"/>
      <c r="AM1" s="226"/>
      <c r="AO1" s="226"/>
      <c r="AP1" s="226"/>
      <c r="AQ1" s="226"/>
      <c r="AR1" s="226"/>
      <c r="AS1" s="226"/>
      <c r="AU1" s="226"/>
      <c r="AV1" s="226"/>
      <c r="AW1" s="226"/>
      <c r="AX1" s="226"/>
      <c r="AY1" s="226"/>
      <c r="AZ1" s="953" t="s">
        <v>573</v>
      </c>
      <c r="BA1" s="954"/>
      <c r="BB1" s="954"/>
      <c r="BC1" s="954"/>
      <c r="BD1" s="954"/>
      <c r="BE1" s="954"/>
      <c r="BF1" s="954"/>
      <c r="BG1" s="954"/>
      <c r="BH1" s="954"/>
      <c r="BI1" s="954"/>
      <c r="BJ1" s="954"/>
      <c r="BK1" s="954"/>
      <c r="BL1" s="227" t="s">
        <v>574</v>
      </c>
      <c r="BM1" s="955"/>
      <c r="BN1" s="955"/>
      <c r="BO1" s="955"/>
      <c r="BP1" s="955"/>
      <c r="BQ1" s="955"/>
      <c r="BR1" s="955"/>
      <c r="BS1" s="955"/>
      <c r="BT1" s="955"/>
      <c r="BU1" s="955"/>
      <c r="BV1" s="955"/>
      <c r="BW1" s="955"/>
      <c r="BX1" s="955"/>
      <c r="BY1" s="955"/>
      <c r="BZ1" s="955"/>
      <c r="CA1" s="955"/>
      <c r="CB1" s="955"/>
      <c r="CC1" s="955"/>
      <c r="CD1" s="955"/>
      <c r="CE1" s="955"/>
      <c r="CF1" s="955"/>
      <c r="CG1" s="227" t="s">
        <v>18</v>
      </c>
    </row>
    <row r="2" spans="1:85" ht="18.75" customHeight="1">
      <c r="A2" s="228" t="s">
        <v>575</v>
      </c>
      <c r="B2" s="229"/>
      <c r="C2" s="229"/>
      <c r="D2" s="229"/>
      <c r="E2" s="229"/>
      <c r="F2" s="229"/>
      <c r="G2" s="229"/>
      <c r="H2" s="229"/>
      <c r="I2" s="229"/>
      <c r="O2" s="224"/>
      <c r="P2" s="225"/>
      <c r="Q2" s="225"/>
      <c r="R2" s="225"/>
      <c r="S2" s="225"/>
      <c r="T2" s="226"/>
      <c r="U2" s="226"/>
      <c r="W2" s="226"/>
      <c r="X2" s="226"/>
      <c r="Y2" s="226"/>
      <c r="Z2" s="226"/>
      <c r="AA2" s="226"/>
      <c r="AC2" s="226"/>
      <c r="AD2" s="226"/>
      <c r="AE2" s="226"/>
      <c r="AF2" s="226"/>
      <c r="AG2" s="226"/>
      <c r="AI2" s="226"/>
      <c r="AJ2" s="226"/>
      <c r="AK2" s="226"/>
      <c r="AL2" s="226"/>
      <c r="AM2" s="226"/>
      <c r="AO2" s="226"/>
      <c r="AP2" s="226"/>
      <c r="AQ2" s="226"/>
      <c r="AR2" s="226"/>
      <c r="AS2" s="226"/>
      <c r="AU2" s="226"/>
      <c r="AV2" s="226"/>
      <c r="AW2" s="226"/>
      <c r="AX2" s="226"/>
      <c r="AY2" s="226"/>
      <c r="AZ2" s="953" t="s">
        <v>576</v>
      </c>
      <c r="BA2" s="954"/>
      <c r="BB2" s="954"/>
      <c r="BC2" s="954"/>
      <c r="BD2" s="954"/>
      <c r="BE2" s="954"/>
      <c r="BF2" s="954"/>
      <c r="BG2" s="954"/>
      <c r="BH2" s="954"/>
      <c r="BI2" s="954"/>
      <c r="BJ2" s="954"/>
      <c r="BK2" s="954"/>
      <c r="BL2" s="227" t="s">
        <v>574</v>
      </c>
      <c r="BM2" s="956"/>
      <c r="BN2" s="957"/>
      <c r="BO2" s="957"/>
      <c r="BP2" s="957"/>
      <c r="BQ2" s="957"/>
      <c r="BR2" s="957"/>
      <c r="BS2" s="957"/>
      <c r="BT2" s="957"/>
      <c r="BU2" s="957"/>
      <c r="BV2" s="957"/>
      <c r="BW2" s="957"/>
      <c r="BX2" s="957"/>
      <c r="BY2" s="957"/>
      <c r="BZ2" s="957"/>
      <c r="CA2" s="957"/>
      <c r="CB2" s="957"/>
      <c r="CC2" s="957"/>
      <c r="CD2" s="957"/>
      <c r="CE2" s="957"/>
      <c r="CF2" s="957"/>
      <c r="CG2" s="227" t="s">
        <v>18</v>
      </c>
    </row>
    <row r="3" spans="1:85" ht="13.5" customHeight="1">
      <c r="A3" s="228" t="s">
        <v>577</v>
      </c>
      <c r="B3" s="229"/>
      <c r="C3" s="229"/>
      <c r="D3" s="229"/>
      <c r="E3" s="229"/>
      <c r="F3" s="229"/>
      <c r="G3" s="229"/>
      <c r="H3" s="229"/>
      <c r="I3" s="229"/>
      <c r="O3" s="224"/>
      <c r="P3" s="225"/>
      <c r="Q3" s="225"/>
      <c r="R3" s="225"/>
      <c r="S3" s="225"/>
      <c r="T3" s="223"/>
      <c r="U3" s="223"/>
      <c r="W3" s="226"/>
      <c r="X3" s="226"/>
      <c r="Y3" s="226"/>
      <c r="Z3" s="226"/>
      <c r="AA3" s="226"/>
      <c r="AC3" s="226"/>
      <c r="AD3" s="226"/>
      <c r="AE3" s="226"/>
      <c r="AF3" s="226"/>
      <c r="AG3" s="226"/>
      <c r="AI3" s="226"/>
      <c r="AJ3" s="226"/>
      <c r="AK3" s="226"/>
      <c r="AL3" s="226"/>
      <c r="AM3" s="226"/>
      <c r="AO3" s="226"/>
      <c r="AP3" s="226"/>
      <c r="AQ3" s="226"/>
      <c r="AR3" s="226"/>
      <c r="AS3" s="226"/>
      <c r="AU3" s="226"/>
      <c r="AV3" s="226"/>
      <c r="AW3" s="226"/>
      <c r="AX3" s="226"/>
      <c r="AY3" s="226"/>
      <c r="BA3" s="226"/>
      <c r="BB3" s="226"/>
      <c r="BC3" s="226"/>
      <c r="BD3" s="226"/>
      <c r="BE3" s="226"/>
      <c r="BG3" s="226"/>
      <c r="BH3" s="226"/>
      <c r="BI3" s="226"/>
      <c r="BJ3" s="226"/>
      <c r="BK3" s="226"/>
      <c r="BM3" s="226"/>
      <c r="BN3" s="226"/>
      <c r="BO3" s="226"/>
      <c r="BP3" s="226"/>
      <c r="BQ3" s="226"/>
      <c r="BS3" s="230"/>
      <c r="BT3" s="226"/>
      <c r="BU3" s="226"/>
      <c r="BV3" s="226"/>
      <c r="BW3" s="226"/>
      <c r="BX3" s="226"/>
      <c r="BY3" s="226"/>
      <c r="BZ3" s="226"/>
      <c r="CA3" s="226"/>
      <c r="CB3" s="226"/>
      <c r="CC3" s="226"/>
      <c r="CD3" s="226"/>
      <c r="CE3" s="226"/>
      <c r="CF3" s="226"/>
    </row>
    <row r="4" spans="1:85" ht="13.5" customHeight="1" thickBot="1">
      <c r="A4" s="231"/>
      <c r="B4" s="231"/>
      <c r="C4" s="231"/>
      <c r="D4" s="231"/>
      <c r="E4" s="231"/>
      <c r="F4" s="231"/>
      <c r="G4" s="231"/>
      <c r="H4" s="231"/>
      <c r="P4" s="232"/>
      <c r="Q4" s="232"/>
      <c r="R4" s="232"/>
      <c r="S4" s="232"/>
      <c r="T4" s="232"/>
      <c r="X4" s="233"/>
      <c r="Y4" s="233"/>
      <c r="Z4" s="233"/>
      <c r="AD4" s="233"/>
      <c r="AE4" s="233"/>
      <c r="AF4" s="233"/>
      <c r="AJ4" s="233"/>
      <c r="AK4" s="233"/>
      <c r="AL4" s="233"/>
      <c r="AP4" s="233"/>
      <c r="AQ4" s="233"/>
      <c r="AR4" s="233"/>
      <c r="AV4" s="233"/>
      <c r="AW4" s="233"/>
      <c r="AX4" s="233"/>
      <c r="BB4" s="233"/>
      <c r="BC4" s="233"/>
      <c r="BD4" s="233"/>
      <c r="BH4" s="233"/>
      <c r="BI4" s="233"/>
      <c r="BJ4" s="233"/>
      <c r="BM4" s="233"/>
      <c r="BN4" s="233"/>
      <c r="BO4" s="233"/>
      <c r="BQ4" s="958" t="s">
        <v>578</v>
      </c>
      <c r="BR4" s="959"/>
      <c r="BS4" s="959"/>
      <c r="BT4" s="959"/>
      <c r="BU4" s="959"/>
      <c r="BV4" s="958"/>
      <c r="BW4" s="958"/>
      <c r="BX4" s="960" t="s">
        <v>4</v>
      </c>
      <c r="BY4" s="960"/>
      <c r="BZ4" s="958"/>
      <c r="CA4" s="958"/>
      <c r="CB4" s="232" t="s">
        <v>579</v>
      </c>
      <c r="CG4" s="223"/>
    </row>
    <row r="5" spans="1:85" ht="15" customHeight="1">
      <c r="A5" s="934" t="s">
        <v>580</v>
      </c>
      <c r="B5" s="997"/>
      <c r="C5" s="997"/>
      <c r="D5" s="998"/>
      <c r="E5" s="1005" t="s">
        <v>581</v>
      </c>
      <c r="F5" s="997"/>
      <c r="G5" s="997"/>
      <c r="H5" s="997"/>
      <c r="I5" s="1006"/>
      <c r="J5" s="931" t="s">
        <v>582</v>
      </c>
      <c r="K5" s="932"/>
      <c r="L5" s="932"/>
      <c r="M5" s="932"/>
      <c r="N5" s="932"/>
      <c r="O5" s="933"/>
      <c r="P5" s="934" t="s">
        <v>583</v>
      </c>
      <c r="Q5" s="935"/>
      <c r="R5" s="935"/>
      <c r="S5" s="935"/>
      <c r="T5" s="935"/>
      <c r="U5" s="935"/>
      <c r="V5" s="935"/>
      <c r="W5" s="935"/>
      <c r="X5" s="935"/>
      <c r="Y5" s="935"/>
      <c r="Z5" s="935"/>
      <c r="AA5" s="935"/>
      <c r="AB5" s="935"/>
      <c r="AC5" s="935"/>
      <c r="AD5" s="935"/>
      <c r="AE5" s="935"/>
      <c r="AF5" s="935"/>
      <c r="AG5" s="935"/>
      <c r="AH5" s="935"/>
      <c r="AI5" s="935"/>
      <c r="AJ5" s="935"/>
      <c r="AK5" s="935"/>
      <c r="AL5" s="935"/>
      <c r="AM5" s="935"/>
      <c r="AN5" s="935"/>
      <c r="AO5" s="935"/>
      <c r="AP5" s="935"/>
      <c r="AQ5" s="935"/>
      <c r="AR5" s="935"/>
      <c r="AS5" s="935"/>
      <c r="AT5" s="935"/>
      <c r="AU5" s="935"/>
      <c r="AV5" s="935"/>
      <c r="AW5" s="935"/>
      <c r="AX5" s="935"/>
      <c r="AY5" s="935"/>
      <c r="AZ5" s="935"/>
      <c r="BA5" s="935"/>
      <c r="BB5" s="935"/>
      <c r="BC5" s="935"/>
      <c r="BD5" s="935"/>
      <c r="BE5" s="935"/>
      <c r="BF5" s="935"/>
      <c r="BG5" s="935"/>
      <c r="BH5" s="935"/>
      <c r="BI5" s="935"/>
      <c r="BJ5" s="935"/>
      <c r="BK5" s="935"/>
      <c r="BL5" s="935"/>
      <c r="BM5" s="935"/>
      <c r="BN5" s="935"/>
      <c r="BO5" s="935"/>
      <c r="BP5" s="935"/>
      <c r="BQ5" s="935"/>
      <c r="BR5" s="935"/>
      <c r="BS5" s="935"/>
      <c r="BT5" s="935"/>
      <c r="BU5" s="935"/>
      <c r="BV5" s="935"/>
      <c r="BW5" s="935"/>
      <c r="BX5" s="935"/>
      <c r="BY5" s="935"/>
      <c r="BZ5" s="935"/>
      <c r="CA5" s="935"/>
      <c r="CB5" s="935"/>
      <c r="CC5" s="935"/>
      <c r="CD5" s="936" t="s">
        <v>584</v>
      </c>
      <c r="CE5" s="937"/>
      <c r="CF5" s="938"/>
      <c r="CG5" s="939"/>
    </row>
    <row r="6" spans="1:85" ht="15" customHeight="1">
      <c r="A6" s="999"/>
      <c r="B6" s="1000"/>
      <c r="C6" s="1000"/>
      <c r="D6" s="1001"/>
      <c r="E6" s="1007"/>
      <c r="F6" s="1000"/>
      <c r="G6" s="1000"/>
      <c r="H6" s="1000"/>
      <c r="I6" s="1008"/>
      <c r="J6" s="948" t="s">
        <v>585</v>
      </c>
      <c r="K6" s="949"/>
      <c r="L6" s="949"/>
      <c r="M6" s="949"/>
      <c r="N6" s="949"/>
      <c r="O6" s="950"/>
      <c r="P6" s="951" t="s">
        <v>436</v>
      </c>
      <c r="Q6" s="952"/>
      <c r="R6" s="952"/>
      <c r="S6" s="952"/>
      <c r="T6" s="952"/>
      <c r="U6" s="952"/>
      <c r="V6" s="952" t="s">
        <v>586</v>
      </c>
      <c r="W6" s="952"/>
      <c r="X6" s="952"/>
      <c r="Y6" s="952"/>
      <c r="Z6" s="952"/>
      <c r="AA6" s="952"/>
      <c r="AB6" s="952" t="s">
        <v>587</v>
      </c>
      <c r="AC6" s="952"/>
      <c r="AD6" s="952"/>
      <c r="AE6" s="952"/>
      <c r="AF6" s="952"/>
      <c r="AG6" s="952"/>
      <c r="AH6" s="952" t="s">
        <v>588</v>
      </c>
      <c r="AI6" s="952"/>
      <c r="AJ6" s="952"/>
      <c r="AK6" s="952"/>
      <c r="AL6" s="952"/>
      <c r="AM6" s="952"/>
      <c r="AN6" s="952" t="s">
        <v>589</v>
      </c>
      <c r="AO6" s="952"/>
      <c r="AP6" s="952"/>
      <c r="AQ6" s="952"/>
      <c r="AR6" s="952"/>
      <c r="AS6" s="952"/>
      <c r="AT6" s="952" t="s">
        <v>590</v>
      </c>
      <c r="AU6" s="952"/>
      <c r="AV6" s="952"/>
      <c r="AW6" s="952"/>
      <c r="AX6" s="952"/>
      <c r="AY6" s="952"/>
      <c r="AZ6" s="952" t="s">
        <v>591</v>
      </c>
      <c r="BA6" s="952"/>
      <c r="BB6" s="952"/>
      <c r="BC6" s="952"/>
      <c r="BD6" s="952"/>
      <c r="BE6" s="952"/>
      <c r="BF6" s="952" t="s">
        <v>592</v>
      </c>
      <c r="BG6" s="952"/>
      <c r="BH6" s="952"/>
      <c r="BI6" s="952"/>
      <c r="BJ6" s="952"/>
      <c r="BK6" s="952"/>
      <c r="BL6" s="952" t="s">
        <v>593</v>
      </c>
      <c r="BM6" s="952"/>
      <c r="BN6" s="952"/>
      <c r="BO6" s="952"/>
      <c r="BP6" s="952"/>
      <c r="BQ6" s="952"/>
      <c r="BR6" s="952" t="s">
        <v>443</v>
      </c>
      <c r="BS6" s="961"/>
      <c r="BT6" s="961"/>
      <c r="BU6" s="961"/>
      <c r="BV6" s="962"/>
      <c r="BW6" s="952"/>
      <c r="BX6" s="952" t="s">
        <v>444</v>
      </c>
      <c r="BY6" s="961"/>
      <c r="BZ6" s="961"/>
      <c r="CA6" s="961"/>
      <c r="CB6" s="962"/>
      <c r="CC6" s="952"/>
      <c r="CD6" s="940"/>
      <c r="CE6" s="941"/>
      <c r="CF6" s="942"/>
      <c r="CG6" s="943"/>
    </row>
    <row r="7" spans="1:85" ht="15" customHeight="1" thickBot="1">
      <c r="A7" s="1002"/>
      <c r="B7" s="1003"/>
      <c r="C7" s="1003"/>
      <c r="D7" s="1004"/>
      <c r="E7" s="1009"/>
      <c r="F7" s="1003"/>
      <c r="G7" s="1003"/>
      <c r="H7" s="1003"/>
      <c r="I7" s="1010"/>
      <c r="J7" s="963" t="s">
        <v>594</v>
      </c>
      <c r="K7" s="964"/>
      <c r="L7" s="964"/>
      <c r="M7" s="964"/>
      <c r="N7" s="964"/>
      <c r="O7" s="965"/>
      <c r="P7" s="966" t="s">
        <v>595</v>
      </c>
      <c r="Q7" s="967"/>
      <c r="R7" s="967"/>
      <c r="S7" s="968"/>
      <c r="T7" s="969" t="s">
        <v>596</v>
      </c>
      <c r="U7" s="970"/>
      <c r="V7" s="971" t="s">
        <v>595</v>
      </c>
      <c r="W7" s="967"/>
      <c r="X7" s="967"/>
      <c r="Y7" s="968"/>
      <c r="Z7" s="969" t="s">
        <v>596</v>
      </c>
      <c r="AA7" s="970"/>
      <c r="AB7" s="971" t="s">
        <v>595</v>
      </c>
      <c r="AC7" s="967"/>
      <c r="AD7" s="967"/>
      <c r="AE7" s="968"/>
      <c r="AF7" s="969" t="s">
        <v>596</v>
      </c>
      <c r="AG7" s="970"/>
      <c r="AH7" s="971" t="s">
        <v>595</v>
      </c>
      <c r="AI7" s="967"/>
      <c r="AJ7" s="967"/>
      <c r="AK7" s="968"/>
      <c r="AL7" s="969" t="s">
        <v>596</v>
      </c>
      <c r="AM7" s="970"/>
      <c r="AN7" s="971" t="s">
        <v>595</v>
      </c>
      <c r="AO7" s="967"/>
      <c r="AP7" s="967"/>
      <c r="AQ7" s="968"/>
      <c r="AR7" s="969" t="s">
        <v>596</v>
      </c>
      <c r="AS7" s="970"/>
      <c r="AT7" s="971" t="s">
        <v>595</v>
      </c>
      <c r="AU7" s="967"/>
      <c r="AV7" s="967"/>
      <c r="AW7" s="968"/>
      <c r="AX7" s="969" t="s">
        <v>596</v>
      </c>
      <c r="AY7" s="970"/>
      <c r="AZ7" s="971" t="s">
        <v>595</v>
      </c>
      <c r="BA7" s="967"/>
      <c r="BB7" s="967"/>
      <c r="BC7" s="968"/>
      <c r="BD7" s="969" t="s">
        <v>596</v>
      </c>
      <c r="BE7" s="970"/>
      <c r="BF7" s="971" t="s">
        <v>595</v>
      </c>
      <c r="BG7" s="967"/>
      <c r="BH7" s="967"/>
      <c r="BI7" s="968"/>
      <c r="BJ7" s="969" t="s">
        <v>596</v>
      </c>
      <c r="BK7" s="970"/>
      <c r="BL7" s="971" t="s">
        <v>595</v>
      </c>
      <c r="BM7" s="967"/>
      <c r="BN7" s="967"/>
      <c r="BO7" s="968"/>
      <c r="BP7" s="969" t="s">
        <v>596</v>
      </c>
      <c r="BQ7" s="970"/>
      <c r="BR7" s="971" t="s">
        <v>595</v>
      </c>
      <c r="BS7" s="967"/>
      <c r="BT7" s="967"/>
      <c r="BU7" s="968"/>
      <c r="BV7" s="969" t="s">
        <v>596</v>
      </c>
      <c r="BW7" s="970"/>
      <c r="BX7" s="967" t="s">
        <v>595</v>
      </c>
      <c r="BY7" s="967"/>
      <c r="BZ7" s="967"/>
      <c r="CA7" s="968"/>
      <c r="CB7" s="969" t="s">
        <v>596</v>
      </c>
      <c r="CC7" s="970"/>
      <c r="CD7" s="944"/>
      <c r="CE7" s="945"/>
      <c r="CF7" s="946"/>
      <c r="CG7" s="947"/>
    </row>
    <row r="8" spans="1:85" ht="11.15" customHeight="1">
      <c r="A8" s="972"/>
      <c r="B8" s="973"/>
      <c r="C8" s="973"/>
      <c r="D8" s="974"/>
      <c r="E8" s="978"/>
      <c r="F8" s="973"/>
      <c r="G8" s="973"/>
      <c r="H8" s="973"/>
      <c r="I8" s="979"/>
      <c r="J8" s="982" t="s">
        <v>597</v>
      </c>
      <c r="K8" s="983"/>
      <c r="L8" s="983"/>
      <c r="M8" s="983"/>
      <c r="N8" s="983"/>
      <c r="O8" s="984"/>
      <c r="P8" s="985"/>
      <c r="Q8" s="986"/>
      <c r="R8" s="986"/>
      <c r="S8" s="987"/>
      <c r="T8" s="991"/>
      <c r="U8" s="992"/>
      <c r="V8" s="995"/>
      <c r="W8" s="986"/>
      <c r="X8" s="986"/>
      <c r="Y8" s="987"/>
      <c r="Z8" s="991"/>
      <c r="AA8" s="992"/>
      <c r="AB8" s="995"/>
      <c r="AC8" s="986"/>
      <c r="AD8" s="986"/>
      <c r="AE8" s="987"/>
      <c r="AF8" s="991"/>
      <c r="AG8" s="992"/>
      <c r="AH8" s="995"/>
      <c r="AI8" s="986"/>
      <c r="AJ8" s="986"/>
      <c r="AK8" s="987"/>
      <c r="AL8" s="991"/>
      <c r="AM8" s="992"/>
      <c r="AN8" s="995"/>
      <c r="AO8" s="986"/>
      <c r="AP8" s="986"/>
      <c r="AQ8" s="987"/>
      <c r="AR8" s="991"/>
      <c r="AS8" s="992"/>
      <c r="AT8" s="995"/>
      <c r="AU8" s="986"/>
      <c r="AV8" s="986"/>
      <c r="AW8" s="987"/>
      <c r="AX8" s="991"/>
      <c r="AY8" s="992"/>
      <c r="AZ8" s="995"/>
      <c r="BA8" s="986"/>
      <c r="BB8" s="986"/>
      <c r="BC8" s="987"/>
      <c r="BD8" s="991"/>
      <c r="BE8" s="992"/>
      <c r="BF8" s="995"/>
      <c r="BG8" s="986"/>
      <c r="BH8" s="986"/>
      <c r="BI8" s="987"/>
      <c r="BJ8" s="991"/>
      <c r="BK8" s="992"/>
      <c r="BL8" s="995"/>
      <c r="BM8" s="986"/>
      <c r="BN8" s="986"/>
      <c r="BO8" s="987"/>
      <c r="BP8" s="991"/>
      <c r="BQ8" s="992"/>
      <c r="BR8" s="995"/>
      <c r="BS8" s="986"/>
      <c r="BT8" s="986"/>
      <c r="BU8" s="987"/>
      <c r="BV8" s="991"/>
      <c r="BW8" s="992"/>
      <c r="BX8" s="986"/>
      <c r="BY8" s="986"/>
      <c r="BZ8" s="986"/>
      <c r="CA8" s="987"/>
      <c r="CB8" s="991"/>
      <c r="CC8" s="1011"/>
      <c r="CD8" s="1013"/>
      <c r="CE8" s="1014"/>
      <c r="CF8" s="1014"/>
      <c r="CG8" s="1015"/>
    </row>
    <row r="9" spans="1:85" ht="11.15" customHeight="1">
      <c r="A9" s="975"/>
      <c r="B9" s="976"/>
      <c r="C9" s="976"/>
      <c r="D9" s="977"/>
      <c r="E9" s="980"/>
      <c r="F9" s="976"/>
      <c r="G9" s="976"/>
      <c r="H9" s="976"/>
      <c r="I9" s="981"/>
      <c r="J9" s="234"/>
      <c r="K9" s="235" t="s">
        <v>4</v>
      </c>
      <c r="L9" s="235"/>
      <c r="M9" s="235" t="s">
        <v>328</v>
      </c>
      <c r="N9" s="235"/>
      <c r="O9" s="236" t="s">
        <v>478</v>
      </c>
      <c r="P9" s="988"/>
      <c r="Q9" s="989"/>
      <c r="R9" s="989"/>
      <c r="S9" s="990"/>
      <c r="T9" s="993"/>
      <c r="U9" s="994"/>
      <c r="V9" s="996"/>
      <c r="W9" s="989"/>
      <c r="X9" s="989"/>
      <c r="Y9" s="990"/>
      <c r="Z9" s="993"/>
      <c r="AA9" s="994"/>
      <c r="AB9" s="996"/>
      <c r="AC9" s="989"/>
      <c r="AD9" s="989"/>
      <c r="AE9" s="990"/>
      <c r="AF9" s="993"/>
      <c r="AG9" s="994"/>
      <c r="AH9" s="996"/>
      <c r="AI9" s="989"/>
      <c r="AJ9" s="989"/>
      <c r="AK9" s="990"/>
      <c r="AL9" s="993"/>
      <c r="AM9" s="994"/>
      <c r="AN9" s="996"/>
      <c r="AO9" s="989"/>
      <c r="AP9" s="989"/>
      <c r="AQ9" s="990"/>
      <c r="AR9" s="993"/>
      <c r="AS9" s="994"/>
      <c r="AT9" s="996"/>
      <c r="AU9" s="989"/>
      <c r="AV9" s="989"/>
      <c r="AW9" s="990"/>
      <c r="AX9" s="993"/>
      <c r="AY9" s="994"/>
      <c r="AZ9" s="996"/>
      <c r="BA9" s="989"/>
      <c r="BB9" s="989"/>
      <c r="BC9" s="990"/>
      <c r="BD9" s="993"/>
      <c r="BE9" s="994"/>
      <c r="BF9" s="996"/>
      <c r="BG9" s="989"/>
      <c r="BH9" s="989"/>
      <c r="BI9" s="990"/>
      <c r="BJ9" s="993"/>
      <c r="BK9" s="994"/>
      <c r="BL9" s="996"/>
      <c r="BM9" s="989"/>
      <c r="BN9" s="989"/>
      <c r="BO9" s="990"/>
      <c r="BP9" s="993"/>
      <c r="BQ9" s="994"/>
      <c r="BR9" s="996"/>
      <c r="BS9" s="989"/>
      <c r="BT9" s="989"/>
      <c r="BU9" s="990"/>
      <c r="BV9" s="993"/>
      <c r="BW9" s="994"/>
      <c r="BX9" s="989"/>
      <c r="BY9" s="989"/>
      <c r="BZ9" s="989"/>
      <c r="CA9" s="990"/>
      <c r="CB9" s="993"/>
      <c r="CC9" s="1012"/>
      <c r="CD9" s="1016"/>
      <c r="CE9" s="1017"/>
      <c r="CF9" s="1017"/>
      <c r="CG9" s="1018"/>
    </row>
    <row r="10" spans="1:85" ht="11.15" customHeight="1">
      <c r="A10" s="1034"/>
      <c r="B10" s="1035"/>
      <c r="C10" s="1035"/>
      <c r="D10" s="1036"/>
      <c r="E10" s="1040"/>
      <c r="F10" s="1035"/>
      <c r="G10" s="1035"/>
      <c r="H10" s="1035"/>
      <c r="I10" s="1041"/>
      <c r="J10" s="1044" t="s">
        <v>597</v>
      </c>
      <c r="K10" s="1045"/>
      <c r="L10" s="1045"/>
      <c r="M10" s="1045"/>
      <c r="N10" s="1045"/>
      <c r="O10" s="1046"/>
      <c r="P10" s="1047"/>
      <c r="Q10" s="1027"/>
      <c r="R10" s="1027"/>
      <c r="S10" s="1028"/>
      <c r="T10" s="1022"/>
      <c r="U10" s="1032"/>
      <c r="V10" s="1026"/>
      <c r="W10" s="1027"/>
      <c r="X10" s="1027"/>
      <c r="Y10" s="1028"/>
      <c r="Z10" s="1022"/>
      <c r="AA10" s="1032"/>
      <c r="AB10" s="1026"/>
      <c r="AC10" s="1027"/>
      <c r="AD10" s="1027"/>
      <c r="AE10" s="1028"/>
      <c r="AF10" s="1022"/>
      <c r="AG10" s="1032"/>
      <c r="AH10" s="1026"/>
      <c r="AI10" s="1027"/>
      <c r="AJ10" s="1027"/>
      <c r="AK10" s="1028"/>
      <c r="AL10" s="1022"/>
      <c r="AM10" s="1032"/>
      <c r="AN10" s="1026"/>
      <c r="AO10" s="1027"/>
      <c r="AP10" s="1027"/>
      <c r="AQ10" s="1028"/>
      <c r="AR10" s="1022"/>
      <c r="AS10" s="1032"/>
      <c r="AT10" s="1026"/>
      <c r="AU10" s="1027"/>
      <c r="AV10" s="1027"/>
      <c r="AW10" s="1028"/>
      <c r="AX10" s="1022"/>
      <c r="AY10" s="1032"/>
      <c r="AZ10" s="1026"/>
      <c r="BA10" s="1027"/>
      <c r="BB10" s="1027"/>
      <c r="BC10" s="1028"/>
      <c r="BD10" s="1022"/>
      <c r="BE10" s="1032"/>
      <c r="BF10" s="1026"/>
      <c r="BG10" s="1027"/>
      <c r="BH10" s="1027"/>
      <c r="BI10" s="1028"/>
      <c r="BJ10" s="1022"/>
      <c r="BK10" s="1032"/>
      <c r="BL10" s="1026"/>
      <c r="BM10" s="1027"/>
      <c r="BN10" s="1027"/>
      <c r="BO10" s="1028"/>
      <c r="BP10" s="1022"/>
      <c r="BQ10" s="1032"/>
      <c r="BR10" s="1026"/>
      <c r="BS10" s="1027"/>
      <c r="BT10" s="1027"/>
      <c r="BU10" s="1028"/>
      <c r="BV10" s="1022"/>
      <c r="BW10" s="1032"/>
      <c r="BX10" s="1027"/>
      <c r="BY10" s="1027"/>
      <c r="BZ10" s="1027"/>
      <c r="CA10" s="1028"/>
      <c r="CB10" s="1022"/>
      <c r="CC10" s="1023"/>
      <c r="CD10" s="1016"/>
      <c r="CE10" s="1017"/>
      <c r="CF10" s="1017"/>
      <c r="CG10" s="1018"/>
    </row>
    <row r="11" spans="1:85" ht="11.15" customHeight="1">
      <c r="A11" s="1037"/>
      <c r="B11" s="1038"/>
      <c r="C11" s="1038"/>
      <c r="D11" s="1039"/>
      <c r="E11" s="1042"/>
      <c r="F11" s="1038"/>
      <c r="G11" s="1038"/>
      <c r="H11" s="1038"/>
      <c r="I11" s="1043"/>
      <c r="J11" s="234"/>
      <c r="K11" s="235" t="s">
        <v>4</v>
      </c>
      <c r="L11" s="235"/>
      <c r="M11" s="235" t="s">
        <v>328</v>
      </c>
      <c r="N11" s="235"/>
      <c r="O11" s="236" t="s">
        <v>478</v>
      </c>
      <c r="P11" s="1048"/>
      <c r="Q11" s="1030"/>
      <c r="R11" s="1030"/>
      <c r="S11" s="1031"/>
      <c r="T11" s="1024"/>
      <c r="U11" s="1033"/>
      <c r="V11" s="1029"/>
      <c r="W11" s="1030"/>
      <c r="X11" s="1030"/>
      <c r="Y11" s="1031"/>
      <c r="Z11" s="1024"/>
      <c r="AA11" s="1033"/>
      <c r="AB11" s="1029"/>
      <c r="AC11" s="1030"/>
      <c r="AD11" s="1030"/>
      <c r="AE11" s="1031"/>
      <c r="AF11" s="1024"/>
      <c r="AG11" s="1033"/>
      <c r="AH11" s="1029"/>
      <c r="AI11" s="1030"/>
      <c r="AJ11" s="1030"/>
      <c r="AK11" s="1031"/>
      <c r="AL11" s="1024"/>
      <c r="AM11" s="1033"/>
      <c r="AN11" s="1029"/>
      <c r="AO11" s="1030"/>
      <c r="AP11" s="1030"/>
      <c r="AQ11" s="1031"/>
      <c r="AR11" s="1024"/>
      <c r="AS11" s="1033"/>
      <c r="AT11" s="1029"/>
      <c r="AU11" s="1030"/>
      <c r="AV11" s="1030"/>
      <c r="AW11" s="1031"/>
      <c r="AX11" s="1024"/>
      <c r="AY11" s="1033"/>
      <c r="AZ11" s="1029"/>
      <c r="BA11" s="1030"/>
      <c r="BB11" s="1030"/>
      <c r="BC11" s="1031"/>
      <c r="BD11" s="1024"/>
      <c r="BE11" s="1033"/>
      <c r="BF11" s="1029"/>
      <c r="BG11" s="1030"/>
      <c r="BH11" s="1030"/>
      <c r="BI11" s="1031"/>
      <c r="BJ11" s="1024"/>
      <c r="BK11" s="1033"/>
      <c r="BL11" s="1029"/>
      <c r="BM11" s="1030"/>
      <c r="BN11" s="1030"/>
      <c r="BO11" s="1031"/>
      <c r="BP11" s="1024"/>
      <c r="BQ11" s="1033"/>
      <c r="BR11" s="1029"/>
      <c r="BS11" s="1030"/>
      <c r="BT11" s="1030"/>
      <c r="BU11" s="1031"/>
      <c r="BV11" s="1024"/>
      <c r="BW11" s="1033"/>
      <c r="BX11" s="1030"/>
      <c r="BY11" s="1030"/>
      <c r="BZ11" s="1030"/>
      <c r="CA11" s="1031"/>
      <c r="CB11" s="1024"/>
      <c r="CC11" s="1025"/>
      <c r="CD11" s="1016"/>
      <c r="CE11" s="1017"/>
      <c r="CF11" s="1017"/>
      <c r="CG11" s="1018"/>
    </row>
    <row r="12" spans="1:85" ht="11.15" customHeight="1">
      <c r="A12" s="1034"/>
      <c r="B12" s="1035"/>
      <c r="C12" s="1035"/>
      <c r="D12" s="1036"/>
      <c r="E12" s="1040"/>
      <c r="F12" s="1035"/>
      <c r="G12" s="1035"/>
      <c r="H12" s="1035"/>
      <c r="I12" s="1041"/>
      <c r="J12" s="1044" t="s">
        <v>597</v>
      </c>
      <c r="K12" s="1045"/>
      <c r="L12" s="1045"/>
      <c r="M12" s="1045"/>
      <c r="N12" s="1045"/>
      <c r="O12" s="1046"/>
      <c r="P12" s="1047"/>
      <c r="Q12" s="1027"/>
      <c r="R12" s="1027"/>
      <c r="S12" s="1028"/>
      <c r="T12" s="1022"/>
      <c r="U12" s="1032"/>
      <c r="V12" s="1026"/>
      <c r="W12" s="1027"/>
      <c r="X12" s="1027"/>
      <c r="Y12" s="1028"/>
      <c r="Z12" s="1022"/>
      <c r="AA12" s="1032"/>
      <c r="AB12" s="1026"/>
      <c r="AC12" s="1027"/>
      <c r="AD12" s="1027"/>
      <c r="AE12" s="1028"/>
      <c r="AF12" s="1022"/>
      <c r="AG12" s="1032"/>
      <c r="AH12" s="1026"/>
      <c r="AI12" s="1027"/>
      <c r="AJ12" s="1027"/>
      <c r="AK12" s="1028"/>
      <c r="AL12" s="1022"/>
      <c r="AM12" s="1032"/>
      <c r="AN12" s="1026"/>
      <c r="AO12" s="1027"/>
      <c r="AP12" s="1027"/>
      <c r="AQ12" s="1028"/>
      <c r="AR12" s="1022"/>
      <c r="AS12" s="1032"/>
      <c r="AT12" s="1026"/>
      <c r="AU12" s="1027"/>
      <c r="AV12" s="1027"/>
      <c r="AW12" s="1028"/>
      <c r="AX12" s="1022"/>
      <c r="AY12" s="1032"/>
      <c r="AZ12" s="1026"/>
      <c r="BA12" s="1027"/>
      <c r="BB12" s="1027"/>
      <c r="BC12" s="1028"/>
      <c r="BD12" s="1022"/>
      <c r="BE12" s="1032"/>
      <c r="BF12" s="1026"/>
      <c r="BG12" s="1027"/>
      <c r="BH12" s="1027"/>
      <c r="BI12" s="1028"/>
      <c r="BJ12" s="1022"/>
      <c r="BK12" s="1032"/>
      <c r="BL12" s="1026"/>
      <c r="BM12" s="1027"/>
      <c r="BN12" s="1027"/>
      <c r="BO12" s="1028"/>
      <c r="BP12" s="1022"/>
      <c r="BQ12" s="1032"/>
      <c r="BR12" s="1026"/>
      <c r="BS12" s="1027"/>
      <c r="BT12" s="1027"/>
      <c r="BU12" s="1028"/>
      <c r="BV12" s="1022"/>
      <c r="BW12" s="1032"/>
      <c r="BX12" s="1027"/>
      <c r="BY12" s="1027"/>
      <c r="BZ12" s="1027"/>
      <c r="CA12" s="1028"/>
      <c r="CB12" s="1022"/>
      <c r="CC12" s="1023"/>
      <c r="CD12" s="1016"/>
      <c r="CE12" s="1017"/>
      <c r="CF12" s="1017"/>
      <c r="CG12" s="1018"/>
    </row>
    <row r="13" spans="1:85" ht="11.15" customHeight="1">
      <c r="A13" s="1037"/>
      <c r="B13" s="1038"/>
      <c r="C13" s="1038"/>
      <c r="D13" s="1039"/>
      <c r="E13" s="1042"/>
      <c r="F13" s="1038"/>
      <c r="G13" s="1038"/>
      <c r="H13" s="1038"/>
      <c r="I13" s="1043"/>
      <c r="J13" s="234"/>
      <c r="K13" s="235" t="s">
        <v>4</v>
      </c>
      <c r="L13" s="235"/>
      <c r="M13" s="235" t="s">
        <v>328</v>
      </c>
      <c r="N13" s="235"/>
      <c r="O13" s="236" t="s">
        <v>478</v>
      </c>
      <c r="P13" s="1048"/>
      <c r="Q13" s="1030"/>
      <c r="R13" s="1030"/>
      <c r="S13" s="1031"/>
      <c r="T13" s="1024"/>
      <c r="U13" s="1033"/>
      <c r="V13" s="1029"/>
      <c r="W13" s="1030"/>
      <c r="X13" s="1030"/>
      <c r="Y13" s="1031"/>
      <c r="Z13" s="1024"/>
      <c r="AA13" s="1033"/>
      <c r="AB13" s="1029"/>
      <c r="AC13" s="1030"/>
      <c r="AD13" s="1030"/>
      <c r="AE13" s="1031"/>
      <c r="AF13" s="1024"/>
      <c r="AG13" s="1033"/>
      <c r="AH13" s="1029"/>
      <c r="AI13" s="1030"/>
      <c r="AJ13" s="1030"/>
      <c r="AK13" s="1031"/>
      <c r="AL13" s="1024"/>
      <c r="AM13" s="1033"/>
      <c r="AN13" s="1029"/>
      <c r="AO13" s="1030"/>
      <c r="AP13" s="1030"/>
      <c r="AQ13" s="1031"/>
      <c r="AR13" s="1024"/>
      <c r="AS13" s="1033"/>
      <c r="AT13" s="1029"/>
      <c r="AU13" s="1030"/>
      <c r="AV13" s="1030"/>
      <c r="AW13" s="1031"/>
      <c r="AX13" s="1024"/>
      <c r="AY13" s="1033"/>
      <c r="AZ13" s="1029"/>
      <c r="BA13" s="1030"/>
      <c r="BB13" s="1030"/>
      <c r="BC13" s="1031"/>
      <c r="BD13" s="1024"/>
      <c r="BE13" s="1033"/>
      <c r="BF13" s="1029"/>
      <c r="BG13" s="1030"/>
      <c r="BH13" s="1030"/>
      <c r="BI13" s="1031"/>
      <c r="BJ13" s="1024"/>
      <c r="BK13" s="1033"/>
      <c r="BL13" s="1029"/>
      <c r="BM13" s="1030"/>
      <c r="BN13" s="1030"/>
      <c r="BO13" s="1031"/>
      <c r="BP13" s="1024"/>
      <c r="BQ13" s="1033"/>
      <c r="BR13" s="1029"/>
      <c r="BS13" s="1030"/>
      <c r="BT13" s="1030"/>
      <c r="BU13" s="1031"/>
      <c r="BV13" s="1024"/>
      <c r="BW13" s="1033"/>
      <c r="BX13" s="1030"/>
      <c r="BY13" s="1030"/>
      <c r="BZ13" s="1030"/>
      <c r="CA13" s="1031"/>
      <c r="CB13" s="1024"/>
      <c r="CC13" s="1025"/>
      <c r="CD13" s="1016"/>
      <c r="CE13" s="1017"/>
      <c r="CF13" s="1017"/>
      <c r="CG13" s="1018"/>
    </row>
    <row r="14" spans="1:85" ht="11.15" customHeight="1">
      <c r="A14" s="1034"/>
      <c r="B14" s="1035"/>
      <c r="C14" s="1035"/>
      <c r="D14" s="1036"/>
      <c r="E14" s="1040"/>
      <c r="F14" s="1035"/>
      <c r="G14" s="1035"/>
      <c r="H14" s="1035"/>
      <c r="I14" s="1041"/>
      <c r="J14" s="1044" t="s">
        <v>597</v>
      </c>
      <c r="K14" s="1045"/>
      <c r="L14" s="1045"/>
      <c r="M14" s="1045"/>
      <c r="N14" s="1045"/>
      <c r="O14" s="1046"/>
      <c r="P14" s="1047"/>
      <c r="Q14" s="1027"/>
      <c r="R14" s="1027"/>
      <c r="S14" s="1028"/>
      <c r="T14" s="1022"/>
      <c r="U14" s="1032"/>
      <c r="V14" s="1026"/>
      <c r="W14" s="1027"/>
      <c r="X14" s="1027"/>
      <c r="Y14" s="1028"/>
      <c r="Z14" s="1022"/>
      <c r="AA14" s="1032"/>
      <c r="AB14" s="1026"/>
      <c r="AC14" s="1027"/>
      <c r="AD14" s="1027"/>
      <c r="AE14" s="1028"/>
      <c r="AF14" s="1022"/>
      <c r="AG14" s="1032"/>
      <c r="AH14" s="1026"/>
      <c r="AI14" s="1027"/>
      <c r="AJ14" s="1027"/>
      <c r="AK14" s="1028"/>
      <c r="AL14" s="1022"/>
      <c r="AM14" s="1032"/>
      <c r="AN14" s="1026"/>
      <c r="AO14" s="1027"/>
      <c r="AP14" s="1027"/>
      <c r="AQ14" s="1028"/>
      <c r="AR14" s="1022"/>
      <c r="AS14" s="1032"/>
      <c r="AT14" s="1026"/>
      <c r="AU14" s="1027"/>
      <c r="AV14" s="1027"/>
      <c r="AW14" s="1028"/>
      <c r="AX14" s="1022"/>
      <c r="AY14" s="1032"/>
      <c r="AZ14" s="1026"/>
      <c r="BA14" s="1027"/>
      <c r="BB14" s="1027"/>
      <c r="BC14" s="1028"/>
      <c r="BD14" s="1022"/>
      <c r="BE14" s="1032"/>
      <c r="BF14" s="1026"/>
      <c r="BG14" s="1027"/>
      <c r="BH14" s="1027"/>
      <c r="BI14" s="1028"/>
      <c r="BJ14" s="1022"/>
      <c r="BK14" s="1032"/>
      <c r="BL14" s="1026"/>
      <c r="BM14" s="1027"/>
      <c r="BN14" s="1027"/>
      <c r="BO14" s="1028"/>
      <c r="BP14" s="1022"/>
      <c r="BQ14" s="1032"/>
      <c r="BR14" s="1026"/>
      <c r="BS14" s="1027"/>
      <c r="BT14" s="1027"/>
      <c r="BU14" s="1028"/>
      <c r="BV14" s="1022"/>
      <c r="BW14" s="1032"/>
      <c r="BX14" s="1027"/>
      <c r="BY14" s="1027"/>
      <c r="BZ14" s="1027"/>
      <c r="CA14" s="1028"/>
      <c r="CB14" s="1022"/>
      <c r="CC14" s="1023"/>
      <c r="CD14" s="1016"/>
      <c r="CE14" s="1017"/>
      <c r="CF14" s="1017"/>
      <c r="CG14" s="1018"/>
    </row>
    <row r="15" spans="1:85" ht="11.15" customHeight="1">
      <c r="A15" s="1037"/>
      <c r="B15" s="1038"/>
      <c r="C15" s="1038"/>
      <c r="D15" s="1039"/>
      <c r="E15" s="1042"/>
      <c r="F15" s="1038"/>
      <c r="G15" s="1038"/>
      <c r="H15" s="1038"/>
      <c r="I15" s="1043"/>
      <c r="J15" s="234"/>
      <c r="K15" s="235" t="s">
        <v>4</v>
      </c>
      <c r="L15" s="235"/>
      <c r="M15" s="235" t="s">
        <v>328</v>
      </c>
      <c r="N15" s="235"/>
      <c r="O15" s="236" t="s">
        <v>478</v>
      </c>
      <c r="P15" s="1048"/>
      <c r="Q15" s="1030"/>
      <c r="R15" s="1030"/>
      <c r="S15" s="1031"/>
      <c r="T15" s="1024"/>
      <c r="U15" s="1033"/>
      <c r="V15" s="1029"/>
      <c r="W15" s="1030"/>
      <c r="X15" s="1030"/>
      <c r="Y15" s="1031"/>
      <c r="Z15" s="1024"/>
      <c r="AA15" s="1033"/>
      <c r="AB15" s="1029"/>
      <c r="AC15" s="1030"/>
      <c r="AD15" s="1030"/>
      <c r="AE15" s="1031"/>
      <c r="AF15" s="1024"/>
      <c r="AG15" s="1033"/>
      <c r="AH15" s="1029"/>
      <c r="AI15" s="1030"/>
      <c r="AJ15" s="1030"/>
      <c r="AK15" s="1031"/>
      <c r="AL15" s="1024"/>
      <c r="AM15" s="1033"/>
      <c r="AN15" s="1029"/>
      <c r="AO15" s="1030"/>
      <c r="AP15" s="1030"/>
      <c r="AQ15" s="1031"/>
      <c r="AR15" s="1024"/>
      <c r="AS15" s="1033"/>
      <c r="AT15" s="1029"/>
      <c r="AU15" s="1030"/>
      <c r="AV15" s="1030"/>
      <c r="AW15" s="1031"/>
      <c r="AX15" s="1024"/>
      <c r="AY15" s="1033"/>
      <c r="AZ15" s="1029"/>
      <c r="BA15" s="1030"/>
      <c r="BB15" s="1030"/>
      <c r="BC15" s="1031"/>
      <c r="BD15" s="1024"/>
      <c r="BE15" s="1033"/>
      <c r="BF15" s="1029"/>
      <c r="BG15" s="1030"/>
      <c r="BH15" s="1030"/>
      <c r="BI15" s="1031"/>
      <c r="BJ15" s="1024"/>
      <c r="BK15" s="1033"/>
      <c r="BL15" s="1029"/>
      <c r="BM15" s="1030"/>
      <c r="BN15" s="1030"/>
      <c r="BO15" s="1031"/>
      <c r="BP15" s="1024"/>
      <c r="BQ15" s="1033"/>
      <c r="BR15" s="1029"/>
      <c r="BS15" s="1030"/>
      <c r="BT15" s="1030"/>
      <c r="BU15" s="1031"/>
      <c r="BV15" s="1024"/>
      <c r="BW15" s="1033"/>
      <c r="BX15" s="1030"/>
      <c r="BY15" s="1030"/>
      <c r="BZ15" s="1030"/>
      <c r="CA15" s="1031"/>
      <c r="CB15" s="1024"/>
      <c r="CC15" s="1025"/>
      <c r="CD15" s="1016"/>
      <c r="CE15" s="1017"/>
      <c r="CF15" s="1017"/>
      <c r="CG15" s="1018"/>
    </row>
    <row r="16" spans="1:85" ht="11.15" customHeight="1">
      <c r="A16" s="1034"/>
      <c r="B16" s="1035"/>
      <c r="C16" s="1035"/>
      <c r="D16" s="1036"/>
      <c r="E16" s="1040"/>
      <c r="F16" s="1035"/>
      <c r="G16" s="1035"/>
      <c r="H16" s="1035"/>
      <c r="I16" s="1041"/>
      <c r="J16" s="1044" t="s">
        <v>597</v>
      </c>
      <c r="K16" s="1045"/>
      <c r="L16" s="1045"/>
      <c r="M16" s="1045"/>
      <c r="N16" s="1045"/>
      <c r="O16" s="1046"/>
      <c r="P16" s="1047"/>
      <c r="Q16" s="1027"/>
      <c r="R16" s="1027"/>
      <c r="S16" s="1028"/>
      <c r="T16" s="1022"/>
      <c r="U16" s="1032"/>
      <c r="V16" s="1026"/>
      <c r="W16" s="1027"/>
      <c r="X16" s="1027"/>
      <c r="Y16" s="1028"/>
      <c r="Z16" s="1022"/>
      <c r="AA16" s="1032"/>
      <c r="AB16" s="1026"/>
      <c r="AC16" s="1027"/>
      <c r="AD16" s="1027"/>
      <c r="AE16" s="1028"/>
      <c r="AF16" s="1022"/>
      <c r="AG16" s="1032"/>
      <c r="AH16" s="1026"/>
      <c r="AI16" s="1027"/>
      <c r="AJ16" s="1027"/>
      <c r="AK16" s="1028"/>
      <c r="AL16" s="1022"/>
      <c r="AM16" s="1032"/>
      <c r="AN16" s="1026"/>
      <c r="AO16" s="1027"/>
      <c r="AP16" s="1027"/>
      <c r="AQ16" s="1028"/>
      <c r="AR16" s="1022"/>
      <c r="AS16" s="1032"/>
      <c r="AT16" s="1026"/>
      <c r="AU16" s="1027"/>
      <c r="AV16" s="1027"/>
      <c r="AW16" s="1028"/>
      <c r="AX16" s="1022"/>
      <c r="AY16" s="1032"/>
      <c r="AZ16" s="1026"/>
      <c r="BA16" s="1027"/>
      <c r="BB16" s="1027"/>
      <c r="BC16" s="1028"/>
      <c r="BD16" s="1022"/>
      <c r="BE16" s="1032"/>
      <c r="BF16" s="1026"/>
      <c r="BG16" s="1027"/>
      <c r="BH16" s="1027"/>
      <c r="BI16" s="1028"/>
      <c r="BJ16" s="1022"/>
      <c r="BK16" s="1032"/>
      <c r="BL16" s="1026"/>
      <c r="BM16" s="1027"/>
      <c r="BN16" s="1027"/>
      <c r="BO16" s="1028"/>
      <c r="BP16" s="1022"/>
      <c r="BQ16" s="1032"/>
      <c r="BR16" s="1026"/>
      <c r="BS16" s="1027"/>
      <c r="BT16" s="1027"/>
      <c r="BU16" s="1028"/>
      <c r="BV16" s="1022"/>
      <c r="BW16" s="1032"/>
      <c r="BX16" s="1027"/>
      <c r="BY16" s="1027"/>
      <c r="BZ16" s="1027"/>
      <c r="CA16" s="1028"/>
      <c r="CB16" s="1022"/>
      <c r="CC16" s="1023"/>
      <c r="CD16" s="1016"/>
      <c r="CE16" s="1017"/>
      <c r="CF16" s="1017"/>
      <c r="CG16" s="1018"/>
    </row>
    <row r="17" spans="1:85" ht="11.15" customHeight="1">
      <c r="A17" s="1037"/>
      <c r="B17" s="1038"/>
      <c r="C17" s="1038"/>
      <c r="D17" s="1039"/>
      <c r="E17" s="1042"/>
      <c r="F17" s="1038"/>
      <c r="G17" s="1038"/>
      <c r="H17" s="1038"/>
      <c r="I17" s="1043"/>
      <c r="J17" s="234"/>
      <c r="K17" s="235" t="s">
        <v>4</v>
      </c>
      <c r="L17" s="235"/>
      <c r="M17" s="235" t="s">
        <v>328</v>
      </c>
      <c r="N17" s="235"/>
      <c r="O17" s="236" t="s">
        <v>478</v>
      </c>
      <c r="P17" s="1048"/>
      <c r="Q17" s="1030"/>
      <c r="R17" s="1030"/>
      <c r="S17" s="1031"/>
      <c r="T17" s="1024"/>
      <c r="U17" s="1033"/>
      <c r="V17" s="1029"/>
      <c r="W17" s="1030"/>
      <c r="X17" s="1030"/>
      <c r="Y17" s="1031"/>
      <c r="Z17" s="1024"/>
      <c r="AA17" s="1033"/>
      <c r="AB17" s="1029"/>
      <c r="AC17" s="1030"/>
      <c r="AD17" s="1030"/>
      <c r="AE17" s="1031"/>
      <c r="AF17" s="1024"/>
      <c r="AG17" s="1033"/>
      <c r="AH17" s="1029"/>
      <c r="AI17" s="1030"/>
      <c r="AJ17" s="1030"/>
      <c r="AK17" s="1031"/>
      <c r="AL17" s="1024"/>
      <c r="AM17" s="1033"/>
      <c r="AN17" s="1029"/>
      <c r="AO17" s="1030"/>
      <c r="AP17" s="1030"/>
      <c r="AQ17" s="1031"/>
      <c r="AR17" s="1024"/>
      <c r="AS17" s="1033"/>
      <c r="AT17" s="1029"/>
      <c r="AU17" s="1030"/>
      <c r="AV17" s="1030"/>
      <c r="AW17" s="1031"/>
      <c r="AX17" s="1024"/>
      <c r="AY17" s="1033"/>
      <c r="AZ17" s="1029"/>
      <c r="BA17" s="1030"/>
      <c r="BB17" s="1030"/>
      <c r="BC17" s="1031"/>
      <c r="BD17" s="1024"/>
      <c r="BE17" s="1033"/>
      <c r="BF17" s="1029"/>
      <c r="BG17" s="1030"/>
      <c r="BH17" s="1030"/>
      <c r="BI17" s="1031"/>
      <c r="BJ17" s="1024"/>
      <c r="BK17" s="1033"/>
      <c r="BL17" s="1029"/>
      <c r="BM17" s="1030"/>
      <c r="BN17" s="1030"/>
      <c r="BO17" s="1031"/>
      <c r="BP17" s="1024"/>
      <c r="BQ17" s="1033"/>
      <c r="BR17" s="1029"/>
      <c r="BS17" s="1030"/>
      <c r="BT17" s="1030"/>
      <c r="BU17" s="1031"/>
      <c r="BV17" s="1024"/>
      <c r="BW17" s="1033"/>
      <c r="BX17" s="1030"/>
      <c r="BY17" s="1030"/>
      <c r="BZ17" s="1030"/>
      <c r="CA17" s="1031"/>
      <c r="CB17" s="1024"/>
      <c r="CC17" s="1025"/>
      <c r="CD17" s="1016"/>
      <c r="CE17" s="1017"/>
      <c r="CF17" s="1017"/>
      <c r="CG17" s="1018"/>
    </row>
    <row r="18" spans="1:85" ht="11.15" customHeight="1">
      <c r="A18" s="1034"/>
      <c r="B18" s="1035"/>
      <c r="C18" s="1035"/>
      <c r="D18" s="1036"/>
      <c r="E18" s="1040"/>
      <c r="F18" s="1035"/>
      <c r="G18" s="1035"/>
      <c r="H18" s="1035"/>
      <c r="I18" s="1041"/>
      <c r="J18" s="1044" t="s">
        <v>597</v>
      </c>
      <c r="K18" s="1045"/>
      <c r="L18" s="1045"/>
      <c r="M18" s="1045"/>
      <c r="N18" s="1045"/>
      <c r="O18" s="1046"/>
      <c r="P18" s="1047"/>
      <c r="Q18" s="1027"/>
      <c r="R18" s="1027"/>
      <c r="S18" s="1028"/>
      <c r="T18" s="1022"/>
      <c r="U18" s="1032"/>
      <c r="V18" s="1026"/>
      <c r="W18" s="1027"/>
      <c r="X18" s="1027"/>
      <c r="Y18" s="1028"/>
      <c r="Z18" s="1022"/>
      <c r="AA18" s="1032"/>
      <c r="AB18" s="1026"/>
      <c r="AC18" s="1027"/>
      <c r="AD18" s="1027"/>
      <c r="AE18" s="1028"/>
      <c r="AF18" s="1022"/>
      <c r="AG18" s="1032"/>
      <c r="AH18" s="1026"/>
      <c r="AI18" s="1027"/>
      <c r="AJ18" s="1027"/>
      <c r="AK18" s="1028"/>
      <c r="AL18" s="1022"/>
      <c r="AM18" s="1032"/>
      <c r="AN18" s="1026"/>
      <c r="AO18" s="1027"/>
      <c r="AP18" s="1027"/>
      <c r="AQ18" s="1028"/>
      <c r="AR18" s="1022"/>
      <c r="AS18" s="1032"/>
      <c r="AT18" s="1026"/>
      <c r="AU18" s="1027"/>
      <c r="AV18" s="1027"/>
      <c r="AW18" s="1028"/>
      <c r="AX18" s="1022"/>
      <c r="AY18" s="1032"/>
      <c r="AZ18" s="1026"/>
      <c r="BA18" s="1027"/>
      <c r="BB18" s="1027"/>
      <c r="BC18" s="1028"/>
      <c r="BD18" s="1022"/>
      <c r="BE18" s="1032"/>
      <c r="BF18" s="1026"/>
      <c r="BG18" s="1027"/>
      <c r="BH18" s="1027"/>
      <c r="BI18" s="1028"/>
      <c r="BJ18" s="1022"/>
      <c r="BK18" s="1032"/>
      <c r="BL18" s="1026"/>
      <c r="BM18" s="1027"/>
      <c r="BN18" s="1027"/>
      <c r="BO18" s="1028"/>
      <c r="BP18" s="1022"/>
      <c r="BQ18" s="1032"/>
      <c r="BR18" s="1026"/>
      <c r="BS18" s="1027"/>
      <c r="BT18" s="1027"/>
      <c r="BU18" s="1028"/>
      <c r="BV18" s="1022"/>
      <c r="BW18" s="1032"/>
      <c r="BX18" s="1027"/>
      <c r="BY18" s="1027"/>
      <c r="BZ18" s="1027"/>
      <c r="CA18" s="1028"/>
      <c r="CB18" s="1022"/>
      <c r="CC18" s="1023"/>
      <c r="CD18" s="1016"/>
      <c r="CE18" s="1017"/>
      <c r="CF18" s="1017"/>
      <c r="CG18" s="1018"/>
    </row>
    <row r="19" spans="1:85" ht="11.15" customHeight="1">
      <c r="A19" s="1037"/>
      <c r="B19" s="1038"/>
      <c r="C19" s="1038"/>
      <c r="D19" s="1039"/>
      <c r="E19" s="1042"/>
      <c r="F19" s="1038"/>
      <c r="G19" s="1038"/>
      <c r="H19" s="1038"/>
      <c r="I19" s="1043"/>
      <c r="J19" s="234"/>
      <c r="K19" s="235" t="s">
        <v>4</v>
      </c>
      <c r="L19" s="235"/>
      <c r="M19" s="235" t="s">
        <v>328</v>
      </c>
      <c r="N19" s="235"/>
      <c r="O19" s="236" t="s">
        <v>478</v>
      </c>
      <c r="P19" s="1048"/>
      <c r="Q19" s="1030"/>
      <c r="R19" s="1030"/>
      <c r="S19" s="1031"/>
      <c r="T19" s="1024"/>
      <c r="U19" s="1033"/>
      <c r="V19" s="1029"/>
      <c r="W19" s="1030"/>
      <c r="X19" s="1030"/>
      <c r="Y19" s="1031"/>
      <c r="Z19" s="1024"/>
      <c r="AA19" s="1033"/>
      <c r="AB19" s="1029"/>
      <c r="AC19" s="1030"/>
      <c r="AD19" s="1030"/>
      <c r="AE19" s="1031"/>
      <c r="AF19" s="1024"/>
      <c r="AG19" s="1033"/>
      <c r="AH19" s="1029"/>
      <c r="AI19" s="1030"/>
      <c r="AJ19" s="1030"/>
      <c r="AK19" s="1031"/>
      <c r="AL19" s="1024"/>
      <c r="AM19" s="1033"/>
      <c r="AN19" s="1029"/>
      <c r="AO19" s="1030"/>
      <c r="AP19" s="1030"/>
      <c r="AQ19" s="1031"/>
      <c r="AR19" s="1024"/>
      <c r="AS19" s="1033"/>
      <c r="AT19" s="1029"/>
      <c r="AU19" s="1030"/>
      <c r="AV19" s="1030"/>
      <c r="AW19" s="1031"/>
      <c r="AX19" s="1024"/>
      <c r="AY19" s="1033"/>
      <c r="AZ19" s="1029"/>
      <c r="BA19" s="1030"/>
      <c r="BB19" s="1030"/>
      <c r="BC19" s="1031"/>
      <c r="BD19" s="1024"/>
      <c r="BE19" s="1033"/>
      <c r="BF19" s="1029"/>
      <c r="BG19" s="1030"/>
      <c r="BH19" s="1030"/>
      <c r="BI19" s="1031"/>
      <c r="BJ19" s="1024"/>
      <c r="BK19" s="1033"/>
      <c r="BL19" s="1029"/>
      <c r="BM19" s="1030"/>
      <c r="BN19" s="1030"/>
      <c r="BO19" s="1031"/>
      <c r="BP19" s="1024"/>
      <c r="BQ19" s="1033"/>
      <c r="BR19" s="1029"/>
      <c r="BS19" s="1030"/>
      <c r="BT19" s="1030"/>
      <c r="BU19" s="1031"/>
      <c r="BV19" s="1024"/>
      <c r="BW19" s="1033"/>
      <c r="BX19" s="1030"/>
      <c r="BY19" s="1030"/>
      <c r="BZ19" s="1030"/>
      <c r="CA19" s="1031"/>
      <c r="CB19" s="1024"/>
      <c r="CC19" s="1025"/>
      <c r="CD19" s="1016"/>
      <c r="CE19" s="1017"/>
      <c r="CF19" s="1017"/>
      <c r="CG19" s="1018"/>
    </row>
    <row r="20" spans="1:85" ht="11.15" customHeight="1">
      <c r="A20" s="1034"/>
      <c r="B20" s="1035"/>
      <c r="C20" s="1035"/>
      <c r="D20" s="1036"/>
      <c r="E20" s="1040"/>
      <c r="F20" s="1035"/>
      <c r="G20" s="1035"/>
      <c r="H20" s="1035"/>
      <c r="I20" s="1041"/>
      <c r="J20" s="1044" t="s">
        <v>597</v>
      </c>
      <c r="K20" s="1045"/>
      <c r="L20" s="1045"/>
      <c r="M20" s="1045"/>
      <c r="N20" s="1045"/>
      <c r="O20" s="1046"/>
      <c r="P20" s="1047"/>
      <c r="Q20" s="1027"/>
      <c r="R20" s="1027"/>
      <c r="S20" s="1028"/>
      <c r="T20" s="1022"/>
      <c r="U20" s="1032"/>
      <c r="V20" s="1026"/>
      <c r="W20" s="1027"/>
      <c r="X20" s="1027"/>
      <c r="Y20" s="1028"/>
      <c r="Z20" s="1022"/>
      <c r="AA20" s="1032"/>
      <c r="AB20" s="1026"/>
      <c r="AC20" s="1027"/>
      <c r="AD20" s="1027"/>
      <c r="AE20" s="1028"/>
      <c r="AF20" s="1022"/>
      <c r="AG20" s="1032"/>
      <c r="AH20" s="1026"/>
      <c r="AI20" s="1027"/>
      <c r="AJ20" s="1027"/>
      <c r="AK20" s="1028"/>
      <c r="AL20" s="1022"/>
      <c r="AM20" s="1032"/>
      <c r="AN20" s="1026"/>
      <c r="AO20" s="1027"/>
      <c r="AP20" s="1027"/>
      <c r="AQ20" s="1028"/>
      <c r="AR20" s="1022"/>
      <c r="AS20" s="1032"/>
      <c r="AT20" s="1026"/>
      <c r="AU20" s="1027"/>
      <c r="AV20" s="1027"/>
      <c r="AW20" s="1028"/>
      <c r="AX20" s="1022"/>
      <c r="AY20" s="1032"/>
      <c r="AZ20" s="1026"/>
      <c r="BA20" s="1027"/>
      <c r="BB20" s="1027"/>
      <c r="BC20" s="1028"/>
      <c r="BD20" s="1022"/>
      <c r="BE20" s="1032"/>
      <c r="BF20" s="1026"/>
      <c r="BG20" s="1027"/>
      <c r="BH20" s="1027"/>
      <c r="BI20" s="1028"/>
      <c r="BJ20" s="1022"/>
      <c r="BK20" s="1032"/>
      <c r="BL20" s="1026"/>
      <c r="BM20" s="1027"/>
      <c r="BN20" s="1027"/>
      <c r="BO20" s="1028"/>
      <c r="BP20" s="1022"/>
      <c r="BQ20" s="1032"/>
      <c r="BR20" s="1026"/>
      <c r="BS20" s="1027"/>
      <c r="BT20" s="1027"/>
      <c r="BU20" s="1028"/>
      <c r="BV20" s="1022"/>
      <c r="BW20" s="1032"/>
      <c r="BX20" s="1027"/>
      <c r="BY20" s="1027"/>
      <c r="BZ20" s="1027"/>
      <c r="CA20" s="1028"/>
      <c r="CB20" s="1022"/>
      <c r="CC20" s="1023"/>
      <c r="CD20" s="1016"/>
      <c r="CE20" s="1017"/>
      <c r="CF20" s="1017"/>
      <c r="CG20" s="1018"/>
    </row>
    <row r="21" spans="1:85" ht="11.15" customHeight="1">
      <c r="A21" s="1037"/>
      <c r="B21" s="1038"/>
      <c r="C21" s="1038"/>
      <c r="D21" s="1039"/>
      <c r="E21" s="1042"/>
      <c r="F21" s="1038"/>
      <c r="G21" s="1038"/>
      <c r="H21" s="1038"/>
      <c r="I21" s="1043"/>
      <c r="J21" s="234"/>
      <c r="K21" s="235" t="s">
        <v>4</v>
      </c>
      <c r="L21" s="235"/>
      <c r="M21" s="235" t="s">
        <v>328</v>
      </c>
      <c r="N21" s="235"/>
      <c r="O21" s="236" t="s">
        <v>478</v>
      </c>
      <c r="P21" s="1048"/>
      <c r="Q21" s="1030"/>
      <c r="R21" s="1030"/>
      <c r="S21" s="1031"/>
      <c r="T21" s="1024"/>
      <c r="U21" s="1033"/>
      <c r="V21" s="1029"/>
      <c r="W21" s="1030"/>
      <c r="X21" s="1030"/>
      <c r="Y21" s="1031"/>
      <c r="Z21" s="1024"/>
      <c r="AA21" s="1033"/>
      <c r="AB21" s="1029"/>
      <c r="AC21" s="1030"/>
      <c r="AD21" s="1030"/>
      <c r="AE21" s="1031"/>
      <c r="AF21" s="1024"/>
      <c r="AG21" s="1033"/>
      <c r="AH21" s="1029"/>
      <c r="AI21" s="1030"/>
      <c r="AJ21" s="1030"/>
      <c r="AK21" s="1031"/>
      <c r="AL21" s="1024"/>
      <c r="AM21" s="1033"/>
      <c r="AN21" s="1029"/>
      <c r="AO21" s="1030"/>
      <c r="AP21" s="1030"/>
      <c r="AQ21" s="1031"/>
      <c r="AR21" s="1024"/>
      <c r="AS21" s="1033"/>
      <c r="AT21" s="1029"/>
      <c r="AU21" s="1030"/>
      <c r="AV21" s="1030"/>
      <c r="AW21" s="1031"/>
      <c r="AX21" s="1024"/>
      <c r="AY21" s="1033"/>
      <c r="AZ21" s="1029"/>
      <c r="BA21" s="1030"/>
      <c r="BB21" s="1030"/>
      <c r="BC21" s="1031"/>
      <c r="BD21" s="1024"/>
      <c r="BE21" s="1033"/>
      <c r="BF21" s="1029"/>
      <c r="BG21" s="1030"/>
      <c r="BH21" s="1030"/>
      <c r="BI21" s="1031"/>
      <c r="BJ21" s="1024"/>
      <c r="BK21" s="1033"/>
      <c r="BL21" s="1029"/>
      <c r="BM21" s="1030"/>
      <c r="BN21" s="1030"/>
      <c r="BO21" s="1031"/>
      <c r="BP21" s="1024"/>
      <c r="BQ21" s="1033"/>
      <c r="BR21" s="1029"/>
      <c r="BS21" s="1030"/>
      <c r="BT21" s="1030"/>
      <c r="BU21" s="1031"/>
      <c r="BV21" s="1024"/>
      <c r="BW21" s="1033"/>
      <c r="BX21" s="1030"/>
      <c r="BY21" s="1030"/>
      <c r="BZ21" s="1030"/>
      <c r="CA21" s="1031"/>
      <c r="CB21" s="1024"/>
      <c r="CC21" s="1025"/>
      <c r="CD21" s="1016"/>
      <c r="CE21" s="1017"/>
      <c r="CF21" s="1017"/>
      <c r="CG21" s="1018"/>
    </row>
    <row r="22" spans="1:85" ht="11.15" customHeight="1">
      <c r="A22" s="1034"/>
      <c r="B22" s="1035"/>
      <c r="C22" s="1035"/>
      <c r="D22" s="1036"/>
      <c r="E22" s="1040"/>
      <c r="F22" s="1035"/>
      <c r="G22" s="1035"/>
      <c r="H22" s="1035"/>
      <c r="I22" s="1041"/>
      <c r="J22" s="1044" t="s">
        <v>597</v>
      </c>
      <c r="K22" s="1045"/>
      <c r="L22" s="1045"/>
      <c r="M22" s="1045"/>
      <c r="N22" s="1045"/>
      <c r="O22" s="1046"/>
      <c r="P22" s="1047"/>
      <c r="Q22" s="1027"/>
      <c r="R22" s="1027"/>
      <c r="S22" s="1028"/>
      <c r="T22" s="1022"/>
      <c r="U22" s="1032"/>
      <c r="V22" s="1026"/>
      <c r="W22" s="1027"/>
      <c r="X22" s="1027"/>
      <c r="Y22" s="1028"/>
      <c r="Z22" s="1022"/>
      <c r="AA22" s="1032"/>
      <c r="AB22" s="1026"/>
      <c r="AC22" s="1027"/>
      <c r="AD22" s="1027"/>
      <c r="AE22" s="1028"/>
      <c r="AF22" s="1022"/>
      <c r="AG22" s="1032"/>
      <c r="AH22" s="1026"/>
      <c r="AI22" s="1027"/>
      <c r="AJ22" s="1027"/>
      <c r="AK22" s="1028"/>
      <c r="AL22" s="1022"/>
      <c r="AM22" s="1032"/>
      <c r="AN22" s="1026"/>
      <c r="AO22" s="1027"/>
      <c r="AP22" s="1027"/>
      <c r="AQ22" s="1028"/>
      <c r="AR22" s="1022"/>
      <c r="AS22" s="1032"/>
      <c r="AT22" s="1026"/>
      <c r="AU22" s="1027"/>
      <c r="AV22" s="1027"/>
      <c r="AW22" s="1028"/>
      <c r="AX22" s="1022"/>
      <c r="AY22" s="1032"/>
      <c r="AZ22" s="1026"/>
      <c r="BA22" s="1027"/>
      <c r="BB22" s="1027"/>
      <c r="BC22" s="1028"/>
      <c r="BD22" s="1022"/>
      <c r="BE22" s="1032"/>
      <c r="BF22" s="1026"/>
      <c r="BG22" s="1027"/>
      <c r="BH22" s="1027"/>
      <c r="BI22" s="1028"/>
      <c r="BJ22" s="1022"/>
      <c r="BK22" s="1032"/>
      <c r="BL22" s="1026"/>
      <c r="BM22" s="1027"/>
      <c r="BN22" s="1027"/>
      <c r="BO22" s="1028"/>
      <c r="BP22" s="1022"/>
      <c r="BQ22" s="1032"/>
      <c r="BR22" s="1026"/>
      <c r="BS22" s="1027"/>
      <c r="BT22" s="1027"/>
      <c r="BU22" s="1028"/>
      <c r="BV22" s="1022"/>
      <c r="BW22" s="1032"/>
      <c r="BX22" s="1027"/>
      <c r="BY22" s="1027"/>
      <c r="BZ22" s="1027"/>
      <c r="CA22" s="1028"/>
      <c r="CB22" s="1022"/>
      <c r="CC22" s="1023"/>
      <c r="CD22" s="1016"/>
      <c r="CE22" s="1017"/>
      <c r="CF22" s="1017"/>
      <c r="CG22" s="1018"/>
    </row>
    <row r="23" spans="1:85" ht="11.15" customHeight="1">
      <c r="A23" s="1037"/>
      <c r="B23" s="1038"/>
      <c r="C23" s="1038"/>
      <c r="D23" s="1039"/>
      <c r="E23" s="1042"/>
      <c r="F23" s="1038"/>
      <c r="G23" s="1038"/>
      <c r="H23" s="1038"/>
      <c r="I23" s="1043"/>
      <c r="J23" s="234"/>
      <c r="K23" s="235" t="s">
        <v>4</v>
      </c>
      <c r="L23" s="235"/>
      <c r="M23" s="235" t="s">
        <v>328</v>
      </c>
      <c r="N23" s="235"/>
      <c r="O23" s="236" t="s">
        <v>478</v>
      </c>
      <c r="P23" s="1048"/>
      <c r="Q23" s="1030"/>
      <c r="R23" s="1030"/>
      <c r="S23" s="1031"/>
      <c r="T23" s="1024"/>
      <c r="U23" s="1033"/>
      <c r="V23" s="1029"/>
      <c r="W23" s="1030"/>
      <c r="X23" s="1030"/>
      <c r="Y23" s="1031"/>
      <c r="Z23" s="1024"/>
      <c r="AA23" s="1033"/>
      <c r="AB23" s="1029"/>
      <c r="AC23" s="1030"/>
      <c r="AD23" s="1030"/>
      <c r="AE23" s="1031"/>
      <c r="AF23" s="1024"/>
      <c r="AG23" s="1033"/>
      <c r="AH23" s="1029"/>
      <c r="AI23" s="1030"/>
      <c r="AJ23" s="1030"/>
      <c r="AK23" s="1031"/>
      <c r="AL23" s="1024"/>
      <c r="AM23" s="1033"/>
      <c r="AN23" s="1029"/>
      <c r="AO23" s="1030"/>
      <c r="AP23" s="1030"/>
      <c r="AQ23" s="1031"/>
      <c r="AR23" s="1024"/>
      <c r="AS23" s="1033"/>
      <c r="AT23" s="1029"/>
      <c r="AU23" s="1030"/>
      <c r="AV23" s="1030"/>
      <c r="AW23" s="1031"/>
      <c r="AX23" s="1024"/>
      <c r="AY23" s="1033"/>
      <c r="AZ23" s="1029"/>
      <c r="BA23" s="1030"/>
      <c r="BB23" s="1030"/>
      <c r="BC23" s="1031"/>
      <c r="BD23" s="1024"/>
      <c r="BE23" s="1033"/>
      <c r="BF23" s="1029"/>
      <c r="BG23" s="1030"/>
      <c r="BH23" s="1030"/>
      <c r="BI23" s="1031"/>
      <c r="BJ23" s="1024"/>
      <c r="BK23" s="1033"/>
      <c r="BL23" s="1029"/>
      <c r="BM23" s="1030"/>
      <c r="BN23" s="1030"/>
      <c r="BO23" s="1031"/>
      <c r="BP23" s="1024"/>
      <c r="BQ23" s="1033"/>
      <c r="BR23" s="1029"/>
      <c r="BS23" s="1030"/>
      <c r="BT23" s="1030"/>
      <c r="BU23" s="1031"/>
      <c r="BV23" s="1024"/>
      <c r="BW23" s="1033"/>
      <c r="BX23" s="1030"/>
      <c r="BY23" s="1030"/>
      <c r="BZ23" s="1030"/>
      <c r="CA23" s="1031"/>
      <c r="CB23" s="1024"/>
      <c r="CC23" s="1025"/>
      <c r="CD23" s="1016"/>
      <c r="CE23" s="1017"/>
      <c r="CF23" s="1017"/>
      <c r="CG23" s="1018"/>
    </row>
    <row r="24" spans="1:85" ht="11.15" customHeight="1">
      <c r="A24" s="1034"/>
      <c r="B24" s="1035"/>
      <c r="C24" s="1035"/>
      <c r="D24" s="1036"/>
      <c r="E24" s="1040"/>
      <c r="F24" s="1035"/>
      <c r="G24" s="1035"/>
      <c r="H24" s="1035"/>
      <c r="I24" s="1041"/>
      <c r="J24" s="1044" t="s">
        <v>597</v>
      </c>
      <c r="K24" s="1045"/>
      <c r="L24" s="1045"/>
      <c r="M24" s="1045"/>
      <c r="N24" s="1045"/>
      <c r="O24" s="1046"/>
      <c r="P24" s="1047"/>
      <c r="Q24" s="1027"/>
      <c r="R24" s="1027"/>
      <c r="S24" s="1028"/>
      <c r="T24" s="1022"/>
      <c r="U24" s="1032"/>
      <c r="V24" s="1026"/>
      <c r="W24" s="1027"/>
      <c r="X24" s="1027"/>
      <c r="Y24" s="1028"/>
      <c r="Z24" s="1022"/>
      <c r="AA24" s="1032"/>
      <c r="AB24" s="1026"/>
      <c r="AC24" s="1027"/>
      <c r="AD24" s="1027"/>
      <c r="AE24" s="1028"/>
      <c r="AF24" s="1022"/>
      <c r="AG24" s="1032"/>
      <c r="AH24" s="1026"/>
      <c r="AI24" s="1027"/>
      <c r="AJ24" s="1027"/>
      <c r="AK24" s="1028"/>
      <c r="AL24" s="1022"/>
      <c r="AM24" s="1032"/>
      <c r="AN24" s="1026"/>
      <c r="AO24" s="1027"/>
      <c r="AP24" s="1027"/>
      <c r="AQ24" s="1028"/>
      <c r="AR24" s="1022"/>
      <c r="AS24" s="1032"/>
      <c r="AT24" s="1026"/>
      <c r="AU24" s="1027"/>
      <c r="AV24" s="1027"/>
      <c r="AW24" s="1028"/>
      <c r="AX24" s="1022"/>
      <c r="AY24" s="1032"/>
      <c r="AZ24" s="1026"/>
      <c r="BA24" s="1027"/>
      <c r="BB24" s="1027"/>
      <c r="BC24" s="1028"/>
      <c r="BD24" s="1022"/>
      <c r="BE24" s="1032"/>
      <c r="BF24" s="1026"/>
      <c r="BG24" s="1027"/>
      <c r="BH24" s="1027"/>
      <c r="BI24" s="1028"/>
      <c r="BJ24" s="1022"/>
      <c r="BK24" s="1032"/>
      <c r="BL24" s="1026"/>
      <c r="BM24" s="1027"/>
      <c r="BN24" s="1027"/>
      <c r="BO24" s="1028"/>
      <c r="BP24" s="1022"/>
      <c r="BQ24" s="1032"/>
      <c r="BR24" s="1026"/>
      <c r="BS24" s="1027"/>
      <c r="BT24" s="1027"/>
      <c r="BU24" s="1028"/>
      <c r="BV24" s="1022"/>
      <c r="BW24" s="1032"/>
      <c r="BX24" s="1027"/>
      <c r="BY24" s="1027"/>
      <c r="BZ24" s="1027"/>
      <c r="CA24" s="1028"/>
      <c r="CB24" s="1022"/>
      <c r="CC24" s="1023"/>
      <c r="CD24" s="1016"/>
      <c r="CE24" s="1017"/>
      <c r="CF24" s="1017"/>
      <c r="CG24" s="1018"/>
    </row>
    <row r="25" spans="1:85" ht="11.15" customHeight="1">
      <c r="A25" s="1037"/>
      <c r="B25" s="1038"/>
      <c r="C25" s="1038"/>
      <c r="D25" s="1039"/>
      <c r="E25" s="1042"/>
      <c r="F25" s="1038"/>
      <c r="G25" s="1038"/>
      <c r="H25" s="1038"/>
      <c r="I25" s="1043"/>
      <c r="J25" s="234"/>
      <c r="K25" s="235" t="s">
        <v>4</v>
      </c>
      <c r="L25" s="235"/>
      <c r="M25" s="235" t="s">
        <v>328</v>
      </c>
      <c r="N25" s="235"/>
      <c r="O25" s="236" t="s">
        <v>478</v>
      </c>
      <c r="P25" s="1048"/>
      <c r="Q25" s="1030"/>
      <c r="R25" s="1030"/>
      <c r="S25" s="1031"/>
      <c r="T25" s="1024"/>
      <c r="U25" s="1033"/>
      <c r="V25" s="1029"/>
      <c r="W25" s="1030"/>
      <c r="X25" s="1030"/>
      <c r="Y25" s="1031"/>
      <c r="Z25" s="1024"/>
      <c r="AA25" s="1033"/>
      <c r="AB25" s="1029"/>
      <c r="AC25" s="1030"/>
      <c r="AD25" s="1030"/>
      <c r="AE25" s="1031"/>
      <c r="AF25" s="1024"/>
      <c r="AG25" s="1033"/>
      <c r="AH25" s="1029"/>
      <c r="AI25" s="1030"/>
      <c r="AJ25" s="1030"/>
      <c r="AK25" s="1031"/>
      <c r="AL25" s="1024"/>
      <c r="AM25" s="1033"/>
      <c r="AN25" s="1029"/>
      <c r="AO25" s="1030"/>
      <c r="AP25" s="1030"/>
      <c r="AQ25" s="1031"/>
      <c r="AR25" s="1024"/>
      <c r="AS25" s="1033"/>
      <c r="AT25" s="1029"/>
      <c r="AU25" s="1030"/>
      <c r="AV25" s="1030"/>
      <c r="AW25" s="1031"/>
      <c r="AX25" s="1024"/>
      <c r="AY25" s="1033"/>
      <c r="AZ25" s="1029"/>
      <c r="BA25" s="1030"/>
      <c r="BB25" s="1030"/>
      <c r="BC25" s="1031"/>
      <c r="BD25" s="1024"/>
      <c r="BE25" s="1033"/>
      <c r="BF25" s="1029"/>
      <c r="BG25" s="1030"/>
      <c r="BH25" s="1030"/>
      <c r="BI25" s="1031"/>
      <c r="BJ25" s="1024"/>
      <c r="BK25" s="1033"/>
      <c r="BL25" s="1029"/>
      <c r="BM25" s="1030"/>
      <c r="BN25" s="1030"/>
      <c r="BO25" s="1031"/>
      <c r="BP25" s="1024"/>
      <c r="BQ25" s="1033"/>
      <c r="BR25" s="1029"/>
      <c r="BS25" s="1030"/>
      <c r="BT25" s="1030"/>
      <c r="BU25" s="1031"/>
      <c r="BV25" s="1024"/>
      <c r="BW25" s="1033"/>
      <c r="BX25" s="1030"/>
      <c r="BY25" s="1030"/>
      <c r="BZ25" s="1030"/>
      <c r="CA25" s="1031"/>
      <c r="CB25" s="1024"/>
      <c r="CC25" s="1025"/>
      <c r="CD25" s="1016"/>
      <c r="CE25" s="1017"/>
      <c r="CF25" s="1017"/>
      <c r="CG25" s="1018"/>
    </row>
    <row r="26" spans="1:85" ht="11.15" customHeight="1">
      <c r="A26" s="975"/>
      <c r="B26" s="976"/>
      <c r="C26" s="976"/>
      <c r="D26" s="977"/>
      <c r="E26" s="1049"/>
      <c r="F26" s="976"/>
      <c r="G26" s="976"/>
      <c r="H26" s="976"/>
      <c r="I26" s="981"/>
      <c r="J26" s="1044" t="s">
        <v>597</v>
      </c>
      <c r="K26" s="1045"/>
      <c r="L26" s="1045"/>
      <c r="M26" s="1045"/>
      <c r="N26" s="1045"/>
      <c r="O26" s="1046"/>
      <c r="P26" s="1047"/>
      <c r="Q26" s="1027"/>
      <c r="R26" s="1027"/>
      <c r="S26" s="1028"/>
      <c r="T26" s="1022"/>
      <c r="U26" s="1032"/>
      <c r="V26" s="1026"/>
      <c r="W26" s="1027"/>
      <c r="X26" s="1027"/>
      <c r="Y26" s="1028"/>
      <c r="Z26" s="1022"/>
      <c r="AA26" s="1032"/>
      <c r="AB26" s="1026"/>
      <c r="AC26" s="1027"/>
      <c r="AD26" s="1027"/>
      <c r="AE26" s="1028"/>
      <c r="AF26" s="1022"/>
      <c r="AG26" s="1032"/>
      <c r="AH26" s="1026"/>
      <c r="AI26" s="1027"/>
      <c r="AJ26" s="1027"/>
      <c r="AK26" s="1028"/>
      <c r="AL26" s="1022"/>
      <c r="AM26" s="1032"/>
      <c r="AN26" s="1026"/>
      <c r="AO26" s="1027"/>
      <c r="AP26" s="1027"/>
      <c r="AQ26" s="1028"/>
      <c r="AR26" s="1022"/>
      <c r="AS26" s="1032"/>
      <c r="AT26" s="1026"/>
      <c r="AU26" s="1027"/>
      <c r="AV26" s="1027"/>
      <c r="AW26" s="1028"/>
      <c r="AX26" s="1022"/>
      <c r="AY26" s="1032"/>
      <c r="AZ26" s="1026"/>
      <c r="BA26" s="1027"/>
      <c r="BB26" s="1027"/>
      <c r="BC26" s="1028"/>
      <c r="BD26" s="1022"/>
      <c r="BE26" s="1032"/>
      <c r="BF26" s="1026"/>
      <c r="BG26" s="1027"/>
      <c r="BH26" s="1027"/>
      <c r="BI26" s="1028"/>
      <c r="BJ26" s="1022"/>
      <c r="BK26" s="1032"/>
      <c r="BL26" s="1026"/>
      <c r="BM26" s="1027"/>
      <c r="BN26" s="1027"/>
      <c r="BO26" s="1028"/>
      <c r="BP26" s="1022"/>
      <c r="BQ26" s="1032"/>
      <c r="BR26" s="1026"/>
      <c r="BS26" s="1027"/>
      <c r="BT26" s="1027"/>
      <c r="BU26" s="1028"/>
      <c r="BV26" s="1022"/>
      <c r="BW26" s="1032"/>
      <c r="BX26" s="1027"/>
      <c r="BY26" s="1027"/>
      <c r="BZ26" s="1027"/>
      <c r="CA26" s="1028"/>
      <c r="CB26" s="1022"/>
      <c r="CC26" s="1023"/>
      <c r="CD26" s="1016"/>
      <c r="CE26" s="1017"/>
      <c r="CF26" s="1017"/>
      <c r="CG26" s="1018"/>
    </row>
    <row r="27" spans="1:85" ht="11.15" customHeight="1" thickBot="1">
      <c r="A27" s="975"/>
      <c r="B27" s="976"/>
      <c r="C27" s="976"/>
      <c r="D27" s="977"/>
      <c r="E27" s="980"/>
      <c r="F27" s="976"/>
      <c r="G27" s="976"/>
      <c r="H27" s="976"/>
      <c r="I27" s="981"/>
      <c r="J27" s="237"/>
      <c r="K27" s="238" t="s">
        <v>4</v>
      </c>
      <c r="L27" s="238"/>
      <c r="M27" s="238" t="s">
        <v>328</v>
      </c>
      <c r="N27" s="238"/>
      <c r="O27" s="239" t="s">
        <v>478</v>
      </c>
      <c r="P27" s="1048"/>
      <c r="Q27" s="1030"/>
      <c r="R27" s="1030"/>
      <c r="S27" s="1031"/>
      <c r="T27" s="1024"/>
      <c r="U27" s="1033"/>
      <c r="V27" s="1029"/>
      <c r="W27" s="1030"/>
      <c r="X27" s="1030"/>
      <c r="Y27" s="1031"/>
      <c r="Z27" s="1024"/>
      <c r="AA27" s="1033"/>
      <c r="AB27" s="1029"/>
      <c r="AC27" s="1030"/>
      <c r="AD27" s="1030"/>
      <c r="AE27" s="1031"/>
      <c r="AF27" s="1024"/>
      <c r="AG27" s="1033"/>
      <c r="AH27" s="1029"/>
      <c r="AI27" s="1030"/>
      <c r="AJ27" s="1030"/>
      <c r="AK27" s="1031"/>
      <c r="AL27" s="1024"/>
      <c r="AM27" s="1033"/>
      <c r="AN27" s="1029"/>
      <c r="AO27" s="1030"/>
      <c r="AP27" s="1030"/>
      <c r="AQ27" s="1031"/>
      <c r="AR27" s="1024"/>
      <c r="AS27" s="1033"/>
      <c r="AT27" s="1029"/>
      <c r="AU27" s="1030"/>
      <c r="AV27" s="1030"/>
      <c r="AW27" s="1031"/>
      <c r="AX27" s="1024"/>
      <c r="AY27" s="1033"/>
      <c r="AZ27" s="1029"/>
      <c r="BA27" s="1030"/>
      <c r="BB27" s="1030"/>
      <c r="BC27" s="1031"/>
      <c r="BD27" s="1024"/>
      <c r="BE27" s="1033"/>
      <c r="BF27" s="1029"/>
      <c r="BG27" s="1030"/>
      <c r="BH27" s="1030"/>
      <c r="BI27" s="1031"/>
      <c r="BJ27" s="1024"/>
      <c r="BK27" s="1033"/>
      <c r="BL27" s="1029"/>
      <c r="BM27" s="1030"/>
      <c r="BN27" s="1030"/>
      <c r="BO27" s="1031"/>
      <c r="BP27" s="1024"/>
      <c r="BQ27" s="1033"/>
      <c r="BR27" s="1029"/>
      <c r="BS27" s="1030"/>
      <c r="BT27" s="1030"/>
      <c r="BU27" s="1031"/>
      <c r="BV27" s="1024"/>
      <c r="BW27" s="1033"/>
      <c r="BX27" s="1030"/>
      <c r="BY27" s="1030"/>
      <c r="BZ27" s="1030"/>
      <c r="CA27" s="1031"/>
      <c r="CB27" s="1024"/>
      <c r="CC27" s="1025"/>
      <c r="CD27" s="1019"/>
      <c r="CE27" s="1020"/>
      <c r="CF27" s="1020"/>
      <c r="CG27" s="1021"/>
    </row>
    <row r="28" spans="1:85" ht="24.75" customHeight="1" thickTop="1">
      <c r="A28" s="1050"/>
      <c r="B28" s="1051"/>
      <c r="C28" s="1051"/>
      <c r="D28" s="1051"/>
      <c r="E28" s="1051"/>
      <c r="F28" s="1051"/>
      <c r="G28" s="1051"/>
      <c r="H28" s="1051"/>
      <c r="I28" s="1052"/>
      <c r="J28" s="1059" t="s">
        <v>598</v>
      </c>
      <c r="K28" s="1060"/>
      <c r="L28" s="1060"/>
      <c r="M28" s="1060"/>
      <c r="N28" s="1060"/>
      <c r="O28" s="1061"/>
      <c r="P28" s="1062"/>
      <c r="Q28" s="1063"/>
      <c r="R28" s="1063"/>
      <c r="S28" s="1063"/>
      <c r="T28" s="1063"/>
      <c r="U28" s="1063"/>
      <c r="V28" s="1063"/>
      <c r="W28" s="1063"/>
      <c r="X28" s="1063"/>
      <c r="Y28" s="1063"/>
      <c r="Z28" s="1063"/>
      <c r="AA28" s="1063"/>
      <c r="AB28" s="1063"/>
      <c r="AC28" s="1063"/>
      <c r="AD28" s="1063"/>
      <c r="AE28" s="1063"/>
      <c r="AF28" s="1063"/>
      <c r="AG28" s="1063"/>
      <c r="AH28" s="1063"/>
      <c r="AI28" s="1063"/>
      <c r="AJ28" s="1063"/>
      <c r="AK28" s="1063"/>
      <c r="AL28" s="1063"/>
      <c r="AM28" s="1063"/>
      <c r="AN28" s="1063"/>
      <c r="AO28" s="1063"/>
      <c r="AP28" s="1063"/>
      <c r="AQ28" s="1063"/>
      <c r="AR28" s="1063"/>
      <c r="AS28" s="1063"/>
      <c r="AT28" s="1063"/>
      <c r="AU28" s="1063"/>
      <c r="AV28" s="1063"/>
      <c r="AW28" s="1063"/>
      <c r="AX28" s="1063"/>
      <c r="AY28" s="1063"/>
      <c r="AZ28" s="1063"/>
      <c r="BA28" s="1063"/>
      <c r="BB28" s="1063"/>
      <c r="BC28" s="1063"/>
      <c r="BD28" s="1063"/>
      <c r="BE28" s="1063"/>
      <c r="BF28" s="1063"/>
      <c r="BG28" s="1063"/>
      <c r="BH28" s="1063"/>
      <c r="BI28" s="1063"/>
      <c r="BJ28" s="1063"/>
      <c r="BK28" s="1063"/>
      <c r="BL28" s="1063"/>
      <c r="BM28" s="1063"/>
      <c r="BN28" s="1063"/>
      <c r="BO28" s="1063"/>
      <c r="BP28" s="1063"/>
      <c r="BQ28" s="1063"/>
      <c r="BR28" s="1063"/>
      <c r="BS28" s="1063"/>
      <c r="BT28" s="1063"/>
      <c r="BU28" s="1063"/>
      <c r="BV28" s="1063"/>
      <c r="BW28" s="1063"/>
      <c r="BX28" s="1063"/>
      <c r="BY28" s="1063"/>
      <c r="BZ28" s="1063"/>
      <c r="CA28" s="1063"/>
      <c r="CB28" s="1063"/>
      <c r="CC28" s="1089"/>
      <c r="CD28" s="1090"/>
      <c r="CE28" s="1091"/>
      <c r="CF28" s="1092"/>
      <c r="CG28" s="1093"/>
    </row>
    <row r="29" spans="1:85" ht="24.75" customHeight="1" thickBot="1">
      <c r="A29" s="1053"/>
      <c r="B29" s="1054"/>
      <c r="C29" s="1054"/>
      <c r="D29" s="1054"/>
      <c r="E29" s="1054"/>
      <c r="F29" s="1054"/>
      <c r="G29" s="1054"/>
      <c r="H29" s="1054"/>
      <c r="I29" s="1055"/>
      <c r="J29" s="1094" t="s">
        <v>599</v>
      </c>
      <c r="K29" s="1095"/>
      <c r="L29" s="1095"/>
      <c r="M29" s="1095"/>
      <c r="N29" s="1095"/>
      <c r="O29" s="1096"/>
      <c r="P29" s="1097"/>
      <c r="Q29" s="1075"/>
      <c r="R29" s="1075"/>
      <c r="S29" s="1075"/>
      <c r="T29" s="1075"/>
      <c r="U29" s="1098"/>
      <c r="V29" s="1099"/>
      <c r="W29" s="1100"/>
      <c r="X29" s="1100"/>
      <c r="Y29" s="1100"/>
      <c r="Z29" s="1100"/>
      <c r="AA29" s="1101"/>
      <c r="AB29" s="1099"/>
      <c r="AC29" s="1075"/>
      <c r="AD29" s="1075"/>
      <c r="AE29" s="1075"/>
      <c r="AF29" s="1075"/>
      <c r="AG29" s="1098"/>
      <c r="AH29" s="1071"/>
      <c r="AI29" s="1071"/>
      <c r="AJ29" s="1071"/>
      <c r="AK29" s="1071"/>
      <c r="AL29" s="1071"/>
      <c r="AM29" s="1071"/>
      <c r="AN29" s="1071"/>
      <c r="AO29" s="1071"/>
      <c r="AP29" s="1071"/>
      <c r="AQ29" s="1071"/>
      <c r="AR29" s="1071"/>
      <c r="AS29" s="1071"/>
      <c r="AT29" s="1071"/>
      <c r="AU29" s="1071"/>
      <c r="AV29" s="1071"/>
      <c r="AW29" s="1071"/>
      <c r="AX29" s="1071"/>
      <c r="AY29" s="1071"/>
      <c r="AZ29" s="1071"/>
      <c r="BA29" s="1071"/>
      <c r="BB29" s="1071"/>
      <c r="BC29" s="1071"/>
      <c r="BD29" s="1071"/>
      <c r="BE29" s="1071"/>
      <c r="BF29" s="1071"/>
      <c r="BG29" s="1071"/>
      <c r="BH29" s="1071"/>
      <c r="BI29" s="1071"/>
      <c r="BJ29" s="1071"/>
      <c r="BK29" s="1071"/>
      <c r="BL29" s="1071"/>
      <c r="BM29" s="1071"/>
      <c r="BN29" s="1071"/>
      <c r="BO29" s="1071"/>
      <c r="BP29" s="1071"/>
      <c r="BQ29" s="1071"/>
      <c r="BR29" s="1071"/>
      <c r="BS29" s="1071"/>
      <c r="BT29" s="1071"/>
      <c r="BU29" s="1071"/>
      <c r="BV29" s="1071"/>
      <c r="BW29" s="1071"/>
      <c r="BX29" s="1071"/>
      <c r="BY29" s="1071"/>
      <c r="BZ29" s="1071"/>
      <c r="CA29" s="1071"/>
      <c r="CB29" s="1071"/>
      <c r="CC29" s="1072"/>
      <c r="CD29" s="1073"/>
      <c r="CE29" s="1074"/>
      <c r="CF29" s="1075"/>
      <c r="CG29" s="1076"/>
    </row>
    <row r="30" spans="1:85" ht="21.75" customHeight="1" thickTop="1" thickBot="1">
      <c r="A30" s="1056"/>
      <c r="B30" s="1057"/>
      <c r="C30" s="1057"/>
      <c r="D30" s="1057"/>
      <c r="E30" s="1057"/>
      <c r="F30" s="1057"/>
      <c r="G30" s="1057"/>
      <c r="H30" s="1057"/>
      <c r="I30" s="1058"/>
      <c r="J30" s="1064" t="s">
        <v>600</v>
      </c>
      <c r="K30" s="1065"/>
      <c r="L30" s="1065"/>
      <c r="M30" s="1065"/>
      <c r="N30" s="1065"/>
      <c r="O30" s="1066"/>
      <c r="P30" s="1067"/>
      <c r="Q30" s="1068"/>
      <c r="R30" s="1068"/>
      <c r="S30" s="1068"/>
      <c r="T30" s="1068"/>
      <c r="U30" s="1068"/>
      <c r="V30" s="1069"/>
      <c r="W30" s="1068"/>
      <c r="X30" s="1068"/>
      <c r="Y30" s="1068"/>
      <c r="Z30" s="1068"/>
      <c r="AA30" s="1070"/>
      <c r="AB30" s="1069"/>
      <c r="AC30" s="1068"/>
      <c r="AD30" s="1068"/>
      <c r="AE30" s="1068"/>
      <c r="AF30" s="1068"/>
      <c r="AG30" s="1070"/>
      <c r="AH30" s="1069"/>
      <c r="AI30" s="1068"/>
      <c r="AJ30" s="1068"/>
      <c r="AK30" s="1068"/>
      <c r="AL30" s="1068"/>
      <c r="AM30" s="1070"/>
      <c r="AN30" s="1069"/>
      <c r="AO30" s="1068"/>
      <c r="AP30" s="1068"/>
      <c r="AQ30" s="1068"/>
      <c r="AR30" s="1068"/>
      <c r="AS30" s="1070"/>
      <c r="AT30" s="1069"/>
      <c r="AU30" s="1068"/>
      <c r="AV30" s="1068"/>
      <c r="AW30" s="1068"/>
      <c r="AX30" s="1068"/>
      <c r="AY30" s="1070"/>
      <c r="AZ30" s="1069"/>
      <c r="BA30" s="1068"/>
      <c r="BB30" s="1068"/>
      <c r="BC30" s="1068"/>
      <c r="BD30" s="1068"/>
      <c r="BE30" s="1070"/>
      <c r="BF30" s="1069"/>
      <c r="BG30" s="1068"/>
      <c r="BH30" s="1068"/>
      <c r="BI30" s="1068"/>
      <c r="BJ30" s="1068"/>
      <c r="BK30" s="1070"/>
      <c r="BL30" s="1069"/>
      <c r="BM30" s="1068"/>
      <c r="BN30" s="1068"/>
      <c r="BO30" s="1068"/>
      <c r="BP30" s="1068"/>
      <c r="BQ30" s="1070"/>
      <c r="BR30" s="1069"/>
      <c r="BS30" s="1068"/>
      <c r="BT30" s="1068"/>
      <c r="BU30" s="1068"/>
      <c r="BV30" s="1068"/>
      <c r="BW30" s="1070"/>
      <c r="BX30" s="1068"/>
      <c r="BY30" s="1068"/>
      <c r="BZ30" s="1068"/>
      <c r="CA30" s="1068"/>
      <c r="CB30" s="1068"/>
      <c r="CC30" s="1082"/>
      <c r="CD30" s="1083"/>
      <c r="CE30" s="1084"/>
      <c r="CF30" s="1085"/>
      <c r="CG30" s="1086"/>
    </row>
    <row r="31" spans="1:85" ht="18.75" customHeight="1">
      <c r="A31" s="1087" t="s">
        <v>601</v>
      </c>
      <c r="B31" s="1088"/>
      <c r="C31" s="1088"/>
      <c r="D31" s="1088"/>
      <c r="E31" s="1088"/>
      <c r="F31" s="1088"/>
      <c r="G31" s="1088"/>
      <c r="H31" s="1088"/>
      <c r="I31" s="1088"/>
      <c r="J31" s="1088"/>
      <c r="K31" s="1088"/>
      <c r="L31" s="1088"/>
      <c r="M31" s="1088"/>
      <c r="N31" s="1088"/>
      <c r="O31" s="1088"/>
      <c r="P31" s="1088"/>
      <c r="Q31" s="1088"/>
      <c r="R31" s="1088"/>
      <c r="S31" s="1088"/>
      <c r="T31" s="1088"/>
      <c r="U31" s="1088"/>
      <c r="V31" s="1088"/>
      <c r="W31" s="1088"/>
      <c r="X31" s="1088"/>
      <c r="Y31" s="1088"/>
      <c r="Z31" s="1088"/>
      <c r="AA31" s="1088"/>
      <c r="AB31" s="1088"/>
      <c r="AC31" s="1088"/>
      <c r="AD31" s="1088"/>
      <c r="AE31" s="1088"/>
      <c r="AF31" s="1088"/>
      <c r="AG31" s="1088"/>
      <c r="AH31" s="1088"/>
      <c r="AI31" s="1088"/>
      <c r="AJ31" s="1088"/>
      <c r="AK31" s="1088"/>
      <c r="AL31" s="1088"/>
      <c r="AM31" s="1088"/>
      <c r="AN31" s="1088"/>
      <c r="AO31" s="1088"/>
      <c r="AP31" s="1088"/>
      <c r="AQ31" s="1088"/>
      <c r="AR31" s="1088"/>
      <c r="AS31" s="1088"/>
      <c r="AT31" s="1088"/>
      <c r="AU31" s="1088"/>
      <c r="AV31" s="1088"/>
      <c r="AW31" s="1088"/>
      <c r="AX31" s="1088"/>
      <c r="AY31" s="1088"/>
      <c r="AZ31" s="1088"/>
      <c r="BA31" s="1088"/>
      <c r="BB31" s="1088"/>
      <c r="BC31" s="1088"/>
      <c r="BD31" s="1088"/>
      <c r="BE31" s="1088"/>
      <c r="BF31" s="1088"/>
      <c r="BG31" s="1088"/>
      <c r="BH31" s="1088"/>
      <c r="BI31" s="1088"/>
      <c r="BJ31" s="1088"/>
      <c r="BK31" s="1088"/>
      <c r="BL31" s="1088"/>
      <c r="BM31" s="1088"/>
      <c r="BN31" s="1088"/>
      <c r="BO31" s="1088"/>
      <c r="BP31" s="1088"/>
      <c r="BQ31" s="1088"/>
      <c r="BR31" s="1088"/>
      <c r="BS31" s="1088"/>
      <c r="BT31" s="1088"/>
      <c r="BU31" s="1088"/>
      <c r="BV31" s="1088"/>
      <c r="BW31" s="1088"/>
      <c r="BX31" s="1088"/>
      <c r="BY31" s="1088"/>
      <c r="BZ31" s="1088"/>
      <c r="CA31" s="1088"/>
      <c r="CB31" s="1088"/>
      <c r="CC31" s="1088"/>
      <c r="CE31" s="240"/>
      <c r="CF31" s="241"/>
      <c r="CG31" s="241"/>
    </row>
    <row r="32" spans="1:85" s="227" customFormat="1" ht="15.75" customHeight="1">
      <c r="A32" s="1077" t="s">
        <v>602</v>
      </c>
      <c r="B32" s="1078"/>
      <c r="C32" s="1078"/>
      <c r="D32" s="1078"/>
      <c r="E32" s="1078"/>
      <c r="F32" s="1078"/>
      <c r="G32" s="1078"/>
      <c r="H32" s="1078"/>
      <c r="I32" s="1078"/>
      <c r="J32" s="1078"/>
      <c r="K32" s="1078"/>
      <c r="L32" s="1078"/>
      <c r="M32" s="1078"/>
      <c r="N32" s="1078"/>
      <c r="O32" s="1078"/>
      <c r="P32" s="1078"/>
      <c r="Q32" s="1078"/>
      <c r="R32" s="1078"/>
      <c r="S32" s="1078"/>
      <c r="T32" s="1078"/>
      <c r="U32" s="1078"/>
      <c r="V32" s="1078"/>
      <c r="W32" s="1078"/>
      <c r="X32" s="1078"/>
      <c r="Y32" s="1078"/>
      <c r="Z32" s="1078"/>
      <c r="AA32" s="1078"/>
      <c r="AB32" s="1078"/>
      <c r="AC32" s="1078"/>
      <c r="AD32" s="1078"/>
      <c r="AE32" s="1078"/>
      <c r="AF32" s="1078"/>
      <c r="AG32" s="1078"/>
      <c r="AH32" s="1078"/>
      <c r="AI32" s="1078"/>
      <c r="AJ32" s="1078"/>
      <c r="AK32" s="1078"/>
      <c r="AL32" s="1078"/>
      <c r="AM32" s="1078"/>
      <c r="AN32" s="1078"/>
      <c r="AO32" s="1078"/>
      <c r="AP32" s="1078"/>
      <c r="AQ32" s="1078"/>
      <c r="AR32" s="1078"/>
      <c r="AS32" s="1078"/>
      <c r="AT32" s="1078"/>
      <c r="AU32" s="1078"/>
      <c r="AV32" s="1078"/>
      <c r="AW32" s="1078"/>
      <c r="AX32" s="1078"/>
      <c r="AY32" s="1078"/>
      <c r="AZ32" s="1078"/>
      <c r="BA32" s="1078"/>
      <c r="BB32" s="1078"/>
      <c r="BC32" s="1078"/>
      <c r="BD32" s="1078"/>
      <c r="BE32" s="1078"/>
      <c r="BF32" s="1078"/>
      <c r="BG32" s="1078"/>
      <c r="BH32" s="1078"/>
      <c r="BI32" s="1078"/>
      <c r="BJ32" s="1078"/>
      <c r="BK32" s="1078"/>
      <c r="BL32" s="1078"/>
      <c r="BM32" s="1078"/>
      <c r="BN32" s="1078"/>
      <c r="BO32" s="1078"/>
      <c r="BP32" s="1078"/>
      <c r="BQ32" s="1078"/>
      <c r="BR32" s="1078"/>
      <c r="BS32" s="1078"/>
      <c r="BT32" s="1078"/>
      <c r="BU32" s="1078"/>
      <c r="BV32" s="1078"/>
      <c r="BW32" s="1078"/>
      <c r="BX32" s="1078"/>
      <c r="BY32" s="1078"/>
      <c r="BZ32" s="1078"/>
      <c r="CA32" s="1078"/>
      <c r="CB32" s="1078"/>
      <c r="CC32" s="1078"/>
    </row>
    <row r="33" spans="1:96" s="246" customFormat="1" ht="12" customHeight="1">
      <c r="A33" s="242">
        <v>1</v>
      </c>
      <c r="B33" s="1079" t="s">
        <v>603</v>
      </c>
      <c r="C33" s="1080"/>
      <c r="D33" s="1080"/>
      <c r="E33" s="1080"/>
      <c r="F33" s="1080"/>
      <c r="G33" s="1080"/>
      <c r="H33" s="1080"/>
      <c r="I33" s="1080"/>
      <c r="J33" s="1080"/>
      <c r="K33" s="1080"/>
      <c r="L33" s="1080"/>
      <c r="M33" s="1080"/>
      <c r="N33" s="1080"/>
      <c r="O33" s="1080"/>
      <c r="P33" s="1080"/>
      <c r="Q33" s="1080"/>
      <c r="R33" s="1080"/>
      <c r="S33" s="1080"/>
      <c r="T33" s="1080"/>
      <c r="U33" s="1080"/>
      <c r="V33" s="1080"/>
      <c r="W33" s="1080"/>
      <c r="X33" s="1080"/>
      <c r="Y33" s="1080"/>
      <c r="Z33" s="1080"/>
      <c r="AA33" s="1080"/>
      <c r="AB33" s="1080"/>
      <c r="AC33" s="1080"/>
      <c r="AD33" s="1080"/>
      <c r="AE33" s="1080"/>
      <c r="AF33" s="1080"/>
      <c r="AG33" s="1080"/>
      <c r="AH33" s="1080"/>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c r="BS33" s="243"/>
      <c r="BT33" s="243"/>
      <c r="BU33" s="243"/>
      <c r="BV33" s="243"/>
      <c r="BW33" s="243"/>
      <c r="BX33" s="243"/>
      <c r="BY33" s="243"/>
      <c r="BZ33" s="243"/>
      <c r="CA33" s="243"/>
      <c r="CB33" s="243"/>
      <c r="CC33" s="243"/>
      <c r="CD33" s="244"/>
      <c r="CE33" s="244"/>
      <c r="CF33" s="244"/>
      <c r="CG33" s="244"/>
      <c r="CH33" s="244"/>
      <c r="CI33" s="244"/>
      <c r="CJ33" s="244"/>
      <c r="CK33" s="244"/>
      <c r="CL33" s="244"/>
      <c r="CM33" s="245"/>
      <c r="CN33" s="245"/>
      <c r="CO33" s="245"/>
      <c r="CP33" s="245"/>
      <c r="CQ33" s="245"/>
      <c r="CR33" s="245"/>
    </row>
    <row r="34" spans="1:96" s="251" customFormat="1" ht="12" customHeight="1">
      <c r="A34" s="247">
        <v>2</v>
      </c>
      <c r="B34" s="247" t="s">
        <v>604</v>
      </c>
      <c r="C34" s="247"/>
      <c r="D34" s="247"/>
      <c r="E34" s="247"/>
      <c r="F34" s="247"/>
      <c r="G34" s="247"/>
      <c r="H34" s="247"/>
      <c r="I34" s="247"/>
      <c r="J34" s="247"/>
      <c r="K34" s="247"/>
      <c r="L34" s="247"/>
      <c r="M34" s="247"/>
      <c r="N34" s="247"/>
      <c r="O34" s="247"/>
      <c r="P34" s="247"/>
      <c r="Q34" s="247"/>
      <c r="R34" s="247"/>
      <c r="S34" s="248"/>
      <c r="T34" s="248"/>
      <c r="U34" s="248"/>
      <c r="V34" s="248"/>
      <c r="W34" s="248"/>
      <c r="X34" s="248"/>
      <c r="Y34" s="248"/>
      <c r="Z34" s="248"/>
      <c r="AA34" s="248"/>
      <c r="AB34" s="248"/>
      <c r="AC34" s="248"/>
      <c r="AD34" s="248"/>
      <c r="AE34" s="248"/>
      <c r="AF34" s="248"/>
      <c r="AG34" s="248"/>
      <c r="AH34" s="248"/>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50"/>
      <c r="CE34" s="250"/>
      <c r="CF34" s="250"/>
      <c r="CG34" s="250"/>
    </row>
    <row r="35" spans="1:96" s="251" customFormat="1" ht="12" customHeight="1">
      <c r="A35" s="247">
        <v>3</v>
      </c>
      <c r="B35" s="247" t="s">
        <v>605</v>
      </c>
      <c r="C35" s="247"/>
      <c r="D35" s="247"/>
      <c r="E35" s="247"/>
      <c r="F35" s="247"/>
      <c r="G35" s="247"/>
      <c r="H35" s="247"/>
      <c r="I35" s="247"/>
      <c r="J35" s="247"/>
      <c r="K35" s="247"/>
      <c r="L35" s="247"/>
      <c r="M35" s="247"/>
      <c r="N35" s="247"/>
      <c r="O35" s="247"/>
      <c r="P35" s="247"/>
      <c r="Q35" s="247"/>
      <c r="R35" s="247"/>
      <c r="S35" s="248"/>
      <c r="T35" s="248"/>
      <c r="U35" s="248"/>
      <c r="V35" s="248"/>
      <c r="W35" s="248"/>
      <c r="X35" s="248"/>
      <c r="Y35" s="248"/>
      <c r="Z35" s="248"/>
      <c r="AA35" s="248"/>
      <c r="AB35" s="248"/>
      <c r="AC35" s="248"/>
      <c r="AD35" s="248"/>
      <c r="AE35" s="248"/>
      <c r="AF35" s="248"/>
      <c r="AG35" s="248"/>
      <c r="AH35" s="248"/>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4"/>
      <c r="CE35" s="244"/>
      <c r="CF35" s="244"/>
      <c r="CG35" s="244"/>
    </row>
    <row r="36" spans="1:96" s="248" customFormat="1" ht="12" customHeight="1">
      <c r="A36" s="247"/>
      <c r="B36" s="247" t="s">
        <v>606</v>
      </c>
      <c r="C36" s="247"/>
      <c r="D36" s="247"/>
      <c r="E36" s="247"/>
      <c r="F36" s="247"/>
      <c r="G36" s="247"/>
      <c r="H36" s="247"/>
      <c r="I36" s="247"/>
      <c r="J36" s="247"/>
      <c r="K36" s="247"/>
      <c r="L36" s="247"/>
      <c r="M36" s="247"/>
      <c r="N36" s="247"/>
      <c r="O36" s="247"/>
      <c r="P36" s="247"/>
      <c r="Q36" s="247"/>
      <c r="R36" s="247"/>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row>
    <row r="37" spans="1:96" s="251" customFormat="1" ht="12" customHeight="1">
      <c r="A37" s="247">
        <v>4</v>
      </c>
      <c r="B37" s="1081" t="s">
        <v>607</v>
      </c>
      <c r="C37" s="1081"/>
      <c r="D37" s="1081"/>
      <c r="E37" s="1081"/>
      <c r="F37" s="1081"/>
      <c r="G37" s="1081"/>
      <c r="H37" s="1081"/>
      <c r="I37" s="1081"/>
      <c r="J37" s="1081"/>
      <c r="K37" s="1081"/>
      <c r="L37" s="1081"/>
      <c r="M37" s="1081"/>
      <c r="N37" s="1081"/>
      <c r="O37" s="1081"/>
      <c r="P37" s="1081"/>
      <c r="Q37" s="1081"/>
      <c r="R37" s="1081"/>
      <c r="S37" s="1081"/>
      <c r="T37" s="1081"/>
      <c r="U37" s="1081"/>
      <c r="V37" s="1081"/>
      <c r="W37" s="1081"/>
      <c r="X37" s="1081"/>
      <c r="Y37" s="1081"/>
      <c r="Z37" s="1081"/>
      <c r="AA37" s="1081"/>
      <c r="AB37" s="1081"/>
      <c r="AC37" s="1081"/>
      <c r="AD37" s="1081"/>
      <c r="AE37" s="1081"/>
      <c r="AF37" s="1081"/>
      <c r="AG37" s="1081"/>
      <c r="AH37" s="1081"/>
      <c r="AI37" s="1081"/>
      <c r="AJ37" s="1081"/>
      <c r="AK37" s="1081"/>
      <c r="AL37" s="1081"/>
      <c r="AM37" s="1081"/>
      <c r="AN37" s="1081"/>
      <c r="AO37" s="1081"/>
      <c r="AP37" s="1081"/>
      <c r="AQ37" s="1081"/>
      <c r="AR37" s="1081"/>
      <c r="AS37" s="1081"/>
      <c r="AT37" s="1081"/>
      <c r="AU37" s="1081"/>
      <c r="AV37" s="1081"/>
      <c r="AW37" s="1081"/>
      <c r="AX37" s="1081"/>
      <c r="AY37" s="1081"/>
      <c r="AZ37" s="1081"/>
      <c r="BA37" s="1081"/>
      <c r="BB37" s="1081"/>
      <c r="BC37" s="1081"/>
      <c r="BD37" s="1081"/>
      <c r="BE37" s="1081"/>
      <c r="BF37" s="1081"/>
      <c r="BG37" s="1081"/>
      <c r="BH37" s="1081"/>
      <c r="BI37" s="1081"/>
      <c r="BJ37" s="1081"/>
      <c r="BK37" s="1081"/>
      <c r="BL37" s="1081"/>
      <c r="BM37" s="1081"/>
      <c r="BN37" s="1081"/>
      <c r="BO37" s="1081"/>
      <c r="BP37" s="1081"/>
      <c r="BQ37" s="1081"/>
      <c r="BR37" s="1081"/>
      <c r="BS37" s="1081"/>
      <c r="BT37" s="1081"/>
      <c r="BU37" s="1081"/>
      <c r="BV37" s="1081"/>
      <c r="BW37" s="1081"/>
      <c r="BX37" s="1081"/>
      <c r="BY37" s="1081"/>
      <c r="BZ37" s="1081"/>
      <c r="CA37" s="1081"/>
      <c r="CB37" s="1081"/>
      <c r="CC37" s="1081"/>
      <c r="CD37" s="1081"/>
      <c r="CE37" s="1081"/>
      <c r="CF37" s="1081"/>
      <c r="CG37" s="1081"/>
      <c r="CH37" s="1081"/>
    </row>
    <row r="38" spans="1:96" s="251" customFormat="1" ht="12" customHeight="1">
      <c r="A38" s="247">
        <v>5</v>
      </c>
      <c r="B38" s="1081" t="s">
        <v>608</v>
      </c>
      <c r="C38" s="1081"/>
      <c r="D38" s="1081"/>
      <c r="E38" s="1081"/>
      <c r="F38" s="1081"/>
      <c r="G38" s="1081"/>
      <c r="H38" s="1081"/>
      <c r="I38" s="1081"/>
      <c r="J38" s="1081"/>
      <c r="K38" s="1081"/>
      <c r="L38" s="1081"/>
      <c r="M38" s="1081"/>
      <c r="N38" s="1081"/>
      <c r="O38" s="1081"/>
      <c r="P38" s="1081"/>
      <c r="Q38" s="1081"/>
      <c r="R38" s="1081"/>
      <c r="S38" s="1081"/>
      <c r="T38" s="1081"/>
      <c r="U38" s="1081"/>
      <c r="V38" s="1081"/>
      <c r="W38" s="1081"/>
      <c r="X38" s="1081"/>
      <c r="Y38" s="1081"/>
      <c r="Z38" s="1081"/>
      <c r="AA38" s="1081"/>
      <c r="AB38" s="1081"/>
      <c r="AC38" s="1081"/>
      <c r="AD38" s="1081"/>
      <c r="AE38" s="1081"/>
      <c r="AF38" s="1081"/>
      <c r="AG38" s="1081"/>
      <c r="AH38" s="1081"/>
      <c r="AI38" s="1081"/>
      <c r="AJ38" s="1081"/>
      <c r="AK38" s="1081"/>
      <c r="AL38" s="1081"/>
      <c r="AM38" s="1081"/>
      <c r="AN38" s="1081"/>
      <c r="AO38" s="1081"/>
      <c r="AP38" s="1081"/>
      <c r="AQ38" s="1081"/>
      <c r="AR38" s="1081"/>
      <c r="AS38" s="1081"/>
      <c r="AT38" s="1081"/>
      <c r="AU38" s="1081"/>
      <c r="AV38" s="1081"/>
      <c r="AW38" s="1081"/>
      <c r="AX38" s="1081"/>
      <c r="AY38" s="1081"/>
      <c r="AZ38" s="1081"/>
      <c r="BA38" s="1081"/>
      <c r="BB38" s="1081"/>
      <c r="BC38" s="1081"/>
      <c r="BD38" s="1081"/>
      <c r="BE38" s="1081"/>
      <c r="BF38" s="1081"/>
      <c r="BG38" s="1081"/>
      <c r="BH38" s="1081"/>
      <c r="BI38" s="1081"/>
      <c r="BJ38" s="1081"/>
      <c r="BK38" s="1081"/>
      <c r="BL38" s="1081"/>
      <c r="BM38" s="1081"/>
      <c r="BN38" s="1081"/>
      <c r="BO38" s="1081"/>
      <c r="BP38" s="1081"/>
      <c r="BQ38" s="1081"/>
      <c r="BR38" s="1081"/>
      <c r="BS38" s="1081"/>
      <c r="BT38" s="1081"/>
      <c r="BU38" s="1081"/>
      <c r="BV38" s="1081"/>
      <c r="BW38" s="1081"/>
      <c r="BX38" s="1081"/>
      <c r="BY38" s="1081"/>
      <c r="BZ38" s="1081"/>
      <c r="CA38" s="1081"/>
      <c r="CB38" s="1081"/>
      <c r="CC38" s="1081"/>
      <c r="CD38" s="1081"/>
      <c r="CE38" s="1081"/>
      <c r="CF38" s="1081"/>
      <c r="CG38" s="1081"/>
      <c r="CH38" s="1081"/>
    </row>
    <row r="39" spans="1:96" ht="12" customHeight="1">
      <c r="A39" s="247">
        <v>6</v>
      </c>
      <c r="B39" s="252" t="s">
        <v>609</v>
      </c>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row>
    <row r="40" spans="1:96" ht="13">
      <c r="A40" s="254">
        <v>7</v>
      </c>
      <c r="B40" s="255" t="s">
        <v>610</v>
      </c>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4"/>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X41"/>
  <sheetViews>
    <sheetView zoomScaleNormal="100" workbookViewId="0">
      <selection activeCell="A6" sqref="A6:D8"/>
    </sheetView>
  </sheetViews>
  <sheetFormatPr defaultRowHeight="11"/>
  <cols>
    <col min="1" max="34" width="2.4140625" style="273" customWidth="1"/>
    <col min="35" max="256" width="8.83203125" style="273"/>
    <col min="257" max="290" width="2.4140625" style="273" customWidth="1"/>
    <col min="291" max="512" width="8.83203125" style="273"/>
    <col min="513" max="546" width="2.4140625" style="273" customWidth="1"/>
    <col min="547" max="768" width="8.83203125" style="273"/>
    <col min="769" max="802" width="2.4140625" style="273" customWidth="1"/>
    <col min="803" max="1024" width="8.83203125" style="273"/>
    <col min="1025" max="1058" width="2.4140625" style="273" customWidth="1"/>
    <col min="1059" max="1280" width="8.83203125" style="273"/>
    <col min="1281" max="1314" width="2.4140625" style="273" customWidth="1"/>
    <col min="1315" max="1536" width="8.83203125" style="273"/>
    <col min="1537" max="1570" width="2.4140625" style="273" customWidth="1"/>
    <col min="1571" max="1792" width="8.83203125" style="273"/>
    <col min="1793" max="1826" width="2.4140625" style="273" customWidth="1"/>
    <col min="1827" max="2048" width="8.83203125" style="273"/>
    <col min="2049" max="2082" width="2.4140625" style="273" customWidth="1"/>
    <col min="2083" max="2304" width="8.83203125" style="273"/>
    <col min="2305" max="2338" width="2.4140625" style="273" customWidth="1"/>
    <col min="2339" max="2560" width="8.83203125" style="273"/>
    <col min="2561" max="2594" width="2.4140625" style="273" customWidth="1"/>
    <col min="2595" max="2816" width="8.83203125" style="273"/>
    <col min="2817" max="2850" width="2.4140625" style="273" customWidth="1"/>
    <col min="2851" max="3072" width="8.83203125" style="273"/>
    <col min="3073" max="3106" width="2.4140625" style="273" customWidth="1"/>
    <col min="3107" max="3328" width="8.83203125" style="273"/>
    <col min="3329" max="3362" width="2.4140625" style="273" customWidth="1"/>
    <col min="3363" max="3584" width="8.83203125" style="273"/>
    <col min="3585" max="3618" width="2.4140625" style="273" customWidth="1"/>
    <col min="3619" max="3840" width="8.83203125" style="273"/>
    <col min="3841" max="3874" width="2.4140625" style="273" customWidth="1"/>
    <col min="3875" max="4096" width="8.83203125" style="273"/>
    <col min="4097" max="4130" width="2.4140625" style="273" customWidth="1"/>
    <col min="4131" max="4352" width="8.83203125" style="273"/>
    <col min="4353" max="4386" width="2.4140625" style="273" customWidth="1"/>
    <col min="4387" max="4608" width="8.83203125" style="273"/>
    <col min="4609" max="4642" width="2.4140625" style="273" customWidth="1"/>
    <col min="4643" max="4864" width="8.83203125" style="273"/>
    <col min="4865" max="4898" width="2.4140625" style="273" customWidth="1"/>
    <col min="4899" max="5120" width="8.83203125" style="273"/>
    <col min="5121" max="5154" width="2.4140625" style="273" customWidth="1"/>
    <col min="5155" max="5376" width="8.83203125" style="273"/>
    <col min="5377" max="5410" width="2.4140625" style="273" customWidth="1"/>
    <col min="5411" max="5632" width="8.83203125" style="273"/>
    <col min="5633" max="5666" width="2.4140625" style="273" customWidth="1"/>
    <col min="5667" max="5888" width="8.83203125" style="273"/>
    <col min="5889" max="5922" width="2.4140625" style="273" customWidth="1"/>
    <col min="5923" max="6144" width="8.83203125" style="273"/>
    <col min="6145" max="6178" width="2.4140625" style="273" customWidth="1"/>
    <col min="6179" max="6400" width="8.83203125" style="273"/>
    <col min="6401" max="6434" width="2.4140625" style="273" customWidth="1"/>
    <col min="6435" max="6656" width="8.83203125" style="273"/>
    <col min="6657" max="6690" width="2.4140625" style="273" customWidth="1"/>
    <col min="6691" max="6912" width="8.83203125" style="273"/>
    <col min="6913" max="6946" width="2.4140625" style="273" customWidth="1"/>
    <col min="6947" max="7168" width="8.83203125" style="273"/>
    <col min="7169" max="7202" width="2.4140625" style="273" customWidth="1"/>
    <col min="7203" max="7424" width="8.83203125" style="273"/>
    <col min="7425" max="7458" width="2.4140625" style="273" customWidth="1"/>
    <col min="7459" max="7680" width="8.83203125" style="273"/>
    <col min="7681" max="7714" width="2.4140625" style="273" customWidth="1"/>
    <col min="7715" max="7936" width="8.83203125" style="273"/>
    <col min="7937" max="7970" width="2.4140625" style="273" customWidth="1"/>
    <col min="7971" max="8192" width="8.83203125" style="273"/>
    <col min="8193" max="8226" width="2.4140625" style="273" customWidth="1"/>
    <col min="8227" max="8448" width="8.83203125" style="273"/>
    <col min="8449" max="8482" width="2.4140625" style="273" customWidth="1"/>
    <col min="8483" max="8704" width="8.83203125" style="273"/>
    <col min="8705" max="8738" width="2.4140625" style="273" customWidth="1"/>
    <col min="8739" max="8960" width="8.83203125" style="273"/>
    <col min="8961" max="8994" width="2.4140625" style="273" customWidth="1"/>
    <col min="8995" max="9216" width="8.83203125" style="273"/>
    <col min="9217" max="9250" width="2.4140625" style="273" customWidth="1"/>
    <col min="9251" max="9472" width="8.83203125" style="273"/>
    <col min="9473" max="9506" width="2.4140625" style="273" customWidth="1"/>
    <col min="9507" max="9728" width="8.83203125" style="273"/>
    <col min="9729" max="9762" width="2.4140625" style="273" customWidth="1"/>
    <col min="9763" max="9984" width="8.83203125" style="273"/>
    <col min="9985" max="10018" width="2.4140625" style="273" customWidth="1"/>
    <col min="10019" max="10240" width="8.83203125" style="273"/>
    <col min="10241" max="10274" width="2.4140625" style="273" customWidth="1"/>
    <col min="10275" max="10496" width="8.83203125" style="273"/>
    <col min="10497" max="10530" width="2.4140625" style="273" customWidth="1"/>
    <col min="10531" max="10752" width="8.83203125" style="273"/>
    <col min="10753" max="10786" width="2.4140625" style="273" customWidth="1"/>
    <col min="10787" max="11008" width="8.83203125" style="273"/>
    <col min="11009" max="11042" width="2.4140625" style="273" customWidth="1"/>
    <col min="11043" max="11264" width="8.83203125" style="273"/>
    <col min="11265" max="11298" width="2.4140625" style="273" customWidth="1"/>
    <col min="11299" max="11520" width="8.83203125" style="273"/>
    <col min="11521" max="11554" width="2.4140625" style="273" customWidth="1"/>
    <col min="11555" max="11776" width="8.83203125" style="273"/>
    <col min="11777" max="11810" width="2.4140625" style="273" customWidth="1"/>
    <col min="11811" max="12032" width="8.83203125" style="273"/>
    <col min="12033" max="12066" width="2.4140625" style="273" customWidth="1"/>
    <col min="12067" max="12288" width="8.83203125" style="273"/>
    <col min="12289" max="12322" width="2.4140625" style="273" customWidth="1"/>
    <col min="12323" max="12544" width="8.83203125" style="273"/>
    <col min="12545" max="12578" width="2.4140625" style="273" customWidth="1"/>
    <col min="12579" max="12800" width="8.83203125" style="273"/>
    <col min="12801" max="12834" width="2.4140625" style="273" customWidth="1"/>
    <col min="12835" max="13056" width="8.83203125" style="273"/>
    <col min="13057" max="13090" width="2.4140625" style="273" customWidth="1"/>
    <col min="13091" max="13312" width="8.83203125" style="273"/>
    <col min="13313" max="13346" width="2.4140625" style="273" customWidth="1"/>
    <col min="13347" max="13568" width="8.83203125" style="273"/>
    <col min="13569" max="13602" width="2.4140625" style="273" customWidth="1"/>
    <col min="13603" max="13824" width="8.83203125" style="273"/>
    <col min="13825" max="13858" width="2.4140625" style="273" customWidth="1"/>
    <col min="13859" max="14080" width="8.83203125" style="273"/>
    <col min="14081" max="14114" width="2.4140625" style="273" customWidth="1"/>
    <col min="14115" max="14336" width="8.83203125" style="273"/>
    <col min="14337" max="14370" width="2.4140625" style="273" customWidth="1"/>
    <col min="14371" max="14592" width="8.83203125" style="273"/>
    <col min="14593" max="14626" width="2.4140625" style="273" customWidth="1"/>
    <col min="14627" max="14848" width="8.83203125" style="273"/>
    <col min="14849" max="14882" width="2.4140625" style="273" customWidth="1"/>
    <col min="14883" max="15104" width="8.83203125" style="273"/>
    <col min="15105" max="15138" width="2.4140625" style="273" customWidth="1"/>
    <col min="15139" max="15360" width="8.83203125" style="273"/>
    <col min="15361" max="15394" width="2.4140625" style="273" customWidth="1"/>
    <col min="15395" max="15616" width="8.83203125" style="273"/>
    <col min="15617" max="15650" width="2.4140625" style="273" customWidth="1"/>
    <col min="15651" max="15872" width="8.83203125" style="273"/>
    <col min="15873" max="15906" width="2.4140625" style="273" customWidth="1"/>
    <col min="15907" max="16128" width="8.83203125" style="273"/>
    <col min="16129" max="16162" width="2.4140625" style="273" customWidth="1"/>
    <col min="16163" max="16384" width="8.83203125" style="273"/>
  </cols>
  <sheetData>
    <row r="1" spans="1:42" s="247" customFormat="1" ht="18.75" customHeight="1">
      <c r="A1" s="220"/>
      <c r="B1" s="29"/>
      <c r="C1" s="29"/>
      <c r="D1" s="29"/>
      <c r="E1" s="221"/>
      <c r="F1" s="29"/>
      <c r="G1" s="29"/>
      <c r="H1" s="29"/>
      <c r="I1" s="29"/>
      <c r="J1" s="29"/>
      <c r="R1" s="1144" t="s">
        <v>573</v>
      </c>
      <c r="S1" s="954"/>
      <c r="T1" s="954"/>
      <c r="U1" s="954"/>
      <c r="V1" s="954"/>
      <c r="W1" s="247" t="s">
        <v>574</v>
      </c>
      <c r="X1" s="1145"/>
      <c r="Y1" s="1145"/>
      <c r="Z1" s="1145"/>
      <c r="AA1" s="1145"/>
      <c r="AB1" s="1145"/>
      <c r="AC1" s="1145"/>
      <c r="AD1" s="1145"/>
      <c r="AE1" s="1145"/>
      <c r="AF1" s="1145"/>
      <c r="AG1" s="1145"/>
      <c r="AH1" s="247" t="s">
        <v>18</v>
      </c>
    </row>
    <row r="2" spans="1:42" s="247" customFormat="1" ht="18.75" customHeight="1">
      <c r="B2" s="29"/>
      <c r="C2" s="29"/>
      <c r="D2" s="29"/>
      <c r="E2" s="29"/>
      <c r="F2" s="29"/>
      <c r="G2" s="29"/>
      <c r="H2" s="29"/>
      <c r="I2" s="29"/>
      <c r="J2" s="29"/>
      <c r="R2" s="1144" t="s">
        <v>548</v>
      </c>
      <c r="S2" s="954"/>
      <c r="T2" s="954"/>
      <c r="U2" s="954"/>
      <c r="V2" s="954"/>
      <c r="W2" s="247" t="s">
        <v>574</v>
      </c>
      <c r="X2" s="1146"/>
      <c r="Y2" s="1147"/>
      <c r="Z2" s="1147"/>
      <c r="AA2" s="1147"/>
      <c r="AB2" s="1147"/>
      <c r="AC2" s="1147"/>
      <c r="AD2" s="1147"/>
      <c r="AE2" s="1147"/>
      <c r="AF2" s="1147"/>
      <c r="AG2" s="1147"/>
      <c r="AH2" s="247" t="s">
        <v>18</v>
      </c>
    </row>
    <row r="3" spans="1:42" s="247" customFormat="1" ht="18.75" customHeight="1">
      <c r="A3" s="228" t="s">
        <v>575</v>
      </c>
      <c r="B3" s="257"/>
      <c r="C3" s="257"/>
      <c r="D3" s="257"/>
      <c r="E3" s="257"/>
      <c r="F3" s="257"/>
      <c r="G3" s="257"/>
      <c r="H3" s="257"/>
      <c r="I3" s="257"/>
      <c r="S3" s="257"/>
      <c r="T3" s="257"/>
      <c r="X3" s="257"/>
      <c r="Y3" s="257"/>
      <c r="AA3" s="258"/>
      <c r="AB3" s="226"/>
      <c r="AC3" s="259"/>
      <c r="AD3" s="257"/>
      <c r="AE3" s="259"/>
      <c r="AF3" s="257"/>
    </row>
    <row r="4" spans="1:42" s="247" customFormat="1" ht="18.75" customHeight="1">
      <c r="A4" s="257" t="s">
        <v>611</v>
      </c>
      <c r="B4" s="257"/>
      <c r="C4" s="257"/>
      <c r="D4" s="257"/>
      <c r="E4" s="257"/>
      <c r="F4" s="257"/>
      <c r="G4" s="257"/>
      <c r="H4" s="257"/>
      <c r="I4" s="257"/>
      <c r="S4" s="257"/>
      <c r="T4" s="257"/>
      <c r="X4" s="257"/>
      <c r="Y4" s="257"/>
      <c r="AA4" s="258"/>
      <c r="AB4" s="226"/>
      <c r="AC4" s="259"/>
      <c r="AD4" s="257"/>
      <c r="AE4" s="259"/>
      <c r="AF4" s="257"/>
    </row>
    <row r="5" spans="1:42" s="247" customFormat="1" ht="18.75" customHeight="1" thickBot="1">
      <c r="A5" s="260" t="s">
        <v>612</v>
      </c>
      <c r="B5" s="257"/>
      <c r="C5" s="257"/>
      <c r="D5" s="257"/>
      <c r="E5" s="257"/>
      <c r="F5" s="257"/>
      <c r="G5" s="257"/>
      <c r="H5" s="257"/>
      <c r="I5" s="257"/>
      <c r="S5" s="257"/>
      <c r="T5" s="257"/>
      <c r="X5" s="257"/>
      <c r="Y5" s="257"/>
      <c r="AA5" s="1148" t="s">
        <v>578</v>
      </c>
      <c r="AB5" s="959"/>
      <c r="AC5" s="259"/>
      <c r="AD5" s="257" t="s">
        <v>4</v>
      </c>
      <c r="AE5" s="259"/>
      <c r="AF5" s="257" t="s">
        <v>579</v>
      </c>
    </row>
    <row r="6" spans="1:42" s="247" customFormat="1" ht="18" customHeight="1">
      <c r="A6" s="1102" t="s">
        <v>580</v>
      </c>
      <c r="B6" s="1103"/>
      <c r="C6" s="1103"/>
      <c r="D6" s="1104"/>
      <c r="E6" s="1110" t="s">
        <v>581</v>
      </c>
      <c r="F6" s="1103"/>
      <c r="G6" s="1103"/>
      <c r="H6" s="1103"/>
      <c r="I6" s="1103"/>
      <c r="J6" s="1111"/>
      <c r="K6" s="1115" t="s">
        <v>582</v>
      </c>
      <c r="L6" s="1116"/>
      <c r="M6" s="1116"/>
      <c r="N6" s="1116"/>
      <c r="O6" s="1116"/>
      <c r="P6" s="1116"/>
      <c r="Q6" s="1116"/>
      <c r="R6" s="1117"/>
      <c r="S6" s="1118" t="s">
        <v>613</v>
      </c>
      <c r="T6" s="1119"/>
      <c r="U6" s="1119"/>
      <c r="V6" s="1119"/>
      <c r="W6" s="1119"/>
      <c r="X6" s="1119"/>
      <c r="Y6" s="1119"/>
      <c r="Z6" s="1119"/>
      <c r="AA6" s="1119"/>
      <c r="AB6" s="1119"/>
      <c r="AC6" s="1119"/>
      <c r="AD6" s="1119"/>
      <c r="AE6" s="1120" t="s">
        <v>584</v>
      </c>
      <c r="AF6" s="1121"/>
      <c r="AG6" s="1121"/>
      <c r="AH6" s="1122"/>
    </row>
    <row r="7" spans="1:42" s="247" customFormat="1" ht="18" customHeight="1">
      <c r="A7" s="1105"/>
      <c r="B7" s="598"/>
      <c r="C7" s="598"/>
      <c r="D7" s="1106"/>
      <c r="E7" s="596"/>
      <c r="F7" s="598"/>
      <c r="G7" s="598"/>
      <c r="H7" s="598"/>
      <c r="I7" s="598"/>
      <c r="J7" s="1112"/>
      <c r="K7" s="1129" t="s">
        <v>585</v>
      </c>
      <c r="L7" s="1130"/>
      <c r="M7" s="1130"/>
      <c r="N7" s="1130"/>
      <c r="O7" s="1130"/>
      <c r="P7" s="1130"/>
      <c r="Q7" s="1130"/>
      <c r="R7" s="1131"/>
      <c r="S7" s="1132" t="s">
        <v>614</v>
      </c>
      <c r="T7" s="1133"/>
      <c r="U7" s="1133"/>
      <c r="V7" s="1134"/>
      <c r="W7" s="1135" t="s">
        <v>615</v>
      </c>
      <c r="X7" s="1135"/>
      <c r="Y7" s="1135"/>
      <c r="Z7" s="1135"/>
      <c r="AA7" s="1133" t="s">
        <v>615</v>
      </c>
      <c r="AB7" s="1135"/>
      <c r="AC7" s="1135"/>
      <c r="AD7" s="1134"/>
      <c r="AE7" s="1123"/>
      <c r="AF7" s="1124"/>
      <c r="AG7" s="1124"/>
      <c r="AH7" s="1125"/>
    </row>
    <row r="8" spans="1:42" s="247" customFormat="1" ht="18" customHeight="1" thickBot="1">
      <c r="A8" s="1107"/>
      <c r="B8" s="1108"/>
      <c r="C8" s="1108"/>
      <c r="D8" s="1109"/>
      <c r="E8" s="1113"/>
      <c r="F8" s="1108"/>
      <c r="G8" s="1108"/>
      <c r="H8" s="1108"/>
      <c r="I8" s="1108"/>
      <c r="J8" s="1114"/>
      <c r="K8" s="1136" t="s">
        <v>594</v>
      </c>
      <c r="L8" s="1137"/>
      <c r="M8" s="1137"/>
      <c r="N8" s="1137"/>
      <c r="O8" s="1137"/>
      <c r="P8" s="1137"/>
      <c r="Q8" s="1137"/>
      <c r="R8" s="1138"/>
      <c r="S8" s="1139" t="s">
        <v>595</v>
      </c>
      <c r="T8" s="1140"/>
      <c r="U8" s="1141"/>
      <c r="V8" s="261" t="s">
        <v>596</v>
      </c>
      <c r="W8" s="1142" t="s">
        <v>595</v>
      </c>
      <c r="X8" s="1140"/>
      <c r="Y8" s="1141"/>
      <c r="Z8" s="262" t="s">
        <v>596</v>
      </c>
      <c r="AA8" s="1143" t="s">
        <v>595</v>
      </c>
      <c r="AB8" s="1140"/>
      <c r="AC8" s="1141"/>
      <c r="AD8" s="261" t="s">
        <v>596</v>
      </c>
      <c r="AE8" s="1126"/>
      <c r="AF8" s="1127"/>
      <c r="AG8" s="1127"/>
      <c r="AH8" s="1128"/>
    </row>
    <row r="9" spans="1:42" s="247" customFormat="1" ht="18" customHeight="1">
      <c r="A9" s="1198"/>
      <c r="B9" s="1199"/>
      <c r="C9" s="1199"/>
      <c r="D9" s="1200"/>
      <c r="E9" s="1187"/>
      <c r="F9" s="1182"/>
      <c r="G9" s="1182"/>
      <c r="H9" s="1182"/>
      <c r="I9" s="1182"/>
      <c r="J9" s="1188"/>
      <c r="K9" s="1191" t="s">
        <v>597</v>
      </c>
      <c r="L9" s="1192"/>
      <c r="M9" s="1192"/>
      <c r="N9" s="1192"/>
      <c r="O9" s="1192"/>
      <c r="P9" s="1192"/>
      <c r="Q9" s="1192"/>
      <c r="R9" s="1193"/>
      <c r="S9" s="1204"/>
      <c r="T9" s="1152"/>
      <c r="U9" s="1153"/>
      <c r="V9" s="1149"/>
      <c r="W9" s="1151"/>
      <c r="X9" s="1152"/>
      <c r="Y9" s="1153"/>
      <c r="Z9" s="1149"/>
      <c r="AA9" s="1151"/>
      <c r="AB9" s="1152"/>
      <c r="AC9" s="1153"/>
      <c r="AD9" s="1157"/>
      <c r="AE9" s="1159"/>
      <c r="AF9" s="1160"/>
      <c r="AG9" s="1160"/>
      <c r="AH9" s="1161"/>
      <c r="AI9" s="263"/>
      <c r="AJ9" s="263"/>
      <c r="AK9" s="263"/>
      <c r="AL9" s="263"/>
      <c r="AM9" s="263"/>
      <c r="AN9" s="263"/>
      <c r="AO9" s="263"/>
      <c r="AP9" s="263"/>
    </row>
    <row r="10" spans="1:42" s="247" customFormat="1" ht="18" customHeight="1" thickBot="1">
      <c r="A10" s="1201"/>
      <c r="B10" s="1202"/>
      <c r="C10" s="1202"/>
      <c r="D10" s="1203"/>
      <c r="E10" s="1189"/>
      <c r="F10" s="1185"/>
      <c r="G10" s="1185"/>
      <c r="H10" s="1185"/>
      <c r="I10" s="1185"/>
      <c r="J10" s="1190"/>
      <c r="K10" s="264"/>
      <c r="L10" s="265"/>
      <c r="M10" s="266"/>
      <c r="N10" s="265" t="s">
        <v>4</v>
      </c>
      <c r="O10" s="266"/>
      <c r="P10" s="265" t="s">
        <v>328</v>
      </c>
      <c r="Q10" s="266"/>
      <c r="R10" s="267" t="s">
        <v>478</v>
      </c>
      <c r="S10" s="1197"/>
      <c r="T10" s="1155"/>
      <c r="U10" s="1156"/>
      <c r="V10" s="1150"/>
      <c r="W10" s="1154"/>
      <c r="X10" s="1155"/>
      <c r="Y10" s="1156"/>
      <c r="Z10" s="1150"/>
      <c r="AA10" s="1154"/>
      <c r="AB10" s="1155"/>
      <c r="AC10" s="1156"/>
      <c r="AD10" s="1158"/>
      <c r="AE10" s="1162"/>
      <c r="AF10" s="1163"/>
      <c r="AG10" s="1163"/>
      <c r="AH10" s="1164"/>
      <c r="AI10" s="263"/>
      <c r="AJ10" s="263"/>
      <c r="AK10" s="263"/>
      <c r="AL10" s="263"/>
      <c r="AM10" s="263"/>
      <c r="AN10" s="263"/>
      <c r="AO10" s="263"/>
      <c r="AP10" s="263"/>
    </row>
    <row r="11" spans="1:42" s="247" customFormat="1" ht="18" customHeight="1">
      <c r="A11" s="1181"/>
      <c r="B11" s="1182"/>
      <c r="C11" s="1182"/>
      <c r="D11" s="1183"/>
      <c r="E11" s="1187"/>
      <c r="F11" s="1182"/>
      <c r="G11" s="1182"/>
      <c r="H11" s="1182"/>
      <c r="I11" s="1182"/>
      <c r="J11" s="1188"/>
      <c r="K11" s="1191" t="s">
        <v>597</v>
      </c>
      <c r="L11" s="1192"/>
      <c r="M11" s="1192"/>
      <c r="N11" s="1192"/>
      <c r="O11" s="1192"/>
      <c r="P11" s="1192"/>
      <c r="Q11" s="1192"/>
      <c r="R11" s="1193"/>
      <c r="S11" s="1194"/>
      <c r="T11" s="1195"/>
      <c r="U11" s="1196"/>
      <c r="V11" s="1168"/>
      <c r="W11" s="1169"/>
      <c r="X11" s="1170"/>
      <c r="Y11" s="1171"/>
      <c r="Z11" s="1168"/>
      <c r="AA11" s="1169"/>
      <c r="AB11" s="1170"/>
      <c r="AC11" s="1171"/>
      <c r="AD11" s="1172"/>
      <c r="AE11" s="1162"/>
      <c r="AF11" s="1163"/>
      <c r="AG11" s="1163"/>
      <c r="AH11" s="1164"/>
      <c r="AI11" s="263"/>
      <c r="AJ11" s="263"/>
      <c r="AK11" s="263"/>
      <c r="AL11" s="263"/>
      <c r="AM11" s="263"/>
      <c r="AN11" s="263"/>
      <c r="AO11" s="263"/>
      <c r="AP11" s="263"/>
    </row>
    <row r="12" spans="1:42" s="247" customFormat="1" ht="18" customHeight="1" thickBot="1">
      <c r="A12" s="1184"/>
      <c r="B12" s="1185"/>
      <c r="C12" s="1185"/>
      <c r="D12" s="1186"/>
      <c r="E12" s="1189"/>
      <c r="F12" s="1185"/>
      <c r="G12" s="1185"/>
      <c r="H12" s="1185"/>
      <c r="I12" s="1185"/>
      <c r="J12" s="1190"/>
      <c r="K12" s="264"/>
      <c r="L12" s="265"/>
      <c r="M12" s="266"/>
      <c r="N12" s="265" t="s">
        <v>4</v>
      </c>
      <c r="O12" s="266"/>
      <c r="P12" s="265" t="s">
        <v>328</v>
      </c>
      <c r="Q12" s="266"/>
      <c r="R12" s="267" t="s">
        <v>478</v>
      </c>
      <c r="S12" s="1197"/>
      <c r="T12" s="1155"/>
      <c r="U12" s="1156"/>
      <c r="V12" s="1150"/>
      <c r="W12" s="1154"/>
      <c r="X12" s="1155"/>
      <c r="Y12" s="1156"/>
      <c r="Z12" s="1150"/>
      <c r="AA12" s="1154"/>
      <c r="AB12" s="1155"/>
      <c r="AC12" s="1156"/>
      <c r="AD12" s="1158"/>
      <c r="AE12" s="1162"/>
      <c r="AF12" s="1163"/>
      <c r="AG12" s="1163"/>
      <c r="AH12" s="1164"/>
      <c r="AI12" s="268"/>
      <c r="AJ12" s="269"/>
      <c r="AK12" s="269"/>
      <c r="AL12" s="269"/>
      <c r="AM12" s="269"/>
      <c r="AN12" s="269"/>
      <c r="AO12" s="269"/>
      <c r="AP12" s="263"/>
    </row>
    <row r="13" spans="1:42" s="247" customFormat="1" ht="18" customHeight="1">
      <c r="A13" s="1181"/>
      <c r="B13" s="1182"/>
      <c r="C13" s="1182"/>
      <c r="D13" s="1183"/>
      <c r="E13" s="1187"/>
      <c r="F13" s="1182"/>
      <c r="G13" s="1182"/>
      <c r="H13" s="1182"/>
      <c r="I13" s="1182"/>
      <c r="J13" s="1188"/>
      <c r="K13" s="1191" t="s">
        <v>597</v>
      </c>
      <c r="L13" s="1192"/>
      <c r="M13" s="1192"/>
      <c r="N13" s="1192"/>
      <c r="O13" s="1192"/>
      <c r="P13" s="1192"/>
      <c r="Q13" s="1192"/>
      <c r="R13" s="1193"/>
      <c r="S13" s="1205"/>
      <c r="T13" s="1170"/>
      <c r="U13" s="1171"/>
      <c r="V13" s="1206"/>
      <c r="W13" s="1169"/>
      <c r="X13" s="1170"/>
      <c r="Y13" s="1171"/>
      <c r="Z13" s="1208"/>
      <c r="AA13" s="1170"/>
      <c r="AB13" s="1170"/>
      <c r="AC13" s="1171"/>
      <c r="AD13" s="1206"/>
      <c r="AE13" s="1162"/>
      <c r="AF13" s="1163"/>
      <c r="AG13" s="1163"/>
      <c r="AH13" s="1164"/>
      <c r="AI13" s="268"/>
      <c r="AJ13" s="269"/>
      <c r="AK13" s="269"/>
      <c r="AL13" s="269"/>
      <c r="AM13" s="269"/>
      <c r="AN13" s="269"/>
      <c r="AO13" s="269"/>
      <c r="AP13" s="263"/>
    </row>
    <row r="14" spans="1:42" s="247" customFormat="1" ht="18" customHeight="1" thickBot="1">
      <c r="A14" s="1184"/>
      <c r="B14" s="1185"/>
      <c r="C14" s="1185"/>
      <c r="D14" s="1186"/>
      <c r="E14" s="1189"/>
      <c r="F14" s="1185"/>
      <c r="G14" s="1185"/>
      <c r="H14" s="1185"/>
      <c r="I14" s="1185"/>
      <c r="J14" s="1190"/>
      <c r="K14" s="264"/>
      <c r="L14" s="265"/>
      <c r="M14" s="266"/>
      <c r="N14" s="265" t="s">
        <v>4</v>
      </c>
      <c r="O14" s="266"/>
      <c r="P14" s="265" t="s">
        <v>328</v>
      </c>
      <c r="Q14" s="266"/>
      <c r="R14" s="267" t="s">
        <v>478</v>
      </c>
      <c r="S14" s="1197"/>
      <c r="T14" s="1155"/>
      <c r="U14" s="1156"/>
      <c r="V14" s="1207"/>
      <c r="W14" s="1154"/>
      <c r="X14" s="1155"/>
      <c r="Y14" s="1156"/>
      <c r="Z14" s="1209"/>
      <c r="AA14" s="1155"/>
      <c r="AB14" s="1155"/>
      <c r="AC14" s="1156"/>
      <c r="AD14" s="1207"/>
      <c r="AE14" s="1162"/>
      <c r="AF14" s="1163"/>
      <c r="AG14" s="1163"/>
      <c r="AH14" s="1164"/>
      <c r="AI14" s="268"/>
      <c r="AJ14" s="269"/>
      <c r="AK14" s="269"/>
      <c r="AL14" s="269"/>
      <c r="AM14" s="269"/>
      <c r="AN14" s="269"/>
      <c r="AO14" s="269"/>
      <c r="AP14" s="263"/>
    </row>
    <row r="15" spans="1:42" s="247" customFormat="1" ht="18" customHeight="1">
      <c r="A15" s="1181"/>
      <c r="B15" s="1182"/>
      <c r="C15" s="1182"/>
      <c r="D15" s="1183"/>
      <c r="E15" s="1187"/>
      <c r="F15" s="1182"/>
      <c r="G15" s="1182"/>
      <c r="H15" s="1182"/>
      <c r="I15" s="1182"/>
      <c r="J15" s="1188"/>
      <c r="K15" s="1191" t="s">
        <v>597</v>
      </c>
      <c r="L15" s="1192"/>
      <c r="M15" s="1192"/>
      <c r="N15" s="1192"/>
      <c r="O15" s="1192"/>
      <c r="P15" s="1192"/>
      <c r="Q15" s="1192"/>
      <c r="R15" s="1193"/>
      <c r="S15" s="1194"/>
      <c r="T15" s="1195"/>
      <c r="U15" s="1196"/>
      <c r="V15" s="1168"/>
      <c r="W15" s="1210"/>
      <c r="X15" s="1195"/>
      <c r="Y15" s="1196"/>
      <c r="Z15" s="1168"/>
      <c r="AA15" s="1210"/>
      <c r="AB15" s="1195"/>
      <c r="AC15" s="1196"/>
      <c r="AD15" s="1172"/>
      <c r="AE15" s="1162"/>
      <c r="AF15" s="1163"/>
      <c r="AG15" s="1163"/>
      <c r="AH15" s="1164"/>
      <c r="AI15" s="268"/>
      <c r="AJ15" s="269"/>
      <c r="AK15" s="269"/>
      <c r="AL15" s="269"/>
      <c r="AM15" s="269"/>
      <c r="AN15" s="269"/>
      <c r="AO15" s="269"/>
      <c r="AP15" s="263"/>
    </row>
    <row r="16" spans="1:42" s="247" customFormat="1" ht="18" customHeight="1" thickBot="1">
      <c r="A16" s="1184"/>
      <c r="B16" s="1185"/>
      <c r="C16" s="1185"/>
      <c r="D16" s="1186"/>
      <c r="E16" s="1189"/>
      <c r="F16" s="1185"/>
      <c r="G16" s="1185"/>
      <c r="H16" s="1185"/>
      <c r="I16" s="1185"/>
      <c r="J16" s="1190"/>
      <c r="K16" s="264"/>
      <c r="L16" s="265"/>
      <c r="M16" s="266"/>
      <c r="N16" s="265" t="s">
        <v>4</v>
      </c>
      <c r="O16" s="266"/>
      <c r="P16" s="265" t="s">
        <v>328</v>
      </c>
      <c r="Q16" s="266"/>
      <c r="R16" s="267" t="s">
        <v>478</v>
      </c>
      <c r="S16" s="1197"/>
      <c r="T16" s="1155"/>
      <c r="U16" s="1156"/>
      <c r="V16" s="1150"/>
      <c r="W16" s="1154"/>
      <c r="X16" s="1155"/>
      <c r="Y16" s="1156"/>
      <c r="Z16" s="1150"/>
      <c r="AA16" s="1154"/>
      <c r="AB16" s="1155"/>
      <c r="AC16" s="1156"/>
      <c r="AD16" s="1158"/>
      <c r="AE16" s="1162"/>
      <c r="AF16" s="1163"/>
      <c r="AG16" s="1163"/>
      <c r="AH16" s="1164"/>
      <c r="AI16" s="268"/>
      <c r="AJ16" s="269"/>
      <c r="AK16" s="269"/>
      <c r="AL16" s="269"/>
      <c r="AM16" s="269"/>
      <c r="AN16" s="269"/>
      <c r="AO16" s="269"/>
      <c r="AP16" s="263"/>
    </row>
    <row r="17" spans="1:50" s="247" customFormat="1" ht="18" customHeight="1">
      <c r="A17" s="1181"/>
      <c r="B17" s="1211"/>
      <c r="C17" s="1211"/>
      <c r="D17" s="1212"/>
      <c r="E17" s="1187"/>
      <c r="F17" s="1182"/>
      <c r="G17" s="1182"/>
      <c r="H17" s="1182"/>
      <c r="I17" s="1182"/>
      <c r="J17" s="1188"/>
      <c r="K17" s="1191" t="s">
        <v>597</v>
      </c>
      <c r="L17" s="1192"/>
      <c r="M17" s="1192"/>
      <c r="N17" s="1192"/>
      <c r="O17" s="1192"/>
      <c r="P17" s="1192"/>
      <c r="Q17" s="1192"/>
      <c r="R17" s="1193"/>
      <c r="S17" s="1194"/>
      <c r="T17" s="1195"/>
      <c r="U17" s="1196"/>
      <c r="V17" s="1168"/>
      <c r="W17" s="1169"/>
      <c r="X17" s="1170"/>
      <c r="Y17" s="1171"/>
      <c r="Z17" s="1168"/>
      <c r="AA17" s="1169"/>
      <c r="AB17" s="1170"/>
      <c r="AC17" s="1171"/>
      <c r="AD17" s="1172"/>
      <c r="AE17" s="1162"/>
      <c r="AF17" s="1163"/>
      <c r="AG17" s="1163"/>
      <c r="AH17" s="1164"/>
      <c r="AI17" s="268"/>
      <c r="AJ17" s="269"/>
      <c r="AK17" s="269"/>
      <c r="AL17" s="269"/>
      <c r="AM17" s="269"/>
      <c r="AN17" s="269"/>
      <c r="AO17" s="269"/>
      <c r="AP17" s="263"/>
    </row>
    <row r="18" spans="1:50" s="247" customFormat="1" ht="18" customHeight="1" thickBot="1">
      <c r="A18" s="1184"/>
      <c r="B18" s="1213"/>
      <c r="C18" s="1213"/>
      <c r="D18" s="1214"/>
      <c r="E18" s="1189"/>
      <c r="F18" s="1185"/>
      <c r="G18" s="1185"/>
      <c r="H18" s="1185"/>
      <c r="I18" s="1185"/>
      <c r="J18" s="1190"/>
      <c r="K18" s="264"/>
      <c r="L18" s="265"/>
      <c r="M18" s="266"/>
      <c r="N18" s="265" t="s">
        <v>4</v>
      </c>
      <c r="O18" s="266"/>
      <c r="P18" s="265" t="s">
        <v>328</v>
      </c>
      <c r="Q18" s="266"/>
      <c r="R18" s="267" t="s">
        <v>478</v>
      </c>
      <c r="S18" s="1197"/>
      <c r="T18" s="1155"/>
      <c r="U18" s="1156"/>
      <c r="V18" s="1150"/>
      <c r="W18" s="1154"/>
      <c r="X18" s="1155"/>
      <c r="Y18" s="1156"/>
      <c r="Z18" s="1150"/>
      <c r="AA18" s="1154"/>
      <c r="AB18" s="1155"/>
      <c r="AC18" s="1156"/>
      <c r="AD18" s="1158"/>
      <c r="AE18" s="1162"/>
      <c r="AF18" s="1163"/>
      <c r="AG18" s="1163"/>
      <c r="AH18" s="1164"/>
      <c r="AI18" s="263"/>
      <c r="AJ18" s="263"/>
      <c r="AK18" s="263"/>
      <c r="AL18" s="263"/>
      <c r="AM18" s="263"/>
      <c r="AN18" s="263"/>
      <c r="AO18" s="263"/>
      <c r="AP18" s="263"/>
    </row>
    <row r="19" spans="1:50" s="247" customFormat="1" ht="18" customHeight="1">
      <c r="A19" s="1181"/>
      <c r="B19" s="1211"/>
      <c r="C19" s="1211"/>
      <c r="D19" s="1212"/>
      <c r="E19" s="1187"/>
      <c r="F19" s="1211"/>
      <c r="G19" s="1211"/>
      <c r="H19" s="1211"/>
      <c r="I19" s="1211"/>
      <c r="J19" s="1231"/>
      <c r="K19" s="1191" t="s">
        <v>597</v>
      </c>
      <c r="L19" s="1192"/>
      <c r="M19" s="1192"/>
      <c r="N19" s="1192"/>
      <c r="O19" s="1192"/>
      <c r="P19" s="1192"/>
      <c r="Q19" s="1192"/>
      <c r="R19" s="1193"/>
      <c r="S19" s="1194"/>
      <c r="T19" s="1195"/>
      <c r="U19" s="1196"/>
      <c r="V19" s="1168"/>
      <c r="W19" s="1169"/>
      <c r="X19" s="1170"/>
      <c r="Y19" s="1171"/>
      <c r="Z19" s="1168"/>
      <c r="AA19" s="1169"/>
      <c r="AB19" s="1170"/>
      <c r="AC19" s="1171"/>
      <c r="AD19" s="1172"/>
      <c r="AE19" s="1162"/>
      <c r="AF19" s="1163"/>
      <c r="AG19" s="1163"/>
      <c r="AH19" s="1164"/>
      <c r="AI19" s="263"/>
      <c r="AJ19" s="263"/>
      <c r="AK19" s="263"/>
      <c r="AL19" s="263"/>
      <c r="AM19" s="263"/>
      <c r="AN19" s="263"/>
      <c r="AO19" s="263"/>
      <c r="AP19" s="263"/>
    </row>
    <row r="20" spans="1:50" s="247" customFormat="1" ht="18" customHeight="1" thickBot="1">
      <c r="A20" s="1184"/>
      <c r="B20" s="1213"/>
      <c r="C20" s="1213"/>
      <c r="D20" s="1214"/>
      <c r="E20" s="1232"/>
      <c r="F20" s="1213"/>
      <c r="G20" s="1213"/>
      <c r="H20" s="1213"/>
      <c r="I20" s="1213"/>
      <c r="J20" s="1233"/>
      <c r="K20" s="264"/>
      <c r="L20" s="265"/>
      <c r="M20" s="266"/>
      <c r="N20" s="265" t="s">
        <v>4</v>
      </c>
      <c r="O20" s="266"/>
      <c r="P20" s="265" t="s">
        <v>328</v>
      </c>
      <c r="Q20" s="266"/>
      <c r="R20" s="267" t="s">
        <v>478</v>
      </c>
      <c r="S20" s="1197"/>
      <c r="T20" s="1155"/>
      <c r="U20" s="1156"/>
      <c r="V20" s="1150"/>
      <c r="W20" s="1154"/>
      <c r="X20" s="1155"/>
      <c r="Y20" s="1156"/>
      <c r="Z20" s="1150"/>
      <c r="AA20" s="1154"/>
      <c r="AB20" s="1155"/>
      <c r="AC20" s="1156"/>
      <c r="AD20" s="1158"/>
      <c r="AE20" s="1162"/>
      <c r="AF20" s="1163"/>
      <c r="AG20" s="1163"/>
      <c r="AH20" s="1164"/>
      <c r="AI20" s="263"/>
      <c r="AJ20" s="263"/>
      <c r="AK20" s="263"/>
      <c r="AL20" s="263"/>
      <c r="AM20" s="263"/>
      <c r="AN20" s="263"/>
      <c r="AO20" s="263"/>
      <c r="AP20" s="263"/>
    </row>
    <row r="21" spans="1:50" s="247" customFormat="1" ht="18" customHeight="1">
      <c r="A21" s="1215"/>
      <c r="B21" s="1216"/>
      <c r="C21" s="1216"/>
      <c r="D21" s="1217"/>
      <c r="E21" s="1221"/>
      <c r="F21" s="1216"/>
      <c r="G21" s="1216"/>
      <c r="H21" s="1216"/>
      <c r="I21" s="1216"/>
      <c r="J21" s="1222"/>
      <c r="K21" s="1191" t="s">
        <v>597</v>
      </c>
      <c r="L21" s="1192"/>
      <c r="M21" s="1192"/>
      <c r="N21" s="1192"/>
      <c r="O21" s="1192"/>
      <c r="P21" s="1192"/>
      <c r="Q21" s="1192"/>
      <c r="R21" s="1193"/>
      <c r="S21" s="1225"/>
      <c r="T21" s="1174"/>
      <c r="U21" s="1175"/>
      <c r="V21" s="1179"/>
      <c r="W21" s="1227"/>
      <c r="X21" s="1174"/>
      <c r="Y21" s="1175"/>
      <c r="Z21" s="1229"/>
      <c r="AA21" s="1173"/>
      <c r="AB21" s="1174"/>
      <c r="AC21" s="1175"/>
      <c r="AD21" s="1179"/>
      <c r="AE21" s="1162"/>
      <c r="AF21" s="1163"/>
      <c r="AG21" s="1163"/>
      <c r="AH21" s="1164"/>
      <c r="AI21" s="263"/>
      <c r="AJ21" s="263"/>
      <c r="AK21" s="263"/>
      <c r="AL21" s="263"/>
      <c r="AM21" s="263"/>
      <c r="AN21" s="263"/>
      <c r="AO21" s="263"/>
      <c r="AP21" s="263"/>
    </row>
    <row r="22" spans="1:50" s="247" customFormat="1" ht="18" customHeight="1" thickBot="1">
      <c r="A22" s="1218"/>
      <c r="B22" s="1219"/>
      <c r="C22" s="1219"/>
      <c r="D22" s="1220"/>
      <c r="E22" s="1223"/>
      <c r="F22" s="1219"/>
      <c r="G22" s="1219"/>
      <c r="H22" s="1219"/>
      <c r="I22" s="1219"/>
      <c r="J22" s="1224"/>
      <c r="K22" s="264"/>
      <c r="L22" s="265"/>
      <c r="M22" s="266"/>
      <c r="N22" s="265" t="s">
        <v>4</v>
      </c>
      <c r="O22" s="266"/>
      <c r="P22" s="265" t="s">
        <v>328</v>
      </c>
      <c r="Q22" s="266"/>
      <c r="R22" s="267" t="s">
        <v>478</v>
      </c>
      <c r="S22" s="1226"/>
      <c r="T22" s="1177"/>
      <c r="U22" s="1178"/>
      <c r="V22" s="1180"/>
      <c r="W22" s="1228"/>
      <c r="X22" s="1177"/>
      <c r="Y22" s="1178"/>
      <c r="Z22" s="1230"/>
      <c r="AA22" s="1176"/>
      <c r="AB22" s="1177"/>
      <c r="AC22" s="1178"/>
      <c r="AD22" s="1180"/>
      <c r="AE22" s="1162"/>
      <c r="AF22" s="1163"/>
      <c r="AG22" s="1163"/>
      <c r="AH22" s="1164"/>
      <c r="AI22" s="263"/>
      <c r="AJ22" s="263"/>
      <c r="AK22" s="263"/>
      <c r="AL22" s="263"/>
      <c r="AM22" s="263"/>
      <c r="AN22" s="263"/>
      <c r="AO22" s="263"/>
      <c r="AP22" s="263"/>
    </row>
    <row r="23" spans="1:50" s="247" customFormat="1" ht="18" customHeight="1">
      <c r="A23" s="1215"/>
      <c r="B23" s="1216"/>
      <c r="C23" s="1216"/>
      <c r="D23" s="1217"/>
      <c r="E23" s="1221"/>
      <c r="F23" s="1216"/>
      <c r="G23" s="1216"/>
      <c r="H23" s="1216"/>
      <c r="I23" s="1216"/>
      <c r="J23" s="1222"/>
      <c r="K23" s="1191" t="s">
        <v>597</v>
      </c>
      <c r="L23" s="1192"/>
      <c r="M23" s="1192"/>
      <c r="N23" s="1192"/>
      <c r="O23" s="1192"/>
      <c r="P23" s="1192"/>
      <c r="Q23" s="1192"/>
      <c r="R23" s="1193"/>
      <c r="S23" s="1225"/>
      <c r="T23" s="1174"/>
      <c r="U23" s="1175"/>
      <c r="V23" s="1179"/>
      <c r="W23" s="1227"/>
      <c r="X23" s="1174"/>
      <c r="Y23" s="1175"/>
      <c r="Z23" s="1229"/>
      <c r="AA23" s="1173"/>
      <c r="AB23" s="1174"/>
      <c r="AC23" s="1175"/>
      <c r="AD23" s="1179"/>
      <c r="AE23" s="1162"/>
      <c r="AF23" s="1163"/>
      <c r="AG23" s="1163"/>
      <c r="AH23" s="1164"/>
      <c r="AI23" s="263"/>
      <c r="AJ23" s="263"/>
      <c r="AK23" s="263"/>
      <c r="AL23" s="263"/>
      <c r="AM23" s="263"/>
      <c r="AN23" s="263"/>
      <c r="AO23" s="263"/>
      <c r="AP23" s="263"/>
    </row>
    <row r="24" spans="1:50" s="247" customFormat="1" ht="18" customHeight="1" thickBot="1">
      <c r="A24" s="1218"/>
      <c r="B24" s="1219"/>
      <c r="C24" s="1219"/>
      <c r="D24" s="1220"/>
      <c r="E24" s="1223"/>
      <c r="F24" s="1219"/>
      <c r="G24" s="1219"/>
      <c r="H24" s="1219"/>
      <c r="I24" s="1219"/>
      <c r="J24" s="1224"/>
      <c r="K24" s="264"/>
      <c r="L24" s="265"/>
      <c r="M24" s="266"/>
      <c r="N24" s="265" t="s">
        <v>4</v>
      </c>
      <c r="O24" s="266"/>
      <c r="P24" s="265" t="s">
        <v>328</v>
      </c>
      <c r="Q24" s="266"/>
      <c r="R24" s="267" t="s">
        <v>478</v>
      </c>
      <c r="S24" s="1226"/>
      <c r="T24" s="1177"/>
      <c r="U24" s="1178"/>
      <c r="V24" s="1180"/>
      <c r="W24" s="1228"/>
      <c r="X24" s="1177"/>
      <c r="Y24" s="1178"/>
      <c r="Z24" s="1230"/>
      <c r="AA24" s="1176"/>
      <c r="AB24" s="1177"/>
      <c r="AC24" s="1178"/>
      <c r="AD24" s="1180"/>
      <c r="AE24" s="1162"/>
      <c r="AF24" s="1163"/>
      <c r="AG24" s="1163"/>
      <c r="AH24" s="1164"/>
      <c r="AI24" s="263"/>
      <c r="AJ24" s="263"/>
      <c r="AK24" s="263"/>
      <c r="AL24" s="263"/>
      <c r="AM24" s="263"/>
      <c r="AN24" s="263"/>
      <c r="AO24" s="263"/>
      <c r="AP24" s="263"/>
    </row>
    <row r="25" spans="1:50" s="247" customFormat="1" ht="18" customHeight="1">
      <c r="A25" s="1234"/>
      <c r="B25" s="1124"/>
      <c r="C25" s="1124"/>
      <c r="D25" s="1235"/>
      <c r="E25" s="1236"/>
      <c r="F25" s="1124"/>
      <c r="G25" s="1124"/>
      <c r="H25" s="1124"/>
      <c r="I25" s="1124"/>
      <c r="J25" s="1125"/>
      <c r="K25" s="1191" t="s">
        <v>597</v>
      </c>
      <c r="L25" s="1192"/>
      <c r="M25" s="1192"/>
      <c r="N25" s="1192"/>
      <c r="O25" s="1192"/>
      <c r="P25" s="1192"/>
      <c r="Q25" s="1192"/>
      <c r="R25" s="1193"/>
      <c r="S25" s="1225"/>
      <c r="T25" s="1174"/>
      <c r="U25" s="1175"/>
      <c r="V25" s="1179"/>
      <c r="W25" s="1227"/>
      <c r="X25" s="1174"/>
      <c r="Y25" s="1175"/>
      <c r="Z25" s="1229"/>
      <c r="AA25" s="1173"/>
      <c r="AB25" s="1174"/>
      <c r="AC25" s="1175"/>
      <c r="AD25" s="1245"/>
      <c r="AE25" s="1162"/>
      <c r="AF25" s="1163"/>
      <c r="AG25" s="1163"/>
      <c r="AH25" s="1164"/>
      <c r="AI25" s="263"/>
      <c r="AJ25" s="263"/>
      <c r="AK25" s="263"/>
      <c r="AL25" s="263"/>
      <c r="AM25" s="263"/>
      <c r="AN25" s="263"/>
      <c r="AO25" s="263"/>
      <c r="AP25" s="263"/>
    </row>
    <row r="26" spans="1:50" s="247" customFormat="1" ht="18" customHeight="1" thickBot="1">
      <c r="A26" s="1234"/>
      <c r="B26" s="1124"/>
      <c r="C26" s="1124"/>
      <c r="D26" s="1235"/>
      <c r="E26" s="1237"/>
      <c r="F26" s="1124"/>
      <c r="G26" s="1124"/>
      <c r="H26" s="1124"/>
      <c r="I26" s="1124"/>
      <c r="J26" s="1125"/>
      <c r="K26" s="264"/>
      <c r="L26" s="265"/>
      <c r="M26" s="266"/>
      <c r="N26" s="265" t="s">
        <v>4</v>
      </c>
      <c r="O26" s="266"/>
      <c r="P26" s="265" t="s">
        <v>328</v>
      </c>
      <c r="Q26" s="266"/>
      <c r="R26" s="267" t="s">
        <v>478</v>
      </c>
      <c r="S26" s="1238"/>
      <c r="T26" s="1239"/>
      <c r="U26" s="1240"/>
      <c r="V26" s="1241"/>
      <c r="W26" s="1242"/>
      <c r="X26" s="1239"/>
      <c r="Y26" s="1240"/>
      <c r="Z26" s="1243"/>
      <c r="AA26" s="1244"/>
      <c r="AB26" s="1239"/>
      <c r="AC26" s="1240"/>
      <c r="AD26" s="1246"/>
      <c r="AE26" s="1165"/>
      <c r="AF26" s="1166"/>
      <c r="AG26" s="1166"/>
      <c r="AH26" s="1167"/>
      <c r="AI26" s="263"/>
      <c r="AJ26" s="263"/>
      <c r="AK26" s="263"/>
      <c r="AL26" s="263"/>
      <c r="AM26" s="263"/>
      <c r="AN26" s="263"/>
      <c r="AO26" s="263"/>
      <c r="AP26" s="263"/>
    </row>
    <row r="27" spans="1:50" s="247" customFormat="1" ht="44.25" customHeight="1" thickTop="1">
      <c r="A27" s="1262"/>
      <c r="B27" s="1263"/>
      <c r="C27" s="1263"/>
      <c r="D27" s="1263"/>
      <c r="E27" s="1263"/>
      <c r="F27" s="1263"/>
      <c r="G27" s="1263"/>
      <c r="H27" s="1263"/>
      <c r="I27" s="1263"/>
      <c r="J27" s="1264"/>
      <c r="K27" s="1059" t="s">
        <v>598</v>
      </c>
      <c r="L27" s="1060"/>
      <c r="M27" s="1060"/>
      <c r="N27" s="1060"/>
      <c r="O27" s="1060"/>
      <c r="P27" s="1060"/>
      <c r="Q27" s="1060"/>
      <c r="R27" s="1061"/>
      <c r="S27" s="1270"/>
      <c r="T27" s="1271"/>
      <c r="U27" s="1271"/>
      <c r="V27" s="1271"/>
      <c r="W27" s="1272"/>
      <c r="X27" s="1271"/>
      <c r="Y27" s="1271"/>
      <c r="Z27" s="1273"/>
      <c r="AA27" s="1274"/>
      <c r="AB27" s="1275"/>
      <c r="AC27" s="1275"/>
      <c r="AD27" s="1275"/>
      <c r="AE27" s="1275"/>
      <c r="AF27" s="1276"/>
      <c r="AG27" s="1276"/>
      <c r="AH27" s="1276"/>
      <c r="AI27" s="263"/>
      <c r="AJ27" s="263"/>
      <c r="AK27" s="263"/>
      <c r="AL27" s="263"/>
      <c r="AM27" s="263"/>
      <c r="AN27" s="263"/>
      <c r="AO27" s="263"/>
      <c r="AP27" s="263"/>
    </row>
    <row r="28" spans="1:50" s="247" customFormat="1" ht="44.25" customHeight="1" thickBot="1">
      <c r="A28" s="1265"/>
      <c r="B28" s="1078"/>
      <c r="C28" s="1078"/>
      <c r="D28" s="1078"/>
      <c r="E28" s="1078"/>
      <c r="F28" s="1078"/>
      <c r="G28" s="1078"/>
      <c r="H28" s="1078"/>
      <c r="I28" s="1078"/>
      <c r="J28" s="1266"/>
      <c r="K28" s="1094" t="s">
        <v>616</v>
      </c>
      <c r="L28" s="1095"/>
      <c r="M28" s="1095"/>
      <c r="N28" s="1095"/>
      <c r="O28" s="1095"/>
      <c r="P28" s="1095"/>
      <c r="Q28" s="1095"/>
      <c r="R28" s="1096"/>
      <c r="S28" s="1277"/>
      <c r="T28" s="1278"/>
      <c r="U28" s="1278"/>
      <c r="V28" s="1278"/>
      <c r="W28" s="1279"/>
      <c r="X28" s="1278"/>
      <c r="Y28" s="1278"/>
      <c r="Z28" s="1280"/>
      <c r="AA28" s="1281"/>
      <c r="AB28" s="1250"/>
      <c r="AC28" s="1250"/>
      <c r="AD28" s="1250"/>
      <c r="AE28" s="1250"/>
      <c r="AF28" s="1251"/>
      <c r="AG28" s="1251"/>
      <c r="AH28" s="1251"/>
      <c r="AI28" s="263"/>
      <c r="AJ28" s="263"/>
      <c r="AK28" s="263"/>
      <c r="AL28" s="263"/>
      <c r="AM28" s="263"/>
      <c r="AN28" s="263"/>
      <c r="AO28" s="263"/>
      <c r="AP28" s="263"/>
    </row>
    <row r="29" spans="1:50" s="247" customFormat="1" ht="44.25" customHeight="1" thickTop="1" thickBot="1">
      <c r="A29" s="1267"/>
      <c r="B29" s="1268"/>
      <c r="C29" s="1268"/>
      <c r="D29" s="1268"/>
      <c r="E29" s="1268"/>
      <c r="F29" s="1268"/>
      <c r="G29" s="1268"/>
      <c r="H29" s="1268"/>
      <c r="I29" s="1268"/>
      <c r="J29" s="1269"/>
      <c r="K29" s="1252" t="s">
        <v>617</v>
      </c>
      <c r="L29" s="1253"/>
      <c r="M29" s="1253"/>
      <c r="N29" s="1253"/>
      <c r="O29" s="1253"/>
      <c r="P29" s="1253"/>
      <c r="Q29" s="1253"/>
      <c r="R29" s="1254"/>
      <c r="S29" s="1255"/>
      <c r="T29" s="1256"/>
      <c r="U29" s="1256"/>
      <c r="V29" s="1257"/>
      <c r="W29" s="1258"/>
      <c r="X29" s="1256"/>
      <c r="Y29" s="1256"/>
      <c r="Z29" s="1257"/>
      <c r="AA29" s="1259"/>
      <c r="AB29" s="1260"/>
      <c r="AC29" s="1260"/>
      <c r="AD29" s="1260"/>
      <c r="AE29" s="1260"/>
      <c r="AF29" s="1261"/>
      <c r="AG29" s="1261"/>
      <c r="AH29" s="1261"/>
      <c r="AI29" s="263"/>
      <c r="AJ29" s="263"/>
      <c r="AK29" s="263"/>
      <c r="AL29" s="263"/>
      <c r="AM29" s="263"/>
      <c r="AN29" s="263"/>
      <c r="AO29" s="263"/>
      <c r="AP29" s="263"/>
    </row>
    <row r="30" spans="1:50" s="247" customFormat="1" ht="15.75" customHeight="1">
      <c r="A30" s="1247" t="s">
        <v>618</v>
      </c>
      <c r="B30" s="1247"/>
      <c r="C30" s="1247"/>
      <c r="D30" s="1247"/>
      <c r="E30" s="1247"/>
      <c r="F30" s="1247"/>
      <c r="G30" s="1247"/>
      <c r="H30" s="1247"/>
      <c r="I30" s="1247"/>
      <c r="J30" s="1088"/>
      <c r="K30" s="1088"/>
      <c r="L30" s="1088"/>
      <c r="M30" s="1088"/>
      <c r="N30" s="1088"/>
      <c r="O30" s="1088"/>
      <c r="P30" s="1088"/>
      <c r="Q30" s="1088"/>
      <c r="R30" s="1088"/>
      <c r="S30" s="1088"/>
      <c r="T30" s="1088"/>
      <c r="U30" s="1088"/>
      <c r="V30" s="1088"/>
      <c r="W30" s="1088"/>
      <c r="X30" s="1088"/>
      <c r="Y30" s="1088"/>
      <c r="Z30" s="1088"/>
      <c r="AA30" s="1088"/>
      <c r="AB30" s="1088"/>
      <c r="AC30" s="1088"/>
      <c r="AD30" s="1088"/>
      <c r="AE30" s="1078"/>
      <c r="AF30" s="1078"/>
      <c r="AG30" s="1078"/>
      <c r="AH30" s="1078"/>
      <c r="AI30" s="263"/>
      <c r="AJ30" s="263"/>
      <c r="AK30" s="263"/>
      <c r="AL30" s="263"/>
      <c r="AM30" s="263"/>
      <c r="AN30" s="263"/>
      <c r="AO30" s="263"/>
      <c r="AP30" s="263"/>
    </row>
    <row r="31" spans="1:50" s="220" customFormat="1" ht="15.75" customHeight="1">
      <c r="A31" s="270" t="s">
        <v>602</v>
      </c>
      <c r="B31" s="270"/>
      <c r="C31" s="270"/>
      <c r="D31" s="270"/>
      <c r="E31" s="270"/>
      <c r="F31" s="270"/>
      <c r="G31" s="270"/>
      <c r="H31" s="270"/>
      <c r="I31" s="27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71"/>
      <c r="AR31" s="271"/>
      <c r="AS31" s="271"/>
      <c r="AT31" s="271"/>
      <c r="AU31" s="271"/>
      <c r="AV31" s="271"/>
      <c r="AW31" s="271"/>
      <c r="AX31" s="271"/>
    </row>
    <row r="32" spans="1:50" s="220" customFormat="1" ht="15.75" customHeight="1">
      <c r="A32" s="242">
        <v>1</v>
      </c>
      <c r="B32" s="1079" t="s">
        <v>619</v>
      </c>
      <c r="C32" s="1080"/>
      <c r="D32" s="1080"/>
      <c r="E32" s="1080"/>
      <c r="F32" s="1080"/>
      <c r="G32" s="1080"/>
      <c r="H32" s="1080"/>
      <c r="I32" s="1080"/>
      <c r="J32" s="1080"/>
      <c r="K32" s="1080"/>
      <c r="L32" s="1080"/>
      <c r="M32" s="1080"/>
      <c r="N32" s="1080"/>
      <c r="O32" s="1080"/>
      <c r="P32" s="1080"/>
      <c r="Q32" s="1080"/>
      <c r="R32" s="1080"/>
      <c r="S32" s="1080"/>
      <c r="T32" s="1080"/>
      <c r="U32" s="1080"/>
      <c r="V32" s="1080"/>
      <c r="W32" s="1080"/>
      <c r="X32" s="1080"/>
      <c r="Y32" s="1080"/>
      <c r="Z32" s="1080"/>
      <c r="AA32" s="1080"/>
      <c r="AB32" s="1080"/>
      <c r="AC32" s="1080"/>
      <c r="AD32" s="1080"/>
      <c r="AE32" s="1080"/>
      <c r="AF32" s="1080"/>
      <c r="AG32" s="1080"/>
      <c r="AH32" s="1080"/>
      <c r="AI32" s="253"/>
      <c r="AJ32" s="253"/>
      <c r="AK32" s="253"/>
      <c r="AL32" s="253"/>
      <c r="AM32" s="253"/>
      <c r="AN32" s="253"/>
      <c r="AO32" s="253"/>
      <c r="AP32" s="253"/>
      <c r="AQ32" s="253"/>
      <c r="AR32" s="253"/>
      <c r="AS32" s="271"/>
      <c r="AT32" s="271"/>
      <c r="AU32" s="271"/>
      <c r="AV32" s="271"/>
      <c r="AW32" s="271"/>
      <c r="AX32" s="271"/>
    </row>
    <row r="33" spans="1:44" s="248" customFormat="1" ht="15.75" customHeight="1">
      <c r="A33" s="247">
        <v>2</v>
      </c>
      <c r="B33" s="247" t="s">
        <v>604</v>
      </c>
      <c r="C33" s="247"/>
      <c r="D33" s="247"/>
      <c r="E33" s="247"/>
      <c r="F33" s="247"/>
      <c r="G33" s="247"/>
      <c r="H33" s="247"/>
      <c r="I33" s="247"/>
      <c r="J33" s="247"/>
      <c r="K33" s="247"/>
      <c r="L33" s="247"/>
      <c r="M33" s="247"/>
      <c r="N33" s="247"/>
      <c r="O33" s="247"/>
      <c r="P33" s="247"/>
      <c r="Q33" s="247"/>
      <c r="R33" s="247"/>
    </row>
    <row r="34" spans="1:44" s="248" customFormat="1" ht="16" customHeight="1">
      <c r="A34" s="247">
        <v>3</v>
      </c>
      <c r="B34" s="247" t="s">
        <v>605</v>
      </c>
      <c r="C34" s="247"/>
      <c r="D34" s="247"/>
      <c r="E34" s="247"/>
      <c r="F34" s="247"/>
      <c r="G34" s="247"/>
      <c r="H34" s="247"/>
      <c r="I34" s="247"/>
      <c r="J34" s="247"/>
      <c r="K34" s="247"/>
      <c r="L34" s="247"/>
      <c r="M34" s="247"/>
      <c r="N34" s="247"/>
      <c r="O34" s="247"/>
      <c r="P34" s="247"/>
      <c r="Q34" s="247"/>
      <c r="R34" s="247"/>
    </row>
    <row r="35" spans="1:44" s="248" customFormat="1" ht="16" customHeight="1">
      <c r="A35" s="247"/>
      <c r="B35" s="247" t="s">
        <v>606</v>
      </c>
      <c r="C35" s="247"/>
      <c r="D35" s="247"/>
      <c r="E35" s="247"/>
      <c r="F35" s="247"/>
      <c r="G35" s="247"/>
      <c r="H35" s="247"/>
      <c r="I35" s="247"/>
      <c r="J35" s="247"/>
      <c r="K35" s="247"/>
      <c r="L35" s="247"/>
      <c r="M35" s="247"/>
      <c r="N35" s="247"/>
      <c r="O35" s="247"/>
      <c r="P35" s="247"/>
      <c r="Q35" s="247"/>
      <c r="R35" s="247"/>
    </row>
    <row r="36" spans="1:44" s="248" customFormat="1" ht="16" customHeight="1">
      <c r="A36" s="247">
        <v>4</v>
      </c>
      <c r="B36" s="1248" t="s">
        <v>607</v>
      </c>
      <c r="C36" s="1249"/>
      <c r="D36" s="1249"/>
      <c r="E36" s="1249"/>
      <c r="F36" s="1249"/>
      <c r="G36" s="1249"/>
      <c r="H36" s="1249"/>
      <c r="I36" s="1249"/>
      <c r="J36" s="1249"/>
      <c r="K36" s="1249"/>
      <c r="L36" s="1249"/>
      <c r="M36" s="1249"/>
      <c r="N36" s="1249"/>
      <c r="O36" s="1249"/>
      <c r="P36" s="1249"/>
      <c r="Q36" s="1249"/>
      <c r="R36" s="1249"/>
      <c r="S36" s="1249"/>
      <c r="T36" s="1249"/>
      <c r="U36" s="1249"/>
      <c r="V36" s="1249"/>
      <c r="W36" s="1249"/>
      <c r="X36" s="1249"/>
      <c r="Y36" s="1249"/>
      <c r="Z36" s="1249"/>
      <c r="AA36" s="1249"/>
      <c r="AB36" s="1249"/>
      <c r="AC36" s="1249"/>
      <c r="AD36" s="1249"/>
      <c r="AE36" s="1249"/>
      <c r="AF36" s="1249"/>
      <c r="AG36" s="1249"/>
      <c r="AH36" s="1249"/>
    </row>
    <row r="37" spans="1:44" s="248" customFormat="1" ht="16" customHeight="1">
      <c r="A37" s="247"/>
      <c r="B37" s="1249"/>
      <c r="C37" s="1249"/>
      <c r="D37" s="1249"/>
      <c r="E37" s="1249"/>
      <c r="F37" s="1249"/>
      <c r="G37" s="1249"/>
      <c r="H37" s="1249"/>
      <c r="I37" s="1249"/>
      <c r="J37" s="1249"/>
      <c r="K37" s="1249"/>
      <c r="L37" s="1249"/>
      <c r="M37" s="1249"/>
      <c r="N37" s="1249"/>
      <c r="O37" s="1249"/>
      <c r="P37" s="1249"/>
      <c r="Q37" s="1249"/>
      <c r="R37" s="1249"/>
      <c r="S37" s="1249"/>
      <c r="T37" s="1249"/>
      <c r="U37" s="1249"/>
      <c r="V37" s="1249"/>
      <c r="W37" s="1249"/>
      <c r="X37" s="1249"/>
      <c r="Y37" s="1249"/>
      <c r="Z37" s="1249"/>
      <c r="AA37" s="1249"/>
      <c r="AB37" s="1249"/>
      <c r="AC37" s="1249"/>
      <c r="AD37" s="1249"/>
      <c r="AE37" s="1249"/>
      <c r="AF37" s="1249"/>
      <c r="AG37" s="1249"/>
      <c r="AH37" s="1249"/>
    </row>
    <row r="38" spans="1:44" s="248" customFormat="1" ht="16" customHeight="1">
      <c r="A38" s="247">
        <v>5</v>
      </c>
      <c r="B38" s="1248" t="s">
        <v>608</v>
      </c>
      <c r="C38" s="942"/>
      <c r="D38" s="942"/>
      <c r="E38" s="942"/>
      <c r="F38" s="942"/>
      <c r="G38" s="942"/>
      <c r="H38" s="942"/>
      <c r="I38" s="942"/>
      <c r="J38" s="942"/>
      <c r="K38" s="942"/>
      <c r="L38" s="942"/>
      <c r="M38" s="942"/>
      <c r="N38" s="942"/>
      <c r="O38" s="942"/>
      <c r="P38" s="942"/>
      <c r="Q38" s="942"/>
      <c r="R38" s="942"/>
      <c r="S38" s="942"/>
      <c r="T38" s="942"/>
      <c r="U38" s="942"/>
      <c r="V38" s="942"/>
      <c r="W38" s="942"/>
      <c r="X38" s="942"/>
      <c r="Y38" s="942"/>
      <c r="Z38" s="942"/>
      <c r="AA38" s="942"/>
      <c r="AB38" s="942"/>
      <c r="AC38" s="942"/>
      <c r="AD38" s="942"/>
      <c r="AE38" s="942"/>
      <c r="AF38" s="942"/>
      <c r="AG38" s="942"/>
      <c r="AH38" s="942"/>
    </row>
    <row r="39" spans="1:44" s="248" customFormat="1" ht="16" customHeight="1">
      <c r="A39" s="247"/>
      <c r="B39" s="942"/>
      <c r="C39" s="942"/>
      <c r="D39" s="942"/>
      <c r="E39" s="942"/>
      <c r="F39" s="942"/>
      <c r="G39" s="942"/>
      <c r="H39" s="942"/>
      <c r="I39" s="942"/>
      <c r="J39" s="942"/>
      <c r="K39" s="942"/>
      <c r="L39" s="942"/>
      <c r="M39" s="942"/>
      <c r="N39" s="942"/>
      <c r="O39" s="942"/>
      <c r="P39" s="942"/>
      <c r="Q39" s="942"/>
      <c r="R39" s="942"/>
      <c r="S39" s="942"/>
      <c r="T39" s="942"/>
      <c r="U39" s="942"/>
      <c r="V39" s="942"/>
      <c r="W39" s="942"/>
      <c r="X39" s="942"/>
      <c r="Y39" s="942"/>
      <c r="Z39" s="942"/>
      <c r="AA39" s="942"/>
      <c r="AB39" s="942"/>
      <c r="AC39" s="942"/>
      <c r="AD39" s="942"/>
      <c r="AE39" s="942"/>
      <c r="AF39" s="942"/>
      <c r="AG39" s="942"/>
      <c r="AH39" s="942"/>
    </row>
    <row r="40" spans="1:44" s="248" customFormat="1" ht="16" customHeight="1">
      <c r="A40" s="247">
        <v>6</v>
      </c>
      <c r="B40" s="252" t="s">
        <v>609</v>
      </c>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row>
    <row r="41" spans="1:44" s="272" customFormat="1" ht="16" customHeight="1">
      <c r="A41" s="254">
        <v>7</v>
      </c>
      <c r="B41" s="255" t="s">
        <v>610</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4"/>
  <pageMargins left="0.56999999999999995" right="0.39" top="0.54" bottom="0.36" header="0.51200000000000001" footer="0.3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T40"/>
  <sheetViews>
    <sheetView view="pageBreakPreview" zoomScaleNormal="100" workbookViewId="0">
      <selection activeCell="A5" sqref="A5:D7"/>
    </sheetView>
  </sheetViews>
  <sheetFormatPr defaultRowHeight="11"/>
  <cols>
    <col min="1" max="4" width="2.4140625" style="227" customWidth="1"/>
    <col min="5" max="12" width="1.6640625" style="227" customWidth="1"/>
    <col min="13" max="13" width="1.1640625" style="227" customWidth="1"/>
    <col min="14" max="21" width="1.9140625" style="227" customWidth="1"/>
    <col min="22" max="22" width="1.1640625" style="227" customWidth="1"/>
    <col min="23" max="88" width="1.08203125" style="227" customWidth="1"/>
    <col min="89" max="92" width="1.33203125" style="227" customWidth="1"/>
    <col min="93" max="93" width="2.4140625" style="227" customWidth="1"/>
    <col min="94" max="256" width="8.83203125" style="227"/>
    <col min="257" max="260" width="2.4140625" style="227" customWidth="1"/>
    <col min="261" max="268" width="1.6640625" style="227" customWidth="1"/>
    <col min="269" max="269" width="1.1640625" style="227" customWidth="1"/>
    <col min="270" max="277" width="1.9140625" style="227" customWidth="1"/>
    <col min="278" max="278" width="1.1640625" style="227" customWidth="1"/>
    <col min="279" max="344" width="1.08203125" style="227" customWidth="1"/>
    <col min="345" max="348" width="1.33203125" style="227" customWidth="1"/>
    <col min="349" max="349" width="2.4140625" style="227" customWidth="1"/>
    <col min="350" max="512" width="8.83203125" style="227"/>
    <col min="513" max="516" width="2.4140625" style="227" customWidth="1"/>
    <col min="517" max="524" width="1.6640625" style="227" customWidth="1"/>
    <col min="525" max="525" width="1.1640625" style="227" customWidth="1"/>
    <col min="526" max="533" width="1.9140625" style="227" customWidth="1"/>
    <col min="534" max="534" width="1.1640625" style="227" customWidth="1"/>
    <col min="535" max="600" width="1.08203125" style="227" customWidth="1"/>
    <col min="601" max="604" width="1.33203125" style="227" customWidth="1"/>
    <col min="605" max="605" width="2.4140625" style="227" customWidth="1"/>
    <col min="606" max="768" width="8.83203125" style="227"/>
    <col min="769" max="772" width="2.4140625" style="227" customWidth="1"/>
    <col min="773" max="780" width="1.6640625" style="227" customWidth="1"/>
    <col min="781" max="781" width="1.1640625" style="227" customWidth="1"/>
    <col min="782" max="789" width="1.9140625" style="227" customWidth="1"/>
    <col min="790" max="790" width="1.1640625" style="227" customWidth="1"/>
    <col min="791" max="856" width="1.08203125" style="227" customWidth="1"/>
    <col min="857" max="860" width="1.33203125" style="227" customWidth="1"/>
    <col min="861" max="861" width="2.4140625" style="227" customWidth="1"/>
    <col min="862" max="1024" width="8.83203125" style="227"/>
    <col min="1025" max="1028" width="2.4140625" style="227" customWidth="1"/>
    <col min="1029" max="1036" width="1.6640625" style="227" customWidth="1"/>
    <col min="1037" max="1037" width="1.1640625" style="227" customWidth="1"/>
    <col min="1038" max="1045" width="1.9140625" style="227" customWidth="1"/>
    <col min="1046" max="1046" width="1.1640625" style="227" customWidth="1"/>
    <col min="1047" max="1112" width="1.08203125" style="227" customWidth="1"/>
    <col min="1113" max="1116" width="1.33203125" style="227" customWidth="1"/>
    <col min="1117" max="1117" width="2.4140625" style="227" customWidth="1"/>
    <col min="1118" max="1280" width="8.83203125" style="227"/>
    <col min="1281" max="1284" width="2.4140625" style="227" customWidth="1"/>
    <col min="1285" max="1292" width="1.6640625" style="227" customWidth="1"/>
    <col min="1293" max="1293" width="1.1640625" style="227" customWidth="1"/>
    <col min="1294" max="1301" width="1.9140625" style="227" customWidth="1"/>
    <col min="1302" max="1302" width="1.1640625" style="227" customWidth="1"/>
    <col min="1303" max="1368" width="1.08203125" style="227" customWidth="1"/>
    <col min="1369" max="1372" width="1.33203125" style="227" customWidth="1"/>
    <col min="1373" max="1373" width="2.4140625" style="227" customWidth="1"/>
    <col min="1374" max="1536" width="8.83203125" style="227"/>
    <col min="1537" max="1540" width="2.4140625" style="227" customWidth="1"/>
    <col min="1541" max="1548" width="1.6640625" style="227" customWidth="1"/>
    <col min="1549" max="1549" width="1.1640625" style="227" customWidth="1"/>
    <col min="1550" max="1557" width="1.9140625" style="227" customWidth="1"/>
    <col min="1558" max="1558" width="1.1640625" style="227" customWidth="1"/>
    <col min="1559" max="1624" width="1.08203125" style="227" customWidth="1"/>
    <col min="1625" max="1628" width="1.33203125" style="227" customWidth="1"/>
    <col min="1629" max="1629" width="2.4140625" style="227" customWidth="1"/>
    <col min="1630" max="1792" width="8.83203125" style="227"/>
    <col min="1793" max="1796" width="2.4140625" style="227" customWidth="1"/>
    <col min="1797" max="1804" width="1.6640625" style="227" customWidth="1"/>
    <col min="1805" max="1805" width="1.1640625" style="227" customWidth="1"/>
    <col min="1806" max="1813" width="1.9140625" style="227" customWidth="1"/>
    <col min="1814" max="1814" width="1.1640625" style="227" customWidth="1"/>
    <col min="1815" max="1880" width="1.08203125" style="227" customWidth="1"/>
    <col min="1881" max="1884" width="1.33203125" style="227" customWidth="1"/>
    <col min="1885" max="1885" width="2.4140625" style="227" customWidth="1"/>
    <col min="1886" max="2048" width="8.83203125" style="227"/>
    <col min="2049" max="2052" width="2.4140625" style="227" customWidth="1"/>
    <col min="2053" max="2060" width="1.6640625" style="227" customWidth="1"/>
    <col min="2061" max="2061" width="1.1640625" style="227" customWidth="1"/>
    <col min="2062" max="2069" width="1.9140625" style="227" customWidth="1"/>
    <col min="2070" max="2070" width="1.1640625" style="227" customWidth="1"/>
    <col min="2071" max="2136" width="1.08203125" style="227" customWidth="1"/>
    <col min="2137" max="2140" width="1.33203125" style="227" customWidth="1"/>
    <col min="2141" max="2141" width="2.4140625" style="227" customWidth="1"/>
    <col min="2142" max="2304" width="8.83203125" style="227"/>
    <col min="2305" max="2308" width="2.4140625" style="227" customWidth="1"/>
    <col min="2309" max="2316" width="1.6640625" style="227" customWidth="1"/>
    <col min="2317" max="2317" width="1.1640625" style="227" customWidth="1"/>
    <col min="2318" max="2325" width="1.9140625" style="227" customWidth="1"/>
    <col min="2326" max="2326" width="1.1640625" style="227" customWidth="1"/>
    <col min="2327" max="2392" width="1.08203125" style="227" customWidth="1"/>
    <col min="2393" max="2396" width="1.33203125" style="227" customWidth="1"/>
    <col min="2397" max="2397" width="2.4140625" style="227" customWidth="1"/>
    <col min="2398" max="2560" width="8.83203125" style="227"/>
    <col min="2561" max="2564" width="2.4140625" style="227" customWidth="1"/>
    <col min="2565" max="2572" width="1.6640625" style="227" customWidth="1"/>
    <col min="2573" max="2573" width="1.1640625" style="227" customWidth="1"/>
    <col min="2574" max="2581" width="1.9140625" style="227" customWidth="1"/>
    <col min="2582" max="2582" width="1.1640625" style="227" customWidth="1"/>
    <col min="2583" max="2648" width="1.08203125" style="227" customWidth="1"/>
    <col min="2649" max="2652" width="1.33203125" style="227" customWidth="1"/>
    <col min="2653" max="2653" width="2.4140625" style="227" customWidth="1"/>
    <col min="2654" max="2816" width="8.83203125" style="227"/>
    <col min="2817" max="2820" width="2.4140625" style="227" customWidth="1"/>
    <col min="2821" max="2828" width="1.6640625" style="227" customWidth="1"/>
    <col min="2829" max="2829" width="1.1640625" style="227" customWidth="1"/>
    <col min="2830" max="2837" width="1.9140625" style="227" customWidth="1"/>
    <col min="2838" max="2838" width="1.1640625" style="227" customWidth="1"/>
    <col min="2839" max="2904" width="1.08203125" style="227" customWidth="1"/>
    <col min="2905" max="2908" width="1.33203125" style="227" customWidth="1"/>
    <col min="2909" max="2909" width="2.4140625" style="227" customWidth="1"/>
    <col min="2910" max="3072" width="8.83203125" style="227"/>
    <col min="3073" max="3076" width="2.4140625" style="227" customWidth="1"/>
    <col min="3077" max="3084" width="1.6640625" style="227" customWidth="1"/>
    <col min="3085" max="3085" width="1.1640625" style="227" customWidth="1"/>
    <col min="3086" max="3093" width="1.9140625" style="227" customWidth="1"/>
    <col min="3094" max="3094" width="1.1640625" style="227" customWidth="1"/>
    <col min="3095" max="3160" width="1.08203125" style="227" customWidth="1"/>
    <col min="3161" max="3164" width="1.33203125" style="227" customWidth="1"/>
    <col min="3165" max="3165" width="2.4140625" style="227" customWidth="1"/>
    <col min="3166" max="3328" width="8.83203125" style="227"/>
    <col min="3329" max="3332" width="2.4140625" style="227" customWidth="1"/>
    <col min="3333" max="3340" width="1.6640625" style="227" customWidth="1"/>
    <col min="3341" max="3341" width="1.1640625" style="227" customWidth="1"/>
    <col min="3342" max="3349" width="1.9140625" style="227" customWidth="1"/>
    <col min="3350" max="3350" width="1.1640625" style="227" customWidth="1"/>
    <col min="3351" max="3416" width="1.08203125" style="227" customWidth="1"/>
    <col min="3417" max="3420" width="1.33203125" style="227" customWidth="1"/>
    <col min="3421" max="3421" width="2.4140625" style="227" customWidth="1"/>
    <col min="3422" max="3584" width="8.83203125" style="227"/>
    <col min="3585" max="3588" width="2.4140625" style="227" customWidth="1"/>
    <col min="3589" max="3596" width="1.6640625" style="227" customWidth="1"/>
    <col min="3597" max="3597" width="1.1640625" style="227" customWidth="1"/>
    <col min="3598" max="3605" width="1.9140625" style="227" customWidth="1"/>
    <col min="3606" max="3606" width="1.1640625" style="227" customWidth="1"/>
    <col min="3607" max="3672" width="1.08203125" style="227" customWidth="1"/>
    <col min="3673" max="3676" width="1.33203125" style="227" customWidth="1"/>
    <col min="3677" max="3677" width="2.4140625" style="227" customWidth="1"/>
    <col min="3678" max="3840" width="8.83203125" style="227"/>
    <col min="3841" max="3844" width="2.4140625" style="227" customWidth="1"/>
    <col min="3845" max="3852" width="1.6640625" style="227" customWidth="1"/>
    <col min="3853" max="3853" width="1.1640625" style="227" customWidth="1"/>
    <col min="3854" max="3861" width="1.9140625" style="227" customWidth="1"/>
    <col min="3862" max="3862" width="1.1640625" style="227" customWidth="1"/>
    <col min="3863" max="3928" width="1.08203125" style="227" customWidth="1"/>
    <col min="3929" max="3932" width="1.33203125" style="227" customWidth="1"/>
    <col min="3933" max="3933" width="2.4140625" style="227" customWidth="1"/>
    <col min="3934" max="4096" width="8.83203125" style="227"/>
    <col min="4097" max="4100" width="2.4140625" style="227" customWidth="1"/>
    <col min="4101" max="4108" width="1.6640625" style="227" customWidth="1"/>
    <col min="4109" max="4109" width="1.1640625" style="227" customWidth="1"/>
    <col min="4110" max="4117" width="1.9140625" style="227" customWidth="1"/>
    <col min="4118" max="4118" width="1.1640625" style="227" customWidth="1"/>
    <col min="4119" max="4184" width="1.08203125" style="227" customWidth="1"/>
    <col min="4185" max="4188" width="1.33203125" style="227" customWidth="1"/>
    <col min="4189" max="4189" width="2.4140625" style="227" customWidth="1"/>
    <col min="4190" max="4352" width="8.83203125" style="227"/>
    <col min="4353" max="4356" width="2.4140625" style="227" customWidth="1"/>
    <col min="4357" max="4364" width="1.6640625" style="227" customWidth="1"/>
    <col min="4365" max="4365" width="1.1640625" style="227" customWidth="1"/>
    <col min="4366" max="4373" width="1.9140625" style="227" customWidth="1"/>
    <col min="4374" max="4374" width="1.1640625" style="227" customWidth="1"/>
    <col min="4375" max="4440" width="1.08203125" style="227" customWidth="1"/>
    <col min="4441" max="4444" width="1.33203125" style="227" customWidth="1"/>
    <col min="4445" max="4445" width="2.4140625" style="227" customWidth="1"/>
    <col min="4446" max="4608" width="8.83203125" style="227"/>
    <col min="4609" max="4612" width="2.4140625" style="227" customWidth="1"/>
    <col min="4613" max="4620" width="1.6640625" style="227" customWidth="1"/>
    <col min="4621" max="4621" width="1.1640625" style="227" customWidth="1"/>
    <col min="4622" max="4629" width="1.9140625" style="227" customWidth="1"/>
    <col min="4630" max="4630" width="1.1640625" style="227" customWidth="1"/>
    <col min="4631" max="4696" width="1.08203125" style="227" customWidth="1"/>
    <col min="4697" max="4700" width="1.33203125" style="227" customWidth="1"/>
    <col min="4701" max="4701" width="2.4140625" style="227" customWidth="1"/>
    <col min="4702" max="4864" width="8.83203125" style="227"/>
    <col min="4865" max="4868" width="2.4140625" style="227" customWidth="1"/>
    <col min="4869" max="4876" width="1.6640625" style="227" customWidth="1"/>
    <col min="4877" max="4877" width="1.1640625" style="227" customWidth="1"/>
    <col min="4878" max="4885" width="1.9140625" style="227" customWidth="1"/>
    <col min="4886" max="4886" width="1.1640625" style="227" customWidth="1"/>
    <col min="4887" max="4952" width="1.08203125" style="227" customWidth="1"/>
    <col min="4953" max="4956" width="1.33203125" style="227" customWidth="1"/>
    <col min="4957" max="4957" width="2.4140625" style="227" customWidth="1"/>
    <col min="4958" max="5120" width="8.83203125" style="227"/>
    <col min="5121" max="5124" width="2.4140625" style="227" customWidth="1"/>
    <col min="5125" max="5132" width="1.6640625" style="227" customWidth="1"/>
    <col min="5133" max="5133" width="1.1640625" style="227" customWidth="1"/>
    <col min="5134" max="5141" width="1.9140625" style="227" customWidth="1"/>
    <col min="5142" max="5142" width="1.1640625" style="227" customWidth="1"/>
    <col min="5143" max="5208" width="1.08203125" style="227" customWidth="1"/>
    <col min="5209" max="5212" width="1.33203125" style="227" customWidth="1"/>
    <col min="5213" max="5213" width="2.4140625" style="227" customWidth="1"/>
    <col min="5214" max="5376" width="8.83203125" style="227"/>
    <col min="5377" max="5380" width="2.4140625" style="227" customWidth="1"/>
    <col min="5381" max="5388" width="1.6640625" style="227" customWidth="1"/>
    <col min="5389" max="5389" width="1.1640625" style="227" customWidth="1"/>
    <col min="5390" max="5397" width="1.9140625" style="227" customWidth="1"/>
    <col min="5398" max="5398" width="1.1640625" style="227" customWidth="1"/>
    <col min="5399" max="5464" width="1.08203125" style="227" customWidth="1"/>
    <col min="5465" max="5468" width="1.33203125" style="227" customWidth="1"/>
    <col min="5469" max="5469" width="2.4140625" style="227" customWidth="1"/>
    <col min="5470" max="5632" width="8.83203125" style="227"/>
    <col min="5633" max="5636" width="2.4140625" style="227" customWidth="1"/>
    <col min="5637" max="5644" width="1.6640625" style="227" customWidth="1"/>
    <col min="5645" max="5645" width="1.1640625" style="227" customWidth="1"/>
    <col min="5646" max="5653" width="1.9140625" style="227" customWidth="1"/>
    <col min="5654" max="5654" width="1.1640625" style="227" customWidth="1"/>
    <col min="5655" max="5720" width="1.08203125" style="227" customWidth="1"/>
    <col min="5721" max="5724" width="1.33203125" style="227" customWidth="1"/>
    <col min="5725" max="5725" width="2.4140625" style="227" customWidth="1"/>
    <col min="5726" max="5888" width="8.83203125" style="227"/>
    <col min="5889" max="5892" width="2.4140625" style="227" customWidth="1"/>
    <col min="5893" max="5900" width="1.6640625" style="227" customWidth="1"/>
    <col min="5901" max="5901" width="1.1640625" style="227" customWidth="1"/>
    <col min="5902" max="5909" width="1.9140625" style="227" customWidth="1"/>
    <col min="5910" max="5910" width="1.1640625" style="227" customWidth="1"/>
    <col min="5911" max="5976" width="1.08203125" style="227" customWidth="1"/>
    <col min="5977" max="5980" width="1.33203125" style="227" customWidth="1"/>
    <col min="5981" max="5981" width="2.4140625" style="227" customWidth="1"/>
    <col min="5982" max="6144" width="8.83203125" style="227"/>
    <col min="6145" max="6148" width="2.4140625" style="227" customWidth="1"/>
    <col min="6149" max="6156" width="1.6640625" style="227" customWidth="1"/>
    <col min="6157" max="6157" width="1.1640625" style="227" customWidth="1"/>
    <col min="6158" max="6165" width="1.9140625" style="227" customWidth="1"/>
    <col min="6166" max="6166" width="1.1640625" style="227" customWidth="1"/>
    <col min="6167" max="6232" width="1.08203125" style="227" customWidth="1"/>
    <col min="6233" max="6236" width="1.33203125" style="227" customWidth="1"/>
    <col min="6237" max="6237" width="2.4140625" style="227" customWidth="1"/>
    <col min="6238" max="6400" width="8.83203125" style="227"/>
    <col min="6401" max="6404" width="2.4140625" style="227" customWidth="1"/>
    <col min="6405" max="6412" width="1.6640625" style="227" customWidth="1"/>
    <col min="6413" max="6413" width="1.1640625" style="227" customWidth="1"/>
    <col min="6414" max="6421" width="1.9140625" style="227" customWidth="1"/>
    <col min="6422" max="6422" width="1.1640625" style="227" customWidth="1"/>
    <col min="6423" max="6488" width="1.08203125" style="227" customWidth="1"/>
    <col min="6489" max="6492" width="1.33203125" style="227" customWidth="1"/>
    <col min="6493" max="6493" width="2.4140625" style="227" customWidth="1"/>
    <col min="6494" max="6656" width="8.83203125" style="227"/>
    <col min="6657" max="6660" width="2.4140625" style="227" customWidth="1"/>
    <col min="6661" max="6668" width="1.6640625" style="227" customWidth="1"/>
    <col min="6669" max="6669" width="1.1640625" style="227" customWidth="1"/>
    <col min="6670" max="6677" width="1.9140625" style="227" customWidth="1"/>
    <col min="6678" max="6678" width="1.1640625" style="227" customWidth="1"/>
    <col min="6679" max="6744" width="1.08203125" style="227" customWidth="1"/>
    <col min="6745" max="6748" width="1.33203125" style="227" customWidth="1"/>
    <col min="6749" max="6749" width="2.4140625" style="227" customWidth="1"/>
    <col min="6750" max="6912" width="8.83203125" style="227"/>
    <col min="6913" max="6916" width="2.4140625" style="227" customWidth="1"/>
    <col min="6917" max="6924" width="1.6640625" style="227" customWidth="1"/>
    <col min="6925" max="6925" width="1.1640625" style="227" customWidth="1"/>
    <col min="6926" max="6933" width="1.9140625" style="227" customWidth="1"/>
    <col min="6934" max="6934" width="1.1640625" style="227" customWidth="1"/>
    <col min="6935" max="7000" width="1.08203125" style="227" customWidth="1"/>
    <col min="7001" max="7004" width="1.33203125" style="227" customWidth="1"/>
    <col min="7005" max="7005" width="2.4140625" style="227" customWidth="1"/>
    <col min="7006" max="7168" width="8.83203125" style="227"/>
    <col min="7169" max="7172" width="2.4140625" style="227" customWidth="1"/>
    <col min="7173" max="7180" width="1.6640625" style="227" customWidth="1"/>
    <col min="7181" max="7181" width="1.1640625" style="227" customWidth="1"/>
    <col min="7182" max="7189" width="1.9140625" style="227" customWidth="1"/>
    <col min="7190" max="7190" width="1.1640625" style="227" customWidth="1"/>
    <col min="7191" max="7256" width="1.08203125" style="227" customWidth="1"/>
    <col min="7257" max="7260" width="1.33203125" style="227" customWidth="1"/>
    <col min="7261" max="7261" width="2.4140625" style="227" customWidth="1"/>
    <col min="7262" max="7424" width="8.83203125" style="227"/>
    <col min="7425" max="7428" width="2.4140625" style="227" customWidth="1"/>
    <col min="7429" max="7436" width="1.6640625" style="227" customWidth="1"/>
    <col min="7437" max="7437" width="1.1640625" style="227" customWidth="1"/>
    <col min="7438" max="7445" width="1.9140625" style="227" customWidth="1"/>
    <col min="7446" max="7446" width="1.1640625" style="227" customWidth="1"/>
    <col min="7447" max="7512" width="1.08203125" style="227" customWidth="1"/>
    <col min="7513" max="7516" width="1.33203125" style="227" customWidth="1"/>
    <col min="7517" max="7517" width="2.4140625" style="227" customWidth="1"/>
    <col min="7518" max="7680" width="8.83203125" style="227"/>
    <col min="7681" max="7684" width="2.4140625" style="227" customWidth="1"/>
    <col min="7685" max="7692" width="1.6640625" style="227" customWidth="1"/>
    <col min="7693" max="7693" width="1.1640625" style="227" customWidth="1"/>
    <col min="7694" max="7701" width="1.9140625" style="227" customWidth="1"/>
    <col min="7702" max="7702" width="1.1640625" style="227" customWidth="1"/>
    <col min="7703" max="7768" width="1.08203125" style="227" customWidth="1"/>
    <col min="7769" max="7772" width="1.33203125" style="227" customWidth="1"/>
    <col min="7773" max="7773" width="2.4140625" style="227" customWidth="1"/>
    <col min="7774" max="7936" width="8.83203125" style="227"/>
    <col min="7937" max="7940" width="2.4140625" style="227" customWidth="1"/>
    <col min="7941" max="7948" width="1.6640625" style="227" customWidth="1"/>
    <col min="7949" max="7949" width="1.1640625" style="227" customWidth="1"/>
    <col min="7950" max="7957" width="1.9140625" style="227" customWidth="1"/>
    <col min="7958" max="7958" width="1.1640625" style="227" customWidth="1"/>
    <col min="7959" max="8024" width="1.08203125" style="227" customWidth="1"/>
    <col min="8025" max="8028" width="1.33203125" style="227" customWidth="1"/>
    <col min="8029" max="8029" width="2.4140625" style="227" customWidth="1"/>
    <col min="8030" max="8192" width="8.83203125" style="227"/>
    <col min="8193" max="8196" width="2.4140625" style="227" customWidth="1"/>
    <col min="8197" max="8204" width="1.6640625" style="227" customWidth="1"/>
    <col min="8205" max="8205" width="1.1640625" style="227" customWidth="1"/>
    <col min="8206" max="8213" width="1.9140625" style="227" customWidth="1"/>
    <col min="8214" max="8214" width="1.1640625" style="227" customWidth="1"/>
    <col min="8215" max="8280" width="1.08203125" style="227" customWidth="1"/>
    <col min="8281" max="8284" width="1.33203125" style="227" customWidth="1"/>
    <col min="8285" max="8285" width="2.4140625" style="227" customWidth="1"/>
    <col min="8286" max="8448" width="8.83203125" style="227"/>
    <col min="8449" max="8452" width="2.4140625" style="227" customWidth="1"/>
    <col min="8453" max="8460" width="1.6640625" style="227" customWidth="1"/>
    <col min="8461" max="8461" width="1.1640625" style="227" customWidth="1"/>
    <col min="8462" max="8469" width="1.9140625" style="227" customWidth="1"/>
    <col min="8470" max="8470" width="1.1640625" style="227" customWidth="1"/>
    <col min="8471" max="8536" width="1.08203125" style="227" customWidth="1"/>
    <col min="8537" max="8540" width="1.33203125" style="227" customWidth="1"/>
    <col min="8541" max="8541" width="2.4140625" style="227" customWidth="1"/>
    <col min="8542" max="8704" width="8.83203125" style="227"/>
    <col min="8705" max="8708" width="2.4140625" style="227" customWidth="1"/>
    <col min="8709" max="8716" width="1.6640625" style="227" customWidth="1"/>
    <col min="8717" max="8717" width="1.1640625" style="227" customWidth="1"/>
    <col min="8718" max="8725" width="1.9140625" style="227" customWidth="1"/>
    <col min="8726" max="8726" width="1.1640625" style="227" customWidth="1"/>
    <col min="8727" max="8792" width="1.08203125" style="227" customWidth="1"/>
    <col min="8793" max="8796" width="1.33203125" style="227" customWidth="1"/>
    <col min="8797" max="8797" width="2.4140625" style="227" customWidth="1"/>
    <col min="8798" max="8960" width="8.83203125" style="227"/>
    <col min="8961" max="8964" width="2.4140625" style="227" customWidth="1"/>
    <col min="8965" max="8972" width="1.6640625" style="227" customWidth="1"/>
    <col min="8973" max="8973" width="1.1640625" style="227" customWidth="1"/>
    <col min="8974" max="8981" width="1.9140625" style="227" customWidth="1"/>
    <col min="8982" max="8982" width="1.1640625" style="227" customWidth="1"/>
    <col min="8983" max="9048" width="1.08203125" style="227" customWidth="1"/>
    <col min="9049" max="9052" width="1.33203125" style="227" customWidth="1"/>
    <col min="9053" max="9053" width="2.4140625" style="227" customWidth="1"/>
    <col min="9054" max="9216" width="8.83203125" style="227"/>
    <col min="9217" max="9220" width="2.4140625" style="227" customWidth="1"/>
    <col min="9221" max="9228" width="1.6640625" style="227" customWidth="1"/>
    <col min="9229" max="9229" width="1.1640625" style="227" customWidth="1"/>
    <col min="9230" max="9237" width="1.9140625" style="227" customWidth="1"/>
    <col min="9238" max="9238" width="1.1640625" style="227" customWidth="1"/>
    <col min="9239" max="9304" width="1.08203125" style="227" customWidth="1"/>
    <col min="9305" max="9308" width="1.33203125" style="227" customWidth="1"/>
    <col min="9309" max="9309" width="2.4140625" style="227" customWidth="1"/>
    <col min="9310" max="9472" width="8.83203125" style="227"/>
    <col min="9473" max="9476" width="2.4140625" style="227" customWidth="1"/>
    <col min="9477" max="9484" width="1.6640625" style="227" customWidth="1"/>
    <col min="9485" max="9485" width="1.1640625" style="227" customWidth="1"/>
    <col min="9486" max="9493" width="1.9140625" style="227" customWidth="1"/>
    <col min="9494" max="9494" width="1.1640625" style="227" customWidth="1"/>
    <col min="9495" max="9560" width="1.08203125" style="227" customWidth="1"/>
    <col min="9561" max="9564" width="1.33203125" style="227" customWidth="1"/>
    <col min="9565" max="9565" width="2.4140625" style="227" customWidth="1"/>
    <col min="9566" max="9728" width="8.83203125" style="227"/>
    <col min="9729" max="9732" width="2.4140625" style="227" customWidth="1"/>
    <col min="9733" max="9740" width="1.6640625" style="227" customWidth="1"/>
    <col min="9741" max="9741" width="1.1640625" style="227" customWidth="1"/>
    <col min="9742" max="9749" width="1.9140625" style="227" customWidth="1"/>
    <col min="9750" max="9750" width="1.1640625" style="227" customWidth="1"/>
    <col min="9751" max="9816" width="1.08203125" style="227" customWidth="1"/>
    <col min="9817" max="9820" width="1.33203125" style="227" customWidth="1"/>
    <col min="9821" max="9821" width="2.4140625" style="227" customWidth="1"/>
    <col min="9822" max="9984" width="8.83203125" style="227"/>
    <col min="9985" max="9988" width="2.4140625" style="227" customWidth="1"/>
    <col min="9989" max="9996" width="1.6640625" style="227" customWidth="1"/>
    <col min="9997" max="9997" width="1.1640625" style="227" customWidth="1"/>
    <col min="9998" max="10005" width="1.9140625" style="227" customWidth="1"/>
    <col min="10006" max="10006" width="1.1640625" style="227" customWidth="1"/>
    <col min="10007" max="10072" width="1.08203125" style="227" customWidth="1"/>
    <col min="10073" max="10076" width="1.33203125" style="227" customWidth="1"/>
    <col min="10077" max="10077" width="2.4140625" style="227" customWidth="1"/>
    <col min="10078" max="10240" width="8.83203125" style="227"/>
    <col min="10241" max="10244" width="2.4140625" style="227" customWidth="1"/>
    <col min="10245" max="10252" width="1.6640625" style="227" customWidth="1"/>
    <col min="10253" max="10253" width="1.1640625" style="227" customWidth="1"/>
    <col min="10254" max="10261" width="1.9140625" style="227" customWidth="1"/>
    <col min="10262" max="10262" width="1.1640625" style="227" customWidth="1"/>
    <col min="10263" max="10328" width="1.08203125" style="227" customWidth="1"/>
    <col min="10329" max="10332" width="1.33203125" style="227" customWidth="1"/>
    <col min="10333" max="10333" width="2.4140625" style="227" customWidth="1"/>
    <col min="10334" max="10496" width="8.83203125" style="227"/>
    <col min="10497" max="10500" width="2.4140625" style="227" customWidth="1"/>
    <col min="10501" max="10508" width="1.6640625" style="227" customWidth="1"/>
    <col min="10509" max="10509" width="1.1640625" style="227" customWidth="1"/>
    <col min="10510" max="10517" width="1.9140625" style="227" customWidth="1"/>
    <col min="10518" max="10518" width="1.1640625" style="227" customWidth="1"/>
    <col min="10519" max="10584" width="1.08203125" style="227" customWidth="1"/>
    <col min="10585" max="10588" width="1.33203125" style="227" customWidth="1"/>
    <col min="10589" max="10589" width="2.4140625" style="227" customWidth="1"/>
    <col min="10590" max="10752" width="8.83203125" style="227"/>
    <col min="10753" max="10756" width="2.4140625" style="227" customWidth="1"/>
    <col min="10757" max="10764" width="1.6640625" style="227" customWidth="1"/>
    <col min="10765" max="10765" width="1.1640625" style="227" customWidth="1"/>
    <col min="10766" max="10773" width="1.9140625" style="227" customWidth="1"/>
    <col min="10774" max="10774" width="1.1640625" style="227" customWidth="1"/>
    <col min="10775" max="10840" width="1.08203125" style="227" customWidth="1"/>
    <col min="10841" max="10844" width="1.33203125" style="227" customWidth="1"/>
    <col min="10845" max="10845" width="2.4140625" style="227" customWidth="1"/>
    <col min="10846" max="11008" width="8.83203125" style="227"/>
    <col min="11009" max="11012" width="2.4140625" style="227" customWidth="1"/>
    <col min="11013" max="11020" width="1.6640625" style="227" customWidth="1"/>
    <col min="11021" max="11021" width="1.1640625" style="227" customWidth="1"/>
    <col min="11022" max="11029" width="1.9140625" style="227" customWidth="1"/>
    <col min="11030" max="11030" width="1.1640625" style="227" customWidth="1"/>
    <col min="11031" max="11096" width="1.08203125" style="227" customWidth="1"/>
    <col min="11097" max="11100" width="1.33203125" style="227" customWidth="1"/>
    <col min="11101" max="11101" width="2.4140625" style="227" customWidth="1"/>
    <col min="11102" max="11264" width="8.83203125" style="227"/>
    <col min="11265" max="11268" width="2.4140625" style="227" customWidth="1"/>
    <col min="11269" max="11276" width="1.6640625" style="227" customWidth="1"/>
    <col min="11277" max="11277" width="1.1640625" style="227" customWidth="1"/>
    <col min="11278" max="11285" width="1.9140625" style="227" customWidth="1"/>
    <col min="11286" max="11286" width="1.1640625" style="227" customWidth="1"/>
    <col min="11287" max="11352" width="1.08203125" style="227" customWidth="1"/>
    <col min="11353" max="11356" width="1.33203125" style="227" customWidth="1"/>
    <col min="11357" max="11357" width="2.4140625" style="227" customWidth="1"/>
    <col min="11358" max="11520" width="8.83203125" style="227"/>
    <col min="11521" max="11524" width="2.4140625" style="227" customWidth="1"/>
    <col min="11525" max="11532" width="1.6640625" style="227" customWidth="1"/>
    <col min="11533" max="11533" width="1.1640625" style="227" customWidth="1"/>
    <col min="11534" max="11541" width="1.9140625" style="227" customWidth="1"/>
    <col min="11542" max="11542" width="1.1640625" style="227" customWidth="1"/>
    <col min="11543" max="11608" width="1.08203125" style="227" customWidth="1"/>
    <col min="11609" max="11612" width="1.33203125" style="227" customWidth="1"/>
    <col min="11613" max="11613" width="2.4140625" style="227" customWidth="1"/>
    <col min="11614" max="11776" width="8.83203125" style="227"/>
    <col min="11777" max="11780" width="2.4140625" style="227" customWidth="1"/>
    <col min="11781" max="11788" width="1.6640625" style="227" customWidth="1"/>
    <col min="11789" max="11789" width="1.1640625" style="227" customWidth="1"/>
    <col min="11790" max="11797" width="1.9140625" style="227" customWidth="1"/>
    <col min="11798" max="11798" width="1.1640625" style="227" customWidth="1"/>
    <col min="11799" max="11864" width="1.08203125" style="227" customWidth="1"/>
    <col min="11865" max="11868" width="1.33203125" style="227" customWidth="1"/>
    <col min="11869" max="11869" width="2.4140625" style="227" customWidth="1"/>
    <col min="11870" max="12032" width="8.83203125" style="227"/>
    <col min="12033" max="12036" width="2.4140625" style="227" customWidth="1"/>
    <col min="12037" max="12044" width="1.6640625" style="227" customWidth="1"/>
    <col min="12045" max="12045" width="1.1640625" style="227" customWidth="1"/>
    <col min="12046" max="12053" width="1.9140625" style="227" customWidth="1"/>
    <col min="12054" max="12054" width="1.1640625" style="227" customWidth="1"/>
    <col min="12055" max="12120" width="1.08203125" style="227" customWidth="1"/>
    <col min="12121" max="12124" width="1.33203125" style="227" customWidth="1"/>
    <col min="12125" max="12125" width="2.4140625" style="227" customWidth="1"/>
    <col min="12126" max="12288" width="8.83203125" style="227"/>
    <col min="12289" max="12292" width="2.4140625" style="227" customWidth="1"/>
    <col min="12293" max="12300" width="1.6640625" style="227" customWidth="1"/>
    <col min="12301" max="12301" width="1.1640625" style="227" customWidth="1"/>
    <col min="12302" max="12309" width="1.9140625" style="227" customWidth="1"/>
    <col min="12310" max="12310" width="1.1640625" style="227" customWidth="1"/>
    <col min="12311" max="12376" width="1.08203125" style="227" customWidth="1"/>
    <col min="12377" max="12380" width="1.33203125" style="227" customWidth="1"/>
    <col min="12381" max="12381" width="2.4140625" style="227" customWidth="1"/>
    <col min="12382" max="12544" width="8.83203125" style="227"/>
    <col min="12545" max="12548" width="2.4140625" style="227" customWidth="1"/>
    <col min="12549" max="12556" width="1.6640625" style="227" customWidth="1"/>
    <col min="12557" max="12557" width="1.1640625" style="227" customWidth="1"/>
    <col min="12558" max="12565" width="1.9140625" style="227" customWidth="1"/>
    <col min="12566" max="12566" width="1.1640625" style="227" customWidth="1"/>
    <col min="12567" max="12632" width="1.08203125" style="227" customWidth="1"/>
    <col min="12633" max="12636" width="1.33203125" style="227" customWidth="1"/>
    <col min="12637" max="12637" width="2.4140625" style="227" customWidth="1"/>
    <col min="12638" max="12800" width="8.83203125" style="227"/>
    <col min="12801" max="12804" width="2.4140625" style="227" customWidth="1"/>
    <col min="12805" max="12812" width="1.6640625" style="227" customWidth="1"/>
    <col min="12813" max="12813" width="1.1640625" style="227" customWidth="1"/>
    <col min="12814" max="12821" width="1.9140625" style="227" customWidth="1"/>
    <col min="12822" max="12822" width="1.1640625" style="227" customWidth="1"/>
    <col min="12823" max="12888" width="1.08203125" style="227" customWidth="1"/>
    <col min="12889" max="12892" width="1.33203125" style="227" customWidth="1"/>
    <col min="12893" max="12893" width="2.4140625" style="227" customWidth="1"/>
    <col min="12894" max="13056" width="8.83203125" style="227"/>
    <col min="13057" max="13060" width="2.4140625" style="227" customWidth="1"/>
    <col min="13061" max="13068" width="1.6640625" style="227" customWidth="1"/>
    <col min="13069" max="13069" width="1.1640625" style="227" customWidth="1"/>
    <col min="13070" max="13077" width="1.9140625" style="227" customWidth="1"/>
    <col min="13078" max="13078" width="1.1640625" style="227" customWidth="1"/>
    <col min="13079" max="13144" width="1.08203125" style="227" customWidth="1"/>
    <col min="13145" max="13148" width="1.33203125" style="227" customWidth="1"/>
    <col min="13149" max="13149" width="2.4140625" style="227" customWidth="1"/>
    <col min="13150" max="13312" width="8.83203125" style="227"/>
    <col min="13313" max="13316" width="2.4140625" style="227" customWidth="1"/>
    <col min="13317" max="13324" width="1.6640625" style="227" customWidth="1"/>
    <col min="13325" max="13325" width="1.1640625" style="227" customWidth="1"/>
    <col min="13326" max="13333" width="1.9140625" style="227" customWidth="1"/>
    <col min="13334" max="13334" width="1.1640625" style="227" customWidth="1"/>
    <col min="13335" max="13400" width="1.08203125" style="227" customWidth="1"/>
    <col min="13401" max="13404" width="1.33203125" style="227" customWidth="1"/>
    <col min="13405" max="13405" width="2.4140625" style="227" customWidth="1"/>
    <col min="13406" max="13568" width="8.83203125" style="227"/>
    <col min="13569" max="13572" width="2.4140625" style="227" customWidth="1"/>
    <col min="13573" max="13580" width="1.6640625" style="227" customWidth="1"/>
    <col min="13581" max="13581" width="1.1640625" style="227" customWidth="1"/>
    <col min="13582" max="13589" width="1.9140625" style="227" customWidth="1"/>
    <col min="13590" max="13590" width="1.1640625" style="227" customWidth="1"/>
    <col min="13591" max="13656" width="1.08203125" style="227" customWidth="1"/>
    <col min="13657" max="13660" width="1.33203125" style="227" customWidth="1"/>
    <col min="13661" max="13661" width="2.4140625" style="227" customWidth="1"/>
    <col min="13662" max="13824" width="8.83203125" style="227"/>
    <col min="13825" max="13828" width="2.4140625" style="227" customWidth="1"/>
    <col min="13829" max="13836" width="1.6640625" style="227" customWidth="1"/>
    <col min="13837" max="13837" width="1.1640625" style="227" customWidth="1"/>
    <col min="13838" max="13845" width="1.9140625" style="227" customWidth="1"/>
    <col min="13846" max="13846" width="1.1640625" style="227" customWidth="1"/>
    <col min="13847" max="13912" width="1.08203125" style="227" customWidth="1"/>
    <col min="13913" max="13916" width="1.33203125" style="227" customWidth="1"/>
    <col min="13917" max="13917" width="2.4140625" style="227" customWidth="1"/>
    <col min="13918" max="14080" width="8.83203125" style="227"/>
    <col min="14081" max="14084" width="2.4140625" style="227" customWidth="1"/>
    <col min="14085" max="14092" width="1.6640625" style="227" customWidth="1"/>
    <col min="14093" max="14093" width="1.1640625" style="227" customWidth="1"/>
    <col min="14094" max="14101" width="1.9140625" style="227" customWidth="1"/>
    <col min="14102" max="14102" width="1.1640625" style="227" customWidth="1"/>
    <col min="14103" max="14168" width="1.08203125" style="227" customWidth="1"/>
    <col min="14169" max="14172" width="1.33203125" style="227" customWidth="1"/>
    <col min="14173" max="14173" width="2.4140625" style="227" customWidth="1"/>
    <col min="14174" max="14336" width="8.83203125" style="227"/>
    <col min="14337" max="14340" width="2.4140625" style="227" customWidth="1"/>
    <col min="14341" max="14348" width="1.6640625" style="227" customWidth="1"/>
    <col min="14349" max="14349" width="1.1640625" style="227" customWidth="1"/>
    <col min="14350" max="14357" width="1.9140625" style="227" customWidth="1"/>
    <col min="14358" max="14358" width="1.1640625" style="227" customWidth="1"/>
    <col min="14359" max="14424" width="1.08203125" style="227" customWidth="1"/>
    <col min="14425" max="14428" width="1.33203125" style="227" customWidth="1"/>
    <col min="14429" max="14429" width="2.4140625" style="227" customWidth="1"/>
    <col min="14430" max="14592" width="8.83203125" style="227"/>
    <col min="14593" max="14596" width="2.4140625" style="227" customWidth="1"/>
    <col min="14597" max="14604" width="1.6640625" style="227" customWidth="1"/>
    <col min="14605" max="14605" width="1.1640625" style="227" customWidth="1"/>
    <col min="14606" max="14613" width="1.9140625" style="227" customWidth="1"/>
    <col min="14614" max="14614" width="1.1640625" style="227" customWidth="1"/>
    <col min="14615" max="14680" width="1.08203125" style="227" customWidth="1"/>
    <col min="14681" max="14684" width="1.33203125" style="227" customWidth="1"/>
    <col min="14685" max="14685" width="2.4140625" style="227" customWidth="1"/>
    <col min="14686" max="14848" width="8.83203125" style="227"/>
    <col min="14849" max="14852" width="2.4140625" style="227" customWidth="1"/>
    <col min="14853" max="14860" width="1.6640625" style="227" customWidth="1"/>
    <col min="14861" max="14861" width="1.1640625" style="227" customWidth="1"/>
    <col min="14862" max="14869" width="1.9140625" style="227" customWidth="1"/>
    <col min="14870" max="14870" width="1.1640625" style="227" customWidth="1"/>
    <col min="14871" max="14936" width="1.08203125" style="227" customWidth="1"/>
    <col min="14937" max="14940" width="1.33203125" style="227" customWidth="1"/>
    <col min="14941" max="14941" width="2.4140625" style="227" customWidth="1"/>
    <col min="14942" max="15104" width="8.83203125" style="227"/>
    <col min="15105" max="15108" width="2.4140625" style="227" customWidth="1"/>
    <col min="15109" max="15116" width="1.6640625" style="227" customWidth="1"/>
    <col min="15117" max="15117" width="1.1640625" style="227" customWidth="1"/>
    <col min="15118" max="15125" width="1.9140625" style="227" customWidth="1"/>
    <col min="15126" max="15126" width="1.1640625" style="227" customWidth="1"/>
    <col min="15127" max="15192" width="1.08203125" style="227" customWidth="1"/>
    <col min="15193" max="15196" width="1.33203125" style="227" customWidth="1"/>
    <col min="15197" max="15197" width="2.4140625" style="227" customWidth="1"/>
    <col min="15198" max="15360" width="8.83203125" style="227"/>
    <col min="15361" max="15364" width="2.4140625" style="227" customWidth="1"/>
    <col min="15365" max="15372" width="1.6640625" style="227" customWidth="1"/>
    <col min="15373" max="15373" width="1.1640625" style="227" customWidth="1"/>
    <col min="15374" max="15381" width="1.9140625" style="227" customWidth="1"/>
    <col min="15382" max="15382" width="1.1640625" style="227" customWidth="1"/>
    <col min="15383" max="15448" width="1.08203125" style="227" customWidth="1"/>
    <col min="15449" max="15452" width="1.33203125" style="227" customWidth="1"/>
    <col min="15453" max="15453" width="2.4140625" style="227" customWidth="1"/>
    <col min="15454" max="15616" width="8.83203125" style="227"/>
    <col min="15617" max="15620" width="2.4140625" style="227" customWidth="1"/>
    <col min="15621" max="15628" width="1.6640625" style="227" customWidth="1"/>
    <col min="15629" max="15629" width="1.1640625" style="227" customWidth="1"/>
    <col min="15630" max="15637" width="1.9140625" style="227" customWidth="1"/>
    <col min="15638" max="15638" width="1.1640625" style="227" customWidth="1"/>
    <col min="15639" max="15704" width="1.08203125" style="227" customWidth="1"/>
    <col min="15705" max="15708" width="1.33203125" style="227" customWidth="1"/>
    <col min="15709" max="15709" width="2.4140625" style="227" customWidth="1"/>
    <col min="15710" max="15872" width="8.83203125" style="227"/>
    <col min="15873" max="15876" width="2.4140625" style="227" customWidth="1"/>
    <col min="15877" max="15884" width="1.6640625" style="227" customWidth="1"/>
    <col min="15885" max="15885" width="1.1640625" style="227" customWidth="1"/>
    <col min="15886" max="15893" width="1.9140625" style="227" customWidth="1"/>
    <col min="15894" max="15894" width="1.1640625" style="227" customWidth="1"/>
    <col min="15895" max="15960" width="1.08203125" style="227" customWidth="1"/>
    <col min="15961" max="15964" width="1.33203125" style="227" customWidth="1"/>
    <col min="15965" max="15965" width="2.4140625" style="227" customWidth="1"/>
    <col min="15966" max="16128" width="8.83203125" style="227"/>
    <col min="16129" max="16132" width="2.4140625" style="227" customWidth="1"/>
    <col min="16133" max="16140" width="1.6640625" style="227" customWidth="1"/>
    <col min="16141" max="16141" width="1.1640625" style="227" customWidth="1"/>
    <col min="16142" max="16149" width="1.9140625" style="227" customWidth="1"/>
    <col min="16150" max="16150" width="1.1640625" style="227" customWidth="1"/>
    <col min="16151" max="16216" width="1.08203125" style="227" customWidth="1"/>
    <col min="16217" max="16220" width="1.33203125" style="227" customWidth="1"/>
    <col min="16221" max="16221" width="2.4140625" style="227" customWidth="1"/>
    <col min="16222" max="16384" width="8.83203125" style="227"/>
  </cols>
  <sheetData>
    <row r="1" spans="1:98" ht="18.75" customHeight="1">
      <c r="A1" s="220"/>
      <c r="U1" s="274"/>
      <c r="V1" s="226"/>
      <c r="W1" s="226"/>
      <c r="X1" s="226"/>
      <c r="Y1" s="226"/>
      <c r="Z1" s="226"/>
      <c r="AA1" s="226"/>
      <c r="AB1" s="226"/>
      <c r="AD1" s="226"/>
      <c r="AE1" s="226"/>
      <c r="AF1" s="226"/>
      <c r="AG1" s="226"/>
      <c r="AH1" s="226"/>
      <c r="AJ1" s="226"/>
      <c r="AK1" s="226"/>
      <c r="AL1" s="226"/>
      <c r="AM1" s="226"/>
      <c r="AN1" s="226"/>
      <c r="AP1" s="226"/>
      <c r="AQ1" s="226"/>
      <c r="AR1" s="226"/>
      <c r="AS1" s="226"/>
      <c r="AT1" s="226"/>
      <c r="AV1" s="226"/>
      <c r="AW1" s="226"/>
      <c r="AX1" s="226"/>
      <c r="AY1" s="226"/>
      <c r="AZ1" s="226"/>
      <c r="BB1" s="226"/>
      <c r="BC1" s="226"/>
      <c r="BD1" s="226"/>
      <c r="BE1" s="226"/>
      <c r="BF1" s="226"/>
      <c r="BG1" s="953" t="s">
        <v>573</v>
      </c>
      <c r="BH1" s="954"/>
      <c r="BI1" s="954"/>
      <c r="BJ1" s="954"/>
      <c r="BK1" s="954"/>
      <c r="BL1" s="954"/>
      <c r="BM1" s="954"/>
      <c r="BN1" s="954"/>
      <c r="BO1" s="954"/>
      <c r="BP1" s="954"/>
      <c r="BQ1" s="954"/>
      <c r="BR1" s="954"/>
      <c r="BS1" s="227" t="s">
        <v>574</v>
      </c>
      <c r="BT1" s="955"/>
      <c r="BU1" s="955"/>
      <c r="BV1" s="955"/>
      <c r="BW1" s="955"/>
      <c r="BX1" s="955"/>
      <c r="BY1" s="955"/>
      <c r="BZ1" s="955"/>
      <c r="CA1" s="955"/>
      <c r="CB1" s="955"/>
      <c r="CC1" s="955"/>
      <c r="CD1" s="955"/>
      <c r="CE1" s="955"/>
      <c r="CF1" s="955"/>
      <c r="CG1" s="955"/>
      <c r="CH1" s="955"/>
      <c r="CI1" s="955"/>
      <c r="CJ1" s="955"/>
      <c r="CK1" s="955"/>
      <c r="CL1" s="955"/>
      <c r="CM1" s="955"/>
      <c r="CN1" s="227" t="s">
        <v>18</v>
      </c>
    </row>
    <row r="2" spans="1:98" ht="18.75" customHeight="1">
      <c r="A2" s="228" t="s">
        <v>620</v>
      </c>
      <c r="U2" s="274"/>
      <c r="V2" s="226"/>
      <c r="W2" s="226"/>
      <c r="X2" s="226"/>
      <c r="Y2" s="226"/>
      <c r="Z2" s="226"/>
      <c r="AA2" s="226"/>
      <c r="AB2" s="226"/>
      <c r="AD2" s="226"/>
      <c r="AE2" s="226"/>
      <c r="AF2" s="226"/>
      <c r="AG2" s="226"/>
      <c r="AH2" s="226"/>
      <c r="AJ2" s="226"/>
      <c r="AK2" s="226"/>
      <c r="AL2" s="226"/>
      <c r="AM2" s="226"/>
      <c r="AN2" s="226"/>
      <c r="AP2" s="226"/>
      <c r="AQ2" s="226"/>
      <c r="AR2" s="226"/>
      <c r="AS2" s="226"/>
      <c r="AT2" s="226"/>
      <c r="AV2" s="226"/>
      <c r="AW2" s="226"/>
      <c r="AX2" s="226"/>
      <c r="AY2" s="226"/>
      <c r="AZ2" s="226"/>
      <c r="BB2" s="226"/>
      <c r="BC2" s="226"/>
      <c r="BD2" s="226"/>
      <c r="BE2" s="226"/>
      <c r="BF2" s="226"/>
      <c r="BG2" s="953" t="s">
        <v>576</v>
      </c>
      <c r="BH2" s="954"/>
      <c r="BI2" s="954"/>
      <c r="BJ2" s="954"/>
      <c r="BK2" s="954"/>
      <c r="BL2" s="954"/>
      <c r="BM2" s="954"/>
      <c r="BN2" s="954"/>
      <c r="BO2" s="954"/>
      <c r="BP2" s="954"/>
      <c r="BQ2" s="954"/>
      <c r="BR2" s="954"/>
      <c r="BS2" s="227" t="s">
        <v>574</v>
      </c>
      <c r="BT2" s="956"/>
      <c r="BU2" s="957"/>
      <c r="BV2" s="957"/>
      <c r="BW2" s="957"/>
      <c r="BX2" s="957"/>
      <c r="BY2" s="957"/>
      <c r="BZ2" s="957"/>
      <c r="CA2" s="957"/>
      <c r="CB2" s="957"/>
      <c r="CC2" s="957"/>
      <c r="CD2" s="957"/>
      <c r="CE2" s="957"/>
      <c r="CF2" s="957"/>
      <c r="CG2" s="957"/>
      <c r="CH2" s="957"/>
      <c r="CI2" s="957"/>
      <c r="CJ2" s="957"/>
      <c r="CK2" s="957"/>
      <c r="CL2" s="957"/>
      <c r="CM2" s="957"/>
      <c r="CN2" s="227" t="s">
        <v>18</v>
      </c>
    </row>
    <row r="3" spans="1:98" ht="14.15" customHeight="1">
      <c r="A3" s="260" t="s">
        <v>621</v>
      </c>
      <c r="B3" s="228"/>
      <c r="C3" s="228"/>
      <c r="D3" s="228"/>
      <c r="E3" s="228"/>
      <c r="F3" s="228"/>
      <c r="G3" s="228"/>
      <c r="H3" s="228"/>
      <c r="I3" s="228"/>
      <c r="U3" s="230"/>
      <c r="V3" s="226"/>
      <c r="W3" s="226"/>
      <c r="X3" s="226"/>
      <c r="Y3" s="226"/>
      <c r="Z3" s="226"/>
      <c r="AA3" s="226"/>
      <c r="AB3" s="226"/>
      <c r="AD3" s="226"/>
      <c r="AE3" s="226"/>
      <c r="AF3" s="226"/>
      <c r="AG3" s="226"/>
      <c r="AH3" s="226"/>
      <c r="AJ3" s="226"/>
      <c r="AK3" s="226"/>
      <c r="AL3" s="226"/>
      <c r="AM3" s="226"/>
      <c r="AN3" s="226"/>
      <c r="AP3" s="226"/>
      <c r="AQ3" s="226"/>
      <c r="AR3" s="226"/>
      <c r="AS3" s="226"/>
      <c r="AT3" s="226"/>
      <c r="AV3" s="226"/>
      <c r="AW3" s="226"/>
      <c r="AX3" s="226"/>
      <c r="AY3" s="226"/>
      <c r="AZ3" s="226"/>
      <c r="BB3" s="226"/>
      <c r="BC3" s="226"/>
      <c r="BD3" s="226"/>
      <c r="BE3" s="226"/>
      <c r="BF3" s="226"/>
      <c r="BH3" s="226"/>
      <c r="BI3" s="226"/>
      <c r="BJ3" s="226"/>
      <c r="BK3" s="226"/>
      <c r="BL3" s="226"/>
      <c r="BN3" s="226"/>
      <c r="BO3" s="226"/>
      <c r="BP3" s="226"/>
      <c r="BQ3" s="226"/>
      <c r="BR3" s="226"/>
      <c r="BT3" s="226"/>
      <c r="BU3" s="226"/>
      <c r="BV3" s="226"/>
      <c r="BW3" s="226"/>
      <c r="BX3" s="226"/>
      <c r="BZ3" s="230"/>
      <c r="CA3" s="226"/>
      <c r="CB3" s="226"/>
      <c r="CC3" s="226"/>
      <c r="CD3" s="226"/>
      <c r="CE3" s="226"/>
      <c r="CF3" s="226"/>
      <c r="CG3" s="226"/>
      <c r="CH3" s="226"/>
      <c r="CI3" s="226"/>
      <c r="CJ3" s="226"/>
      <c r="CK3" s="226"/>
      <c r="CL3" s="226"/>
      <c r="CM3" s="226"/>
    </row>
    <row r="4" spans="1:98" ht="14.15" customHeight="1" thickBot="1">
      <c r="A4" s="260"/>
      <c r="B4" s="260"/>
      <c r="C4" s="260"/>
      <c r="D4" s="260"/>
      <c r="E4" s="260"/>
      <c r="F4" s="260"/>
      <c r="G4" s="260"/>
      <c r="H4" s="260"/>
      <c r="I4" s="260"/>
      <c r="W4" s="232"/>
      <c r="X4" s="232"/>
      <c r="Y4" s="232"/>
      <c r="Z4" s="232"/>
      <c r="AA4" s="232"/>
      <c r="AE4" s="233"/>
      <c r="AF4" s="233"/>
      <c r="AG4" s="233"/>
      <c r="AK4" s="233"/>
      <c r="AL4" s="233"/>
      <c r="AM4" s="233"/>
      <c r="AQ4" s="233"/>
      <c r="AR4" s="233"/>
      <c r="AS4" s="233"/>
      <c r="AW4" s="233"/>
      <c r="AX4" s="233"/>
      <c r="AY4" s="233"/>
      <c r="BC4" s="233"/>
      <c r="BD4" s="233"/>
      <c r="BE4" s="233"/>
      <c r="BI4" s="233"/>
      <c r="BJ4" s="233"/>
      <c r="BK4" s="233"/>
      <c r="BO4" s="233"/>
      <c r="BP4" s="233"/>
      <c r="BQ4" s="233"/>
      <c r="BU4" s="233"/>
      <c r="BV4" s="233"/>
      <c r="BW4" s="233"/>
      <c r="BY4" s="958" t="s">
        <v>578</v>
      </c>
      <c r="BZ4" s="959"/>
      <c r="CA4" s="959"/>
      <c r="CB4" s="959"/>
      <c r="CC4" s="959"/>
      <c r="CD4" s="958"/>
      <c r="CE4" s="958"/>
      <c r="CF4" s="960" t="s">
        <v>4</v>
      </c>
      <c r="CG4" s="960"/>
      <c r="CH4" s="958" t="s">
        <v>622</v>
      </c>
      <c r="CI4" s="958"/>
      <c r="CJ4" s="232" t="s">
        <v>579</v>
      </c>
    </row>
    <row r="5" spans="1:98" ht="18" customHeight="1">
      <c r="A5" s="934" t="s">
        <v>580</v>
      </c>
      <c r="B5" s="1103"/>
      <c r="C5" s="1103"/>
      <c r="D5" s="1104"/>
      <c r="E5" s="1292" t="s">
        <v>581</v>
      </c>
      <c r="F5" s="1293"/>
      <c r="G5" s="1293"/>
      <c r="H5" s="1293"/>
      <c r="I5" s="1293"/>
      <c r="J5" s="1293"/>
      <c r="K5" s="1293"/>
      <c r="L5" s="1293"/>
      <c r="M5" s="1282" t="s">
        <v>623</v>
      </c>
      <c r="N5" s="1283"/>
      <c r="O5" s="1283"/>
      <c r="P5" s="1283"/>
      <c r="Q5" s="1283"/>
      <c r="R5" s="1283"/>
      <c r="S5" s="1283"/>
      <c r="T5" s="1283"/>
      <c r="U5" s="1283"/>
      <c r="V5" s="1284"/>
      <c r="W5" s="934" t="s">
        <v>583</v>
      </c>
      <c r="X5" s="935"/>
      <c r="Y5" s="935"/>
      <c r="Z5" s="935"/>
      <c r="AA5" s="935"/>
      <c r="AB5" s="935"/>
      <c r="AC5" s="935"/>
      <c r="AD5" s="935"/>
      <c r="AE5" s="935"/>
      <c r="AF5" s="935"/>
      <c r="AG5" s="935"/>
      <c r="AH5" s="935"/>
      <c r="AI5" s="935"/>
      <c r="AJ5" s="935"/>
      <c r="AK5" s="935"/>
      <c r="AL5" s="935"/>
      <c r="AM5" s="935"/>
      <c r="AN5" s="935"/>
      <c r="AO5" s="935"/>
      <c r="AP5" s="935"/>
      <c r="AQ5" s="935"/>
      <c r="AR5" s="935"/>
      <c r="AS5" s="935"/>
      <c r="AT5" s="935"/>
      <c r="AU5" s="935"/>
      <c r="AV5" s="935"/>
      <c r="AW5" s="935"/>
      <c r="AX5" s="935"/>
      <c r="AY5" s="935"/>
      <c r="AZ5" s="935"/>
      <c r="BA5" s="935"/>
      <c r="BB5" s="935"/>
      <c r="BC5" s="935"/>
      <c r="BD5" s="935"/>
      <c r="BE5" s="935"/>
      <c r="BF5" s="935"/>
      <c r="BG5" s="935"/>
      <c r="BH5" s="935"/>
      <c r="BI5" s="935"/>
      <c r="BJ5" s="935"/>
      <c r="BK5" s="935"/>
      <c r="BL5" s="935"/>
      <c r="BM5" s="935"/>
      <c r="BN5" s="935"/>
      <c r="BO5" s="935"/>
      <c r="BP5" s="935"/>
      <c r="BQ5" s="935"/>
      <c r="BR5" s="935"/>
      <c r="BS5" s="935"/>
      <c r="BT5" s="935"/>
      <c r="BU5" s="935"/>
      <c r="BV5" s="935"/>
      <c r="BW5" s="935"/>
      <c r="BX5" s="935"/>
      <c r="BY5" s="935"/>
      <c r="BZ5" s="935"/>
      <c r="CA5" s="935"/>
      <c r="CB5" s="935"/>
      <c r="CC5" s="935"/>
      <c r="CD5" s="935"/>
      <c r="CE5" s="935"/>
      <c r="CF5" s="935"/>
      <c r="CG5" s="935"/>
      <c r="CH5" s="935"/>
      <c r="CI5" s="935"/>
      <c r="CJ5" s="935"/>
      <c r="CK5" s="936" t="s">
        <v>584</v>
      </c>
      <c r="CL5" s="937"/>
      <c r="CM5" s="938"/>
      <c r="CN5" s="939"/>
    </row>
    <row r="6" spans="1:98" ht="18" customHeight="1">
      <c r="A6" s="1105"/>
      <c r="B6" s="598"/>
      <c r="C6" s="598"/>
      <c r="D6" s="1106"/>
      <c r="E6" s="1308"/>
      <c r="F6" s="1309"/>
      <c r="G6" s="1309"/>
      <c r="H6" s="1309"/>
      <c r="I6" s="1309"/>
      <c r="J6" s="1309"/>
      <c r="K6" s="1309"/>
      <c r="L6" s="1309"/>
      <c r="M6" s="1285" t="s">
        <v>624</v>
      </c>
      <c r="N6" s="1286"/>
      <c r="O6" s="1286"/>
      <c r="P6" s="1286"/>
      <c r="Q6" s="1286"/>
      <c r="R6" s="1286"/>
      <c r="S6" s="1286"/>
      <c r="T6" s="1286"/>
      <c r="U6" s="1286"/>
      <c r="V6" s="1287"/>
      <c r="W6" s="951" t="s">
        <v>436</v>
      </c>
      <c r="X6" s="952"/>
      <c r="Y6" s="952"/>
      <c r="Z6" s="952"/>
      <c r="AA6" s="952"/>
      <c r="AB6" s="952"/>
      <c r="AC6" s="952" t="s">
        <v>586</v>
      </c>
      <c r="AD6" s="952"/>
      <c r="AE6" s="952"/>
      <c r="AF6" s="952"/>
      <c r="AG6" s="952"/>
      <c r="AH6" s="952"/>
      <c r="AI6" s="952" t="s">
        <v>587</v>
      </c>
      <c r="AJ6" s="952"/>
      <c r="AK6" s="952"/>
      <c r="AL6" s="952"/>
      <c r="AM6" s="952"/>
      <c r="AN6" s="952"/>
      <c r="AO6" s="952" t="s">
        <v>588</v>
      </c>
      <c r="AP6" s="952"/>
      <c r="AQ6" s="952"/>
      <c r="AR6" s="952"/>
      <c r="AS6" s="952"/>
      <c r="AT6" s="952"/>
      <c r="AU6" s="952" t="s">
        <v>589</v>
      </c>
      <c r="AV6" s="952"/>
      <c r="AW6" s="952"/>
      <c r="AX6" s="952"/>
      <c r="AY6" s="952"/>
      <c r="AZ6" s="952"/>
      <c r="BA6" s="952" t="s">
        <v>590</v>
      </c>
      <c r="BB6" s="952"/>
      <c r="BC6" s="952"/>
      <c r="BD6" s="952"/>
      <c r="BE6" s="952"/>
      <c r="BF6" s="952"/>
      <c r="BG6" s="952" t="s">
        <v>591</v>
      </c>
      <c r="BH6" s="952"/>
      <c r="BI6" s="952"/>
      <c r="BJ6" s="952"/>
      <c r="BK6" s="952"/>
      <c r="BL6" s="952"/>
      <c r="BM6" s="952" t="s">
        <v>592</v>
      </c>
      <c r="BN6" s="952"/>
      <c r="BO6" s="952"/>
      <c r="BP6" s="952"/>
      <c r="BQ6" s="952"/>
      <c r="BR6" s="952"/>
      <c r="BS6" s="952" t="s">
        <v>593</v>
      </c>
      <c r="BT6" s="952"/>
      <c r="BU6" s="952"/>
      <c r="BV6" s="952"/>
      <c r="BW6" s="952"/>
      <c r="BX6" s="952"/>
      <c r="BY6" s="952" t="s">
        <v>443</v>
      </c>
      <c r="BZ6" s="961"/>
      <c r="CA6" s="961"/>
      <c r="CB6" s="961"/>
      <c r="CC6" s="962"/>
      <c r="CD6" s="952"/>
      <c r="CE6" s="952" t="s">
        <v>444</v>
      </c>
      <c r="CF6" s="961"/>
      <c r="CG6" s="961"/>
      <c r="CH6" s="961"/>
      <c r="CI6" s="962"/>
      <c r="CJ6" s="952"/>
      <c r="CK6" s="940"/>
      <c r="CL6" s="941"/>
      <c r="CM6" s="942"/>
      <c r="CN6" s="943"/>
    </row>
    <row r="7" spans="1:98" ht="18" customHeight="1" thickBot="1">
      <c r="A7" s="1107"/>
      <c r="B7" s="1108"/>
      <c r="C7" s="1108"/>
      <c r="D7" s="1109"/>
      <c r="E7" s="1310"/>
      <c r="F7" s="1311"/>
      <c r="G7" s="1311"/>
      <c r="H7" s="1311"/>
      <c r="I7" s="1311"/>
      <c r="J7" s="1311"/>
      <c r="K7" s="1311"/>
      <c r="L7" s="1311"/>
      <c r="M7" s="1288" t="s">
        <v>625</v>
      </c>
      <c r="N7" s="1289"/>
      <c r="O7" s="1289"/>
      <c r="P7" s="1289"/>
      <c r="Q7" s="1289"/>
      <c r="R7" s="1289"/>
      <c r="S7" s="1289"/>
      <c r="T7" s="1289"/>
      <c r="U7" s="1289"/>
      <c r="V7" s="1290"/>
      <c r="W7" s="966" t="s">
        <v>595</v>
      </c>
      <c r="X7" s="967"/>
      <c r="Y7" s="967"/>
      <c r="Z7" s="968"/>
      <c r="AA7" s="969" t="s">
        <v>596</v>
      </c>
      <c r="AB7" s="970"/>
      <c r="AC7" s="971" t="s">
        <v>595</v>
      </c>
      <c r="AD7" s="967"/>
      <c r="AE7" s="967"/>
      <c r="AF7" s="968"/>
      <c r="AG7" s="969" t="s">
        <v>596</v>
      </c>
      <c r="AH7" s="970"/>
      <c r="AI7" s="971" t="s">
        <v>595</v>
      </c>
      <c r="AJ7" s="967"/>
      <c r="AK7" s="967"/>
      <c r="AL7" s="968"/>
      <c r="AM7" s="969" t="s">
        <v>596</v>
      </c>
      <c r="AN7" s="970"/>
      <c r="AO7" s="971" t="s">
        <v>595</v>
      </c>
      <c r="AP7" s="967"/>
      <c r="AQ7" s="967"/>
      <c r="AR7" s="968"/>
      <c r="AS7" s="969" t="s">
        <v>596</v>
      </c>
      <c r="AT7" s="970"/>
      <c r="AU7" s="971" t="s">
        <v>595</v>
      </c>
      <c r="AV7" s="967"/>
      <c r="AW7" s="967"/>
      <c r="AX7" s="968"/>
      <c r="AY7" s="969" t="s">
        <v>596</v>
      </c>
      <c r="AZ7" s="970"/>
      <c r="BA7" s="971" t="s">
        <v>595</v>
      </c>
      <c r="BB7" s="967"/>
      <c r="BC7" s="967"/>
      <c r="BD7" s="968"/>
      <c r="BE7" s="969" t="s">
        <v>596</v>
      </c>
      <c r="BF7" s="970"/>
      <c r="BG7" s="971" t="s">
        <v>595</v>
      </c>
      <c r="BH7" s="967"/>
      <c r="BI7" s="967"/>
      <c r="BJ7" s="968"/>
      <c r="BK7" s="969" t="s">
        <v>596</v>
      </c>
      <c r="BL7" s="970"/>
      <c r="BM7" s="971" t="s">
        <v>595</v>
      </c>
      <c r="BN7" s="967"/>
      <c r="BO7" s="967"/>
      <c r="BP7" s="968"/>
      <c r="BQ7" s="969" t="s">
        <v>596</v>
      </c>
      <c r="BR7" s="970"/>
      <c r="BS7" s="971" t="s">
        <v>595</v>
      </c>
      <c r="BT7" s="967"/>
      <c r="BU7" s="967"/>
      <c r="BV7" s="968"/>
      <c r="BW7" s="969" t="s">
        <v>596</v>
      </c>
      <c r="BX7" s="970"/>
      <c r="BY7" s="971" t="s">
        <v>595</v>
      </c>
      <c r="BZ7" s="967"/>
      <c r="CA7" s="967"/>
      <c r="CB7" s="968"/>
      <c r="CC7" s="969" t="s">
        <v>596</v>
      </c>
      <c r="CD7" s="970"/>
      <c r="CE7" s="967" t="s">
        <v>595</v>
      </c>
      <c r="CF7" s="967"/>
      <c r="CG7" s="967"/>
      <c r="CH7" s="968"/>
      <c r="CI7" s="969" t="s">
        <v>596</v>
      </c>
      <c r="CJ7" s="970"/>
      <c r="CK7" s="944"/>
      <c r="CL7" s="945"/>
      <c r="CM7" s="946"/>
      <c r="CN7" s="947"/>
    </row>
    <row r="8" spans="1:98" ht="12" customHeight="1">
      <c r="A8" s="972"/>
      <c r="B8" s="1121"/>
      <c r="C8" s="1121"/>
      <c r="D8" s="1291"/>
      <c r="E8" s="1292"/>
      <c r="F8" s="1293"/>
      <c r="G8" s="1293"/>
      <c r="H8" s="1293"/>
      <c r="I8" s="1293"/>
      <c r="J8" s="1293"/>
      <c r="K8" s="1293"/>
      <c r="L8" s="1293"/>
      <c r="M8" s="275"/>
      <c r="N8" s="276"/>
      <c r="O8" s="276"/>
      <c r="P8" s="276"/>
      <c r="Q8" s="276" t="s">
        <v>4</v>
      </c>
      <c r="R8" s="276"/>
      <c r="S8" s="276" t="s">
        <v>559</v>
      </c>
      <c r="T8" s="276"/>
      <c r="U8" s="276" t="s">
        <v>478</v>
      </c>
      <c r="V8" s="277"/>
      <c r="W8" s="1296"/>
      <c r="X8" s="1297"/>
      <c r="Y8" s="1297"/>
      <c r="Z8" s="1298"/>
      <c r="AA8" s="1302"/>
      <c r="AB8" s="1303"/>
      <c r="AC8" s="1306"/>
      <c r="AD8" s="1297"/>
      <c r="AE8" s="1297"/>
      <c r="AF8" s="1298"/>
      <c r="AG8" s="1302"/>
      <c r="AH8" s="1303"/>
      <c r="AI8" s="1306"/>
      <c r="AJ8" s="1297"/>
      <c r="AK8" s="1297"/>
      <c r="AL8" s="1298"/>
      <c r="AM8" s="1302"/>
      <c r="AN8" s="1303"/>
      <c r="AO8" s="1306"/>
      <c r="AP8" s="1297"/>
      <c r="AQ8" s="1297"/>
      <c r="AR8" s="1298"/>
      <c r="AS8" s="1302"/>
      <c r="AT8" s="1303"/>
      <c r="AU8" s="1306"/>
      <c r="AV8" s="1297"/>
      <c r="AW8" s="1297"/>
      <c r="AX8" s="1298"/>
      <c r="AY8" s="1302"/>
      <c r="AZ8" s="1303"/>
      <c r="BA8" s="1306"/>
      <c r="BB8" s="1297"/>
      <c r="BC8" s="1297"/>
      <c r="BD8" s="1298"/>
      <c r="BE8" s="1302"/>
      <c r="BF8" s="1303"/>
      <c r="BG8" s="1306"/>
      <c r="BH8" s="1297"/>
      <c r="BI8" s="1297"/>
      <c r="BJ8" s="1298"/>
      <c r="BK8" s="1302"/>
      <c r="BL8" s="1303"/>
      <c r="BM8" s="1306"/>
      <c r="BN8" s="1297"/>
      <c r="BO8" s="1297"/>
      <c r="BP8" s="1298"/>
      <c r="BQ8" s="1302"/>
      <c r="BR8" s="1303"/>
      <c r="BS8" s="1306"/>
      <c r="BT8" s="1297"/>
      <c r="BU8" s="1297"/>
      <c r="BV8" s="1298"/>
      <c r="BW8" s="1302"/>
      <c r="BX8" s="1303"/>
      <c r="BY8" s="1306"/>
      <c r="BZ8" s="1297"/>
      <c r="CA8" s="1297"/>
      <c r="CB8" s="1298"/>
      <c r="CC8" s="1302"/>
      <c r="CD8" s="1303"/>
      <c r="CE8" s="1297"/>
      <c r="CF8" s="1297"/>
      <c r="CG8" s="1297"/>
      <c r="CH8" s="1298"/>
      <c r="CI8" s="1302"/>
      <c r="CJ8" s="1324"/>
      <c r="CK8" s="1013"/>
      <c r="CL8" s="1326"/>
      <c r="CM8" s="1014"/>
      <c r="CN8" s="1015"/>
      <c r="CO8" s="241"/>
      <c r="CP8" s="241"/>
      <c r="CQ8" s="241"/>
      <c r="CR8" s="241"/>
      <c r="CS8" s="241"/>
      <c r="CT8" s="241"/>
    </row>
    <row r="9" spans="1:98" ht="12" customHeight="1">
      <c r="A9" s="975"/>
      <c r="B9" s="1124"/>
      <c r="C9" s="1124"/>
      <c r="D9" s="1235"/>
      <c r="E9" s="1294"/>
      <c r="F9" s="1295"/>
      <c r="G9" s="1295"/>
      <c r="H9" s="1295"/>
      <c r="I9" s="1295"/>
      <c r="J9" s="1295"/>
      <c r="K9" s="1295"/>
      <c r="L9" s="1295"/>
      <c r="M9" s="278" t="s">
        <v>626</v>
      </c>
      <c r="N9" s="1312"/>
      <c r="O9" s="1313"/>
      <c r="P9" s="279"/>
      <c r="Q9" s="279" t="s">
        <v>4</v>
      </c>
      <c r="R9" s="279"/>
      <c r="S9" s="279" t="s">
        <v>328</v>
      </c>
      <c r="T9" s="279"/>
      <c r="U9" s="279" t="s">
        <v>478</v>
      </c>
      <c r="V9" s="280" t="s">
        <v>627</v>
      </c>
      <c r="W9" s="1299"/>
      <c r="X9" s="1300"/>
      <c r="Y9" s="1300"/>
      <c r="Z9" s="1301"/>
      <c r="AA9" s="1304"/>
      <c r="AB9" s="1305"/>
      <c r="AC9" s="1307"/>
      <c r="AD9" s="1300"/>
      <c r="AE9" s="1300"/>
      <c r="AF9" s="1301"/>
      <c r="AG9" s="1304"/>
      <c r="AH9" s="1305"/>
      <c r="AI9" s="1307"/>
      <c r="AJ9" s="1300"/>
      <c r="AK9" s="1300"/>
      <c r="AL9" s="1301"/>
      <c r="AM9" s="1304"/>
      <c r="AN9" s="1305"/>
      <c r="AO9" s="1307"/>
      <c r="AP9" s="1300"/>
      <c r="AQ9" s="1300"/>
      <c r="AR9" s="1301"/>
      <c r="AS9" s="1304"/>
      <c r="AT9" s="1305"/>
      <c r="AU9" s="1307"/>
      <c r="AV9" s="1300"/>
      <c r="AW9" s="1300"/>
      <c r="AX9" s="1301"/>
      <c r="AY9" s="1304"/>
      <c r="AZ9" s="1305"/>
      <c r="BA9" s="1307"/>
      <c r="BB9" s="1300"/>
      <c r="BC9" s="1300"/>
      <c r="BD9" s="1301"/>
      <c r="BE9" s="1304"/>
      <c r="BF9" s="1305"/>
      <c r="BG9" s="1307"/>
      <c r="BH9" s="1300"/>
      <c r="BI9" s="1300"/>
      <c r="BJ9" s="1301"/>
      <c r="BK9" s="1304"/>
      <c r="BL9" s="1305"/>
      <c r="BM9" s="1307"/>
      <c r="BN9" s="1300"/>
      <c r="BO9" s="1300"/>
      <c r="BP9" s="1301"/>
      <c r="BQ9" s="1304"/>
      <c r="BR9" s="1305"/>
      <c r="BS9" s="1307"/>
      <c r="BT9" s="1300"/>
      <c r="BU9" s="1300"/>
      <c r="BV9" s="1301"/>
      <c r="BW9" s="1304"/>
      <c r="BX9" s="1305"/>
      <c r="BY9" s="1307"/>
      <c r="BZ9" s="1300"/>
      <c r="CA9" s="1300"/>
      <c r="CB9" s="1301"/>
      <c r="CC9" s="1304"/>
      <c r="CD9" s="1305"/>
      <c r="CE9" s="1300"/>
      <c r="CF9" s="1300"/>
      <c r="CG9" s="1300"/>
      <c r="CH9" s="1301"/>
      <c r="CI9" s="1304"/>
      <c r="CJ9" s="1325"/>
      <c r="CK9" s="1016"/>
      <c r="CL9" s="1017"/>
      <c r="CM9" s="1017"/>
      <c r="CN9" s="1018"/>
      <c r="CO9" s="241"/>
      <c r="CP9" s="241"/>
      <c r="CQ9" s="241"/>
      <c r="CR9" s="241"/>
      <c r="CS9" s="241"/>
      <c r="CT9" s="241"/>
    </row>
    <row r="10" spans="1:98" ht="12" customHeight="1">
      <c r="A10" s="1034"/>
      <c r="B10" s="1216"/>
      <c r="C10" s="1216"/>
      <c r="D10" s="1217"/>
      <c r="E10" s="1331"/>
      <c r="F10" s="1332"/>
      <c r="G10" s="1332"/>
      <c r="H10" s="1332"/>
      <c r="I10" s="1332"/>
      <c r="J10" s="1332"/>
      <c r="K10" s="1332"/>
      <c r="L10" s="1332"/>
      <c r="M10" s="281"/>
      <c r="N10" s="282"/>
      <c r="O10" s="282"/>
      <c r="P10" s="282"/>
      <c r="Q10" s="282" t="s">
        <v>4</v>
      </c>
      <c r="R10" s="282"/>
      <c r="S10" s="282" t="s">
        <v>559</v>
      </c>
      <c r="T10" s="282"/>
      <c r="U10" s="282" t="s">
        <v>478</v>
      </c>
      <c r="V10" s="283"/>
      <c r="W10" s="1333"/>
      <c r="X10" s="1315"/>
      <c r="Y10" s="1315"/>
      <c r="Z10" s="1316"/>
      <c r="AA10" s="1320"/>
      <c r="AB10" s="1321"/>
      <c r="AC10" s="1314"/>
      <c r="AD10" s="1315"/>
      <c r="AE10" s="1315"/>
      <c r="AF10" s="1316"/>
      <c r="AG10" s="1320"/>
      <c r="AH10" s="1321"/>
      <c r="AI10" s="1314"/>
      <c r="AJ10" s="1315"/>
      <c r="AK10" s="1315"/>
      <c r="AL10" s="1316"/>
      <c r="AM10" s="1320"/>
      <c r="AN10" s="1321"/>
      <c r="AO10" s="1314"/>
      <c r="AP10" s="1315"/>
      <c r="AQ10" s="1315"/>
      <c r="AR10" s="1316"/>
      <c r="AS10" s="1320"/>
      <c r="AT10" s="1321"/>
      <c r="AU10" s="1314"/>
      <c r="AV10" s="1315"/>
      <c r="AW10" s="1315"/>
      <c r="AX10" s="1316"/>
      <c r="AY10" s="1320"/>
      <c r="AZ10" s="1321"/>
      <c r="BA10" s="1314"/>
      <c r="BB10" s="1315"/>
      <c r="BC10" s="1315"/>
      <c r="BD10" s="1316"/>
      <c r="BE10" s="1320"/>
      <c r="BF10" s="1321"/>
      <c r="BG10" s="1314"/>
      <c r="BH10" s="1315"/>
      <c r="BI10" s="1315"/>
      <c r="BJ10" s="1316"/>
      <c r="BK10" s="1320"/>
      <c r="BL10" s="1321"/>
      <c r="BM10" s="1314"/>
      <c r="BN10" s="1315"/>
      <c r="BO10" s="1315"/>
      <c r="BP10" s="1316"/>
      <c r="BQ10" s="1320"/>
      <c r="BR10" s="1321"/>
      <c r="BS10" s="1314"/>
      <c r="BT10" s="1315"/>
      <c r="BU10" s="1315"/>
      <c r="BV10" s="1316"/>
      <c r="BW10" s="1320"/>
      <c r="BX10" s="1321"/>
      <c r="BY10" s="1314"/>
      <c r="BZ10" s="1315"/>
      <c r="CA10" s="1315"/>
      <c r="CB10" s="1316"/>
      <c r="CC10" s="1320"/>
      <c r="CD10" s="1321"/>
      <c r="CE10" s="1315"/>
      <c r="CF10" s="1315"/>
      <c r="CG10" s="1315"/>
      <c r="CH10" s="1316"/>
      <c r="CI10" s="1320"/>
      <c r="CJ10" s="1327"/>
      <c r="CK10" s="1016"/>
      <c r="CL10" s="1017"/>
      <c r="CM10" s="1017"/>
      <c r="CN10" s="1018"/>
      <c r="CO10" s="241"/>
      <c r="CP10" s="241"/>
      <c r="CQ10" s="241"/>
      <c r="CR10" s="241"/>
      <c r="CS10" s="241"/>
      <c r="CT10" s="241"/>
    </row>
    <row r="11" spans="1:98" ht="12" customHeight="1">
      <c r="A11" s="1037"/>
      <c r="B11" s="1219"/>
      <c r="C11" s="1219"/>
      <c r="D11" s="1220"/>
      <c r="E11" s="1294"/>
      <c r="F11" s="1295"/>
      <c r="G11" s="1295"/>
      <c r="H11" s="1295"/>
      <c r="I11" s="1295"/>
      <c r="J11" s="1295"/>
      <c r="K11" s="1295"/>
      <c r="L11" s="1295"/>
      <c r="M11" s="284" t="s">
        <v>626</v>
      </c>
      <c r="N11" s="1329"/>
      <c r="O11" s="1330"/>
      <c r="P11" s="285"/>
      <c r="Q11" s="285" t="s">
        <v>4</v>
      </c>
      <c r="R11" s="285"/>
      <c r="S11" s="285" t="s">
        <v>328</v>
      </c>
      <c r="T11" s="285"/>
      <c r="U11" s="285" t="s">
        <v>478</v>
      </c>
      <c r="V11" s="286" t="s">
        <v>627</v>
      </c>
      <c r="W11" s="1334"/>
      <c r="X11" s="1318"/>
      <c r="Y11" s="1318"/>
      <c r="Z11" s="1319"/>
      <c r="AA11" s="1322"/>
      <c r="AB11" s="1323"/>
      <c r="AC11" s="1317"/>
      <c r="AD11" s="1318"/>
      <c r="AE11" s="1318"/>
      <c r="AF11" s="1319"/>
      <c r="AG11" s="1322"/>
      <c r="AH11" s="1323"/>
      <c r="AI11" s="1317"/>
      <c r="AJ11" s="1318"/>
      <c r="AK11" s="1318"/>
      <c r="AL11" s="1319"/>
      <c r="AM11" s="1322"/>
      <c r="AN11" s="1323"/>
      <c r="AO11" s="1317"/>
      <c r="AP11" s="1318"/>
      <c r="AQ11" s="1318"/>
      <c r="AR11" s="1319"/>
      <c r="AS11" s="1322"/>
      <c r="AT11" s="1323"/>
      <c r="AU11" s="1317"/>
      <c r="AV11" s="1318"/>
      <c r="AW11" s="1318"/>
      <c r="AX11" s="1319"/>
      <c r="AY11" s="1322"/>
      <c r="AZ11" s="1323"/>
      <c r="BA11" s="1317"/>
      <c r="BB11" s="1318"/>
      <c r="BC11" s="1318"/>
      <c r="BD11" s="1319"/>
      <c r="BE11" s="1322"/>
      <c r="BF11" s="1323"/>
      <c r="BG11" s="1317"/>
      <c r="BH11" s="1318"/>
      <c r="BI11" s="1318"/>
      <c r="BJ11" s="1319"/>
      <c r="BK11" s="1322"/>
      <c r="BL11" s="1323"/>
      <c r="BM11" s="1317"/>
      <c r="BN11" s="1318"/>
      <c r="BO11" s="1318"/>
      <c r="BP11" s="1319"/>
      <c r="BQ11" s="1322"/>
      <c r="BR11" s="1323"/>
      <c r="BS11" s="1317"/>
      <c r="BT11" s="1318"/>
      <c r="BU11" s="1318"/>
      <c r="BV11" s="1319"/>
      <c r="BW11" s="1322"/>
      <c r="BX11" s="1323"/>
      <c r="BY11" s="1317"/>
      <c r="BZ11" s="1318"/>
      <c r="CA11" s="1318"/>
      <c r="CB11" s="1319"/>
      <c r="CC11" s="1322"/>
      <c r="CD11" s="1323"/>
      <c r="CE11" s="1318"/>
      <c r="CF11" s="1318"/>
      <c r="CG11" s="1318"/>
      <c r="CH11" s="1319"/>
      <c r="CI11" s="1322"/>
      <c r="CJ11" s="1328"/>
      <c r="CK11" s="1016"/>
      <c r="CL11" s="1017"/>
      <c r="CM11" s="1017"/>
      <c r="CN11" s="1018"/>
      <c r="CO11" s="241"/>
      <c r="CP11" s="241"/>
      <c r="CQ11" s="241"/>
      <c r="CR11" s="241"/>
      <c r="CS11" s="241"/>
      <c r="CT11" s="241"/>
    </row>
    <row r="12" spans="1:98" ht="12" customHeight="1">
      <c r="A12" s="1034"/>
      <c r="B12" s="1216"/>
      <c r="C12" s="1216"/>
      <c r="D12" s="1217"/>
      <c r="E12" s="1331"/>
      <c r="F12" s="1332"/>
      <c r="G12" s="1332"/>
      <c r="H12" s="1332"/>
      <c r="I12" s="1332"/>
      <c r="J12" s="1332"/>
      <c r="K12" s="1332"/>
      <c r="L12" s="1332"/>
      <c r="M12" s="281"/>
      <c r="N12" s="282"/>
      <c r="O12" s="282"/>
      <c r="P12" s="282"/>
      <c r="Q12" s="282" t="s">
        <v>4</v>
      </c>
      <c r="R12" s="282"/>
      <c r="S12" s="282" t="s">
        <v>559</v>
      </c>
      <c r="T12" s="282"/>
      <c r="U12" s="282" t="s">
        <v>478</v>
      </c>
      <c r="V12" s="283"/>
      <c r="W12" s="1333"/>
      <c r="X12" s="1315"/>
      <c r="Y12" s="1315"/>
      <c r="Z12" s="1316"/>
      <c r="AA12" s="1320"/>
      <c r="AB12" s="1321"/>
      <c r="AC12" s="1314"/>
      <c r="AD12" s="1315"/>
      <c r="AE12" s="1315"/>
      <c r="AF12" s="1316"/>
      <c r="AG12" s="1320"/>
      <c r="AH12" s="1321"/>
      <c r="AI12" s="1314"/>
      <c r="AJ12" s="1315"/>
      <c r="AK12" s="1315"/>
      <c r="AL12" s="1316"/>
      <c r="AM12" s="1320"/>
      <c r="AN12" s="1321"/>
      <c r="AO12" s="1314"/>
      <c r="AP12" s="1315"/>
      <c r="AQ12" s="1315"/>
      <c r="AR12" s="1316"/>
      <c r="AS12" s="1320"/>
      <c r="AT12" s="1321"/>
      <c r="AU12" s="1314"/>
      <c r="AV12" s="1315"/>
      <c r="AW12" s="1315"/>
      <c r="AX12" s="1316"/>
      <c r="AY12" s="1320"/>
      <c r="AZ12" s="1321"/>
      <c r="BA12" s="1314"/>
      <c r="BB12" s="1315"/>
      <c r="BC12" s="1315"/>
      <c r="BD12" s="1316"/>
      <c r="BE12" s="1320"/>
      <c r="BF12" s="1321"/>
      <c r="BG12" s="1314"/>
      <c r="BH12" s="1315"/>
      <c r="BI12" s="1315"/>
      <c r="BJ12" s="1316"/>
      <c r="BK12" s="1320"/>
      <c r="BL12" s="1321"/>
      <c r="BM12" s="1314"/>
      <c r="BN12" s="1315"/>
      <c r="BO12" s="1315"/>
      <c r="BP12" s="1316"/>
      <c r="BQ12" s="1320"/>
      <c r="BR12" s="1321"/>
      <c r="BS12" s="1314"/>
      <c r="BT12" s="1315"/>
      <c r="BU12" s="1315"/>
      <c r="BV12" s="1316"/>
      <c r="BW12" s="1320"/>
      <c r="BX12" s="1321"/>
      <c r="BY12" s="1314"/>
      <c r="BZ12" s="1315"/>
      <c r="CA12" s="1315"/>
      <c r="CB12" s="1316"/>
      <c r="CC12" s="1320"/>
      <c r="CD12" s="1321"/>
      <c r="CE12" s="1315"/>
      <c r="CF12" s="1315"/>
      <c r="CG12" s="1315"/>
      <c r="CH12" s="1316"/>
      <c r="CI12" s="1320"/>
      <c r="CJ12" s="1327"/>
      <c r="CK12" s="1016"/>
      <c r="CL12" s="1017"/>
      <c r="CM12" s="1017"/>
      <c r="CN12" s="1018"/>
      <c r="CO12" s="241"/>
      <c r="CP12" s="241"/>
      <c r="CQ12" s="241"/>
      <c r="CR12" s="241"/>
      <c r="CS12" s="241"/>
      <c r="CT12" s="241"/>
    </row>
    <row r="13" spans="1:98" ht="12" customHeight="1">
      <c r="A13" s="1037"/>
      <c r="B13" s="1219"/>
      <c r="C13" s="1219"/>
      <c r="D13" s="1220"/>
      <c r="E13" s="1294"/>
      <c r="F13" s="1295"/>
      <c r="G13" s="1295"/>
      <c r="H13" s="1295"/>
      <c r="I13" s="1295"/>
      <c r="J13" s="1295"/>
      <c r="K13" s="1295"/>
      <c r="L13" s="1295"/>
      <c r="M13" s="284" t="s">
        <v>626</v>
      </c>
      <c r="N13" s="1329"/>
      <c r="O13" s="1330"/>
      <c r="P13" s="285"/>
      <c r="Q13" s="285" t="s">
        <v>4</v>
      </c>
      <c r="R13" s="285"/>
      <c r="S13" s="285" t="s">
        <v>328</v>
      </c>
      <c r="T13" s="285"/>
      <c r="U13" s="285" t="s">
        <v>478</v>
      </c>
      <c r="V13" s="286" t="s">
        <v>627</v>
      </c>
      <c r="W13" s="1334"/>
      <c r="X13" s="1318"/>
      <c r="Y13" s="1318"/>
      <c r="Z13" s="1319"/>
      <c r="AA13" s="1322"/>
      <c r="AB13" s="1323"/>
      <c r="AC13" s="1317"/>
      <c r="AD13" s="1318"/>
      <c r="AE13" s="1318"/>
      <c r="AF13" s="1319"/>
      <c r="AG13" s="1322"/>
      <c r="AH13" s="1323"/>
      <c r="AI13" s="1317"/>
      <c r="AJ13" s="1318"/>
      <c r="AK13" s="1318"/>
      <c r="AL13" s="1319"/>
      <c r="AM13" s="1322"/>
      <c r="AN13" s="1323"/>
      <c r="AO13" s="1317"/>
      <c r="AP13" s="1318"/>
      <c r="AQ13" s="1318"/>
      <c r="AR13" s="1319"/>
      <c r="AS13" s="1322"/>
      <c r="AT13" s="1323"/>
      <c r="AU13" s="1317"/>
      <c r="AV13" s="1318"/>
      <c r="AW13" s="1318"/>
      <c r="AX13" s="1319"/>
      <c r="AY13" s="1322"/>
      <c r="AZ13" s="1323"/>
      <c r="BA13" s="1317"/>
      <c r="BB13" s="1318"/>
      <c r="BC13" s="1318"/>
      <c r="BD13" s="1319"/>
      <c r="BE13" s="1322"/>
      <c r="BF13" s="1323"/>
      <c r="BG13" s="1317"/>
      <c r="BH13" s="1318"/>
      <c r="BI13" s="1318"/>
      <c r="BJ13" s="1319"/>
      <c r="BK13" s="1322"/>
      <c r="BL13" s="1323"/>
      <c r="BM13" s="1317"/>
      <c r="BN13" s="1318"/>
      <c r="BO13" s="1318"/>
      <c r="BP13" s="1319"/>
      <c r="BQ13" s="1322"/>
      <c r="BR13" s="1323"/>
      <c r="BS13" s="1317"/>
      <c r="BT13" s="1318"/>
      <c r="BU13" s="1318"/>
      <c r="BV13" s="1319"/>
      <c r="BW13" s="1322"/>
      <c r="BX13" s="1323"/>
      <c r="BY13" s="1317"/>
      <c r="BZ13" s="1318"/>
      <c r="CA13" s="1318"/>
      <c r="CB13" s="1319"/>
      <c r="CC13" s="1322"/>
      <c r="CD13" s="1323"/>
      <c r="CE13" s="1318"/>
      <c r="CF13" s="1318"/>
      <c r="CG13" s="1318"/>
      <c r="CH13" s="1319"/>
      <c r="CI13" s="1322"/>
      <c r="CJ13" s="1328"/>
      <c r="CK13" s="1016"/>
      <c r="CL13" s="1017"/>
      <c r="CM13" s="1017"/>
      <c r="CN13" s="1018"/>
      <c r="CO13" s="241"/>
      <c r="CP13" s="241"/>
      <c r="CQ13" s="241"/>
      <c r="CR13" s="241"/>
      <c r="CS13" s="241"/>
      <c r="CT13" s="241"/>
    </row>
    <row r="14" spans="1:98" ht="12" customHeight="1">
      <c r="A14" s="1034"/>
      <c r="B14" s="1216"/>
      <c r="C14" s="1216"/>
      <c r="D14" s="1217"/>
      <c r="E14" s="1331"/>
      <c r="F14" s="1332"/>
      <c r="G14" s="1332"/>
      <c r="H14" s="1332"/>
      <c r="I14" s="1332"/>
      <c r="J14" s="1332"/>
      <c r="K14" s="1332"/>
      <c r="L14" s="1332"/>
      <c r="M14" s="281"/>
      <c r="N14" s="282"/>
      <c r="O14" s="282"/>
      <c r="P14" s="282"/>
      <c r="Q14" s="282" t="s">
        <v>4</v>
      </c>
      <c r="R14" s="282"/>
      <c r="S14" s="282" t="s">
        <v>559</v>
      </c>
      <c r="T14" s="282"/>
      <c r="U14" s="282" t="s">
        <v>478</v>
      </c>
      <c r="V14" s="283"/>
      <c r="W14" s="1333"/>
      <c r="X14" s="1315"/>
      <c r="Y14" s="1315"/>
      <c r="Z14" s="1316"/>
      <c r="AA14" s="1320"/>
      <c r="AB14" s="1321"/>
      <c r="AC14" s="1314"/>
      <c r="AD14" s="1315"/>
      <c r="AE14" s="1315"/>
      <c r="AF14" s="1316"/>
      <c r="AG14" s="1320"/>
      <c r="AH14" s="1321"/>
      <c r="AI14" s="1314"/>
      <c r="AJ14" s="1315"/>
      <c r="AK14" s="1315"/>
      <c r="AL14" s="1316"/>
      <c r="AM14" s="1320"/>
      <c r="AN14" s="1321"/>
      <c r="AO14" s="1314"/>
      <c r="AP14" s="1315"/>
      <c r="AQ14" s="1315"/>
      <c r="AR14" s="1316"/>
      <c r="AS14" s="1320"/>
      <c r="AT14" s="1321"/>
      <c r="AU14" s="1314"/>
      <c r="AV14" s="1315"/>
      <c r="AW14" s="1315"/>
      <c r="AX14" s="1316"/>
      <c r="AY14" s="1320"/>
      <c r="AZ14" s="1321"/>
      <c r="BA14" s="1314"/>
      <c r="BB14" s="1315"/>
      <c r="BC14" s="1315"/>
      <c r="BD14" s="1316"/>
      <c r="BE14" s="1320"/>
      <c r="BF14" s="1321"/>
      <c r="BG14" s="1314"/>
      <c r="BH14" s="1315"/>
      <c r="BI14" s="1315"/>
      <c r="BJ14" s="1316"/>
      <c r="BK14" s="1320"/>
      <c r="BL14" s="1321"/>
      <c r="BM14" s="1314"/>
      <c r="BN14" s="1315"/>
      <c r="BO14" s="1315"/>
      <c r="BP14" s="1316"/>
      <c r="BQ14" s="1320"/>
      <c r="BR14" s="1321"/>
      <c r="BS14" s="1314"/>
      <c r="BT14" s="1315"/>
      <c r="BU14" s="1315"/>
      <c r="BV14" s="1316"/>
      <c r="BW14" s="1320"/>
      <c r="BX14" s="1321"/>
      <c r="BY14" s="1314"/>
      <c r="BZ14" s="1315"/>
      <c r="CA14" s="1315"/>
      <c r="CB14" s="1316"/>
      <c r="CC14" s="1320"/>
      <c r="CD14" s="1321"/>
      <c r="CE14" s="1315"/>
      <c r="CF14" s="1315"/>
      <c r="CG14" s="1315"/>
      <c r="CH14" s="1316"/>
      <c r="CI14" s="1320"/>
      <c r="CJ14" s="1327"/>
      <c r="CK14" s="1016"/>
      <c r="CL14" s="1017"/>
      <c r="CM14" s="1017"/>
      <c r="CN14" s="1018"/>
      <c r="CO14" s="241"/>
      <c r="CP14" s="241"/>
      <c r="CQ14" s="241"/>
      <c r="CR14" s="241"/>
      <c r="CS14" s="241"/>
      <c r="CT14" s="241"/>
    </row>
    <row r="15" spans="1:98" ht="12" customHeight="1">
      <c r="A15" s="1037"/>
      <c r="B15" s="1219"/>
      <c r="C15" s="1219"/>
      <c r="D15" s="1220"/>
      <c r="E15" s="1294"/>
      <c r="F15" s="1295"/>
      <c r="G15" s="1295"/>
      <c r="H15" s="1295"/>
      <c r="I15" s="1295"/>
      <c r="J15" s="1295"/>
      <c r="K15" s="1295"/>
      <c r="L15" s="1295"/>
      <c r="M15" s="284" t="s">
        <v>626</v>
      </c>
      <c r="N15" s="1329"/>
      <c r="O15" s="1330"/>
      <c r="P15" s="285"/>
      <c r="Q15" s="285" t="s">
        <v>4</v>
      </c>
      <c r="R15" s="285"/>
      <c r="S15" s="285" t="s">
        <v>328</v>
      </c>
      <c r="T15" s="285"/>
      <c r="U15" s="285" t="s">
        <v>478</v>
      </c>
      <c r="V15" s="286" t="s">
        <v>627</v>
      </c>
      <c r="W15" s="1334"/>
      <c r="X15" s="1318"/>
      <c r="Y15" s="1318"/>
      <c r="Z15" s="1319"/>
      <c r="AA15" s="1322"/>
      <c r="AB15" s="1323"/>
      <c r="AC15" s="1317"/>
      <c r="AD15" s="1318"/>
      <c r="AE15" s="1318"/>
      <c r="AF15" s="1319"/>
      <c r="AG15" s="1322"/>
      <c r="AH15" s="1323"/>
      <c r="AI15" s="1317"/>
      <c r="AJ15" s="1318"/>
      <c r="AK15" s="1318"/>
      <c r="AL15" s="1319"/>
      <c r="AM15" s="1322"/>
      <c r="AN15" s="1323"/>
      <c r="AO15" s="1317"/>
      <c r="AP15" s="1318"/>
      <c r="AQ15" s="1318"/>
      <c r="AR15" s="1319"/>
      <c r="AS15" s="1322"/>
      <c r="AT15" s="1323"/>
      <c r="AU15" s="1317"/>
      <c r="AV15" s="1318"/>
      <c r="AW15" s="1318"/>
      <c r="AX15" s="1319"/>
      <c r="AY15" s="1322"/>
      <c r="AZ15" s="1323"/>
      <c r="BA15" s="1317"/>
      <c r="BB15" s="1318"/>
      <c r="BC15" s="1318"/>
      <c r="BD15" s="1319"/>
      <c r="BE15" s="1322"/>
      <c r="BF15" s="1323"/>
      <c r="BG15" s="1317"/>
      <c r="BH15" s="1318"/>
      <c r="BI15" s="1318"/>
      <c r="BJ15" s="1319"/>
      <c r="BK15" s="1322"/>
      <c r="BL15" s="1323"/>
      <c r="BM15" s="1317"/>
      <c r="BN15" s="1318"/>
      <c r="BO15" s="1318"/>
      <c r="BP15" s="1319"/>
      <c r="BQ15" s="1322"/>
      <c r="BR15" s="1323"/>
      <c r="BS15" s="1317"/>
      <c r="BT15" s="1318"/>
      <c r="BU15" s="1318"/>
      <c r="BV15" s="1319"/>
      <c r="BW15" s="1322"/>
      <c r="BX15" s="1323"/>
      <c r="BY15" s="1317"/>
      <c r="BZ15" s="1318"/>
      <c r="CA15" s="1318"/>
      <c r="CB15" s="1319"/>
      <c r="CC15" s="1322"/>
      <c r="CD15" s="1323"/>
      <c r="CE15" s="1318"/>
      <c r="CF15" s="1318"/>
      <c r="CG15" s="1318"/>
      <c r="CH15" s="1319"/>
      <c r="CI15" s="1322"/>
      <c r="CJ15" s="1328"/>
      <c r="CK15" s="1016"/>
      <c r="CL15" s="1017"/>
      <c r="CM15" s="1017"/>
      <c r="CN15" s="1018"/>
      <c r="CO15" s="241"/>
      <c r="CP15" s="241"/>
      <c r="CQ15" s="241"/>
      <c r="CR15" s="241"/>
      <c r="CS15" s="241"/>
      <c r="CT15" s="241"/>
    </row>
    <row r="16" spans="1:98" ht="12" customHeight="1">
      <c r="A16" s="1034"/>
      <c r="B16" s="1216"/>
      <c r="C16" s="1216"/>
      <c r="D16" s="1217"/>
      <c r="E16" s="1331"/>
      <c r="F16" s="1332"/>
      <c r="G16" s="1332"/>
      <c r="H16" s="1332"/>
      <c r="I16" s="1332"/>
      <c r="J16" s="1332"/>
      <c r="K16" s="1332"/>
      <c r="L16" s="1332"/>
      <c r="M16" s="281"/>
      <c r="N16" s="282"/>
      <c r="O16" s="282"/>
      <c r="P16" s="282"/>
      <c r="Q16" s="282" t="s">
        <v>4</v>
      </c>
      <c r="R16" s="282"/>
      <c r="S16" s="282" t="s">
        <v>559</v>
      </c>
      <c r="T16" s="282"/>
      <c r="U16" s="282" t="s">
        <v>478</v>
      </c>
      <c r="V16" s="283"/>
      <c r="W16" s="1333"/>
      <c r="X16" s="1315"/>
      <c r="Y16" s="1315"/>
      <c r="Z16" s="1316"/>
      <c r="AA16" s="1320"/>
      <c r="AB16" s="1321"/>
      <c r="AC16" s="1314"/>
      <c r="AD16" s="1315"/>
      <c r="AE16" s="1315"/>
      <c r="AF16" s="1316"/>
      <c r="AG16" s="1320"/>
      <c r="AH16" s="1321"/>
      <c r="AI16" s="1314"/>
      <c r="AJ16" s="1315"/>
      <c r="AK16" s="1315"/>
      <c r="AL16" s="1316"/>
      <c r="AM16" s="1320"/>
      <c r="AN16" s="1321"/>
      <c r="AO16" s="1314"/>
      <c r="AP16" s="1315"/>
      <c r="AQ16" s="1315"/>
      <c r="AR16" s="1316"/>
      <c r="AS16" s="1320"/>
      <c r="AT16" s="1321"/>
      <c r="AU16" s="1314"/>
      <c r="AV16" s="1315"/>
      <c r="AW16" s="1315"/>
      <c r="AX16" s="1316"/>
      <c r="AY16" s="1320"/>
      <c r="AZ16" s="1321"/>
      <c r="BA16" s="1314"/>
      <c r="BB16" s="1315"/>
      <c r="BC16" s="1315"/>
      <c r="BD16" s="1316"/>
      <c r="BE16" s="1320"/>
      <c r="BF16" s="1321"/>
      <c r="BG16" s="1314"/>
      <c r="BH16" s="1315"/>
      <c r="BI16" s="1315"/>
      <c r="BJ16" s="1316"/>
      <c r="BK16" s="1320"/>
      <c r="BL16" s="1321"/>
      <c r="BM16" s="1314"/>
      <c r="BN16" s="1315"/>
      <c r="BO16" s="1315"/>
      <c r="BP16" s="1316"/>
      <c r="BQ16" s="1320"/>
      <c r="BR16" s="1321"/>
      <c r="BS16" s="1314"/>
      <c r="BT16" s="1315"/>
      <c r="BU16" s="1315"/>
      <c r="BV16" s="1316"/>
      <c r="BW16" s="1320"/>
      <c r="BX16" s="1321"/>
      <c r="BY16" s="1314"/>
      <c r="BZ16" s="1315"/>
      <c r="CA16" s="1315"/>
      <c r="CB16" s="1316"/>
      <c r="CC16" s="1320"/>
      <c r="CD16" s="1321"/>
      <c r="CE16" s="1315"/>
      <c r="CF16" s="1315"/>
      <c r="CG16" s="1315"/>
      <c r="CH16" s="1316"/>
      <c r="CI16" s="1320"/>
      <c r="CJ16" s="1327"/>
      <c r="CK16" s="1016"/>
      <c r="CL16" s="1017"/>
      <c r="CM16" s="1017"/>
      <c r="CN16" s="1018"/>
      <c r="CO16" s="241"/>
      <c r="CP16" s="241"/>
      <c r="CQ16" s="241"/>
      <c r="CR16" s="241"/>
      <c r="CS16" s="241"/>
      <c r="CT16" s="241"/>
    </row>
    <row r="17" spans="1:98" ht="12" customHeight="1">
      <c r="A17" s="1037"/>
      <c r="B17" s="1219"/>
      <c r="C17" s="1219"/>
      <c r="D17" s="1220"/>
      <c r="E17" s="1294"/>
      <c r="F17" s="1295"/>
      <c r="G17" s="1295"/>
      <c r="H17" s="1295"/>
      <c r="I17" s="1295"/>
      <c r="J17" s="1295"/>
      <c r="K17" s="1295"/>
      <c r="L17" s="1295"/>
      <c r="M17" s="284" t="s">
        <v>626</v>
      </c>
      <c r="N17" s="1329"/>
      <c r="O17" s="1330"/>
      <c r="P17" s="285"/>
      <c r="Q17" s="285" t="s">
        <v>4</v>
      </c>
      <c r="R17" s="285"/>
      <c r="S17" s="285" t="s">
        <v>328</v>
      </c>
      <c r="T17" s="285"/>
      <c r="U17" s="285" t="s">
        <v>478</v>
      </c>
      <c r="V17" s="286" t="s">
        <v>627</v>
      </c>
      <c r="W17" s="1334"/>
      <c r="X17" s="1318"/>
      <c r="Y17" s="1318"/>
      <c r="Z17" s="1319"/>
      <c r="AA17" s="1322"/>
      <c r="AB17" s="1323"/>
      <c r="AC17" s="1317"/>
      <c r="AD17" s="1318"/>
      <c r="AE17" s="1318"/>
      <c r="AF17" s="1319"/>
      <c r="AG17" s="1322"/>
      <c r="AH17" s="1323"/>
      <c r="AI17" s="1317"/>
      <c r="AJ17" s="1318"/>
      <c r="AK17" s="1318"/>
      <c r="AL17" s="1319"/>
      <c r="AM17" s="1322"/>
      <c r="AN17" s="1323"/>
      <c r="AO17" s="1317"/>
      <c r="AP17" s="1318"/>
      <c r="AQ17" s="1318"/>
      <c r="AR17" s="1319"/>
      <c r="AS17" s="1322"/>
      <c r="AT17" s="1323"/>
      <c r="AU17" s="1317"/>
      <c r="AV17" s="1318"/>
      <c r="AW17" s="1318"/>
      <c r="AX17" s="1319"/>
      <c r="AY17" s="1322"/>
      <c r="AZ17" s="1323"/>
      <c r="BA17" s="1317"/>
      <c r="BB17" s="1318"/>
      <c r="BC17" s="1318"/>
      <c r="BD17" s="1319"/>
      <c r="BE17" s="1322"/>
      <c r="BF17" s="1323"/>
      <c r="BG17" s="1317"/>
      <c r="BH17" s="1318"/>
      <c r="BI17" s="1318"/>
      <c r="BJ17" s="1319"/>
      <c r="BK17" s="1322"/>
      <c r="BL17" s="1323"/>
      <c r="BM17" s="1317"/>
      <c r="BN17" s="1318"/>
      <c r="BO17" s="1318"/>
      <c r="BP17" s="1319"/>
      <c r="BQ17" s="1322"/>
      <c r="BR17" s="1323"/>
      <c r="BS17" s="1317"/>
      <c r="BT17" s="1318"/>
      <c r="BU17" s="1318"/>
      <c r="BV17" s="1319"/>
      <c r="BW17" s="1322"/>
      <c r="BX17" s="1323"/>
      <c r="BY17" s="1317"/>
      <c r="BZ17" s="1318"/>
      <c r="CA17" s="1318"/>
      <c r="CB17" s="1319"/>
      <c r="CC17" s="1322"/>
      <c r="CD17" s="1323"/>
      <c r="CE17" s="1318"/>
      <c r="CF17" s="1318"/>
      <c r="CG17" s="1318"/>
      <c r="CH17" s="1319"/>
      <c r="CI17" s="1322"/>
      <c r="CJ17" s="1328"/>
      <c r="CK17" s="1016"/>
      <c r="CL17" s="1017"/>
      <c r="CM17" s="1017"/>
      <c r="CN17" s="1018"/>
      <c r="CO17" s="241"/>
      <c r="CP17" s="241"/>
      <c r="CQ17" s="241"/>
      <c r="CR17" s="241"/>
      <c r="CS17" s="241"/>
      <c r="CT17" s="241"/>
    </row>
    <row r="18" spans="1:98" ht="12" customHeight="1">
      <c r="A18" s="1034"/>
      <c r="B18" s="1216"/>
      <c r="C18" s="1216"/>
      <c r="D18" s="1217"/>
      <c r="E18" s="1331"/>
      <c r="F18" s="1332"/>
      <c r="G18" s="1332"/>
      <c r="H18" s="1332"/>
      <c r="I18" s="1332"/>
      <c r="J18" s="1332"/>
      <c r="K18" s="1332"/>
      <c r="L18" s="1332"/>
      <c r="M18" s="281"/>
      <c r="N18" s="282"/>
      <c r="O18" s="282"/>
      <c r="P18" s="282"/>
      <c r="Q18" s="282" t="s">
        <v>4</v>
      </c>
      <c r="R18" s="282"/>
      <c r="S18" s="282" t="s">
        <v>559</v>
      </c>
      <c r="T18" s="282"/>
      <c r="U18" s="282" t="s">
        <v>478</v>
      </c>
      <c r="V18" s="283"/>
      <c r="W18" s="1333"/>
      <c r="X18" s="1315"/>
      <c r="Y18" s="1315"/>
      <c r="Z18" s="1316"/>
      <c r="AA18" s="1320"/>
      <c r="AB18" s="1321"/>
      <c r="AC18" s="1314"/>
      <c r="AD18" s="1315"/>
      <c r="AE18" s="1315"/>
      <c r="AF18" s="1316"/>
      <c r="AG18" s="1320"/>
      <c r="AH18" s="1321"/>
      <c r="AI18" s="1314"/>
      <c r="AJ18" s="1315"/>
      <c r="AK18" s="1315"/>
      <c r="AL18" s="1316"/>
      <c r="AM18" s="1320"/>
      <c r="AN18" s="1321"/>
      <c r="AO18" s="1314"/>
      <c r="AP18" s="1315"/>
      <c r="AQ18" s="1315"/>
      <c r="AR18" s="1316"/>
      <c r="AS18" s="1320"/>
      <c r="AT18" s="1321"/>
      <c r="AU18" s="1314"/>
      <c r="AV18" s="1315"/>
      <c r="AW18" s="1315"/>
      <c r="AX18" s="1316"/>
      <c r="AY18" s="1320"/>
      <c r="AZ18" s="1321"/>
      <c r="BA18" s="1314"/>
      <c r="BB18" s="1315"/>
      <c r="BC18" s="1315"/>
      <c r="BD18" s="1316"/>
      <c r="BE18" s="1320"/>
      <c r="BF18" s="1321"/>
      <c r="BG18" s="1314"/>
      <c r="BH18" s="1315"/>
      <c r="BI18" s="1315"/>
      <c r="BJ18" s="1316"/>
      <c r="BK18" s="1320"/>
      <c r="BL18" s="1321"/>
      <c r="BM18" s="1314"/>
      <c r="BN18" s="1315"/>
      <c r="BO18" s="1315"/>
      <c r="BP18" s="1316"/>
      <c r="BQ18" s="1320"/>
      <c r="BR18" s="1321"/>
      <c r="BS18" s="1314"/>
      <c r="BT18" s="1315"/>
      <c r="BU18" s="1315"/>
      <c r="BV18" s="1316"/>
      <c r="BW18" s="1320"/>
      <c r="BX18" s="1321"/>
      <c r="BY18" s="1314"/>
      <c r="BZ18" s="1315"/>
      <c r="CA18" s="1315"/>
      <c r="CB18" s="1316"/>
      <c r="CC18" s="1320"/>
      <c r="CD18" s="1321"/>
      <c r="CE18" s="1315"/>
      <c r="CF18" s="1315"/>
      <c r="CG18" s="1315"/>
      <c r="CH18" s="1316"/>
      <c r="CI18" s="1320"/>
      <c r="CJ18" s="1327"/>
      <c r="CK18" s="1016"/>
      <c r="CL18" s="1017"/>
      <c r="CM18" s="1017"/>
      <c r="CN18" s="1018"/>
      <c r="CO18" s="241"/>
      <c r="CP18" s="241"/>
      <c r="CQ18" s="241"/>
      <c r="CR18" s="241"/>
      <c r="CS18" s="241"/>
      <c r="CT18" s="241"/>
    </row>
    <row r="19" spans="1:98" ht="12" customHeight="1">
      <c r="A19" s="1037"/>
      <c r="B19" s="1219"/>
      <c r="C19" s="1219"/>
      <c r="D19" s="1220"/>
      <c r="E19" s="1294"/>
      <c r="F19" s="1295"/>
      <c r="G19" s="1295"/>
      <c r="H19" s="1295"/>
      <c r="I19" s="1295"/>
      <c r="J19" s="1295"/>
      <c r="K19" s="1295"/>
      <c r="L19" s="1295"/>
      <c r="M19" s="284" t="s">
        <v>626</v>
      </c>
      <c r="N19" s="1329"/>
      <c r="O19" s="1330"/>
      <c r="P19" s="285"/>
      <c r="Q19" s="285" t="s">
        <v>4</v>
      </c>
      <c r="R19" s="285"/>
      <c r="S19" s="285" t="s">
        <v>328</v>
      </c>
      <c r="T19" s="285"/>
      <c r="U19" s="285" t="s">
        <v>478</v>
      </c>
      <c r="V19" s="286" t="s">
        <v>627</v>
      </c>
      <c r="W19" s="1334"/>
      <c r="X19" s="1318"/>
      <c r="Y19" s="1318"/>
      <c r="Z19" s="1319"/>
      <c r="AA19" s="1322"/>
      <c r="AB19" s="1323"/>
      <c r="AC19" s="1317"/>
      <c r="AD19" s="1318"/>
      <c r="AE19" s="1318"/>
      <c r="AF19" s="1319"/>
      <c r="AG19" s="1322"/>
      <c r="AH19" s="1323"/>
      <c r="AI19" s="1317"/>
      <c r="AJ19" s="1318"/>
      <c r="AK19" s="1318"/>
      <c r="AL19" s="1319"/>
      <c r="AM19" s="1322"/>
      <c r="AN19" s="1323"/>
      <c r="AO19" s="1317"/>
      <c r="AP19" s="1318"/>
      <c r="AQ19" s="1318"/>
      <c r="AR19" s="1319"/>
      <c r="AS19" s="1322"/>
      <c r="AT19" s="1323"/>
      <c r="AU19" s="1317"/>
      <c r="AV19" s="1318"/>
      <c r="AW19" s="1318"/>
      <c r="AX19" s="1319"/>
      <c r="AY19" s="1322"/>
      <c r="AZ19" s="1323"/>
      <c r="BA19" s="1317"/>
      <c r="BB19" s="1318"/>
      <c r="BC19" s="1318"/>
      <c r="BD19" s="1319"/>
      <c r="BE19" s="1322"/>
      <c r="BF19" s="1323"/>
      <c r="BG19" s="1317"/>
      <c r="BH19" s="1318"/>
      <c r="BI19" s="1318"/>
      <c r="BJ19" s="1319"/>
      <c r="BK19" s="1322"/>
      <c r="BL19" s="1323"/>
      <c r="BM19" s="1317"/>
      <c r="BN19" s="1318"/>
      <c r="BO19" s="1318"/>
      <c r="BP19" s="1319"/>
      <c r="BQ19" s="1322"/>
      <c r="BR19" s="1323"/>
      <c r="BS19" s="1317"/>
      <c r="BT19" s="1318"/>
      <c r="BU19" s="1318"/>
      <c r="BV19" s="1319"/>
      <c r="BW19" s="1322"/>
      <c r="BX19" s="1323"/>
      <c r="BY19" s="1317"/>
      <c r="BZ19" s="1318"/>
      <c r="CA19" s="1318"/>
      <c r="CB19" s="1319"/>
      <c r="CC19" s="1322"/>
      <c r="CD19" s="1323"/>
      <c r="CE19" s="1318"/>
      <c r="CF19" s="1318"/>
      <c r="CG19" s="1318"/>
      <c r="CH19" s="1319"/>
      <c r="CI19" s="1322"/>
      <c r="CJ19" s="1328"/>
      <c r="CK19" s="1016"/>
      <c r="CL19" s="1017"/>
      <c r="CM19" s="1017"/>
      <c r="CN19" s="1018"/>
      <c r="CO19" s="241"/>
      <c r="CP19" s="241"/>
      <c r="CQ19" s="241"/>
      <c r="CR19" s="241"/>
      <c r="CS19" s="241"/>
      <c r="CT19" s="241"/>
    </row>
    <row r="20" spans="1:98" ht="12" customHeight="1">
      <c r="A20" s="1034"/>
      <c r="B20" s="1216"/>
      <c r="C20" s="1216"/>
      <c r="D20" s="1217"/>
      <c r="E20" s="1331"/>
      <c r="F20" s="1332"/>
      <c r="G20" s="1332"/>
      <c r="H20" s="1332"/>
      <c r="I20" s="1332"/>
      <c r="J20" s="1332"/>
      <c r="K20" s="1332"/>
      <c r="L20" s="1332"/>
      <c r="M20" s="281"/>
      <c r="N20" s="282"/>
      <c r="O20" s="282"/>
      <c r="P20" s="282"/>
      <c r="Q20" s="282" t="s">
        <v>4</v>
      </c>
      <c r="R20" s="282"/>
      <c r="S20" s="282" t="s">
        <v>559</v>
      </c>
      <c r="T20" s="282"/>
      <c r="U20" s="282" t="s">
        <v>478</v>
      </c>
      <c r="V20" s="283"/>
      <c r="W20" s="1333"/>
      <c r="X20" s="1315"/>
      <c r="Y20" s="1315"/>
      <c r="Z20" s="1316"/>
      <c r="AA20" s="1320"/>
      <c r="AB20" s="1321"/>
      <c r="AC20" s="1314"/>
      <c r="AD20" s="1315"/>
      <c r="AE20" s="1315"/>
      <c r="AF20" s="1316"/>
      <c r="AG20" s="1320"/>
      <c r="AH20" s="1321"/>
      <c r="AI20" s="1314"/>
      <c r="AJ20" s="1315"/>
      <c r="AK20" s="1315"/>
      <c r="AL20" s="1316"/>
      <c r="AM20" s="1320"/>
      <c r="AN20" s="1321"/>
      <c r="AO20" s="1314"/>
      <c r="AP20" s="1315"/>
      <c r="AQ20" s="1315"/>
      <c r="AR20" s="1316"/>
      <c r="AS20" s="1320"/>
      <c r="AT20" s="1321"/>
      <c r="AU20" s="1314"/>
      <c r="AV20" s="1315"/>
      <c r="AW20" s="1315"/>
      <c r="AX20" s="1316"/>
      <c r="AY20" s="1320"/>
      <c r="AZ20" s="1321"/>
      <c r="BA20" s="1314"/>
      <c r="BB20" s="1315"/>
      <c r="BC20" s="1315"/>
      <c r="BD20" s="1316"/>
      <c r="BE20" s="1320"/>
      <c r="BF20" s="1321"/>
      <c r="BG20" s="1314"/>
      <c r="BH20" s="1315"/>
      <c r="BI20" s="1315"/>
      <c r="BJ20" s="1316"/>
      <c r="BK20" s="1320"/>
      <c r="BL20" s="1321"/>
      <c r="BM20" s="1314"/>
      <c r="BN20" s="1315"/>
      <c r="BO20" s="1315"/>
      <c r="BP20" s="1316"/>
      <c r="BQ20" s="1320"/>
      <c r="BR20" s="1321"/>
      <c r="BS20" s="1314"/>
      <c r="BT20" s="1315"/>
      <c r="BU20" s="1315"/>
      <c r="BV20" s="1316"/>
      <c r="BW20" s="1320"/>
      <c r="BX20" s="1321"/>
      <c r="BY20" s="1314"/>
      <c r="BZ20" s="1315"/>
      <c r="CA20" s="1315"/>
      <c r="CB20" s="1316"/>
      <c r="CC20" s="1320"/>
      <c r="CD20" s="1321"/>
      <c r="CE20" s="1315"/>
      <c r="CF20" s="1315"/>
      <c r="CG20" s="1315"/>
      <c r="CH20" s="1316"/>
      <c r="CI20" s="1320"/>
      <c r="CJ20" s="1327"/>
      <c r="CK20" s="1016"/>
      <c r="CL20" s="1017"/>
      <c r="CM20" s="1017"/>
      <c r="CN20" s="1018"/>
      <c r="CO20" s="241"/>
      <c r="CP20" s="241"/>
      <c r="CQ20" s="241"/>
      <c r="CR20" s="241"/>
      <c r="CS20" s="241"/>
      <c r="CT20" s="241"/>
    </row>
    <row r="21" spans="1:98" ht="12" customHeight="1">
      <c r="A21" s="1037"/>
      <c r="B21" s="1219"/>
      <c r="C21" s="1219"/>
      <c r="D21" s="1220"/>
      <c r="E21" s="1294"/>
      <c r="F21" s="1295"/>
      <c r="G21" s="1295"/>
      <c r="H21" s="1295"/>
      <c r="I21" s="1295"/>
      <c r="J21" s="1295"/>
      <c r="K21" s="1295"/>
      <c r="L21" s="1295"/>
      <c r="M21" s="284" t="s">
        <v>626</v>
      </c>
      <c r="N21" s="1329"/>
      <c r="O21" s="1330"/>
      <c r="P21" s="285"/>
      <c r="Q21" s="285" t="s">
        <v>4</v>
      </c>
      <c r="R21" s="285"/>
      <c r="S21" s="285" t="s">
        <v>328</v>
      </c>
      <c r="T21" s="285"/>
      <c r="U21" s="285" t="s">
        <v>478</v>
      </c>
      <c r="V21" s="286" t="s">
        <v>627</v>
      </c>
      <c r="W21" s="1334"/>
      <c r="X21" s="1318"/>
      <c r="Y21" s="1318"/>
      <c r="Z21" s="1319"/>
      <c r="AA21" s="1322"/>
      <c r="AB21" s="1323"/>
      <c r="AC21" s="1317"/>
      <c r="AD21" s="1318"/>
      <c r="AE21" s="1318"/>
      <c r="AF21" s="1319"/>
      <c r="AG21" s="1322"/>
      <c r="AH21" s="1323"/>
      <c r="AI21" s="1317"/>
      <c r="AJ21" s="1318"/>
      <c r="AK21" s="1318"/>
      <c r="AL21" s="1319"/>
      <c r="AM21" s="1322"/>
      <c r="AN21" s="1323"/>
      <c r="AO21" s="1317"/>
      <c r="AP21" s="1318"/>
      <c r="AQ21" s="1318"/>
      <c r="AR21" s="1319"/>
      <c r="AS21" s="1322"/>
      <c r="AT21" s="1323"/>
      <c r="AU21" s="1317"/>
      <c r="AV21" s="1318"/>
      <c r="AW21" s="1318"/>
      <c r="AX21" s="1319"/>
      <c r="AY21" s="1322"/>
      <c r="AZ21" s="1323"/>
      <c r="BA21" s="1317"/>
      <c r="BB21" s="1318"/>
      <c r="BC21" s="1318"/>
      <c r="BD21" s="1319"/>
      <c r="BE21" s="1322"/>
      <c r="BF21" s="1323"/>
      <c r="BG21" s="1317"/>
      <c r="BH21" s="1318"/>
      <c r="BI21" s="1318"/>
      <c r="BJ21" s="1319"/>
      <c r="BK21" s="1322"/>
      <c r="BL21" s="1323"/>
      <c r="BM21" s="1317"/>
      <c r="BN21" s="1318"/>
      <c r="BO21" s="1318"/>
      <c r="BP21" s="1319"/>
      <c r="BQ21" s="1322"/>
      <c r="BR21" s="1323"/>
      <c r="BS21" s="1317"/>
      <c r="BT21" s="1318"/>
      <c r="BU21" s="1318"/>
      <c r="BV21" s="1319"/>
      <c r="BW21" s="1322"/>
      <c r="BX21" s="1323"/>
      <c r="BY21" s="1317"/>
      <c r="BZ21" s="1318"/>
      <c r="CA21" s="1318"/>
      <c r="CB21" s="1319"/>
      <c r="CC21" s="1322"/>
      <c r="CD21" s="1323"/>
      <c r="CE21" s="1318"/>
      <c r="CF21" s="1318"/>
      <c r="CG21" s="1318"/>
      <c r="CH21" s="1319"/>
      <c r="CI21" s="1322"/>
      <c r="CJ21" s="1328"/>
      <c r="CK21" s="1016"/>
      <c r="CL21" s="1017"/>
      <c r="CM21" s="1017"/>
      <c r="CN21" s="1018"/>
      <c r="CO21" s="241"/>
      <c r="CP21" s="241"/>
      <c r="CQ21" s="241"/>
      <c r="CR21" s="241"/>
      <c r="CS21" s="241"/>
      <c r="CT21" s="241"/>
    </row>
    <row r="22" spans="1:98" ht="12" customHeight="1">
      <c r="A22" s="1034"/>
      <c r="B22" s="1216"/>
      <c r="C22" s="1216"/>
      <c r="D22" s="1217"/>
      <c r="E22" s="1331"/>
      <c r="F22" s="1332"/>
      <c r="G22" s="1332"/>
      <c r="H22" s="1332"/>
      <c r="I22" s="1332"/>
      <c r="J22" s="1332"/>
      <c r="K22" s="1332"/>
      <c r="L22" s="1332"/>
      <c r="M22" s="281"/>
      <c r="N22" s="282"/>
      <c r="O22" s="282"/>
      <c r="P22" s="282"/>
      <c r="Q22" s="282" t="s">
        <v>4</v>
      </c>
      <c r="R22" s="282"/>
      <c r="S22" s="282" t="s">
        <v>559</v>
      </c>
      <c r="T22" s="282"/>
      <c r="U22" s="282" t="s">
        <v>478</v>
      </c>
      <c r="V22" s="283"/>
      <c r="W22" s="1333"/>
      <c r="X22" s="1315"/>
      <c r="Y22" s="1315"/>
      <c r="Z22" s="1316"/>
      <c r="AA22" s="1320"/>
      <c r="AB22" s="1321"/>
      <c r="AC22" s="1314"/>
      <c r="AD22" s="1315"/>
      <c r="AE22" s="1315"/>
      <c r="AF22" s="1316"/>
      <c r="AG22" s="1320"/>
      <c r="AH22" s="1321"/>
      <c r="AI22" s="1314"/>
      <c r="AJ22" s="1315"/>
      <c r="AK22" s="1315"/>
      <c r="AL22" s="1316"/>
      <c r="AM22" s="1320"/>
      <c r="AN22" s="1321"/>
      <c r="AO22" s="1314"/>
      <c r="AP22" s="1315"/>
      <c r="AQ22" s="1315"/>
      <c r="AR22" s="1316"/>
      <c r="AS22" s="1320"/>
      <c r="AT22" s="1321"/>
      <c r="AU22" s="1314"/>
      <c r="AV22" s="1315"/>
      <c r="AW22" s="1315"/>
      <c r="AX22" s="1316"/>
      <c r="AY22" s="1320"/>
      <c r="AZ22" s="1321"/>
      <c r="BA22" s="1314"/>
      <c r="BB22" s="1315"/>
      <c r="BC22" s="1315"/>
      <c r="BD22" s="1316"/>
      <c r="BE22" s="1320"/>
      <c r="BF22" s="1321"/>
      <c r="BG22" s="1314"/>
      <c r="BH22" s="1315"/>
      <c r="BI22" s="1315"/>
      <c r="BJ22" s="1316"/>
      <c r="BK22" s="1320"/>
      <c r="BL22" s="1321"/>
      <c r="BM22" s="1314"/>
      <c r="BN22" s="1315"/>
      <c r="BO22" s="1315"/>
      <c r="BP22" s="1316"/>
      <c r="BQ22" s="1320"/>
      <c r="BR22" s="1321"/>
      <c r="BS22" s="1314"/>
      <c r="BT22" s="1315"/>
      <c r="BU22" s="1315"/>
      <c r="BV22" s="1316"/>
      <c r="BW22" s="1320"/>
      <c r="BX22" s="1321"/>
      <c r="BY22" s="1314"/>
      <c r="BZ22" s="1315"/>
      <c r="CA22" s="1315"/>
      <c r="CB22" s="1316"/>
      <c r="CC22" s="1320"/>
      <c r="CD22" s="1321"/>
      <c r="CE22" s="1315"/>
      <c r="CF22" s="1315"/>
      <c r="CG22" s="1315"/>
      <c r="CH22" s="1316"/>
      <c r="CI22" s="1320"/>
      <c r="CJ22" s="1327"/>
      <c r="CK22" s="1016"/>
      <c r="CL22" s="1017"/>
      <c r="CM22" s="1017"/>
      <c r="CN22" s="1018"/>
      <c r="CO22" s="241"/>
      <c r="CP22" s="241"/>
      <c r="CQ22" s="241"/>
      <c r="CR22" s="241"/>
      <c r="CS22" s="241"/>
      <c r="CT22" s="241"/>
    </row>
    <row r="23" spans="1:98" ht="12" customHeight="1">
      <c r="A23" s="1037"/>
      <c r="B23" s="1219"/>
      <c r="C23" s="1219"/>
      <c r="D23" s="1220"/>
      <c r="E23" s="1294"/>
      <c r="F23" s="1295"/>
      <c r="G23" s="1295"/>
      <c r="H23" s="1295"/>
      <c r="I23" s="1295"/>
      <c r="J23" s="1295"/>
      <c r="K23" s="1295"/>
      <c r="L23" s="1295"/>
      <c r="M23" s="284" t="s">
        <v>626</v>
      </c>
      <c r="N23" s="1329"/>
      <c r="O23" s="1330"/>
      <c r="P23" s="285"/>
      <c r="Q23" s="285" t="s">
        <v>4</v>
      </c>
      <c r="R23" s="285"/>
      <c r="S23" s="285" t="s">
        <v>328</v>
      </c>
      <c r="T23" s="285"/>
      <c r="U23" s="285" t="s">
        <v>478</v>
      </c>
      <c r="V23" s="286" t="s">
        <v>627</v>
      </c>
      <c r="W23" s="1334"/>
      <c r="X23" s="1318"/>
      <c r="Y23" s="1318"/>
      <c r="Z23" s="1319"/>
      <c r="AA23" s="1322"/>
      <c r="AB23" s="1323"/>
      <c r="AC23" s="1317"/>
      <c r="AD23" s="1318"/>
      <c r="AE23" s="1318"/>
      <c r="AF23" s="1319"/>
      <c r="AG23" s="1322"/>
      <c r="AH23" s="1323"/>
      <c r="AI23" s="1317"/>
      <c r="AJ23" s="1318"/>
      <c r="AK23" s="1318"/>
      <c r="AL23" s="1319"/>
      <c r="AM23" s="1322"/>
      <c r="AN23" s="1323"/>
      <c r="AO23" s="1317"/>
      <c r="AP23" s="1318"/>
      <c r="AQ23" s="1318"/>
      <c r="AR23" s="1319"/>
      <c r="AS23" s="1322"/>
      <c r="AT23" s="1323"/>
      <c r="AU23" s="1317"/>
      <c r="AV23" s="1318"/>
      <c r="AW23" s="1318"/>
      <c r="AX23" s="1319"/>
      <c r="AY23" s="1322"/>
      <c r="AZ23" s="1323"/>
      <c r="BA23" s="1317"/>
      <c r="BB23" s="1318"/>
      <c r="BC23" s="1318"/>
      <c r="BD23" s="1319"/>
      <c r="BE23" s="1322"/>
      <c r="BF23" s="1323"/>
      <c r="BG23" s="1317"/>
      <c r="BH23" s="1318"/>
      <c r="BI23" s="1318"/>
      <c r="BJ23" s="1319"/>
      <c r="BK23" s="1322"/>
      <c r="BL23" s="1323"/>
      <c r="BM23" s="1317"/>
      <c r="BN23" s="1318"/>
      <c r="BO23" s="1318"/>
      <c r="BP23" s="1319"/>
      <c r="BQ23" s="1322"/>
      <c r="BR23" s="1323"/>
      <c r="BS23" s="1317"/>
      <c r="BT23" s="1318"/>
      <c r="BU23" s="1318"/>
      <c r="BV23" s="1319"/>
      <c r="BW23" s="1322"/>
      <c r="BX23" s="1323"/>
      <c r="BY23" s="1317"/>
      <c r="BZ23" s="1318"/>
      <c r="CA23" s="1318"/>
      <c r="CB23" s="1319"/>
      <c r="CC23" s="1322"/>
      <c r="CD23" s="1323"/>
      <c r="CE23" s="1318"/>
      <c r="CF23" s="1318"/>
      <c r="CG23" s="1318"/>
      <c r="CH23" s="1319"/>
      <c r="CI23" s="1322"/>
      <c r="CJ23" s="1328"/>
      <c r="CK23" s="1016"/>
      <c r="CL23" s="1017"/>
      <c r="CM23" s="1017"/>
      <c r="CN23" s="1018"/>
      <c r="CO23" s="241"/>
      <c r="CP23" s="241"/>
      <c r="CQ23" s="241"/>
      <c r="CR23" s="241"/>
      <c r="CS23" s="241"/>
      <c r="CT23" s="241"/>
    </row>
    <row r="24" spans="1:98" ht="12" customHeight="1">
      <c r="A24" s="1034"/>
      <c r="B24" s="1216"/>
      <c r="C24" s="1216"/>
      <c r="D24" s="1217"/>
      <c r="E24" s="1331"/>
      <c r="F24" s="1332"/>
      <c r="G24" s="1332"/>
      <c r="H24" s="1332"/>
      <c r="I24" s="1332"/>
      <c r="J24" s="1332"/>
      <c r="K24" s="1332"/>
      <c r="L24" s="1332"/>
      <c r="M24" s="281"/>
      <c r="N24" s="282"/>
      <c r="O24" s="282"/>
      <c r="P24" s="282"/>
      <c r="Q24" s="282" t="s">
        <v>4</v>
      </c>
      <c r="R24" s="282"/>
      <c r="S24" s="282" t="s">
        <v>559</v>
      </c>
      <c r="T24" s="282"/>
      <c r="U24" s="282" t="s">
        <v>478</v>
      </c>
      <c r="V24" s="283"/>
      <c r="W24" s="1333"/>
      <c r="X24" s="1315"/>
      <c r="Y24" s="1315"/>
      <c r="Z24" s="1316"/>
      <c r="AA24" s="1320"/>
      <c r="AB24" s="1321"/>
      <c r="AC24" s="1314"/>
      <c r="AD24" s="1315"/>
      <c r="AE24" s="1315"/>
      <c r="AF24" s="1316"/>
      <c r="AG24" s="1320"/>
      <c r="AH24" s="1321"/>
      <c r="AI24" s="1314"/>
      <c r="AJ24" s="1315"/>
      <c r="AK24" s="1315"/>
      <c r="AL24" s="1316"/>
      <c r="AM24" s="1320"/>
      <c r="AN24" s="1321"/>
      <c r="AO24" s="1314"/>
      <c r="AP24" s="1315"/>
      <c r="AQ24" s="1315"/>
      <c r="AR24" s="1316"/>
      <c r="AS24" s="1320"/>
      <c r="AT24" s="1321"/>
      <c r="AU24" s="1314"/>
      <c r="AV24" s="1315"/>
      <c r="AW24" s="1315"/>
      <c r="AX24" s="1316"/>
      <c r="AY24" s="1320"/>
      <c r="AZ24" s="1321"/>
      <c r="BA24" s="1314"/>
      <c r="BB24" s="1315"/>
      <c r="BC24" s="1315"/>
      <c r="BD24" s="1316"/>
      <c r="BE24" s="1320"/>
      <c r="BF24" s="1321"/>
      <c r="BG24" s="1314"/>
      <c r="BH24" s="1315"/>
      <c r="BI24" s="1315"/>
      <c r="BJ24" s="1316"/>
      <c r="BK24" s="1320"/>
      <c r="BL24" s="1321"/>
      <c r="BM24" s="1314"/>
      <c r="BN24" s="1315"/>
      <c r="BO24" s="1315"/>
      <c r="BP24" s="1316"/>
      <c r="BQ24" s="1320"/>
      <c r="BR24" s="1321"/>
      <c r="BS24" s="1314"/>
      <c r="BT24" s="1315"/>
      <c r="BU24" s="1315"/>
      <c r="BV24" s="1316"/>
      <c r="BW24" s="1320"/>
      <c r="BX24" s="1321"/>
      <c r="BY24" s="1314"/>
      <c r="BZ24" s="1315"/>
      <c r="CA24" s="1315"/>
      <c r="CB24" s="1316"/>
      <c r="CC24" s="1320"/>
      <c r="CD24" s="1321"/>
      <c r="CE24" s="1315"/>
      <c r="CF24" s="1315"/>
      <c r="CG24" s="1315"/>
      <c r="CH24" s="1316"/>
      <c r="CI24" s="1320"/>
      <c r="CJ24" s="1327"/>
      <c r="CK24" s="1016"/>
      <c r="CL24" s="1017"/>
      <c r="CM24" s="1017"/>
      <c r="CN24" s="1018"/>
      <c r="CO24" s="241"/>
      <c r="CP24" s="241"/>
      <c r="CQ24" s="241"/>
      <c r="CR24" s="241"/>
      <c r="CS24" s="241"/>
      <c r="CT24" s="241"/>
    </row>
    <row r="25" spans="1:98" ht="12" customHeight="1">
      <c r="A25" s="1037"/>
      <c r="B25" s="1219"/>
      <c r="C25" s="1219"/>
      <c r="D25" s="1220"/>
      <c r="E25" s="1294"/>
      <c r="F25" s="1295"/>
      <c r="G25" s="1295"/>
      <c r="H25" s="1295"/>
      <c r="I25" s="1295"/>
      <c r="J25" s="1295"/>
      <c r="K25" s="1295"/>
      <c r="L25" s="1295"/>
      <c r="M25" s="284" t="s">
        <v>626</v>
      </c>
      <c r="N25" s="1329"/>
      <c r="O25" s="1330"/>
      <c r="P25" s="285"/>
      <c r="Q25" s="285" t="s">
        <v>4</v>
      </c>
      <c r="R25" s="285"/>
      <c r="S25" s="285" t="s">
        <v>328</v>
      </c>
      <c r="T25" s="285"/>
      <c r="U25" s="285" t="s">
        <v>478</v>
      </c>
      <c r="V25" s="286" t="s">
        <v>627</v>
      </c>
      <c r="W25" s="1334"/>
      <c r="X25" s="1318"/>
      <c r="Y25" s="1318"/>
      <c r="Z25" s="1319"/>
      <c r="AA25" s="1322"/>
      <c r="AB25" s="1323"/>
      <c r="AC25" s="1317"/>
      <c r="AD25" s="1318"/>
      <c r="AE25" s="1318"/>
      <c r="AF25" s="1319"/>
      <c r="AG25" s="1322"/>
      <c r="AH25" s="1323"/>
      <c r="AI25" s="1317"/>
      <c r="AJ25" s="1318"/>
      <c r="AK25" s="1318"/>
      <c r="AL25" s="1319"/>
      <c r="AM25" s="1322"/>
      <c r="AN25" s="1323"/>
      <c r="AO25" s="1317"/>
      <c r="AP25" s="1318"/>
      <c r="AQ25" s="1318"/>
      <c r="AR25" s="1319"/>
      <c r="AS25" s="1322"/>
      <c r="AT25" s="1323"/>
      <c r="AU25" s="1317"/>
      <c r="AV25" s="1318"/>
      <c r="AW25" s="1318"/>
      <c r="AX25" s="1319"/>
      <c r="AY25" s="1322"/>
      <c r="AZ25" s="1323"/>
      <c r="BA25" s="1317"/>
      <c r="BB25" s="1318"/>
      <c r="BC25" s="1318"/>
      <c r="BD25" s="1319"/>
      <c r="BE25" s="1322"/>
      <c r="BF25" s="1323"/>
      <c r="BG25" s="1317"/>
      <c r="BH25" s="1318"/>
      <c r="BI25" s="1318"/>
      <c r="BJ25" s="1319"/>
      <c r="BK25" s="1322"/>
      <c r="BL25" s="1323"/>
      <c r="BM25" s="1317"/>
      <c r="BN25" s="1318"/>
      <c r="BO25" s="1318"/>
      <c r="BP25" s="1319"/>
      <c r="BQ25" s="1322"/>
      <c r="BR25" s="1323"/>
      <c r="BS25" s="1317"/>
      <c r="BT25" s="1318"/>
      <c r="BU25" s="1318"/>
      <c r="BV25" s="1319"/>
      <c r="BW25" s="1322"/>
      <c r="BX25" s="1323"/>
      <c r="BY25" s="1317"/>
      <c r="BZ25" s="1318"/>
      <c r="CA25" s="1318"/>
      <c r="CB25" s="1319"/>
      <c r="CC25" s="1322"/>
      <c r="CD25" s="1323"/>
      <c r="CE25" s="1318"/>
      <c r="CF25" s="1318"/>
      <c r="CG25" s="1318"/>
      <c r="CH25" s="1319"/>
      <c r="CI25" s="1322"/>
      <c r="CJ25" s="1328"/>
      <c r="CK25" s="1016"/>
      <c r="CL25" s="1017"/>
      <c r="CM25" s="1017"/>
      <c r="CN25" s="1018"/>
      <c r="CO25" s="241"/>
      <c r="CP25" s="241"/>
      <c r="CQ25" s="241"/>
      <c r="CR25" s="241"/>
      <c r="CS25" s="241"/>
      <c r="CT25" s="241"/>
    </row>
    <row r="26" spans="1:98" ht="12" customHeight="1">
      <c r="A26" s="1034"/>
      <c r="B26" s="1216"/>
      <c r="C26" s="1216"/>
      <c r="D26" s="1217"/>
      <c r="E26" s="1331"/>
      <c r="F26" s="1332"/>
      <c r="G26" s="1332"/>
      <c r="H26" s="1332"/>
      <c r="I26" s="1332"/>
      <c r="J26" s="1332"/>
      <c r="K26" s="1332"/>
      <c r="L26" s="1332"/>
      <c r="M26" s="281"/>
      <c r="N26" s="282"/>
      <c r="O26" s="282"/>
      <c r="P26" s="282"/>
      <c r="Q26" s="282" t="s">
        <v>4</v>
      </c>
      <c r="R26" s="282"/>
      <c r="S26" s="282" t="s">
        <v>559</v>
      </c>
      <c r="T26" s="282"/>
      <c r="U26" s="282" t="s">
        <v>478</v>
      </c>
      <c r="V26" s="283"/>
      <c r="W26" s="1333"/>
      <c r="X26" s="1315"/>
      <c r="Y26" s="1315"/>
      <c r="Z26" s="1316"/>
      <c r="AA26" s="1320"/>
      <c r="AB26" s="1321"/>
      <c r="AC26" s="1314"/>
      <c r="AD26" s="1315"/>
      <c r="AE26" s="1315"/>
      <c r="AF26" s="1316"/>
      <c r="AG26" s="1320"/>
      <c r="AH26" s="1321"/>
      <c r="AI26" s="1314"/>
      <c r="AJ26" s="1315"/>
      <c r="AK26" s="1315"/>
      <c r="AL26" s="1316"/>
      <c r="AM26" s="1320"/>
      <c r="AN26" s="1321"/>
      <c r="AO26" s="1314"/>
      <c r="AP26" s="1315"/>
      <c r="AQ26" s="1315"/>
      <c r="AR26" s="1316"/>
      <c r="AS26" s="1320"/>
      <c r="AT26" s="1321"/>
      <c r="AU26" s="1314"/>
      <c r="AV26" s="1315"/>
      <c r="AW26" s="1315"/>
      <c r="AX26" s="1316"/>
      <c r="AY26" s="1320"/>
      <c r="AZ26" s="1321"/>
      <c r="BA26" s="1314"/>
      <c r="BB26" s="1315"/>
      <c r="BC26" s="1315"/>
      <c r="BD26" s="1316"/>
      <c r="BE26" s="1320"/>
      <c r="BF26" s="1321"/>
      <c r="BG26" s="1314"/>
      <c r="BH26" s="1315"/>
      <c r="BI26" s="1315"/>
      <c r="BJ26" s="1316"/>
      <c r="BK26" s="1320"/>
      <c r="BL26" s="1321"/>
      <c r="BM26" s="1314"/>
      <c r="BN26" s="1315"/>
      <c r="BO26" s="1315"/>
      <c r="BP26" s="1316"/>
      <c r="BQ26" s="1320"/>
      <c r="BR26" s="1321"/>
      <c r="BS26" s="1314"/>
      <c r="BT26" s="1315"/>
      <c r="BU26" s="1315"/>
      <c r="BV26" s="1316"/>
      <c r="BW26" s="1320"/>
      <c r="BX26" s="1321"/>
      <c r="BY26" s="1314"/>
      <c r="BZ26" s="1315"/>
      <c r="CA26" s="1315"/>
      <c r="CB26" s="1316"/>
      <c r="CC26" s="1320"/>
      <c r="CD26" s="1321"/>
      <c r="CE26" s="1315"/>
      <c r="CF26" s="1315"/>
      <c r="CG26" s="1315"/>
      <c r="CH26" s="1316"/>
      <c r="CI26" s="1320"/>
      <c r="CJ26" s="1327"/>
      <c r="CK26" s="1016"/>
      <c r="CL26" s="1017"/>
      <c r="CM26" s="1017"/>
      <c r="CN26" s="1018"/>
      <c r="CO26" s="241"/>
      <c r="CP26" s="241"/>
      <c r="CQ26" s="241"/>
      <c r="CR26" s="241"/>
      <c r="CS26" s="241"/>
      <c r="CT26" s="241"/>
    </row>
    <row r="27" spans="1:98" ht="12" customHeight="1" thickBot="1">
      <c r="A27" s="1037"/>
      <c r="B27" s="1219"/>
      <c r="C27" s="1219"/>
      <c r="D27" s="1220"/>
      <c r="E27" s="1335"/>
      <c r="F27" s="1336"/>
      <c r="G27" s="1336"/>
      <c r="H27" s="1336"/>
      <c r="I27" s="1336"/>
      <c r="J27" s="1336"/>
      <c r="K27" s="1336"/>
      <c r="L27" s="1336"/>
      <c r="M27" s="287" t="s">
        <v>626</v>
      </c>
      <c r="N27" s="1337"/>
      <c r="O27" s="1338"/>
      <c r="P27" s="288"/>
      <c r="Q27" s="288" t="s">
        <v>4</v>
      </c>
      <c r="R27" s="288"/>
      <c r="S27" s="288" t="s">
        <v>328</v>
      </c>
      <c r="T27" s="288"/>
      <c r="U27" s="288" t="s">
        <v>478</v>
      </c>
      <c r="V27" s="289" t="s">
        <v>627</v>
      </c>
      <c r="W27" s="1334"/>
      <c r="X27" s="1318"/>
      <c r="Y27" s="1318"/>
      <c r="Z27" s="1319"/>
      <c r="AA27" s="1322"/>
      <c r="AB27" s="1323"/>
      <c r="AC27" s="1317"/>
      <c r="AD27" s="1318"/>
      <c r="AE27" s="1318"/>
      <c r="AF27" s="1319"/>
      <c r="AG27" s="1322"/>
      <c r="AH27" s="1323"/>
      <c r="AI27" s="1317"/>
      <c r="AJ27" s="1318"/>
      <c r="AK27" s="1318"/>
      <c r="AL27" s="1319"/>
      <c r="AM27" s="1322"/>
      <c r="AN27" s="1323"/>
      <c r="AO27" s="1317"/>
      <c r="AP27" s="1318"/>
      <c r="AQ27" s="1318"/>
      <c r="AR27" s="1319"/>
      <c r="AS27" s="1322"/>
      <c r="AT27" s="1323"/>
      <c r="AU27" s="1317"/>
      <c r="AV27" s="1318"/>
      <c r="AW27" s="1318"/>
      <c r="AX27" s="1319"/>
      <c r="AY27" s="1322"/>
      <c r="AZ27" s="1323"/>
      <c r="BA27" s="1317"/>
      <c r="BB27" s="1318"/>
      <c r="BC27" s="1318"/>
      <c r="BD27" s="1319"/>
      <c r="BE27" s="1322"/>
      <c r="BF27" s="1323"/>
      <c r="BG27" s="1317"/>
      <c r="BH27" s="1318"/>
      <c r="BI27" s="1318"/>
      <c r="BJ27" s="1319"/>
      <c r="BK27" s="1322"/>
      <c r="BL27" s="1323"/>
      <c r="BM27" s="1317"/>
      <c r="BN27" s="1318"/>
      <c r="BO27" s="1318"/>
      <c r="BP27" s="1319"/>
      <c r="BQ27" s="1322"/>
      <c r="BR27" s="1323"/>
      <c r="BS27" s="1317"/>
      <c r="BT27" s="1318"/>
      <c r="BU27" s="1318"/>
      <c r="BV27" s="1319"/>
      <c r="BW27" s="1322"/>
      <c r="BX27" s="1323"/>
      <c r="BY27" s="1317"/>
      <c r="BZ27" s="1318"/>
      <c r="CA27" s="1318"/>
      <c r="CB27" s="1319"/>
      <c r="CC27" s="1322"/>
      <c r="CD27" s="1323"/>
      <c r="CE27" s="1318"/>
      <c r="CF27" s="1318"/>
      <c r="CG27" s="1318"/>
      <c r="CH27" s="1319"/>
      <c r="CI27" s="1322"/>
      <c r="CJ27" s="1328"/>
      <c r="CK27" s="1016"/>
      <c r="CL27" s="1017"/>
      <c r="CM27" s="1017"/>
      <c r="CN27" s="1018"/>
      <c r="CO27" s="241"/>
      <c r="CP27" s="241"/>
      <c r="CQ27" s="241"/>
      <c r="CR27" s="241"/>
      <c r="CS27" s="241"/>
      <c r="CT27" s="241"/>
    </row>
    <row r="28" spans="1:98" ht="25" customHeight="1" thickTop="1">
      <c r="A28" s="1356"/>
      <c r="B28" s="1357"/>
      <c r="C28" s="1357"/>
      <c r="D28" s="1357"/>
      <c r="E28" s="1357"/>
      <c r="F28" s="1357"/>
      <c r="G28" s="1357"/>
      <c r="H28" s="1357"/>
      <c r="I28" s="1357"/>
      <c r="J28" s="1263"/>
      <c r="K28" s="1263"/>
      <c r="L28" s="1264"/>
      <c r="M28" s="1342" t="s">
        <v>628</v>
      </c>
      <c r="N28" s="1343"/>
      <c r="O28" s="1343"/>
      <c r="P28" s="1343"/>
      <c r="Q28" s="1343"/>
      <c r="R28" s="1343"/>
      <c r="S28" s="1343"/>
      <c r="T28" s="1343"/>
      <c r="U28" s="1343"/>
      <c r="V28" s="1344"/>
      <c r="W28" s="1345"/>
      <c r="X28" s="1340"/>
      <c r="Y28" s="1340"/>
      <c r="Z28" s="1340"/>
      <c r="AA28" s="1340"/>
      <c r="AB28" s="1340"/>
      <c r="AC28" s="1339"/>
      <c r="AD28" s="1340"/>
      <c r="AE28" s="1340"/>
      <c r="AF28" s="1340"/>
      <c r="AG28" s="1340"/>
      <c r="AH28" s="1341"/>
      <c r="AI28" s="1339"/>
      <c r="AJ28" s="1340"/>
      <c r="AK28" s="1340"/>
      <c r="AL28" s="1340"/>
      <c r="AM28" s="1340"/>
      <c r="AN28" s="1341"/>
      <c r="AO28" s="1339"/>
      <c r="AP28" s="1340"/>
      <c r="AQ28" s="1340"/>
      <c r="AR28" s="1340"/>
      <c r="AS28" s="1340"/>
      <c r="AT28" s="1341"/>
      <c r="AU28" s="1339"/>
      <c r="AV28" s="1340"/>
      <c r="AW28" s="1340"/>
      <c r="AX28" s="1340"/>
      <c r="AY28" s="1340"/>
      <c r="AZ28" s="1341"/>
      <c r="BA28" s="1339"/>
      <c r="BB28" s="1340"/>
      <c r="BC28" s="1340"/>
      <c r="BD28" s="1340"/>
      <c r="BE28" s="1340"/>
      <c r="BF28" s="1341"/>
      <c r="BG28" s="1339"/>
      <c r="BH28" s="1340"/>
      <c r="BI28" s="1340"/>
      <c r="BJ28" s="1340"/>
      <c r="BK28" s="1340"/>
      <c r="BL28" s="1341"/>
      <c r="BM28" s="1339"/>
      <c r="BN28" s="1340"/>
      <c r="BO28" s="1340"/>
      <c r="BP28" s="1340"/>
      <c r="BQ28" s="1340"/>
      <c r="BR28" s="1341"/>
      <c r="BS28" s="1339"/>
      <c r="BT28" s="1340"/>
      <c r="BU28" s="1340"/>
      <c r="BV28" s="1340"/>
      <c r="BW28" s="1340"/>
      <c r="BX28" s="1341"/>
      <c r="BY28" s="1339"/>
      <c r="BZ28" s="1340"/>
      <c r="CA28" s="1340"/>
      <c r="CB28" s="1340"/>
      <c r="CC28" s="1340"/>
      <c r="CD28" s="1341"/>
      <c r="CE28" s="1340"/>
      <c r="CF28" s="1340"/>
      <c r="CG28" s="1340"/>
      <c r="CH28" s="1340"/>
      <c r="CI28" s="1340"/>
      <c r="CJ28" s="1341"/>
      <c r="CK28" s="1090"/>
      <c r="CL28" s="1091"/>
      <c r="CM28" s="1092"/>
      <c r="CN28" s="1093"/>
      <c r="CO28" s="241"/>
      <c r="CP28" s="241"/>
      <c r="CQ28" s="241"/>
      <c r="CR28" s="241"/>
      <c r="CS28" s="241"/>
      <c r="CT28" s="241"/>
    </row>
    <row r="29" spans="1:98" ht="25" customHeight="1" thickBot="1">
      <c r="A29" s="1358"/>
      <c r="B29" s="1359"/>
      <c r="C29" s="1359"/>
      <c r="D29" s="1359"/>
      <c r="E29" s="1359"/>
      <c r="F29" s="1359"/>
      <c r="G29" s="1359"/>
      <c r="H29" s="1359"/>
      <c r="I29" s="1359"/>
      <c r="J29" s="1078"/>
      <c r="K29" s="1078"/>
      <c r="L29" s="1266"/>
      <c r="M29" s="1360" t="s">
        <v>629</v>
      </c>
      <c r="N29" s="1361"/>
      <c r="O29" s="1361"/>
      <c r="P29" s="1361"/>
      <c r="Q29" s="1361"/>
      <c r="R29" s="1361"/>
      <c r="S29" s="1361"/>
      <c r="T29" s="1361"/>
      <c r="U29" s="1361"/>
      <c r="V29" s="1362"/>
      <c r="W29" s="1349"/>
      <c r="X29" s="1347"/>
      <c r="Y29" s="1347"/>
      <c r="Z29" s="1347"/>
      <c r="AA29" s="1347"/>
      <c r="AB29" s="1347"/>
      <c r="AC29" s="1346"/>
      <c r="AD29" s="1347"/>
      <c r="AE29" s="1347"/>
      <c r="AF29" s="1347"/>
      <c r="AG29" s="1347"/>
      <c r="AH29" s="1348"/>
      <c r="AI29" s="1346"/>
      <c r="AJ29" s="1347"/>
      <c r="AK29" s="1347"/>
      <c r="AL29" s="1347"/>
      <c r="AM29" s="1347"/>
      <c r="AN29" s="1348"/>
      <c r="AO29" s="1346"/>
      <c r="AP29" s="1347"/>
      <c r="AQ29" s="1347"/>
      <c r="AR29" s="1347"/>
      <c r="AS29" s="1347"/>
      <c r="AT29" s="1348"/>
      <c r="AU29" s="1346"/>
      <c r="AV29" s="1347"/>
      <c r="AW29" s="1347"/>
      <c r="AX29" s="1347"/>
      <c r="AY29" s="1347"/>
      <c r="AZ29" s="1348"/>
      <c r="BA29" s="1346"/>
      <c r="BB29" s="1347"/>
      <c r="BC29" s="1347"/>
      <c r="BD29" s="1347"/>
      <c r="BE29" s="1347"/>
      <c r="BF29" s="1348"/>
      <c r="BG29" s="1346"/>
      <c r="BH29" s="1347"/>
      <c r="BI29" s="1347"/>
      <c r="BJ29" s="1347"/>
      <c r="BK29" s="1347"/>
      <c r="BL29" s="1348"/>
      <c r="BM29" s="1346"/>
      <c r="BN29" s="1347"/>
      <c r="BO29" s="1347"/>
      <c r="BP29" s="1347"/>
      <c r="BQ29" s="1347"/>
      <c r="BR29" s="1348"/>
      <c r="BS29" s="1346"/>
      <c r="BT29" s="1347"/>
      <c r="BU29" s="1347"/>
      <c r="BV29" s="1347"/>
      <c r="BW29" s="1347"/>
      <c r="BX29" s="1348"/>
      <c r="BY29" s="1346"/>
      <c r="BZ29" s="1347"/>
      <c r="CA29" s="1347"/>
      <c r="CB29" s="1347"/>
      <c r="CC29" s="1347"/>
      <c r="CD29" s="1348"/>
      <c r="CE29" s="1347"/>
      <c r="CF29" s="1347"/>
      <c r="CG29" s="1347"/>
      <c r="CH29" s="1347"/>
      <c r="CI29" s="1347"/>
      <c r="CJ29" s="1350"/>
      <c r="CK29" s="1073"/>
      <c r="CL29" s="1074"/>
      <c r="CM29" s="1075"/>
      <c r="CN29" s="1076"/>
      <c r="CO29" s="241"/>
      <c r="CP29" s="241"/>
      <c r="CQ29" s="241"/>
      <c r="CR29" s="241"/>
      <c r="CS29" s="241"/>
      <c r="CT29" s="241"/>
    </row>
    <row r="30" spans="1:98" ht="30.75" customHeight="1" thickTop="1" thickBot="1">
      <c r="A30" s="1267"/>
      <c r="B30" s="1268"/>
      <c r="C30" s="1268"/>
      <c r="D30" s="1268"/>
      <c r="E30" s="1268"/>
      <c r="F30" s="1268"/>
      <c r="G30" s="1268"/>
      <c r="H30" s="1268"/>
      <c r="I30" s="1268"/>
      <c r="J30" s="1268"/>
      <c r="K30" s="1268"/>
      <c r="L30" s="1269"/>
      <c r="M30" s="1351" t="s">
        <v>630</v>
      </c>
      <c r="N30" s="1352"/>
      <c r="O30" s="1352"/>
      <c r="P30" s="1352"/>
      <c r="Q30" s="1352"/>
      <c r="R30" s="1352"/>
      <c r="S30" s="1352"/>
      <c r="T30" s="1352"/>
      <c r="U30" s="1352"/>
      <c r="V30" s="1353"/>
      <c r="W30" s="1067"/>
      <c r="X30" s="1068"/>
      <c r="Y30" s="1068"/>
      <c r="Z30" s="1068"/>
      <c r="AA30" s="1068"/>
      <c r="AB30" s="1068"/>
      <c r="AC30" s="1069"/>
      <c r="AD30" s="1068"/>
      <c r="AE30" s="1068"/>
      <c r="AF30" s="1068"/>
      <c r="AG30" s="1068"/>
      <c r="AH30" s="1070"/>
      <c r="AI30" s="1069"/>
      <c r="AJ30" s="1068"/>
      <c r="AK30" s="1068"/>
      <c r="AL30" s="1068"/>
      <c r="AM30" s="1068"/>
      <c r="AN30" s="1070"/>
      <c r="AO30" s="1069"/>
      <c r="AP30" s="1068"/>
      <c r="AQ30" s="1068"/>
      <c r="AR30" s="1068"/>
      <c r="AS30" s="1068"/>
      <c r="AT30" s="1070"/>
      <c r="AU30" s="1069"/>
      <c r="AV30" s="1068"/>
      <c r="AW30" s="1068"/>
      <c r="AX30" s="1068"/>
      <c r="AY30" s="1068"/>
      <c r="AZ30" s="1070"/>
      <c r="BA30" s="1069"/>
      <c r="BB30" s="1068"/>
      <c r="BC30" s="1068"/>
      <c r="BD30" s="1068"/>
      <c r="BE30" s="1068"/>
      <c r="BF30" s="1070"/>
      <c r="BG30" s="1069"/>
      <c r="BH30" s="1068"/>
      <c r="BI30" s="1068"/>
      <c r="BJ30" s="1068"/>
      <c r="BK30" s="1068"/>
      <c r="BL30" s="1070"/>
      <c r="BM30" s="1069"/>
      <c r="BN30" s="1068"/>
      <c r="BO30" s="1068"/>
      <c r="BP30" s="1068"/>
      <c r="BQ30" s="1068"/>
      <c r="BR30" s="1070"/>
      <c r="BS30" s="1069"/>
      <c r="BT30" s="1068"/>
      <c r="BU30" s="1068"/>
      <c r="BV30" s="1068"/>
      <c r="BW30" s="1068"/>
      <c r="BX30" s="1070"/>
      <c r="BY30" s="1069"/>
      <c r="BZ30" s="1068"/>
      <c r="CA30" s="1068"/>
      <c r="CB30" s="1068"/>
      <c r="CC30" s="1068"/>
      <c r="CD30" s="1070"/>
      <c r="CE30" s="1068"/>
      <c r="CF30" s="1068"/>
      <c r="CG30" s="1068"/>
      <c r="CH30" s="1068"/>
      <c r="CI30" s="1068"/>
      <c r="CJ30" s="1082"/>
      <c r="CK30" s="1083"/>
      <c r="CL30" s="1084"/>
      <c r="CM30" s="1085"/>
      <c r="CN30" s="1086"/>
      <c r="CO30" s="241"/>
      <c r="CP30" s="241"/>
      <c r="CQ30" s="241"/>
      <c r="CR30" s="241"/>
      <c r="CS30" s="241"/>
      <c r="CT30" s="241"/>
    </row>
    <row r="31" spans="1:98" ht="15.75" customHeight="1">
      <c r="A31" s="1354" t="s">
        <v>602</v>
      </c>
      <c r="B31" s="1088"/>
      <c r="C31" s="1088"/>
      <c r="D31" s="1088"/>
      <c r="E31" s="1088"/>
      <c r="F31" s="1088"/>
      <c r="G31" s="1088"/>
      <c r="H31" s="1088"/>
      <c r="I31" s="1088"/>
      <c r="J31" s="1088"/>
      <c r="K31" s="1088"/>
      <c r="L31" s="1088"/>
      <c r="M31" s="1088"/>
      <c r="N31" s="1088"/>
      <c r="O31" s="1088"/>
      <c r="P31" s="1088"/>
      <c r="Q31" s="1088"/>
      <c r="R31" s="1088"/>
      <c r="S31" s="1088"/>
      <c r="T31" s="1088"/>
      <c r="U31" s="1088"/>
      <c r="V31" s="1088"/>
      <c r="W31" s="1088"/>
      <c r="X31" s="1088"/>
      <c r="Y31" s="1088"/>
      <c r="Z31" s="1088"/>
      <c r="AA31" s="1088"/>
      <c r="AB31" s="1088"/>
      <c r="AC31" s="1088"/>
      <c r="AD31" s="1088"/>
      <c r="AE31" s="1088"/>
      <c r="AF31" s="1088"/>
      <c r="AG31" s="1088"/>
      <c r="AH31" s="1088"/>
      <c r="AI31" s="1088"/>
      <c r="AJ31" s="1088"/>
      <c r="AK31" s="1088"/>
      <c r="AL31" s="1088"/>
      <c r="AM31" s="1088"/>
      <c r="AN31" s="1088"/>
      <c r="AO31" s="1088"/>
      <c r="AP31" s="1088"/>
      <c r="AQ31" s="1088"/>
      <c r="AR31" s="1088"/>
      <c r="AS31" s="1088"/>
      <c r="AT31" s="1088"/>
      <c r="AU31" s="1088"/>
      <c r="AV31" s="1088"/>
      <c r="AW31" s="1088"/>
      <c r="AX31" s="1088"/>
      <c r="AY31" s="1088"/>
      <c r="AZ31" s="1088"/>
      <c r="BA31" s="1088"/>
      <c r="BB31" s="1088"/>
      <c r="BC31" s="1088"/>
      <c r="BD31" s="1088"/>
      <c r="BE31" s="1088"/>
      <c r="BF31" s="1088"/>
      <c r="BG31" s="1088"/>
      <c r="BH31" s="1088"/>
      <c r="BI31" s="1088"/>
      <c r="BJ31" s="1088"/>
      <c r="BK31" s="1088"/>
      <c r="BL31" s="1088"/>
      <c r="BM31" s="1088"/>
      <c r="BN31" s="1088"/>
      <c r="BO31" s="1088"/>
      <c r="BP31" s="1088"/>
      <c r="BQ31" s="1088"/>
      <c r="BR31" s="1088"/>
      <c r="BS31" s="1088"/>
      <c r="BT31" s="1088"/>
      <c r="BU31" s="1088"/>
      <c r="BV31" s="1088"/>
      <c r="BW31" s="1088"/>
      <c r="BX31" s="1088"/>
      <c r="BY31" s="1088"/>
      <c r="BZ31" s="1088"/>
      <c r="CA31" s="1088"/>
      <c r="CB31" s="1088"/>
      <c r="CC31" s="1088"/>
      <c r="CD31" s="1088"/>
      <c r="CE31" s="1088"/>
      <c r="CF31" s="1088"/>
      <c r="CG31" s="1088"/>
      <c r="CH31" s="1088"/>
      <c r="CI31" s="1088"/>
      <c r="CJ31" s="1088"/>
      <c r="CK31" s="240"/>
      <c r="CL31" s="240"/>
      <c r="CM31" s="241"/>
      <c r="CN31" s="241"/>
      <c r="CO31" s="241"/>
      <c r="CP31" s="241"/>
      <c r="CQ31" s="241"/>
      <c r="CR31" s="241"/>
      <c r="CS31" s="241"/>
      <c r="CT31" s="241"/>
    </row>
    <row r="32" spans="1:98" s="246" customFormat="1" ht="12" customHeight="1">
      <c r="A32" s="242">
        <v>1</v>
      </c>
      <c r="B32" s="1079" t="s">
        <v>603</v>
      </c>
      <c r="C32" s="1080"/>
      <c r="D32" s="1080"/>
      <c r="E32" s="1080"/>
      <c r="F32" s="1080"/>
      <c r="G32" s="1080"/>
      <c r="H32" s="1080"/>
      <c r="I32" s="1080"/>
      <c r="J32" s="1080"/>
      <c r="K32" s="1080"/>
      <c r="L32" s="1080"/>
      <c r="M32" s="1080"/>
      <c r="N32" s="1080"/>
      <c r="O32" s="1080"/>
      <c r="P32" s="1080"/>
      <c r="Q32" s="1080"/>
      <c r="R32" s="1080"/>
      <c r="S32" s="1080"/>
      <c r="T32" s="1080"/>
      <c r="U32" s="1080"/>
      <c r="V32" s="1080"/>
      <c r="W32" s="1080"/>
      <c r="X32" s="1080"/>
      <c r="Y32" s="1080"/>
      <c r="Z32" s="1080"/>
      <c r="AA32" s="1080"/>
      <c r="AB32" s="1080"/>
      <c r="AC32" s="1080"/>
      <c r="AD32" s="1080"/>
      <c r="AE32" s="1080"/>
      <c r="AF32" s="1080"/>
      <c r="AG32" s="1080"/>
      <c r="AH32" s="1080"/>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c r="BV32" s="243"/>
      <c r="BW32" s="243"/>
      <c r="BX32" s="243"/>
      <c r="BY32" s="243"/>
      <c r="BZ32" s="243"/>
      <c r="CA32" s="243"/>
      <c r="CB32" s="243"/>
      <c r="CC32" s="243"/>
      <c r="CD32" s="243"/>
      <c r="CE32" s="243"/>
      <c r="CF32" s="243"/>
      <c r="CG32" s="243"/>
      <c r="CH32" s="243"/>
      <c r="CI32" s="243"/>
      <c r="CJ32" s="243"/>
      <c r="CK32" s="244"/>
      <c r="CL32" s="244"/>
      <c r="CM32" s="244"/>
      <c r="CN32" s="244"/>
      <c r="CO32" s="245"/>
      <c r="CP32" s="245"/>
      <c r="CQ32" s="245"/>
      <c r="CR32" s="245"/>
      <c r="CS32" s="245"/>
      <c r="CT32" s="245"/>
    </row>
    <row r="33" spans="1:92" s="290" customFormat="1" ht="16.5" customHeight="1">
      <c r="A33" s="254">
        <v>2</v>
      </c>
      <c r="B33" s="1355" t="s">
        <v>631</v>
      </c>
      <c r="C33" s="1355"/>
      <c r="D33" s="1355"/>
      <c r="E33" s="1355"/>
      <c r="F33" s="1355"/>
      <c r="G33" s="1355"/>
      <c r="H33" s="1355"/>
      <c r="I33" s="1355"/>
      <c r="J33" s="1355"/>
      <c r="K33" s="1355"/>
      <c r="L33" s="1355"/>
      <c r="M33" s="1355"/>
      <c r="N33" s="1355"/>
      <c r="O33" s="1355"/>
      <c r="P33" s="1355"/>
      <c r="Q33" s="1355"/>
      <c r="R33" s="1355"/>
      <c r="S33" s="1355"/>
      <c r="T33" s="1355"/>
      <c r="U33" s="1355"/>
      <c r="V33" s="1355"/>
      <c r="W33" s="1355"/>
      <c r="X33" s="1355"/>
      <c r="Y33" s="1355"/>
      <c r="Z33" s="1355"/>
      <c r="AA33" s="1355"/>
      <c r="AB33" s="1355"/>
      <c r="AC33" s="1355"/>
      <c r="AD33" s="1355"/>
      <c r="AE33" s="1355"/>
      <c r="AF33" s="1355"/>
      <c r="AG33" s="1355"/>
      <c r="AH33" s="1355"/>
      <c r="AI33" s="1355"/>
      <c r="AJ33" s="1355"/>
      <c r="AK33" s="1355"/>
      <c r="AL33" s="1355"/>
      <c r="AM33" s="1355"/>
      <c r="AN33" s="1355"/>
      <c r="AO33" s="1355"/>
      <c r="AP33" s="1355"/>
      <c r="AQ33" s="1355"/>
      <c r="AR33" s="1355"/>
      <c r="AS33" s="1355"/>
      <c r="AT33" s="1355"/>
      <c r="AU33" s="1355"/>
      <c r="AV33" s="1355"/>
      <c r="AW33" s="1355"/>
      <c r="AX33" s="1355"/>
      <c r="AY33" s="1355"/>
      <c r="AZ33" s="1355"/>
      <c r="BA33" s="1355"/>
      <c r="BB33" s="1355"/>
      <c r="BC33" s="1355"/>
      <c r="BD33" s="1355"/>
      <c r="BE33" s="1355"/>
      <c r="BF33" s="1355"/>
      <c r="BG33" s="1355"/>
      <c r="BH33" s="1355"/>
      <c r="BI33" s="1355"/>
      <c r="BJ33" s="1355"/>
      <c r="BK33" s="1355"/>
      <c r="BL33" s="1355"/>
      <c r="BM33" s="1355"/>
      <c r="BN33" s="1355"/>
      <c r="BO33" s="1355"/>
      <c r="BP33" s="1355"/>
      <c r="BQ33" s="1355"/>
      <c r="BR33" s="1355"/>
      <c r="BS33" s="1355"/>
      <c r="BT33" s="1355"/>
      <c r="BU33" s="1355"/>
      <c r="BV33" s="1355"/>
      <c r="BW33" s="1355"/>
      <c r="BX33" s="1355"/>
      <c r="BY33" s="1355"/>
      <c r="BZ33" s="1355"/>
      <c r="CA33" s="1355"/>
      <c r="CB33" s="1355"/>
      <c r="CC33" s="1355"/>
      <c r="CD33" s="1355"/>
      <c r="CE33" s="1355"/>
      <c r="CF33" s="1355"/>
      <c r="CG33" s="1355"/>
      <c r="CH33" s="1355"/>
      <c r="CI33" s="1355"/>
      <c r="CJ33" s="1355"/>
      <c r="CK33" s="1355"/>
      <c r="CL33" s="1355"/>
      <c r="CM33" s="1355"/>
      <c r="CN33" s="1355"/>
    </row>
    <row r="34" spans="1:92" s="290" customFormat="1" ht="12" customHeight="1">
      <c r="A34" s="254"/>
      <c r="B34" s="1355"/>
      <c r="C34" s="1355"/>
      <c r="D34" s="1355"/>
      <c r="E34" s="1355"/>
      <c r="F34" s="1355"/>
      <c r="G34" s="1355"/>
      <c r="H34" s="1355"/>
      <c r="I34" s="1355"/>
      <c r="J34" s="1355"/>
      <c r="K34" s="1355"/>
      <c r="L34" s="1355"/>
      <c r="M34" s="1355"/>
      <c r="N34" s="1355"/>
      <c r="O34" s="1355"/>
      <c r="P34" s="1355"/>
      <c r="Q34" s="1355"/>
      <c r="R34" s="1355"/>
      <c r="S34" s="1355"/>
      <c r="T34" s="1355"/>
      <c r="U34" s="1355"/>
      <c r="V34" s="1355"/>
      <c r="W34" s="1355"/>
      <c r="X34" s="1355"/>
      <c r="Y34" s="1355"/>
      <c r="Z34" s="1355"/>
      <c r="AA34" s="1355"/>
      <c r="AB34" s="1355"/>
      <c r="AC34" s="1355"/>
      <c r="AD34" s="1355"/>
      <c r="AE34" s="1355"/>
      <c r="AF34" s="1355"/>
      <c r="AG34" s="1355"/>
      <c r="AH34" s="1355"/>
      <c r="AI34" s="1355"/>
      <c r="AJ34" s="1355"/>
      <c r="AK34" s="1355"/>
      <c r="AL34" s="1355"/>
      <c r="AM34" s="1355"/>
      <c r="AN34" s="1355"/>
      <c r="AO34" s="1355"/>
      <c r="AP34" s="1355"/>
      <c r="AQ34" s="1355"/>
      <c r="AR34" s="1355"/>
      <c r="AS34" s="1355"/>
      <c r="AT34" s="1355"/>
      <c r="AU34" s="1355"/>
      <c r="AV34" s="1355"/>
      <c r="AW34" s="1355"/>
      <c r="AX34" s="1355"/>
      <c r="AY34" s="1355"/>
      <c r="AZ34" s="1355"/>
      <c r="BA34" s="1355"/>
      <c r="BB34" s="1355"/>
      <c r="BC34" s="1355"/>
      <c r="BD34" s="1355"/>
      <c r="BE34" s="1355"/>
      <c r="BF34" s="1355"/>
      <c r="BG34" s="1355"/>
      <c r="BH34" s="1355"/>
      <c r="BI34" s="1355"/>
      <c r="BJ34" s="1355"/>
      <c r="BK34" s="1355"/>
      <c r="BL34" s="1355"/>
      <c r="BM34" s="1355"/>
      <c r="BN34" s="1355"/>
      <c r="BO34" s="1355"/>
      <c r="BP34" s="1355"/>
      <c r="BQ34" s="1355"/>
      <c r="BR34" s="1355"/>
      <c r="BS34" s="1355"/>
      <c r="BT34" s="1355"/>
      <c r="BU34" s="1355"/>
      <c r="BV34" s="1355"/>
      <c r="BW34" s="1355"/>
      <c r="BX34" s="1355"/>
      <c r="BY34" s="1355"/>
      <c r="BZ34" s="1355"/>
      <c r="CA34" s="1355"/>
      <c r="CB34" s="1355"/>
      <c r="CC34" s="1355"/>
      <c r="CD34" s="1355"/>
      <c r="CE34" s="1355"/>
      <c r="CF34" s="1355"/>
      <c r="CG34" s="1355"/>
      <c r="CH34" s="1355"/>
      <c r="CI34" s="1355"/>
      <c r="CJ34" s="1355"/>
      <c r="CK34" s="1355"/>
      <c r="CL34" s="1355"/>
      <c r="CM34" s="1355"/>
      <c r="CN34" s="1355"/>
    </row>
    <row r="35" spans="1:92" s="290" customFormat="1" ht="12" customHeight="1">
      <c r="A35" s="247">
        <v>3</v>
      </c>
      <c r="B35" s="1081" t="s">
        <v>632</v>
      </c>
      <c r="C35" s="1081"/>
      <c r="D35" s="1081"/>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c r="AA35" s="1081"/>
      <c r="AB35" s="1081"/>
      <c r="AC35" s="1081"/>
      <c r="AD35" s="1081"/>
      <c r="AE35" s="1081"/>
      <c r="AF35" s="1081"/>
      <c r="AG35" s="1081"/>
      <c r="AH35" s="1081"/>
      <c r="AI35" s="1081"/>
      <c r="AJ35" s="1081"/>
      <c r="AK35" s="1081"/>
      <c r="AL35" s="1081"/>
      <c r="AM35" s="1081"/>
      <c r="AN35" s="1081"/>
      <c r="AO35" s="1081"/>
      <c r="AP35" s="1081"/>
      <c r="AQ35" s="1081"/>
      <c r="AR35" s="1081"/>
      <c r="AS35" s="1081"/>
      <c r="AT35" s="1081"/>
      <c r="AU35" s="1081"/>
      <c r="AV35" s="1081"/>
      <c r="AW35" s="1081"/>
      <c r="AX35" s="1081"/>
      <c r="AY35" s="1081"/>
      <c r="AZ35" s="1081"/>
      <c r="BA35" s="1081"/>
      <c r="BB35" s="1081"/>
      <c r="BC35" s="1081"/>
      <c r="BD35" s="1081"/>
      <c r="BE35" s="1081"/>
      <c r="BF35" s="1081"/>
      <c r="BG35" s="1081"/>
      <c r="BH35" s="1081"/>
      <c r="BI35" s="1081"/>
      <c r="BJ35" s="1081"/>
      <c r="BK35" s="1081"/>
      <c r="BL35" s="1081"/>
      <c r="BM35" s="1081"/>
      <c r="BN35" s="1081"/>
      <c r="BO35" s="1081"/>
      <c r="BP35" s="1081"/>
      <c r="BQ35" s="1081"/>
      <c r="BR35" s="1081"/>
      <c r="BS35" s="1081"/>
      <c r="BT35" s="1081"/>
      <c r="BU35" s="1081"/>
      <c r="BV35" s="1081"/>
      <c r="BW35" s="1081"/>
      <c r="BX35" s="1081"/>
      <c r="BY35" s="1081"/>
      <c r="BZ35" s="1081"/>
      <c r="CA35" s="1081"/>
      <c r="CB35" s="1081"/>
      <c r="CC35" s="1081"/>
      <c r="CD35" s="1081"/>
      <c r="CE35" s="1081"/>
      <c r="CF35" s="1081"/>
      <c r="CG35" s="1081"/>
      <c r="CH35" s="1081"/>
      <c r="CI35" s="1081"/>
      <c r="CJ35" s="1081"/>
      <c r="CK35" s="1081"/>
      <c r="CL35" s="1081"/>
      <c r="CM35" s="1081"/>
      <c r="CN35" s="1081"/>
    </row>
    <row r="36" spans="1:92" s="291" customFormat="1" ht="12" customHeight="1">
      <c r="A36" s="247">
        <v>4</v>
      </c>
      <c r="B36" s="247" t="s">
        <v>633</v>
      </c>
      <c r="C36" s="247"/>
      <c r="D36" s="247"/>
      <c r="E36" s="247"/>
      <c r="F36" s="247"/>
      <c r="G36" s="247"/>
      <c r="H36" s="247"/>
      <c r="I36" s="247"/>
      <c r="J36" s="247"/>
      <c r="K36" s="247"/>
      <c r="L36" s="247"/>
      <c r="M36" s="247"/>
      <c r="N36" s="247"/>
      <c r="O36" s="247"/>
      <c r="P36" s="247"/>
      <c r="Q36" s="247"/>
      <c r="R36" s="247"/>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47"/>
      <c r="B37" s="1081" t="s">
        <v>634</v>
      </c>
      <c r="C37" s="1081"/>
      <c r="D37" s="1081"/>
      <c r="E37" s="1081"/>
      <c r="F37" s="1081"/>
      <c r="G37" s="1081"/>
      <c r="H37" s="1081"/>
      <c r="I37" s="1081"/>
      <c r="J37" s="1081"/>
      <c r="K37" s="1081"/>
      <c r="L37" s="1081"/>
      <c r="M37" s="1081"/>
      <c r="N37" s="1081"/>
      <c r="O37" s="1081"/>
      <c r="P37" s="1081"/>
      <c r="Q37" s="1081"/>
      <c r="R37" s="1081"/>
      <c r="S37" s="1081"/>
      <c r="T37" s="1081"/>
      <c r="U37" s="1081"/>
      <c r="V37" s="1081"/>
      <c r="W37" s="1081"/>
      <c r="X37" s="1081"/>
      <c r="Y37" s="1081"/>
      <c r="Z37" s="1081"/>
      <c r="AA37" s="1081"/>
      <c r="AB37" s="1081"/>
      <c r="AC37" s="1081"/>
      <c r="AD37" s="1081"/>
      <c r="AE37" s="1081"/>
      <c r="AF37" s="1081"/>
      <c r="AG37" s="1081"/>
      <c r="AH37" s="1081"/>
      <c r="AI37" s="1081"/>
      <c r="AJ37" s="1081"/>
      <c r="AK37" s="1081"/>
      <c r="AL37" s="1081"/>
      <c r="AM37" s="1081"/>
      <c r="AN37" s="1081"/>
      <c r="AO37" s="1081"/>
      <c r="AP37" s="1081"/>
      <c r="AQ37" s="1081"/>
      <c r="AR37" s="1081"/>
      <c r="AS37" s="1081"/>
      <c r="AT37" s="1081"/>
      <c r="AU37" s="1081"/>
      <c r="AV37" s="1081"/>
      <c r="AW37" s="1081"/>
      <c r="AX37" s="1081"/>
      <c r="AY37" s="1081"/>
      <c r="AZ37" s="1081"/>
      <c r="BA37" s="1081"/>
      <c r="BB37" s="1081"/>
      <c r="BC37" s="1081"/>
      <c r="BD37" s="1081"/>
      <c r="BE37" s="1081"/>
      <c r="BF37" s="1081"/>
      <c r="BG37" s="1081"/>
      <c r="BH37" s="1081"/>
      <c r="BI37" s="1081"/>
      <c r="BJ37" s="1081"/>
      <c r="BK37" s="1081"/>
      <c r="BL37" s="1081"/>
      <c r="BM37" s="1081"/>
      <c r="BN37" s="1081"/>
      <c r="BO37" s="1081"/>
      <c r="BP37" s="1081"/>
      <c r="BQ37" s="1081"/>
      <c r="BR37" s="1081"/>
      <c r="BS37" s="1081"/>
      <c r="BT37" s="1081"/>
      <c r="BU37" s="1081"/>
      <c r="BV37" s="1081"/>
      <c r="BW37" s="1081"/>
      <c r="BX37" s="1081"/>
      <c r="BY37" s="1081"/>
      <c r="BZ37" s="1081"/>
      <c r="CA37" s="1081"/>
      <c r="CB37" s="1081"/>
      <c r="CC37" s="1081"/>
      <c r="CD37" s="1081"/>
      <c r="CE37" s="1081"/>
      <c r="CF37" s="1081"/>
      <c r="CG37" s="1081"/>
      <c r="CH37" s="1081"/>
      <c r="CI37" s="1081"/>
      <c r="CJ37" s="1081"/>
      <c r="CK37" s="1081"/>
      <c r="CL37" s="1081"/>
      <c r="CM37" s="1081"/>
      <c r="CN37" s="1081"/>
    </row>
    <row r="38" spans="1:92" ht="13.5" customHeight="1">
      <c r="A38" s="247"/>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c r="X38" s="1081"/>
      <c r="Y38" s="1081"/>
      <c r="Z38" s="1081"/>
      <c r="AA38" s="1081"/>
      <c r="AB38" s="1081"/>
      <c r="AC38" s="1081"/>
      <c r="AD38" s="1081"/>
      <c r="AE38" s="1081"/>
      <c r="AF38" s="1081"/>
      <c r="AG38" s="1081"/>
      <c r="AH38" s="1081"/>
      <c r="AI38" s="1081"/>
      <c r="AJ38" s="1081"/>
      <c r="AK38" s="1081"/>
      <c r="AL38" s="1081"/>
      <c r="AM38" s="1081"/>
      <c r="AN38" s="1081"/>
      <c r="AO38" s="1081"/>
      <c r="AP38" s="1081"/>
      <c r="AQ38" s="1081"/>
      <c r="AR38" s="1081"/>
      <c r="AS38" s="1081"/>
      <c r="AT38" s="1081"/>
      <c r="AU38" s="1081"/>
      <c r="AV38" s="1081"/>
      <c r="AW38" s="1081"/>
      <c r="AX38" s="1081"/>
      <c r="AY38" s="1081"/>
      <c r="AZ38" s="1081"/>
      <c r="BA38" s="1081"/>
      <c r="BB38" s="1081"/>
      <c r="BC38" s="1081"/>
      <c r="BD38" s="1081"/>
      <c r="BE38" s="1081"/>
      <c r="BF38" s="1081"/>
      <c r="BG38" s="1081"/>
      <c r="BH38" s="1081"/>
      <c r="BI38" s="1081"/>
      <c r="BJ38" s="1081"/>
      <c r="BK38" s="1081"/>
      <c r="BL38" s="1081"/>
      <c r="BM38" s="1081"/>
      <c r="BN38" s="1081"/>
      <c r="BO38" s="1081"/>
      <c r="BP38" s="1081"/>
      <c r="BQ38" s="1081"/>
      <c r="BR38" s="1081"/>
      <c r="BS38" s="1081"/>
      <c r="BT38" s="1081"/>
      <c r="BU38" s="1081"/>
      <c r="BV38" s="1081"/>
      <c r="BW38" s="1081"/>
      <c r="BX38" s="1081"/>
      <c r="BY38" s="1081"/>
      <c r="BZ38" s="1081"/>
      <c r="CA38" s="1081"/>
      <c r="CB38" s="1081"/>
      <c r="CC38" s="1081"/>
      <c r="CD38" s="1081"/>
      <c r="CE38" s="1081"/>
      <c r="CF38" s="1081"/>
      <c r="CG38" s="1081"/>
      <c r="CH38" s="1081"/>
      <c r="CI38" s="1081"/>
      <c r="CJ38" s="1081"/>
      <c r="CK38" s="1081"/>
      <c r="CL38" s="1081"/>
      <c r="CM38" s="1081"/>
      <c r="CN38" s="1081"/>
    </row>
    <row r="39" spans="1:92" ht="13">
      <c r="A39" s="247">
        <v>5</v>
      </c>
      <c r="B39" s="252" t="s">
        <v>609</v>
      </c>
      <c r="C39" s="253"/>
      <c r="D39" s="253"/>
      <c r="E39" s="253"/>
      <c r="F39" s="253"/>
      <c r="G39" s="253"/>
      <c r="H39" s="253"/>
      <c r="I39" s="253"/>
      <c r="J39" s="253"/>
      <c r="K39" s="247"/>
      <c r="L39" s="247"/>
      <c r="M39" s="247"/>
      <c r="N39" s="247"/>
      <c r="O39" s="247"/>
      <c r="P39" s="247"/>
      <c r="Q39" s="248"/>
      <c r="R39" s="248"/>
      <c r="S39" s="248"/>
      <c r="T39" s="248"/>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row>
    <row r="40" spans="1:92" ht="13">
      <c r="A40" s="254">
        <v>6</v>
      </c>
      <c r="B40" s="255" t="s">
        <v>610</v>
      </c>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72"/>
      <c r="AP40" s="272"/>
      <c r="AQ40" s="272"/>
      <c r="AR40" s="272"/>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4"/>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2A983-7D30-4AA1-9F79-33AD07348C49}">
  <sheetPr>
    <tabColor rgb="FFFFFF00"/>
    <pageSetUpPr fitToPage="1"/>
  </sheetPr>
  <dimension ref="A2:AF33"/>
  <sheetViews>
    <sheetView tabSelected="1" view="pageBreakPreview" zoomScale="70" zoomScaleNormal="70" zoomScaleSheetLayoutView="70" workbookViewId="0">
      <selection activeCell="H10" sqref="H10:H11"/>
    </sheetView>
  </sheetViews>
  <sheetFormatPr defaultColWidth="8.25" defaultRowHeight="13"/>
  <cols>
    <col min="1" max="2" width="3.9140625" style="1404" customWidth="1"/>
    <col min="3" max="3" width="22.9140625" style="1402" customWidth="1"/>
    <col min="4" max="4" width="4.5" style="1402" customWidth="1"/>
    <col min="5" max="5" width="38.1640625" style="1402" customWidth="1"/>
    <col min="6" max="6" width="4.5" style="1402" customWidth="1"/>
    <col min="7" max="7" width="18" style="1402" customWidth="1"/>
    <col min="8" max="8" width="31.08203125" style="1402" customWidth="1"/>
    <col min="9" max="24" width="4.9140625" style="1402" customWidth="1"/>
    <col min="25" max="32" width="4.5" style="1402" customWidth="1"/>
    <col min="33" max="256" width="8.25" style="1402"/>
    <col min="257" max="258" width="3.9140625" style="1402" customWidth="1"/>
    <col min="259" max="259" width="22.9140625" style="1402" customWidth="1"/>
    <col min="260" max="260" width="4.5" style="1402" customWidth="1"/>
    <col min="261" max="261" width="38.1640625" style="1402" customWidth="1"/>
    <col min="262" max="262" width="4.5" style="1402" customWidth="1"/>
    <col min="263" max="263" width="18" style="1402" customWidth="1"/>
    <col min="264" max="264" width="31.08203125" style="1402" customWidth="1"/>
    <col min="265" max="280" width="4.9140625" style="1402" customWidth="1"/>
    <col min="281" max="288" width="4.5" style="1402" customWidth="1"/>
    <col min="289" max="512" width="8.25" style="1402"/>
    <col min="513" max="514" width="3.9140625" style="1402" customWidth="1"/>
    <col min="515" max="515" width="22.9140625" style="1402" customWidth="1"/>
    <col min="516" max="516" width="4.5" style="1402" customWidth="1"/>
    <col min="517" max="517" width="38.1640625" style="1402" customWidth="1"/>
    <col min="518" max="518" width="4.5" style="1402" customWidth="1"/>
    <col min="519" max="519" width="18" style="1402" customWidth="1"/>
    <col min="520" max="520" width="31.08203125" style="1402" customWidth="1"/>
    <col min="521" max="536" width="4.9140625" style="1402" customWidth="1"/>
    <col min="537" max="544" width="4.5" style="1402" customWidth="1"/>
    <col min="545" max="768" width="8.25" style="1402"/>
    <col min="769" max="770" width="3.9140625" style="1402" customWidth="1"/>
    <col min="771" max="771" width="22.9140625" style="1402" customWidth="1"/>
    <col min="772" max="772" width="4.5" style="1402" customWidth="1"/>
    <col min="773" max="773" width="38.1640625" style="1402" customWidth="1"/>
    <col min="774" max="774" width="4.5" style="1402" customWidth="1"/>
    <col min="775" max="775" width="18" style="1402" customWidth="1"/>
    <col min="776" max="776" width="31.08203125" style="1402" customWidth="1"/>
    <col min="777" max="792" width="4.9140625" style="1402" customWidth="1"/>
    <col min="793" max="800" width="4.5" style="1402" customWidth="1"/>
    <col min="801" max="1024" width="8.25" style="1402"/>
    <col min="1025" max="1026" width="3.9140625" style="1402" customWidth="1"/>
    <col min="1027" max="1027" width="22.9140625" style="1402" customWidth="1"/>
    <col min="1028" max="1028" width="4.5" style="1402" customWidth="1"/>
    <col min="1029" max="1029" width="38.1640625" style="1402" customWidth="1"/>
    <col min="1030" max="1030" width="4.5" style="1402" customWidth="1"/>
    <col min="1031" max="1031" width="18" style="1402" customWidth="1"/>
    <col min="1032" max="1032" width="31.08203125" style="1402" customWidth="1"/>
    <col min="1033" max="1048" width="4.9140625" style="1402" customWidth="1"/>
    <col min="1049" max="1056" width="4.5" style="1402" customWidth="1"/>
    <col min="1057" max="1280" width="8.25" style="1402"/>
    <col min="1281" max="1282" width="3.9140625" style="1402" customWidth="1"/>
    <col min="1283" max="1283" width="22.9140625" style="1402" customWidth="1"/>
    <col min="1284" max="1284" width="4.5" style="1402" customWidth="1"/>
    <col min="1285" max="1285" width="38.1640625" style="1402" customWidth="1"/>
    <col min="1286" max="1286" width="4.5" style="1402" customWidth="1"/>
    <col min="1287" max="1287" width="18" style="1402" customWidth="1"/>
    <col min="1288" max="1288" width="31.08203125" style="1402" customWidth="1"/>
    <col min="1289" max="1304" width="4.9140625" style="1402" customWidth="1"/>
    <col min="1305" max="1312" width="4.5" style="1402" customWidth="1"/>
    <col min="1313" max="1536" width="8.25" style="1402"/>
    <col min="1537" max="1538" width="3.9140625" style="1402" customWidth="1"/>
    <col min="1539" max="1539" width="22.9140625" style="1402" customWidth="1"/>
    <col min="1540" max="1540" width="4.5" style="1402" customWidth="1"/>
    <col min="1541" max="1541" width="38.1640625" style="1402" customWidth="1"/>
    <col min="1542" max="1542" width="4.5" style="1402" customWidth="1"/>
    <col min="1543" max="1543" width="18" style="1402" customWidth="1"/>
    <col min="1544" max="1544" width="31.08203125" style="1402" customWidth="1"/>
    <col min="1545" max="1560" width="4.9140625" style="1402" customWidth="1"/>
    <col min="1561" max="1568" width="4.5" style="1402" customWidth="1"/>
    <col min="1569" max="1792" width="8.25" style="1402"/>
    <col min="1793" max="1794" width="3.9140625" style="1402" customWidth="1"/>
    <col min="1795" max="1795" width="22.9140625" style="1402" customWidth="1"/>
    <col min="1796" max="1796" width="4.5" style="1402" customWidth="1"/>
    <col min="1797" max="1797" width="38.1640625" style="1402" customWidth="1"/>
    <col min="1798" max="1798" width="4.5" style="1402" customWidth="1"/>
    <col min="1799" max="1799" width="18" style="1402" customWidth="1"/>
    <col min="1800" max="1800" width="31.08203125" style="1402" customWidth="1"/>
    <col min="1801" max="1816" width="4.9140625" style="1402" customWidth="1"/>
    <col min="1817" max="1824" width="4.5" style="1402" customWidth="1"/>
    <col min="1825" max="2048" width="8.25" style="1402"/>
    <col min="2049" max="2050" width="3.9140625" style="1402" customWidth="1"/>
    <col min="2051" max="2051" width="22.9140625" style="1402" customWidth="1"/>
    <col min="2052" max="2052" width="4.5" style="1402" customWidth="1"/>
    <col min="2053" max="2053" width="38.1640625" style="1402" customWidth="1"/>
    <col min="2054" max="2054" width="4.5" style="1402" customWidth="1"/>
    <col min="2055" max="2055" width="18" style="1402" customWidth="1"/>
    <col min="2056" max="2056" width="31.08203125" style="1402" customWidth="1"/>
    <col min="2057" max="2072" width="4.9140625" style="1402" customWidth="1"/>
    <col min="2073" max="2080" width="4.5" style="1402" customWidth="1"/>
    <col min="2081" max="2304" width="8.25" style="1402"/>
    <col min="2305" max="2306" width="3.9140625" style="1402" customWidth="1"/>
    <col min="2307" max="2307" width="22.9140625" style="1402" customWidth="1"/>
    <col min="2308" max="2308" width="4.5" style="1402" customWidth="1"/>
    <col min="2309" max="2309" width="38.1640625" style="1402" customWidth="1"/>
    <col min="2310" max="2310" width="4.5" style="1402" customWidth="1"/>
    <col min="2311" max="2311" width="18" style="1402" customWidth="1"/>
    <col min="2312" max="2312" width="31.08203125" style="1402" customWidth="1"/>
    <col min="2313" max="2328" width="4.9140625" style="1402" customWidth="1"/>
    <col min="2329" max="2336" width="4.5" style="1402" customWidth="1"/>
    <col min="2337" max="2560" width="8.25" style="1402"/>
    <col min="2561" max="2562" width="3.9140625" style="1402" customWidth="1"/>
    <col min="2563" max="2563" width="22.9140625" style="1402" customWidth="1"/>
    <col min="2564" max="2564" width="4.5" style="1402" customWidth="1"/>
    <col min="2565" max="2565" width="38.1640625" style="1402" customWidth="1"/>
    <col min="2566" max="2566" width="4.5" style="1402" customWidth="1"/>
    <col min="2567" max="2567" width="18" style="1402" customWidth="1"/>
    <col min="2568" max="2568" width="31.08203125" style="1402" customWidth="1"/>
    <col min="2569" max="2584" width="4.9140625" style="1402" customWidth="1"/>
    <col min="2585" max="2592" width="4.5" style="1402" customWidth="1"/>
    <col min="2593" max="2816" width="8.25" style="1402"/>
    <col min="2817" max="2818" width="3.9140625" style="1402" customWidth="1"/>
    <col min="2819" max="2819" width="22.9140625" style="1402" customWidth="1"/>
    <col min="2820" max="2820" width="4.5" style="1402" customWidth="1"/>
    <col min="2821" max="2821" width="38.1640625" style="1402" customWidth="1"/>
    <col min="2822" max="2822" width="4.5" style="1402" customWidth="1"/>
    <col min="2823" max="2823" width="18" style="1402" customWidth="1"/>
    <col min="2824" max="2824" width="31.08203125" style="1402" customWidth="1"/>
    <col min="2825" max="2840" width="4.9140625" style="1402" customWidth="1"/>
    <col min="2841" max="2848" width="4.5" style="1402" customWidth="1"/>
    <col min="2849" max="3072" width="8.25" style="1402"/>
    <col min="3073" max="3074" width="3.9140625" style="1402" customWidth="1"/>
    <col min="3075" max="3075" width="22.9140625" style="1402" customWidth="1"/>
    <col min="3076" max="3076" width="4.5" style="1402" customWidth="1"/>
    <col min="3077" max="3077" width="38.1640625" style="1402" customWidth="1"/>
    <col min="3078" max="3078" width="4.5" style="1402" customWidth="1"/>
    <col min="3079" max="3079" width="18" style="1402" customWidth="1"/>
    <col min="3080" max="3080" width="31.08203125" style="1402" customWidth="1"/>
    <col min="3081" max="3096" width="4.9140625" style="1402" customWidth="1"/>
    <col min="3097" max="3104" width="4.5" style="1402" customWidth="1"/>
    <col min="3105" max="3328" width="8.25" style="1402"/>
    <col min="3329" max="3330" width="3.9140625" style="1402" customWidth="1"/>
    <col min="3331" max="3331" width="22.9140625" style="1402" customWidth="1"/>
    <col min="3332" max="3332" width="4.5" style="1402" customWidth="1"/>
    <col min="3333" max="3333" width="38.1640625" style="1402" customWidth="1"/>
    <col min="3334" max="3334" width="4.5" style="1402" customWidth="1"/>
    <col min="3335" max="3335" width="18" style="1402" customWidth="1"/>
    <col min="3336" max="3336" width="31.08203125" style="1402" customWidth="1"/>
    <col min="3337" max="3352" width="4.9140625" style="1402" customWidth="1"/>
    <col min="3353" max="3360" width="4.5" style="1402" customWidth="1"/>
    <col min="3361" max="3584" width="8.25" style="1402"/>
    <col min="3585" max="3586" width="3.9140625" style="1402" customWidth="1"/>
    <col min="3587" max="3587" width="22.9140625" style="1402" customWidth="1"/>
    <col min="3588" max="3588" width="4.5" style="1402" customWidth="1"/>
    <col min="3589" max="3589" width="38.1640625" style="1402" customWidth="1"/>
    <col min="3590" max="3590" width="4.5" style="1402" customWidth="1"/>
    <col min="3591" max="3591" width="18" style="1402" customWidth="1"/>
    <col min="3592" max="3592" width="31.08203125" style="1402" customWidth="1"/>
    <col min="3593" max="3608" width="4.9140625" style="1402" customWidth="1"/>
    <col min="3609" max="3616" width="4.5" style="1402" customWidth="1"/>
    <col min="3617" max="3840" width="8.25" style="1402"/>
    <col min="3841" max="3842" width="3.9140625" style="1402" customWidth="1"/>
    <col min="3843" max="3843" width="22.9140625" style="1402" customWidth="1"/>
    <col min="3844" max="3844" width="4.5" style="1402" customWidth="1"/>
    <col min="3845" max="3845" width="38.1640625" style="1402" customWidth="1"/>
    <col min="3846" max="3846" width="4.5" style="1402" customWidth="1"/>
    <col min="3847" max="3847" width="18" style="1402" customWidth="1"/>
    <col min="3848" max="3848" width="31.08203125" style="1402" customWidth="1"/>
    <col min="3849" max="3864" width="4.9140625" style="1402" customWidth="1"/>
    <col min="3865" max="3872" width="4.5" style="1402" customWidth="1"/>
    <col min="3873" max="4096" width="8.25" style="1402"/>
    <col min="4097" max="4098" width="3.9140625" style="1402" customWidth="1"/>
    <col min="4099" max="4099" width="22.9140625" style="1402" customWidth="1"/>
    <col min="4100" max="4100" width="4.5" style="1402" customWidth="1"/>
    <col min="4101" max="4101" width="38.1640625" style="1402" customWidth="1"/>
    <col min="4102" max="4102" width="4.5" style="1402" customWidth="1"/>
    <col min="4103" max="4103" width="18" style="1402" customWidth="1"/>
    <col min="4104" max="4104" width="31.08203125" style="1402" customWidth="1"/>
    <col min="4105" max="4120" width="4.9140625" style="1402" customWidth="1"/>
    <col min="4121" max="4128" width="4.5" style="1402" customWidth="1"/>
    <col min="4129" max="4352" width="8.25" style="1402"/>
    <col min="4353" max="4354" width="3.9140625" style="1402" customWidth="1"/>
    <col min="4355" max="4355" width="22.9140625" style="1402" customWidth="1"/>
    <col min="4356" max="4356" width="4.5" style="1402" customWidth="1"/>
    <col min="4357" max="4357" width="38.1640625" style="1402" customWidth="1"/>
    <col min="4358" max="4358" width="4.5" style="1402" customWidth="1"/>
    <col min="4359" max="4359" width="18" style="1402" customWidth="1"/>
    <col min="4360" max="4360" width="31.08203125" style="1402" customWidth="1"/>
    <col min="4361" max="4376" width="4.9140625" style="1402" customWidth="1"/>
    <col min="4377" max="4384" width="4.5" style="1402" customWidth="1"/>
    <col min="4385" max="4608" width="8.25" style="1402"/>
    <col min="4609" max="4610" width="3.9140625" style="1402" customWidth="1"/>
    <col min="4611" max="4611" width="22.9140625" style="1402" customWidth="1"/>
    <col min="4612" max="4612" width="4.5" style="1402" customWidth="1"/>
    <col min="4613" max="4613" width="38.1640625" style="1402" customWidth="1"/>
    <col min="4614" max="4614" width="4.5" style="1402" customWidth="1"/>
    <col min="4615" max="4615" width="18" style="1402" customWidth="1"/>
    <col min="4616" max="4616" width="31.08203125" style="1402" customWidth="1"/>
    <col min="4617" max="4632" width="4.9140625" style="1402" customWidth="1"/>
    <col min="4633" max="4640" width="4.5" style="1402" customWidth="1"/>
    <col min="4641" max="4864" width="8.25" style="1402"/>
    <col min="4865" max="4866" width="3.9140625" style="1402" customWidth="1"/>
    <col min="4867" max="4867" width="22.9140625" style="1402" customWidth="1"/>
    <col min="4868" max="4868" width="4.5" style="1402" customWidth="1"/>
    <col min="4869" max="4869" width="38.1640625" style="1402" customWidth="1"/>
    <col min="4870" max="4870" width="4.5" style="1402" customWidth="1"/>
    <col min="4871" max="4871" width="18" style="1402" customWidth="1"/>
    <col min="4872" max="4872" width="31.08203125" style="1402" customWidth="1"/>
    <col min="4873" max="4888" width="4.9140625" style="1402" customWidth="1"/>
    <col min="4889" max="4896" width="4.5" style="1402" customWidth="1"/>
    <col min="4897" max="5120" width="8.25" style="1402"/>
    <col min="5121" max="5122" width="3.9140625" style="1402" customWidth="1"/>
    <col min="5123" max="5123" width="22.9140625" style="1402" customWidth="1"/>
    <col min="5124" max="5124" width="4.5" style="1402" customWidth="1"/>
    <col min="5125" max="5125" width="38.1640625" style="1402" customWidth="1"/>
    <col min="5126" max="5126" width="4.5" style="1402" customWidth="1"/>
    <col min="5127" max="5127" width="18" style="1402" customWidth="1"/>
    <col min="5128" max="5128" width="31.08203125" style="1402" customWidth="1"/>
    <col min="5129" max="5144" width="4.9140625" style="1402" customWidth="1"/>
    <col min="5145" max="5152" width="4.5" style="1402" customWidth="1"/>
    <col min="5153" max="5376" width="8.25" style="1402"/>
    <col min="5377" max="5378" width="3.9140625" style="1402" customWidth="1"/>
    <col min="5379" max="5379" width="22.9140625" style="1402" customWidth="1"/>
    <col min="5380" max="5380" width="4.5" style="1402" customWidth="1"/>
    <col min="5381" max="5381" width="38.1640625" style="1402" customWidth="1"/>
    <col min="5382" max="5382" width="4.5" style="1402" customWidth="1"/>
    <col min="5383" max="5383" width="18" style="1402" customWidth="1"/>
    <col min="5384" max="5384" width="31.08203125" style="1402" customWidth="1"/>
    <col min="5385" max="5400" width="4.9140625" style="1402" customWidth="1"/>
    <col min="5401" max="5408" width="4.5" style="1402" customWidth="1"/>
    <col min="5409" max="5632" width="8.25" style="1402"/>
    <col min="5633" max="5634" width="3.9140625" style="1402" customWidth="1"/>
    <col min="5635" max="5635" width="22.9140625" style="1402" customWidth="1"/>
    <col min="5636" max="5636" width="4.5" style="1402" customWidth="1"/>
    <col min="5637" max="5637" width="38.1640625" style="1402" customWidth="1"/>
    <col min="5638" max="5638" width="4.5" style="1402" customWidth="1"/>
    <col min="5639" max="5639" width="18" style="1402" customWidth="1"/>
    <col min="5640" max="5640" width="31.08203125" style="1402" customWidth="1"/>
    <col min="5641" max="5656" width="4.9140625" style="1402" customWidth="1"/>
    <col min="5657" max="5664" width="4.5" style="1402" customWidth="1"/>
    <col min="5665" max="5888" width="8.25" style="1402"/>
    <col min="5889" max="5890" width="3.9140625" style="1402" customWidth="1"/>
    <col min="5891" max="5891" width="22.9140625" style="1402" customWidth="1"/>
    <col min="5892" max="5892" width="4.5" style="1402" customWidth="1"/>
    <col min="5893" max="5893" width="38.1640625" style="1402" customWidth="1"/>
    <col min="5894" max="5894" width="4.5" style="1402" customWidth="1"/>
    <col min="5895" max="5895" width="18" style="1402" customWidth="1"/>
    <col min="5896" max="5896" width="31.08203125" style="1402" customWidth="1"/>
    <col min="5897" max="5912" width="4.9140625" style="1402" customWidth="1"/>
    <col min="5913" max="5920" width="4.5" style="1402" customWidth="1"/>
    <col min="5921" max="6144" width="8.25" style="1402"/>
    <col min="6145" max="6146" width="3.9140625" style="1402" customWidth="1"/>
    <col min="6147" max="6147" width="22.9140625" style="1402" customWidth="1"/>
    <col min="6148" max="6148" width="4.5" style="1402" customWidth="1"/>
    <col min="6149" max="6149" width="38.1640625" style="1402" customWidth="1"/>
    <col min="6150" max="6150" width="4.5" style="1402" customWidth="1"/>
    <col min="6151" max="6151" width="18" style="1402" customWidth="1"/>
    <col min="6152" max="6152" width="31.08203125" style="1402" customWidth="1"/>
    <col min="6153" max="6168" width="4.9140625" style="1402" customWidth="1"/>
    <col min="6169" max="6176" width="4.5" style="1402" customWidth="1"/>
    <col min="6177" max="6400" width="8.25" style="1402"/>
    <col min="6401" max="6402" width="3.9140625" style="1402" customWidth="1"/>
    <col min="6403" max="6403" width="22.9140625" style="1402" customWidth="1"/>
    <col min="6404" max="6404" width="4.5" style="1402" customWidth="1"/>
    <col min="6405" max="6405" width="38.1640625" style="1402" customWidth="1"/>
    <col min="6406" max="6406" width="4.5" style="1402" customWidth="1"/>
    <col min="6407" max="6407" width="18" style="1402" customWidth="1"/>
    <col min="6408" max="6408" width="31.08203125" style="1402" customWidth="1"/>
    <col min="6409" max="6424" width="4.9140625" style="1402" customWidth="1"/>
    <col min="6425" max="6432" width="4.5" style="1402" customWidth="1"/>
    <col min="6433" max="6656" width="8.25" style="1402"/>
    <col min="6657" max="6658" width="3.9140625" style="1402" customWidth="1"/>
    <col min="6659" max="6659" width="22.9140625" style="1402" customWidth="1"/>
    <col min="6660" max="6660" width="4.5" style="1402" customWidth="1"/>
    <col min="6661" max="6661" width="38.1640625" style="1402" customWidth="1"/>
    <col min="6662" max="6662" width="4.5" style="1402" customWidth="1"/>
    <col min="6663" max="6663" width="18" style="1402" customWidth="1"/>
    <col min="6664" max="6664" width="31.08203125" style="1402" customWidth="1"/>
    <col min="6665" max="6680" width="4.9140625" style="1402" customWidth="1"/>
    <col min="6681" max="6688" width="4.5" style="1402" customWidth="1"/>
    <col min="6689" max="6912" width="8.25" style="1402"/>
    <col min="6913" max="6914" width="3.9140625" style="1402" customWidth="1"/>
    <col min="6915" max="6915" width="22.9140625" style="1402" customWidth="1"/>
    <col min="6916" max="6916" width="4.5" style="1402" customWidth="1"/>
    <col min="6917" max="6917" width="38.1640625" style="1402" customWidth="1"/>
    <col min="6918" max="6918" width="4.5" style="1402" customWidth="1"/>
    <col min="6919" max="6919" width="18" style="1402" customWidth="1"/>
    <col min="6920" max="6920" width="31.08203125" style="1402" customWidth="1"/>
    <col min="6921" max="6936" width="4.9140625" style="1402" customWidth="1"/>
    <col min="6937" max="6944" width="4.5" style="1402" customWidth="1"/>
    <col min="6945" max="7168" width="8.25" style="1402"/>
    <col min="7169" max="7170" width="3.9140625" style="1402" customWidth="1"/>
    <col min="7171" max="7171" width="22.9140625" style="1402" customWidth="1"/>
    <col min="7172" max="7172" width="4.5" style="1402" customWidth="1"/>
    <col min="7173" max="7173" width="38.1640625" style="1402" customWidth="1"/>
    <col min="7174" max="7174" width="4.5" style="1402" customWidth="1"/>
    <col min="7175" max="7175" width="18" style="1402" customWidth="1"/>
    <col min="7176" max="7176" width="31.08203125" style="1402" customWidth="1"/>
    <col min="7177" max="7192" width="4.9140625" style="1402" customWidth="1"/>
    <col min="7193" max="7200" width="4.5" style="1402" customWidth="1"/>
    <col min="7201" max="7424" width="8.25" style="1402"/>
    <col min="7425" max="7426" width="3.9140625" style="1402" customWidth="1"/>
    <col min="7427" max="7427" width="22.9140625" style="1402" customWidth="1"/>
    <col min="7428" max="7428" width="4.5" style="1402" customWidth="1"/>
    <col min="7429" max="7429" width="38.1640625" style="1402" customWidth="1"/>
    <col min="7430" max="7430" width="4.5" style="1402" customWidth="1"/>
    <col min="7431" max="7431" width="18" style="1402" customWidth="1"/>
    <col min="7432" max="7432" width="31.08203125" style="1402" customWidth="1"/>
    <col min="7433" max="7448" width="4.9140625" style="1402" customWidth="1"/>
    <col min="7449" max="7456" width="4.5" style="1402" customWidth="1"/>
    <col min="7457" max="7680" width="8.25" style="1402"/>
    <col min="7681" max="7682" width="3.9140625" style="1402" customWidth="1"/>
    <col min="7683" max="7683" width="22.9140625" style="1402" customWidth="1"/>
    <col min="7684" max="7684" width="4.5" style="1402" customWidth="1"/>
    <col min="7685" max="7685" width="38.1640625" style="1402" customWidth="1"/>
    <col min="7686" max="7686" width="4.5" style="1402" customWidth="1"/>
    <col min="7687" max="7687" width="18" style="1402" customWidth="1"/>
    <col min="7688" max="7688" width="31.08203125" style="1402" customWidth="1"/>
    <col min="7689" max="7704" width="4.9140625" style="1402" customWidth="1"/>
    <col min="7705" max="7712" width="4.5" style="1402" customWidth="1"/>
    <col min="7713" max="7936" width="8.25" style="1402"/>
    <col min="7937" max="7938" width="3.9140625" style="1402" customWidth="1"/>
    <col min="7939" max="7939" width="22.9140625" style="1402" customWidth="1"/>
    <col min="7940" max="7940" width="4.5" style="1402" customWidth="1"/>
    <col min="7941" max="7941" width="38.1640625" style="1402" customWidth="1"/>
    <col min="7942" max="7942" width="4.5" style="1402" customWidth="1"/>
    <col min="7943" max="7943" width="18" style="1402" customWidth="1"/>
    <col min="7944" max="7944" width="31.08203125" style="1402" customWidth="1"/>
    <col min="7945" max="7960" width="4.9140625" style="1402" customWidth="1"/>
    <col min="7961" max="7968" width="4.5" style="1402" customWidth="1"/>
    <col min="7969" max="8192" width="8.25" style="1402"/>
    <col min="8193" max="8194" width="3.9140625" style="1402" customWidth="1"/>
    <col min="8195" max="8195" width="22.9140625" style="1402" customWidth="1"/>
    <col min="8196" max="8196" width="4.5" style="1402" customWidth="1"/>
    <col min="8197" max="8197" width="38.1640625" style="1402" customWidth="1"/>
    <col min="8198" max="8198" width="4.5" style="1402" customWidth="1"/>
    <col min="8199" max="8199" width="18" style="1402" customWidth="1"/>
    <col min="8200" max="8200" width="31.08203125" style="1402" customWidth="1"/>
    <col min="8201" max="8216" width="4.9140625" style="1402" customWidth="1"/>
    <col min="8217" max="8224" width="4.5" style="1402" customWidth="1"/>
    <col min="8225" max="8448" width="8.25" style="1402"/>
    <col min="8449" max="8450" width="3.9140625" style="1402" customWidth="1"/>
    <col min="8451" max="8451" width="22.9140625" style="1402" customWidth="1"/>
    <col min="8452" max="8452" width="4.5" style="1402" customWidth="1"/>
    <col min="8453" max="8453" width="38.1640625" style="1402" customWidth="1"/>
    <col min="8454" max="8454" width="4.5" style="1402" customWidth="1"/>
    <col min="8455" max="8455" width="18" style="1402" customWidth="1"/>
    <col min="8456" max="8456" width="31.08203125" style="1402" customWidth="1"/>
    <col min="8457" max="8472" width="4.9140625" style="1402" customWidth="1"/>
    <col min="8473" max="8480" width="4.5" style="1402" customWidth="1"/>
    <col min="8481" max="8704" width="8.25" style="1402"/>
    <col min="8705" max="8706" width="3.9140625" style="1402" customWidth="1"/>
    <col min="8707" max="8707" width="22.9140625" style="1402" customWidth="1"/>
    <col min="8708" max="8708" width="4.5" style="1402" customWidth="1"/>
    <col min="8709" max="8709" width="38.1640625" style="1402" customWidth="1"/>
    <col min="8710" max="8710" width="4.5" style="1402" customWidth="1"/>
    <col min="8711" max="8711" width="18" style="1402" customWidth="1"/>
    <col min="8712" max="8712" width="31.08203125" style="1402" customWidth="1"/>
    <col min="8713" max="8728" width="4.9140625" style="1402" customWidth="1"/>
    <col min="8729" max="8736" width="4.5" style="1402" customWidth="1"/>
    <col min="8737" max="8960" width="8.25" style="1402"/>
    <col min="8961" max="8962" width="3.9140625" style="1402" customWidth="1"/>
    <col min="8963" max="8963" width="22.9140625" style="1402" customWidth="1"/>
    <col min="8964" max="8964" width="4.5" style="1402" customWidth="1"/>
    <col min="8965" max="8965" width="38.1640625" style="1402" customWidth="1"/>
    <col min="8966" max="8966" width="4.5" style="1402" customWidth="1"/>
    <col min="8967" max="8967" width="18" style="1402" customWidth="1"/>
    <col min="8968" max="8968" width="31.08203125" style="1402" customWidth="1"/>
    <col min="8969" max="8984" width="4.9140625" style="1402" customWidth="1"/>
    <col min="8985" max="8992" width="4.5" style="1402" customWidth="1"/>
    <col min="8993" max="9216" width="8.25" style="1402"/>
    <col min="9217" max="9218" width="3.9140625" style="1402" customWidth="1"/>
    <col min="9219" max="9219" width="22.9140625" style="1402" customWidth="1"/>
    <col min="9220" max="9220" width="4.5" style="1402" customWidth="1"/>
    <col min="9221" max="9221" width="38.1640625" style="1402" customWidth="1"/>
    <col min="9222" max="9222" width="4.5" style="1402" customWidth="1"/>
    <col min="9223" max="9223" width="18" style="1402" customWidth="1"/>
    <col min="9224" max="9224" width="31.08203125" style="1402" customWidth="1"/>
    <col min="9225" max="9240" width="4.9140625" style="1402" customWidth="1"/>
    <col min="9241" max="9248" width="4.5" style="1402" customWidth="1"/>
    <col min="9249" max="9472" width="8.25" style="1402"/>
    <col min="9473" max="9474" width="3.9140625" style="1402" customWidth="1"/>
    <col min="9475" max="9475" width="22.9140625" style="1402" customWidth="1"/>
    <col min="9476" max="9476" width="4.5" style="1402" customWidth="1"/>
    <col min="9477" max="9477" width="38.1640625" style="1402" customWidth="1"/>
    <col min="9478" max="9478" width="4.5" style="1402" customWidth="1"/>
    <col min="9479" max="9479" width="18" style="1402" customWidth="1"/>
    <col min="9480" max="9480" width="31.08203125" style="1402" customWidth="1"/>
    <col min="9481" max="9496" width="4.9140625" style="1402" customWidth="1"/>
    <col min="9497" max="9504" width="4.5" style="1402" customWidth="1"/>
    <col min="9505" max="9728" width="8.25" style="1402"/>
    <col min="9729" max="9730" width="3.9140625" style="1402" customWidth="1"/>
    <col min="9731" max="9731" width="22.9140625" style="1402" customWidth="1"/>
    <col min="9732" max="9732" width="4.5" style="1402" customWidth="1"/>
    <col min="9733" max="9733" width="38.1640625" style="1402" customWidth="1"/>
    <col min="9734" max="9734" width="4.5" style="1402" customWidth="1"/>
    <col min="9735" max="9735" width="18" style="1402" customWidth="1"/>
    <col min="9736" max="9736" width="31.08203125" style="1402" customWidth="1"/>
    <col min="9737" max="9752" width="4.9140625" style="1402" customWidth="1"/>
    <col min="9753" max="9760" width="4.5" style="1402" customWidth="1"/>
    <col min="9761" max="9984" width="8.25" style="1402"/>
    <col min="9985" max="9986" width="3.9140625" style="1402" customWidth="1"/>
    <col min="9987" max="9987" width="22.9140625" style="1402" customWidth="1"/>
    <col min="9988" max="9988" width="4.5" style="1402" customWidth="1"/>
    <col min="9989" max="9989" width="38.1640625" style="1402" customWidth="1"/>
    <col min="9990" max="9990" width="4.5" style="1402" customWidth="1"/>
    <col min="9991" max="9991" width="18" style="1402" customWidth="1"/>
    <col min="9992" max="9992" width="31.08203125" style="1402" customWidth="1"/>
    <col min="9993" max="10008" width="4.9140625" style="1402" customWidth="1"/>
    <col min="10009" max="10016" width="4.5" style="1402" customWidth="1"/>
    <col min="10017" max="10240" width="8.25" style="1402"/>
    <col min="10241" max="10242" width="3.9140625" style="1402" customWidth="1"/>
    <col min="10243" max="10243" width="22.9140625" style="1402" customWidth="1"/>
    <col min="10244" max="10244" width="4.5" style="1402" customWidth="1"/>
    <col min="10245" max="10245" width="38.1640625" style="1402" customWidth="1"/>
    <col min="10246" max="10246" width="4.5" style="1402" customWidth="1"/>
    <col min="10247" max="10247" width="18" style="1402" customWidth="1"/>
    <col min="10248" max="10248" width="31.08203125" style="1402" customWidth="1"/>
    <col min="10249" max="10264" width="4.9140625" style="1402" customWidth="1"/>
    <col min="10265" max="10272" width="4.5" style="1402" customWidth="1"/>
    <col min="10273" max="10496" width="8.25" style="1402"/>
    <col min="10497" max="10498" width="3.9140625" style="1402" customWidth="1"/>
    <col min="10499" max="10499" width="22.9140625" style="1402" customWidth="1"/>
    <col min="10500" max="10500" width="4.5" style="1402" customWidth="1"/>
    <col min="10501" max="10501" width="38.1640625" style="1402" customWidth="1"/>
    <col min="10502" max="10502" width="4.5" style="1402" customWidth="1"/>
    <col min="10503" max="10503" width="18" style="1402" customWidth="1"/>
    <col min="10504" max="10504" width="31.08203125" style="1402" customWidth="1"/>
    <col min="10505" max="10520" width="4.9140625" style="1402" customWidth="1"/>
    <col min="10521" max="10528" width="4.5" style="1402" customWidth="1"/>
    <col min="10529" max="10752" width="8.25" style="1402"/>
    <col min="10753" max="10754" width="3.9140625" style="1402" customWidth="1"/>
    <col min="10755" max="10755" width="22.9140625" style="1402" customWidth="1"/>
    <col min="10756" max="10756" width="4.5" style="1402" customWidth="1"/>
    <col min="10757" max="10757" width="38.1640625" style="1402" customWidth="1"/>
    <col min="10758" max="10758" width="4.5" style="1402" customWidth="1"/>
    <col min="10759" max="10759" width="18" style="1402" customWidth="1"/>
    <col min="10760" max="10760" width="31.08203125" style="1402" customWidth="1"/>
    <col min="10761" max="10776" width="4.9140625" style="1402" customWidth="1"/>
    <col min="10777" max="10784" width="4.5" style="1402" customWidth="1"/>
    <col min="10785" max="11008" width="8.25" style="1402"/>
    <col min="11009" max="11010" width="3.9140625" style="1402" customWidth="1"/>
    <col min="11011" max="11011" width="22.9140625" style="1402" customWidth="1"/>
    <col min="11012" max="11012" width="4.5" style="1402" customWidth="1"/>
    <col min="11013" max="11013" width="38.1640625" style="1402" customWidth="1"/>
    <col min="11014" max="11014" width="4.5" style="1402" customWidth="1"/>
    <col min="11015" max="11015" width="18" style="1402" customWidth="1"/>
    <col min="11016" max="11016" width="31.08203125" style="1402" customWidth="1"/>
    <col min="11017" max="11032" width="4.9140625" style="1402" customWidth="1"/>
    <col min="11033" max="11040" width="4.5" style="1402" customWidth="1"/>
    <col min="11041" max="11264" width="8.25" style="1402"/>
    <col min="11265" max="11266" width="3.9140625" style="1402" customWidth="1"/>
    <col min="11267" max="11267" width="22.9140625" style="1402" customWidth="1"/>
    <col min="11268" max="11268" width="4.5" style="1402" customWidth="1"/>
    <col min="11269" max="11269" width="38.1640625" style="1402" customWidth="1"/>
    <col min="11270" max="11270" width="4.5" style="1402" customWidth="1"/>
    <col min="11271" max="11271" width="18" style="1402" customWidth="1"/>
    <col min="11272" max="11272" width="31.08203125" style="1402" customWidth="1"/>
    <col min="11273" max="11288" width="4.9140625" style="1402" customWidth="1"/>
    <col min="11289" max="11296" width="4.5" style="1402" customWidth="1"/>
    <col min="11297" max="11520" width="8.25" style="1402"/>
    <col min="11521" max="11522" width="3.9140625" style="1402" customWidth="1"/>
    <col min="11523" max="11523" width="22.9140625" style="1402" customWidth="1"/>
    <col min="11524" max="11524" width="4.5" style="1402" customWidth="1"/>
    <col min="11525" max="11525" width="38.1640625" style="1402" customWidth="1"/>
    <col min="11526" max="11526" width="4.5" style="1402" customWidth="1"/>
    <col min="11527" max="11527" width="18" style="1402" customWidth="1"/>
    <col min="11528" max="11528" width="31.08203125" style="1402" customWidth="1"/>
    <col min="11529" max="11544" width="4.9140625" style="1402" customWidth="1"/>
    <col min="11545" max="11552" width="4.5" style="1402" customWidth="1"/>
    <col min="11553" max="11776" width="8.25" style="1402"/>
    <col min="11777" max="11778" width="3.9140625" style="1402" customWidth="1"/>
    <col min="11779" max="11779" width="22.9140625" style="1402" customWidth="1"/>
    <col min="11780" max="11780" width="4.5" style="1402" customWidth="1"/>
    <col min="11781" max="11781" width="38.1640625" style="1402" customWidth="1"/>
    <col min="11782" max="11782" width="4.5" style="1402" customWidth="1"/>
    <col min="11783" max="11783" width="18" style="1402" customWidth="1"/>
    <col min="11784" max="11784" width="31.08203125" style="1402" customWidth="1"/>
    <col min="11785" max="11800" width="4.9140625" style="1402" customWidth="1"/>
    <col min="11801" max="11808" width="4.5" style="1402" customWidth="1"/>
    <col min="11809" max="12032" width="8.25" style="1402"/>
    <col min="12033" max="12034" width="3.9140625" style="1402" customWidth="1"/>
    <col min="12035" max="12035" width="22.9140625" style="1402" customWidth="1"/>
    <col min="12036" max="12036" width="4.5" style="1402" customWidth="1"/>
    <col min="12037" max="12037" width="38.1640625" style="1402" customWidth="1"/>
    <col min="12038" max="12038" width="4.5" style="1402" customWidth="1"/>
    <col min="12039" max="12039" width="18" style="1402" customWidth="1"/>
    <col min="12040" max="12040" width="31.08203125" style="1402" customWidth="1"/>
    <col min="12041" max="12056" width="4.9140625" style="1402" customWidth="1"/>
    <col min="12057" max="12064" width="4.5" style="1402" customWidth="1"/>
    <col min="12065" max="12288" width="8.25" style="1402"/>
    <col min="12289" max="12290" width="3.9140625" style="1402" customWidth="1"/>
    <col min="12291" max="12291" width="22.9140625" style="1402" customWidth="1"/>
    <col min="12292" max="12292" width="4.5" style="1402" customWidth="1"/>
    <col min="12293" max="12293" width="38.1640625" style="1402" customWidth="1"/>
    <col min="12294" max="12294" width="4.5" style="1402" customWidth="1"/>
    <col min="12295" max="12295" width="18" style="1402" customWidth="1"/>
    <col min="12296" max="12296" width="31.08203125" style="1402" customWidth="1"/>
    <col min="12297" max="12312" width="4.9140625" style="1402" customWidth="1"/>
    <col min="12313" max="12320" width="4.5" style="1402" customWidth="1"/>
    <col min="12321" max="12544" width="8.25" style="1402"/>
    <col min="12545" max="12546" width="3.9140625" style="1402" customWidth="1"/>
    <col min="12547" max="12547" width="22.9140625" style="1402" customWidth="1"/>
    <col min="12548" max="12548" width="4.5" style="1402" customWidth="1"/>
    <col min="12549" max="12549" width="38.1640625" style="1402" customWidth="1"/>
    <col min="12550" max="12550" width="4.5" style="1402" customWidth="1"/>
    <col min="12551" max="12551" width="18" style="1402" customWidth="1"/>
    <col min="12552" max="12552" width="31.08203125" style="1402" customWidth="1"/>
    <col min="12553" max="12568" width="4.9140625" style="1402" customWidth="1"/>
    <col min="12569" max="12576" width="4.5" style="1402" customWidth="1"/>
    <col min="12577" max="12800" width="8.25" style="1402"/>
    <col min="12801" max="12802" width="3.9140625" style="1402" customWidth="1"/>
    <col min="12803" max="12803" width="22.9140625" style="1402" customWidth="1"/>
    <col min="12804" max="12804" width="4.5" style="1402" customWidth="1"/>
    <col min="12805" max="12805" width="38.1640625" style="1402" customWidth="1"/>
    <col min="12806" max="12806" width="4.5" style="1402" customWidth="1"/>
    <col min="12807" max="12807" width="18" style="1402" customWidth="1"/>
    <col min="12808" max="12808" width="31.08203125" style="1402" customWidth="1"/>
    <col min="12809" max="12824" width="4.9140625" style="1402" customWidth="1"/>
    <col min="12825" max="12832" width="4.5" style="1402" customWidth="1"/>
    <col min="12833" max="13056" width="8.25" style="1402"/>
    <col min="13057" max="13058" width="3.9140625" style="1402" customWidth="1"/>
    <col min="13059" max="13059" width="22.9140625" style="1402" customWidth="1"/>
    <col min="13060" max="13060" width="4.5" style="1402" customWidth="1"/>
    <col min="13061" max="13061" width="38.1640625" style="1402" customWidth="1"/>
    <col min="13062" max="13062" width="4.5" style="1402" customWidth="1"/>
    <col min="13063" max="13063" width="18" style="1402" customWidth="1"/>
    <col min="13064" max="13064" width="31.08203125" style="1402" customWidth="1"/>
    <col min="13065" max="13080" width="4.9140625" style="1402" customWidth="1"/>
    <col min="13081" max="13088" width="4.5" style="1402" customWidth="1"/>
    <col min="13089" max="13312" width="8.25" style="1402"/>
    <col min="13313" max="13314" width="3.9140625" style="1402" customWidth="1"/>
    <col min="13315" max="13315" width="22.9140625" style="1402" customWidth="1"/>
    <col min="13316" max="13316" width="4.5" style="1402" customWidth="1"/>
    <col min="13317" max="13317" width="38.1640625" style="1402" customWidth="1"/>
    <col min="13318" max="13318" width="4.5" style="1402" customWidth="1"/>
    <col min="13319" max="13319" width="18" style="1402" customWidth="1"/>
    <col min="13320" max="13320" width="31.08203125" style="1402" customWidth="1"/>
    <col min="13321" max="13336" width="4.9140625" style="1402" customWidth="1"/>
    <col min="13337" max="13344" width="4.5" style="1402" customWidth="1"/>
    <col min="13345" max="13568" width="8.25" style="1402"/>
    <col min="13569" max="13570" width="3.9140625" style="1402" customWidth="1"/>
    <col min="13571" max="13571" width="22.9140625" style="1402" customWidth="1"/>
    <col min="13572" max="13572" width="4.5" style="1402" customWidth="1"/>
    <col min="13573" max="13573" width="38.1640625" style="1402" customWidth="1"/>
    <col min="13574" max="13574" width="4.5" style="1402" customWidth="1"/>
    <col min="13575" max="13575" width="18" style="1402" customWidth="1"/>
    <col min="13576" max="13576" width="31.08203125" style="1402" customWidth="1"/>
    <col min="13577" max="13592" width="4.9140625" style="1402" customWidth="1"/>
    <col min="13593" max="13600" width="4.5" style="1402" customWidth="1"/>
    <col min="13601" max="13824" width="8.25" style="1402"/>
    <col min="13825" max="13826" width="3.9140625" style="1402" customWidth="1"/>
    <col min="13827" max="13827" width="22.9140625" style="1402" customWidth="1"/>
    <col min="13828" max="13828" width="4.5" style="1402" customWidth="1"/>
    <col min="13829" max="13829" width="38.1640625" style="1402" customWidth="1"/>
    <col min="13830" max="13830" width="4.5" style="1402" customWidth="1"/>
    <col min="13831" max="13831" width="18" style="1402" customWidth="1"/>
    <col min="13832" max="13832" width="31.08203125" style="1402" customWidth="1"/>
    <col min="13833" max="13848" width="4.9140625" style="1402" customWidth="1"/>
    <col min="13849" max="13856" width="4.5" style="1402" customWidth="1"/>
    <col min="13857" max="14080" width="8.25" style="1402"/>
    <col min="14081" max="14082" width="3.9140625" style="1402" customWidth="1"/>
    <col min="14083" max="14083" width="22.9140625" style="1402" customWidth="1"/>
    <col min="14084" max="14084" width="4.5" style="1402" customWidth="1"/>
    <col min="14085" max="14085" width="38.1640625" style="1402" customWidth="1"/>
    <col min="14086" max="14086" width="4.5" style="1402" customWidth="1"/>
    <col min="14087" max="14087" width="18" style="1402" customWidth="1"/>
    <col min="14088" max="14088" width="31.08203125" style="1402" customWidth="1"/>
    <col min="14089" max="14104" width="4.9140625" style="1402" customWidth="1"/>
    <col min="14105" max="14112" width="4.5" style="1402" customWidth="1"/>
    <col min="14113" max="14336" width="8.25" style="1402"/>
    <col min="14337" max="14338" width="3.9140625" style="1402" customWidth="1"/>
    <col min="14339" max="14339" width="22.9140625" style="1402" customWidth="1"/>
    <col min="14340" max="14340" width="4.5" style="1402" customWidth="1"/>
    <col min="14341" max="14341" width="38.1640625" style="1402" customWidth="1"/>
    <col min="14342" max="14342" width="4.5" style="1402" customWidth="1"/>
    <col min="14343" max="14343" width="18" style="1402" customWidth="1"/>
    <col min="14344" max="14344" width="31.08203125" style="1402" customWidth="1"/>
    <col min="14345" max="14360" width="4.9140625" style="1402" customWidth="1"/>
    <col min="14361" max="14368" width="4.5" style="1402" customWidth="1"/>
    <col min="14369" max="14592" width="8.25" style="1402"/>
    <col min="14593" max="14594" width="3.9140625" style="1402" customWidth="1"/>
    <col min="14595" max="14595" width="22.9140625" style="1402" customWidth="1"/>
    <col min="14596" max="14596" width="4.5" style="1402" customWidth="1"/>
    <col min="14597" max="14597" width="38.1640625" style="1402" customWidth="1"/>
    <col min="14598" max="14598" width="4.5" style="1402" customWidth="1"/>
    <col min="14599" max="14599" width="18" style="1402" customWidth="1"/>
    <col min="14600" max="14600" width="31.08203125" style="1402" customWidth="1"/>
    <col min="14601" max="14616" width="4.9140625" style="1402" customWidth="1"/>
    <col min="14617" max="14624" width="4.5" style="1402" customWidth="1"/>
    <col min="14625" max="14848" width="8.25" style="1402"/>
    <col min="14849" max="14850" width="3.9140625" style="1402" customWidth="1"/>
    <col min="14851" max="14851" width="22.9140625" style="1402" customWidth="1"/>
    <col min="14852" max="14852" width="4.5" style="1402" customWidth="1"/>
    <col min="14853" max="14853" width="38.1640625" style="1402" customWidth="1"/>
    <col min="14854" max="14854" width="4.5" style="1402" customWidth="1"/>
    <col min="14855" max="14855" width="18" style="1402" customWidth="1"/>
    <col min="14856" max="14856" width="31.08203125" style="1402" customWidth="1"/>
    <col min="14857" max="14872" width="4.9140625" style="1402" customWidth="1"/>
    <col min="14873" max="14880" width="4.5" style="1402" customWidth="1"/>
    <col min="14881" max="15104" width="8.25" style="1402"/>
    <col min="15105" max="15106" width="3.9140625" style="1402" customWidth="1"/>
    <col min="15107" max="15107" width="22.9140625" style="1402" customWidth="1"/>
    <col min="15108" max="15108" width="4.5" style="1402" customWidth="1"/>
    <col min="15109" max="15109" width="38.1640625" style="1402" customWidth="1"/>
    <col min="15110" max="15110" width="4.5" style="1402" customWidth="1"/>
    <col min="15111" max="15111" width="18" style="1402" customWidth="1"/>
    <col min="15112" max="15112" width="31.08203125" style="1402" customWidth="1"/>
    <col min="15113" max="15128" width="4.9140625" style="1402" customWidth="1"/>
    <col min="15129" max="15136" width="4.5" style="1402" customWidth="1"/>
    <col min="15137" max="15360" width="8.25" style="1402"/>
    <col min="15361" max="15362" width="3.9140625" style="1402" customWidth="1"/>
    <col min="15363" max="15363" width="22.9140625" style="1402" customWidth="1"/>
    <col min="15364" max="15364" width="4.5" style="1402" customWidth="1"/>
    <col min="15365" max="15365" width="38.1640625" style="1402" customWidth="1"/>
    <col min="15366" max="15366" width="4.5" style="1402" customWidth="1"/>
    <col min="15367" max="15367" width="18" style="1402" customWidth="1"/>
    <col min="15368" max="15368" width="31.08203125" style="1402" customWidth="1"/>
    <col min="15369" max="15384" width="4.9140625" style="1402" customWidth="1"/>
    <col min="15385" max="15392" width="4.5" style="1402" customWidth="1"/>
    <col min="15393" max="15616" width="8.25" style="1402"/>
    <col min="15617" max="15618" width="3.9140625" style="1402" customWidth="1"/>
    <col min="15619" max="15619" width="22.9140625" style="1402" customWidth="1"/>
    <col min="15620" max="15620" width="4.5" style="1402" customWidth="1"/>
    <col min="15621" max="15621" width="38.1640625" style="1402" customWidth="1"/>
    <col min="15622" max="15622" width="4.5" style="1402" customWidth="1"/>
    <col min="15623" max="15623" width="18" style="1402" customWidth="1"/>
    <col min="15624" max="15624" width="31.08203125" style="1402" customWidth="1"/>
    <col min="15625" max="15640" width="4.9140625" style="1402" customWidth="1"/>
    <col min="15641" max="15648" width="4.5" style="1402" customWidth="1"/>
    <col min="15649" max="15872" width="8.25" style="1402"/>
    <col min="15873" max="15874" width="3.9140625" style="1402" customWidth="1"/>
    <col min="15875" max="15875" width="22.9140625" style="1402" customWidth="1"/>
    <col min="15876" max="15876" width="4.5" style="1402" customWidth="1"/>
    <col min="15877" max="15877" width="38.1640625" style="1402" customWidth="1"/>
    <col min="15878" max="15878" width="4.5" style="1402" customWidth="1"/>
    <col min="15879" max="15879" width="18" style="1402" customWidth="1"/>
    <col min="15880" max="15880" width="31.08203125" style="1402" customWidth="1"/>
    <col min="15881" max="15896" width="4.9140625" style="1402" customWidth="1"/>
    <col min="15897" max="15904" width="4.5" style="1402" customWidth="1"/>
    <col min="15905" max="16128" width="8.25" style="1402"/>
    <col min="16129" max="16130" width="3.9140625" style="1402" customWidth="1"/>
    <col min="16131" max="16131" width="22.9140625" style="1402" customWidth="1"/>
    <col min="16132" max="16132" width="4.5" style="1402" customWidth="1"/>
    <col min="16133" max="16133" width="38.1640625" style="1402" customWidth="1"/>
    <col min="16134" max="16134" width="4.5" style="1402" customWidth="1"/>
    <col min="16135" max="16135" width="18" style="1402" customWidth="1"/>
    <col min="16136" max="16136" width="31.08203125" style="1402" customWidth="1"/>
    <col min="16137" max="16152" width="4.9140625" style="1402" customWidth="1"/>
    <col min="16153" max="16160" width="4.5" style="1402" customWidth="1"/>
    <col min="16161" max="16384" width="8.25" style="1402"/>
  </cols>
  <sheetData>
    <row r="2" spans="1:32" ht="20.25" customHeight="1">
      <c r="A2" s="1400" t="s">
        <v>96</v>
      </c>
      <c r="B2" s="1401"/>
    </row>
    <row r="3" spans="1:32" ht="20.25" customHeight="1">
      <c r="A3" s="1403" t="s">
        <v>97</v>
      </c>
      <c r="B3" s="1403"/>
      <c r="C3" s="1403"/>
      <c r="D3" s="1403"/>
      <c r="E3" s="1403"/>
      <c r="F3" s="1403"/>
      <c r="G3" s="1403"/>
      <c r="H3" s="1403"/>
      <c r="I3" s="1403"/>
      <c r="J3" s="1403"/>
      <c r="K3" s="1403"/>
      <c r="L3" s="1403"/>
      <c r="M3" s="1403"/>
      <c r="N3" s="1403"/>
      <c r="O3" s="1403"/>
      <c r="P3" s="1403"/>
      <c r="Q3" s="1403"/>
      <c r="R3" s="1403"/>
      <c r="S3" s="1403"/>
      <c r="T3" s="1403"/>
      <c r="U3" s="1403"/>
      <c r="V3" s="1403"/>
      <c r="W3" s="1403"/>
      <c r="X3" s="1403"/>
      <c r="Y3" s="1403"/>
      <c r="Z3" s="1403"/>
      <c r="AA3" s="1403"/>
      <c r="AB3" s="1403"/>
      <c r="AC3" s="1403"/>
      <c r="AD3" s="1403"/>
      <c r="AE3" s="1403"/>
      <c r="AF3" s="1403"/>
    </row>
    <row r="4" spans="1:32" ht="20.25" customHeight="1"/>
    <row r="5" spans="1:32" ht="30" customHeight="1">
      <c r="S5" s="1405" t="s">
        <v>98</v>
      </c>
      <c r="T5" s="1406"/>
      <c r="U5" s="1406"/>
      <c r="V5" s="1407"/>
      <c r="W5" s="1408"/>
      <c r="X5" s="1409"/>
      <c r="Y5" s="1409"/>
      <c r="Z5" s="1409"/>
      <c r="AA5" s="1409"/>
      <c r="AB5" s="1409"/>
      <c r="AC5" s="1409"/>
      <c r="AD5" s="1409"/>
      <c r="AE5" s="1409"/>
      <c r="AF5" s="1410"/>
    </row>
    <row r="6" spans="1:32" ht="20.25" customHeight="1"/>
    <row r="7" spans="1:32" ht="17.25" customHeight="1">
      <c r="A7" s="1405" t="s">
        <v>99</v>
      </c>
      <c r="B7" s="1406"/>
      <c r="C7" s="1407"/>
      <c r="D7" s="1405" t="s">
        <v>100</v>
      </c>
      <c r="E7" s="1407"/>
      <c r="F7" s="1405" t="s">
        <v>101</v>
      </c>
      <c r="G7" s="1407"/>
      <c r="H7" s="1405" t="s">
        <v>102</v>
      </c>
      <c r="I7" s="1406"/>
      <c r="J7" s="1406"/>
      <c r="K7" s="1406"/>
      <c r="L7" s="1406"/>
      <c r="M7" s="1406"/>
      <c r="N7" s="1406"/>
      <c r="O7" s="1406"/>
      <c r="P7" s="1406"/>
      <c r="Q7" s="1406"/>
      <c r="R7" s="1406"/>
      <c r="S7" s="1406"/>
      <c r="T7" s="1406"/>
      <c r="U7" s="1406"/>
      <c r="V7" s="1406"/>
      <c r="W7" s="1406"/>
      <c r="X7" s="1407"/>
      <c r="Y7" s="1405" t="s">
        <v>103</v>
      </c>
      <c r="Z7" s="1406"/>
      <c r="AA7" s="1406"/>
      <c r="AB7" s="1407"/>
      <c r="AC7" s="1405" t="s">
        <v>104</v>
      </c>
      <c r="AD7" s="1406"/>
      <c r="AE7" s="1406"/>
      <c r="AF7" s="1407"/>
    </row>
    <row r="8" spans="1:32" ht="18.75" customHeight="1">
      <c r="A8" s="1411" t="s">
        <v>105</v>
      </c>
      <c r="B8" s="1412"/>
      <c r="C8" s="1413"/>
      <c r="D8" s="1411"/>
      <c r="E8" s="1413"/>
      <c r="F8" s="1411"/>
      <c r="G8" s="1413"/>
      <c r="H8" s="1414" t="s">
        <v>106</v>
      </c>
      <c r="I8" s="1415" t="s">
        <v>51</v>
      </c>
      <c r="J8" s="1416" t="s">
        <v>107</v>
      </c>
      <c r="K8" s="1417"/>
      <c r="L8" s="1417"/>
      <c r="M8" s="1415" t="s">
        <v>51</v>
      </c>
      <c r="N8" s="1416" t="s">
        <v>108</v>
      </c>
      <c r="O8" s="1417"/>
      <c r="P8" s="1417"/>
      <c r="Q8" s="1415" t="s">
        <v>51</v>
      </c>
      <c r="R8" s="1416" t="s">
        <v>109</v>
      </c>
      <c r="S8" s="1417"/>
      <c r="T8" s="1417"/>
      <c r="U8" s="1415" t="s">
        <v>51</v>
      </c>
      <c r="V8" s="1416" t="s">
        <v>110</v>
      </c>
      <c r="W8" s="1417"/>
      <c r="X8" s="1418"/>
      <c r="Y8" s="1419"/>
      <c r="Z8" s="1420"/>
      <c r="AA8" s="1420"/>
      <c r="AB8" s="1421"/>
      <c r="AC8" s="1419"/>
      <c r="AD8" s="1420"/>
      <c r="AE8" s="1420"/>
      <c r="AF8" s="1421"/>
    </row>
    <row r="9" spans="1:32" ht="18.75" customHeight="1">
      <c r="A9" s="1422"/>
      <c r="B9" s="1423"/>
      <c r="C9" s="1424"/>
      <c r="D9" s="1422"/>
      <c r="E9" s="1424"/>
      <c r="F9" s="1422"/>
      <c r="G9" s="1424"/>
      <c r="H9" s="1425"/>
      <c r="I9" s="1426" t="s">
        <v>51</v>
      </c>
      <c r="J9" s="1427" t="s">
        <v>111</v>
      </c>
      <c r="K9" s="1428"/>
      <c r="L9" s="1428"/>
      <c r="M9" s="1415" t="s">
        <v>51</v>
      </c>
      <c r="N9" s="1427" t="s">
        <v>112</v>
      </c>
      <c r="O9" s="1428"/>
      <c r="P9" s="1428"/>
      <c r="Q9" s="1415" t="s">
        <v>51</v>
      </c>
      <c r="R9" s="1427" t="s">
        <v>113</v>
      </c>
      <c r="S9" s="1428"/>
      <c r="T9" s="1428"/>
      <c r="U9" s="1415" t="s">
        <v>51</v>
      </c>
      <c r="V9" s="1427" t="s">
        <v>114</v>
      </c>
      <c r="W9" s="1428"/>
      <c r="X9" s="1429"/>
      <c r="Y9" s="1430"/>
      <c r="Z9" s="1431"/>
      <c r="AA9" s="1431"/>
      <c r="AB9" s="1432"/>
      <c r="AC9" s="1430"/>
      <c r="AD9" s="1431"/>
      <c r="AE9" s="1431"/>
      <c r="AF9" s="1432"/>
    </row>
    <row r="10" spans="1:32" ht="18.75" customHeight="1">
      <c r="A10" s="1433"/>
      <c r="B10" s="1434"/>
      <c r="C10" s="1435"/>
      <c r="D10" s="1436"/>
      <c r="E10" s="1418"/>
      <c r="F10" s="1436"/>
      <c r="G10" s="1437"/>
      <c r="H10" s="1414" t="s">
        <v>144</v>
      </c>
      <c r="I10" s="1438" t="s">
        <v>51</v>
      </c>
      <c r="J10" s="1416" t="s">
        <v>121</v>
      </c>
      <c r="K10" s="1416"/>
      <c r="L10" s="1439"/>
      <c r="M10" s="1440" t="s">
        <v>51</v>
      </c>
      <c r="N10" s="1416" t="s">
        <v>145</v>
      </c>
      <c r="O10" s="1416"/>
      <c r="P10" s="1439"/>
      <c r="Q10" s="1440" t="s">
        <v>51</v>
      </c>
      <c r="R10" s="1441" t="s">
        <v>146</v>
      </c>
      <c r="S10" s="1441"/>
      <c r="T10" s="1441"/>
      <c r="U10" s="1440" t="s">
        <v>51</v>
      </c>
      <c r="V10" s="1441" t="s">
        <v>147</v>
      </c>
      <c r="W10" s="1441"/>
      <c r="X10" s="1437"/>
      <c r="Y10" s="1438" t="s">
        <v>51</v>
      </c>
      <c r="Z10" s="1416" t="s">
        <v>115</v>
      </c>
      <c r="AA10" s="1416"/>
      <c r="AB10" s="1442"/>
      <c r="AC10" s="1419"/>
      <c r="AD10" s="1420"/>
      <c r="AE10" s="1420"/>
      <c r="AF10" s="1421"/>
    </row>
    <row r="11" spans="1:32" ht="18.75" customHeight="1">
      <c r="A11" s="1443"/>
      <c r="B11" s="1444"/>
      <c r="C11" s="1445"/>
      <c r="D11" s="1446"/>
      <c r="E11" s="1429"/>
      <c r="F11" s="1446"/>
      <c r="G11" s="1447"/>
      <c r="H11" s="1448"/>
      <c r="I11" s="1415" t="s">
        <v>51</v>
      </c>
      <c r="J11" s="1449" t="s">
        <v>148</v>
      </c>
      <c r="K11" s="1450"/>
      <c r="L11" s="1450"/>
      <c r="M11" s="1415" t="s">
        <v>51</v>
      </c>
      <c r="N11" s="1449" t="s">
        <v>149</v>
      </c>
      <c r="O11" s="1450"/>
      <c r="P11" s="1450"/>
      <c r="Q11" s="1415" t="s">
        <v>51</v>
      </c>
      <c r="R11" s="1449" t="s">
        <v>150</v>
      </c>
      <c r="S11" s="1450"/>
      <c r="T11" s="1450"/>
      <c r="U11" s="1450"/>
      <c r="V11" s="1450"/>
      <c r="W11" s="1450"/>
      <c r="X11" s="1451"/>
      <c r="Y11" s="1415" t="s">
        <v>51</v>
      </c>
      <c r="Z11" s="1427" t="s">
        <v>116</v>
      </c>
      <c r="AA11" s="1452"/>
      <c r="AB11" s="1453"/>
      <c r="AC11" s="1430"/>
      <c r="AD11" s="1431"/>
      <c r="AE11" s="1431"/>
      <c r="AF11" s="1432"/>
    </row>
    <row r="12" spans="1:32" ht="19.5" customHeight="1">
      <c r="A12" s="1443"/>
      <c r="B12" s="1444"/>
      <c r="C12" s="1445"/>
      <c r="D12" s="1446"/>
      <c r="E12" s="1429"/>
      <c r="F12" s="1454"/>
      <c r="G12" s="1455"/>
      <c r="H12" s="1456" t="s">
        <v>117</v>
      </c>
      <c r="I12" s="1457" t="s">
        <v>51</v>
      </c>
      <c r="J12" s="1458" t="s">
        <v>118</v>
      </c>
      <c r="K12" s="1459"/>
      <c r="L12" s="1460"/>
      <c r="M12" s="1461" t="s">
        <v>51</v>
      </c>
      <c r="N12" s="1458" t="s">
        <v>119</v>
      </c>
      <c r="O12" s="1461"/>
      <c r="P12" s="1458"/>
      <c r="Q12" s="1462"/>
      <c r="R12" s="1462"/>
      <c r="S12" s="1462"/>
      <c r="T12" s="1462"/>
      <c r="U12" s="1462"/>
      <c r="V12" s="1462"/>
      <c r="W12" s="1462"/>
      <c r="X12" s="1463"/>
      <c r="Y12" s="1452"/>
      <c r="Z12" s="1452"/>
      <c r="AA12" s="1452"/>
      <c r="AB12" s="1453"/>
      <c r="AC12" s="1430"/>
      <c r="AD12" s="1431"/>
      <c r="AE12" s="1431"/>
      <c r="AF12" s="1432"/>
    </row>
    <row r="13" spans="1:32" ht="19.5" customHeight="1">
      <c r="A13" s="1443"/>
      <c r="B13" s="1444"/>
      <c r="C13" s="1445"/>
      <c r="D13" s="1446"/>
      <c r="E13" s="1429"/>
      <c r="F13" s="1454"/>
      <c r="G13" s="1455"/>
      <c r="H13" s="1456" t="s">
        <v>120</v>
      </c>
      <c r="I13" s="1457" t="s">
        <v>51</v>
      </c>
      <c r="J13" s="1458" t="s">
        <v>118</v>
      </c>
      <c r="K13" s="1459"/>
      <c r="L13" s="1460"/>
      <c r="M13" s="1461" t="s">
        <v>51</v>
      </c>
      <c r="N13" s="1458" t="s">
        <v>119</v>
      </c>
      <c r="O13" s="1461"/>
      <c r="P13" s="1458"/>
      <c r="Q13" s="1462"/>
      <c r="R13" s="1462"/>
      <c r="S13" s="1462"/>
      <c r="T13" s="1462"/>
      <c r="U13" s="1462"/>
      <c r="V13" s="1462"/>
      <c r="W13" s="1462"/>
      <c r="X13" s="1463"/>
      <c r="Y13" s="1452"/>
      <c r="Z13" s="1452"/>
      <c r="AA13" s="1452"/>
      <c r="AB13" s="1453"/>
      <c r="AC13" s="1430"/>
      <c r="AD13" s="1431"/>
      <c r="AE13" s="1431"/>
      <c r="AF13" s="1432"/>
    </row>
    <row r="14" spans="1:32" ht="18.75" customHeight="1">
      <c r="A14" s="1443"/>
      <c r="B14" s="1444"/>
      <c r="C14" s="1445"/>
      <c r="D14" s="1446"/>
      <c r="E14" s="1429"/>
      <c r="F14" s="1446"/>
      <c r="G14" s="1447"/>
      <c r="H14" s="1464" t="s">
        <v>137</v>
      </c>
      <c r="I14" s="1465" t="s">
        <v>51</v>
      </c>
      <c r="J14" s="1466" t="s">
        <v>121</v>
      </c>
      <c r="K14" s="1466"/>
      <c r="L14" s="1467" t="s">
        <v>51</v>
      </c>
      <c r="M14" s="1466" t="s">
        <v>124</v>
      </c>
      <c r="N14" s="1466"/>
      <c r="O14" s="1468"/>
      <c r="P14" s="1468"/>
      <c r="Q14" s="1468"/>
      <c r="R14" s="1468"/>
      <c r="S14" s="1468"/>
      <c r="T14" s="1468"/>
      <c r="U14" s="1468"/>
      <c r="V14" s="1468"/>
      <c r="W14" s="1468"/>
      <c r="X14" s="1469"/>
      <c r="Y14" s="1470"/>
      <c r="Z14" s="1452"/>
      <c r="AA14" s="1452"/>
      <c r="AB14" s="1453"/>
      <c r="AC14" s="1430"/>
      <c r="AD14" s="1431"/>
      <c r="AE14" s="1431"/>
      <c r="AF14" s="1432"/>
    </row>
    <row r="15" spans="1:32" ht="18.75" customHeight="1">
      <c r="A15" s="1443"/>
      <c r="B15" s="1444"/>
      <c r="C15" s="1445"/>
      <c r="D15" s="1446"/>
      <c r="E15" s="1429"/>
      <c r="F15" s="1446"/>
      <c r="G15" s="1447"/>
      <c r="H15" s="1471"/>
      <c r="I15" s="1472"/>
      <c r="J15" s="1473"/>
      <c r="K15" s="1473"/>
      <c r="L15" s="1474"/>
      <c r="M15" s="1473"/>
      <c r="N15" s="1473"/>
      <c r="X15" s="1447"/>
      <c r="Y15" s="1470"/>
      <c r="Z15" s="1452"/>
      <c r="AA15" s="1452"/>
      <c r="AB15" s="1453"/>
      <c r="AC15" s="1430"/>
      <c r="AD15" s="1431"/>
      <c r="AE15" s="1431"/>
      <c r="AF15" s="1432"/>
    </row>
    <row r="16" spans="1:32" ht="18.75" customHeight="1">
      <c r="A16" s="1443"/>
      <c r="B16" s="1444"/>
      <c r="C16" s="1445"/>
      <c r="D16" s="1415" t="s">
        <v>51</v>
      </c>
      <c r="E16" s="1429" t="s">
        <v>152</v>
      </c>
      <c r="F16" s="1446"/>
      <c r="G16" s="1447"/>
      <c r="H16" s="1475"/>
      <c r="I16" s="1476"/>
      <c r="J16" s="1477"/>
      <c r="K16" s="1477"/>
      <c r="L16" s="1478"/>
      <c r="M16" s="1477"/>
      <c r="N16" s="1477"/>
      <c r="O16" s="1450"/>
      <c r="P16" s="1450"/>
      <c r="Q16" s="1450"/>
      <c r="R16" s="1450"/>
      <c r="S16" s="1450"/>
      <c r="T16" s="1450"/>
      <c r="U16" s="1450"/>
      <c r="V16" s="1450"/>
      <c r="W16" s="1450"/>
      <c r="X16" s="1451"/>
      <c r="Y16" s="1470"/>
      <c r="Z16" s="1452"/>
      <c r="AA16" s="1452"/>
      <c r="AB16" s="1453"/>
      <c r="AC16" s="1430"/>
      <c r="AD16" s="1431"/>
      <c r="AE16" s="1431"/>
      <c r="AF16" s="1432"/>
    </row>
    <row r="17" spans="1:32" ht="18.75" customHeight="1">
      <c r="A17" s="1443"/>
      <c r="B17" s="1444"/>
      <c r="C17" s="1445"/>
      <c r="D17" s="1415" t="s">
        <v>51</v>
      </c>
      <c r="E17" s="1429" t="s">
        <v>154</v>
      </c>
      <c r="F17" s="1446"/>
      <c r="G17" s="1447"/>
      <c r="H17" s="1479" t="s">
        <v>151</v>
      </c>
      <c r="I17" s="1457" t="s">
        <v>51</v>
      </c>
      <c r="J17" s="1458" t="s">
        <v>126</v>
      </c>
      <c r="K17" s="1459"/>
      <c r="L17" s="1460"/>
      <c r="M17" s="1461" t="s">
        <v>51</v>
      </c>
      <c r="N17" s="1458" t="s">
        <v>127</v>
      </c>
      <c r="O17" s="1462"/>
      <c r="P17" s="1462"/>
      <c r="Q17" s="1462"/>
      <c r="R17" s="1462"/>
      <c r="S17" s="1462"/>
      <c r="T17" s="1462"/>
      <c r="U17" s="1462"/>
      <c r="V17" s="1462"/>
      <c r="W17" s="1462"/>
      <c r="X17" s="1463"/>
      <c r="Y17" s="1470"/>
      <c r="Z17" s="1452"/>
      <c r="AA17" s="1452"/>
      <c r="AB17" s="1453"/>
      <c r="AC17" s="1430"/>
      <c r="AD17" s="1431"/>
      <c r="AE17" s="1431"/>
      <c r="AF17" s="1432"/>
    </row>
    <row r="18" spans="1:32" ht="18.75" customHeight="1">
      <c r="A18" s="1443"/>
      <c r="B18" s="1444"/>
      <c r="C18" s="1445"/>
      <c r="D18" s="1415" t="s">
        <v>51</v>
      </c>
      <c r="E18" s="1429" t="s">
        <v>155</v>
      </c>
      <c r="F18" s="1446"/>
      <c r="G18" s="1447"/>
      <c r="H18" s="1480" t="s">
        <v>153</v>
      </c>
      <c r="I18" s="1457" t="s">
        <v>51</v>
      </c>
      <c r="J18" s="1458" t="s">
        <v>121</v>
      </c>
      <c r="K18" s="1459"/>
      <c r="L18" s="1461" t="s">
        <v>51</v>
      </c>
      <c r="M18" s="1458" t="s">
        <v>124</v>
      </c>
      <c r="N18" s="1481"/>
      <c r="O18" s="1481"/>
      <c r="P18" s="1481"/>
      <c r="Q18" s="1481"/>
      <c r="R18" s="1481"/>
      <c r="S18" s="1481"/>
      <c r="T18" s="1481"/>
      <c r="U18" s="1481"/>
      <c r="V18" s="1481"/>
      <c r="W18" s="1481"/>
      <c r="X18" s="1482"/>
      <c r="Y18" s="1470"/>
      <c r="Z18" s="1452"/>
      <c r="AA18" s="1452"/>
      <c r="AB18" s="1453"/>
      <c r="AC18" s="1430"/>
      <c r="AD18" s="1431"/>
      <c r="AE18" s="1431"/>
      <c r="AF18" s="1432"/>
    </row>
    <row r="19" spans="1:32" ht="18.75" customHeight="1">
      <c r="A19" s="1443"/>
      <c r="B19" s="1444"/>
      <c r="C19" s="1445"/>
      <c r="D19" s="1415" t="s">
        <v>51</v>
      </c>
      <c r="E19" s="1429" t="s">
        <v>157</v>
      </c>
      <c r="F19" s="1446"/>
      <c r="G19" s="1447"/>
      <c r="H19" s="1483" t="s">
        <v>138</v>
      </c>
      <c r="I19" s="1457" t="s">
        <v>51</v>
      </c>
      <c r="J19" s="1458" t="s">
        <v>121</v>
      </c>
      <c r="K19" s="1458"/>
      <c r="L19" s="1461" t="s">
        <v>51</v>
      </c>
      <c r="M19" s="1458" t="s">
        <v>122</v>
      </c>
      <c r="N19" s="1458"/>
      <c r="O19" s="1461" t="s">
        <v>51</v>
      </c>
      <c r="P19" s="1458" t="s">
        <v>123</v>
      </c>
      <c r="Q19" s="1481"/>
      <c r="R19" s="1481"/>
      <c r="S19" s="1481"/>
      <c r="T19" s="1481"/>
      <c r="U19" s="1481"/>
      <c r="V19" s="1481"/>
      <c r="W19" s="1481"/>
      <c r="X19" s="1482"/>
      <c r="Y19" s="1470"/>
      <c r="Z19" s="1452"/>
      <c r="AA19" s="1452"/>
      <c r="AB19" s="1453"/>
      <c r="AC19" s="1430"/>
      <c r="AD19" s="1431"/>
      <c r="AE19" s="1431"/>
      <c r="AF19" s="1432"/>
    </row>
    <row r="20" spans="1:32" ht="18.75" customHeight="1">
      <c r="A20" s="1426" t="s">
        <v>51</v>
      </c>
      <c r="B20" s="1444">
        <v>16</v>
      </c>
      <c r="C20" s="1445" t="s">
        <v>158</v>
      </c>
      <c r="D20" s="1415" t="s">
        <v>51</v>
      </c>
      <c r="E20" s="1429" t="s">
        <v>159</v>
      </c>
      <c r="F20" s="1446"/>
      <c r="G20" s="1447"/>
      <c r="H20" s="1484" t="s">
        <v>130</v>
      </c>
      <c r="I20" s="1485" t="s">
        <v>51</v>
      </c>
      <c r="J20" s="1486" t="s">
        <v>121</v>
      </c>
      <c r="K20" s="1486"/>
      <c r="L20" s="1487"/>
      <c r="M20" s="1488" t="s">
        <v>51</v>
      </c>
      <c r="N20" s="1486" t="s">
        <v>131</v>
      </c>
      <c r="O20" s="1486"/>
      <c r="P20" s="1487"/>
      <c r="Q20" s="1488" t="s">
        <v>51</v>
      </c>
      <c r="R20" s="1489" t="s">
        <v>132</v>
      </c>
      <c r="S20" s="1489"/>
      <c r="T20" s="1489"/>
      <c r="U20" s="1488" t="s">
        <v>51</v>
      </c>
      <c r="V20" s="1489" t="s">
        <v>156</v>
      </c>
      <c r="W20" s="1489"/>
      <c r="X20" s="1490"/>
      <c r="Y20" s="1470"/>
      <c r="Z20" s="1452"/>
      <c r="AA20" s="1452"/>
      <c r="AB20" s="1453"/>
      <c r="AC20" s="1430"/>
      <c r="AD20" s="1431"/>
      <c r="AE20" s="1431"/>
      <c r="AF20" s="1432"/>
    </row>
    <row r="21" spans="1:32" ht="19.5" customHeight="1">
      <c r="A21" s="1443"/>
      <c r="B21" s="1444"/>
      <c r="C21" s="1445"/>
      <c r="D21" s="1415" t="s">
        <v>51</v>
      </c>
      <c r="E21" s="1429" t="s">
        <v>160</v>
      </c>
      <c r="F21" s="1454"/>
      <c r="G21" s="1455"/>
      <c r="H21" s="1491" t="s">
        <v>133</v>
      </c>
      <c r="I21" s="1492" t="s">
        <v>51</v>
      </c>
      <c r="J21" s="1493" t="s">
        <v>121</v>
      </c>
      <c r="K21" s="1493"/>
      <c r="L21" s="1494" t="s">
        <v>51</v>
      </c>
      <c r="M21" s="1493" t="s">
        <v>124</v>
      </c>
      <c r="N21" s="1493"/>
      <c r="O21" s="1427"/>
      <c r="P21" s="1495"/>
      <c r="Q21" s="1415"/>
      <c r="R21" s="1495"/>
      <c r="U21" s="1495"/>
      <c r="V21" s="1495"/>
      <c r="X21" s="1447"/>
      <c r="Y21" s="1470"/>
      <c r="Z21" s="1452"/>
      <c r="AA21" s="1452"/>
      <c r="AB21" s="1453"/>
      <c r="AC21" s="1430"/>
      <c r="AD21" s="1431"/>
      <c r="AE21" s="1431"/>
      <c r="AF21" s="1432"/>
    </row>
    <row r="22" spans="1:32" ht="19.5" customHeight="1">
      <c r="A22" s="1443"/>
      <c r="B22" s="1444"/>
      <c r="C22" s="1445"/>
      <c r="D22" s="1415" t="s">
        <v>51</v>
      </c>
      <c r="E22" s="1429" t="s">
        <v>162</v>
      </c>
      <c r="F22" s="1454"/>
      <c r="G22" s="1455"/>
      <c r="H22" s="1475"/>
      <c r="I22" s="1476"/>
      <c r="J22" s="1477"/>
      <c r="K22" s="1477"/>
      <c r="L22" s="1478"/>
      <c r="M22" s="1477"/>
      <c r="N22" s="1477"/>
      <c r="O22" s="1427"/>
      <c r="P22" s="1495"/>
      <c r="Q22" s="1415"/>
      <c r="R22" s="1450"/>
      <c r="U22" s="1496"/>
      <c r="V22" s="1450"/>
      <c r="X22" s="1447"/>
      <c r="Y22" s="1470"/>
      <c r="Z22" s="1452"/>
      <c r="AA22" s="1452"/>
      <c r="AB22" s="1453"/>
      <c r="AC22" s="1430"/>
      <c r="AD22" s="1431"/>
      <c r="AE22" s="1431"/>
      <c r="AF22" s="1432"/>
    </row>
    <row r="23" spans="1:32" ht="18.75" customHeight="1">
      <c r="A23" s="1443"/>
      <c r="B23" s="1444"/>
      <c r="C23" s="1445"/>
      <c r="D23" s="1415" t="s">
        <v>51</v>
      </c>
      <c r="E23" s="1429" t="s">
        <v>164</v>
      </c>
      <c r="F23" s="1446"/>
      <c r="G23" s="1447"/>
      <c r="H23" s="1483" t="s">
        <v>161</v>
      </c>
      <c r="I23" s="1461" t="s">
        <v>51</v>
      </c>
      <c r="J23" s="1458" t="s">
        <v>121</v>
      </c>
      <c r="K23" s="1458"/>
      <c r="L23" s="1461" t="s">
        <v>51</v>
      </c>
      <c r="M23" s="1458" t="s">
        <v>122</v>
      </c>
      <c r="N23" s="1458"/>
      <c r="O23" s="1461" t="s">
        <v>51</v>
      </c>
      <c r="P23" s="1458" t="s">
        <v>123</v>
      </c>
      <c r="Q23" s="1481"/>
      <c r="R23" s="1481"/>
      <c r="S23" s="1481"/>
      <c r="T23" s="1481"/>
      <c r="U23" s="1481"/>
      <c r="V23" s="1481"/>
      <c r="W23" s="1481"/>
      <c r="X23" s="1482"/>
      <c r="Y23" s="1470"/>
      <c r="Z23" s="1452"/>
      <c r="AA23" s="1452"/>
      <c r="AB23" s="1453"/>
      <c r="AC23" s="1430"/>
      <c r="AD23" s="1431"/>
      <c r="AE23" s="1431"/>
      <c r="AF23" s="1432"/>
    </row>
    <row r="24" spans="1:32" ht="18.75" customHeight="1">
      <c r="A24" s="1443"/>
      <c r="B24" s="1444"/>
      <c r="C24" s="1445"/>
      <c r="D24" s="1415" t="s">
        <v>51</v>
      </c>
      <c r="E24" s="1429" t="s">
        <v>165</v>
      </c>
      <c r="F24" s="1446"/>
      <c r="G24" s="1447"/>
      <c r="H24" s="1483" t="s">
        <v>163</v>
      </c>
      <c r="I24" s="1457" t="s">
        <v>51</v>
      </c>
      <c r="J24" s="1458" t="s">
        <v>121</v>
      </c>
      <c r="K24" s="1459"/>
      <c r="L24" s="1461" t="s">
        <v>51</v>
      </c>
      <c r="M24" s="1458" t="s">
        <v>124</v>
      </c>
      <c r="N24" s="1481"/>
      <c r="O24" s="1481"/>
      <c r="P24" s="1481"/>
      <c r="Q24" s="1481"/>
      <c r="R24" s="1481"/>
      <c r="S24" s="1481"/>
      <c r="T24" s="1481"/>
      <c r="U24" s="1481"/>
      <c r="V24" s="1481"/>
      <c r="W24" s="1481"/>
      <c r="X24" s="1482"/>
      <c r="Y24" s="1470"/>
      <c r="Z24" s="1452"/>
      <c r="AA24" s="1452"/>
      <c r="AB24" s="1453"/>
      <c r="AC24" s="1430"/>
      <c r="AD24" s="1431"/>
      <c r="AE24" s="1431"/>
      <c r="AF24" s="1432"/>
    </row>
    <row r="25" spans="1:32" ht="18.75" customHeight="1">
      <c r="A25" s="1443"/>
      <c r="B25" s="1444"/>
      <c r="C25" s="1445"/>
      <c r="F25" s="1446"/>
      <c r="G25" s="1447"/>
      <c r="H25" s="1479" t="s">
        <v>139</v>
      </c>
      <c r="I25" s="1461" t="s">
        <v>51</v>
      </c>
      <c r="J25" s="1458" t="s">
        <v>121</v>
      </c>
      <c r="K25" s="1459"/>
      <c r="L25" s="1461" t="s">
        <v>51</v>
      </c>
      <c r="M25" s="1458" t="s">
        <v>124</v>
      </c>
      <c r="N25" s="1481"/>
      <c r="O25" s="1481"/>
      <c r="P25" s="1481"/>
      <c r="Q25" s="1481"/>
      <c r="R25" s="1481"/>
      <c r="S25" s="1481"/>
      <c r="T25" s="1481"/>
      <c r="U25" s="1481"/>
      <c r="V25" s="1481"/>
      <c r="W25" s="1481"/>
      <c r="X25" s="1482"/>
      <c r="Y25" s="1470"/>
      <c r="Z25" s="1452"/>
      <c r="AA25" s="1452"/>
      <c r="AB25" s="1453"/>
      <c r="AC25" s="1430"/>
      <c r="AD25" s="1431"/>
      <c r="AE25" s="1431"/>
      <c r="AF25" s="1432"/>
    </row>
    <row r="26" spans="1:32" ht="18.75" customHeight="1">
      <c r="A26" s="1443"/>
      <c r="B26" s="1444"/>
      <c r="C26" s="1445"/>
      <c r="F26" s="1446"/>
      <c r="G26" s="1447"/>
      <c r="H26" s="1497" t="s">
        <v>140</v>
      </c>
      <c r="I26" s="1461" t="s">
        <v>51</v>
      </c>
      <c r="J26" s="1458" t="s">
        <v>121</v>
      </c>
      <c r="K26" s="1459"/>
      <c r="L26" s="1461" t="s">
        <v>51</v>
      </c>
      <c r="M26" s="1458" t="s">
        <v>124</v>
      </c>
      <c r="N26" s="1481"/>
      <c r="O26" s="1481"/>
      <c r="P26" s="1481"/>
      <c r="Q26" s="1481"/>
      <c r="R26" s="1481"/>
      <c r="S26" s="1481"/>
      <c r="T26" s="1481"/>
      <c r="U26" s="1481"/>
      <c r="V26" s="1481"/>
      <c r="W26" s="1481"/>
      <c r="X26" s="1482"/>
      <c r="Y26" s="1470"/>
      <c r="Z26" s="1452"/>
      <c r="AA26" s="1452"/>
      <c r="AB26" s="1453"/>
      <c r="AC26" s="1430"/>
      <c r="AD26" s="1431"/>
      <c r="AE26" s="1431"/>
      <c r="AF26" s="1432"/>
    </row>
    <row r="27" spans="1:32" ht="18.75" customHeight="1">
      <c r="A27" s="1443"/>
      <c r="B27" s="1444"/>
      <c r="C27" s="1445"/>
      <c r="F27" s="1446"/>
      <c r="G27" s="1447"/>
      <c r="H27" s="1483" t="s">
        <v>141</v>
      </c>
      <c r="I27" s="1461" t="s">
        <v>51</v>
      </c>
      <c r="J27" s="1458" t="s">
        <v>121</v>
      </c>
      <c r="K27" s="1459"/>
      <c r="L27" s="1461" t="s">
        <v>51</v>
      </c>
      <c r="M27" s="1458" t="s">
        <v>124</v>
      </c>
      <c r="N27" s="1481"/>
      <c r="O27" s="1481"/>
      <c r="P27" s="1481"/>
      <c r="Q27" s="1481"/>
      <c r="R27" s="1481"/>
      <c r="S27" s="1481"/>
      <c r="T27" s="1481"/>
      <c r="U27" s="1481"/>
      <c r="V27" s="1481"/>
      <c r="W27" s="1481"/>
      <c r="X27" s="1482"/>
      <c r="Y27" s="1470"/>
      <c r="Z27" s="1452"/>
      <c r="AA27" s="1452"/>
      <c r="AB27" s="1453"/>
      <c r="AC27" s="1430"/>
      <c r="AD27" s="1431"/>
      <c r="AE27" s="1431"/>
      <c r="AF27" s="1432"/>
    </row>
    <row r="28" spans="1:32" ht="18.75" customHeight="1">
      <c r="A28" s="1443"/>
      <c r="B28" s="1444"/>
      <c r="C28" s="1445"/>
      <c r="D28" s="1446"/>
      <c r="E28" s="1429"/>
      <c r="F28" s="1446"/>
      <c r="G28" s="1447"/>
      <c r="H28" s="1479" t="s">
        <v>166</v>
      </c>
      <c r="I28" s="1461" t="s">
        <v>51</v>
      </c>
      <c r="J28" s="1458" t="s">
        <v>121</v>
      </c>
      <c r="K28" s="1459"/>
      <c r="L28" s="1461" t="s">
        <v>51</v>
      </c>
      <c r="M28" s="1458" t="s">
        <v>124</v>
      </c>
      <c r="N28" s="1481"/>
      <c r="O28" s="1481"/>
      <c r="P28" s="1481"/>
      <c r="Q28" s="1481"/>
      <c r="R28" s="1481"/>
      <c r="S28" s="1481"/>
      <c r="T28" s="1481"/>
      <c r="U28" s="1481"/>
      <c r="V28" s="1481"/>
      <c r="W28" s="1481"/>
      <c r="X28" s="1482"/>
      <c r="Y28" s="1470"/>
      <c r="Z28" s="1452"/>
      <c r="AA28" s="1452"/>
      <c r="AB28" s="1453"/>
      <c r="AC28" s="1430"/>
      <c r="AD28" s="1431"/>
      <c r="AE28" s="1431"/>
      <c r="AF28" s="1432"/>
    </row>
    <row r="29" spans="1:32" ht="18.75" customHeight="1">
      <c r="A29" s="1443"/>
      <c r="B29" s="1444"/>
      <c r="C29" s="1445"/>
      <c r="D29" s="1446"/>
      <c r="E29" s="1429"/>
      <c r="F29" s="1446"/>
      <c r="G29" s="1447"/>
      <c r="H29" s="1483" t="s">
        <v>142</v>
      </c>
      <c r="I29" s="1461" t="s">
        <v>51</v>
      </c>
      <c r="J29" s="1458" t="s">
        <v>121</v>
      </c>
      <c r="K29" s="1459"/>
      <c r="L29" s="1461" t="s">
        <v>51</v>
      </c>
      <c r="M29" s="1458" t="s">
        <v>124</v>
      </c>
      <c r="N29" s="1481"/>
      <c r="O29" s="1481"/>
      <c r="P29" s="1481"/>
      <c r="Q29" s="1481"/>
      <c r="R29" s="1481"/>
      <c r="S29" s="1481"/>
      <c r="T29" s="1481"/>
      <c r="U29" s="1481"/>
      <c r="V29" s="1481"/>
      <c r="W29" s="1481"/>
      <c r="X29" s="1482"/>
      <c r="Y29" s="1470"/>
      <c r="Z29" s="1452"/>
      <c r="AA29" s="1452"/>
      <c r="AB29" s="1453"/>
      <c r="AC29" s="1430"/>
      <c r="AD29" s="1431"/>
      <c r="AE29" s="1431"/>
      <c r="AF29" s="1432"/>
    </row>
    <row r="30" spans="1:32" ht="18.75" customHeight="1">
      <c r="A30" s="1443"/>
      <c r="B30" s="1444"/>
      <c r="C30" s="1445"/>
      <c r="D30" s="1446"/>
      <c r="E30" s="1429"/>
      <c r="F30" s="1446"/>
      <c r="G30" s="1447"/>
      <c r="H30" s="1483" t="s">
        <v>134</v>
      </c>
      <c r="I30" s="1461" t="s">
        <v>51</v>
      </c>
      <c r="J30" s="1458" t="s">
        <v>121</v>
      </c>
      <c r="K30" s="1459"/>
      <c r="L30" s="1461" t="s">
        <v>51</v>
      </c>
      <c r="M30" s="1458" t="s">
        <v>124</v>
      </c>
      <c r="N30" s="1481"/>
      <c r="O30" s="1481"/>
      <c r="P30" s="1481"/>
      <c r="Q30" s="1481"/>
      <c r="R30" s="1481"/>
      <c r="S30" s="1481"/>
      <c r="T30" s="1481"/>
      <c r="U30" s="1481"/>
      <c r="V30" s="1481"/>
      <c r="W30" s="1481"/>
      <c r="X30" s="1482"/>
      <c r="Y30" s="1470"/>
      <c r="Z30" s="1452"/>
      <c r="AA30" s="1452"/>
      <c r="AB30" s="1453"/>
      <c r="AC30" s="1430"/>
      <c r="AD30" s="1431"/>
      <c r="AE30" s="1431"/>
      <c r="AF30" s="1432"/>
    </row>
    <row r="31" spans="1:32" ht="18.75" customHeight="1">
      <c r="A31" s="1443"/>
      <c r="B31" s="1444"/>
      <c r="C31" s="1445"/>
      <c r="D31" s="1446"/>
      <c r="E31" s="1429"/>
      <c r="F31" s="1446"/>
      <c r="G31" s="1447"/>
      <c r="H31" s="1479" t="s">
        <v>143</v>
      </c>
      <c r="I31" s="1461" t="s">
        <v>51</v>
      </c>
      <c r="J31" s="1458" t="s">
        <v>121</v>
      </c>
      <c r="K31" s="1458"/>
      <c r="L31" s="1461" t="s">
        <v>51</v>
      </c>
      <c r="M31" s="1458" t="s">
        <v>167</v>
      </c>
      <c r="N31" s="1458"/>
      <c r="O31" s="1461" t="s">
        <v>51</v>
      </c>
      <c r="P31" s="1458" t="s">
        <v>135</v>
      </c>
      <c r="Q31" s="1458"/>
      <c r="R31" s="1461" t="s">
        <v>51</v>
      </c>
      <c r="S31" s="1458" t="s">
        <v>168</v>
      </c>
      <c r="T31" s="1481"/>
      <c r="U31" s="1481"/>
      <c r="V31" s="1481"/>
      <c r="W31" s="1481"/>
      <c r="X31" s="1482"/>
      <c r="Y31" s="1470"/>
      <c r="Z31" s="1452"/>
      <c r="AA31" s="1452"/>
      <c r="AB31" s="1453"/>
      <c r="AC31" s="1430"/>
      <c r="AD31" s="1431"/>
      <c r="AE31" s="1431"/>
      <c r="AF31" s="1432"/>
    </row>
    <row r="32" spans="1:32" ht="18.75" customHeight="1">
      <c r="A32" s="1443"/>
      <c r="B32" s="1444"/>
      <c r="C32" s="1445"/>
      <c r="D32" s="1446"/>
      <c r="E32" s="1429"/>
      <c r="F32" s="1446"/>
      <c r="G32" s="1447"/>
      <c r="H32" s="1464" t="s">
        <v>125</v>
      </c>
      <c r="I32" s="1498" t="s">
        <v>51</v>
      </c>
      <c r="J32" s="1499" t="s">
        <v>121</v>
      </c>
      <c r="K32" s="1499"/>
      <c r="L32" s="1500"/>
      <c r="M32" s="1500" t="s">
        <v>51</v>
      </c>
      <c r="N32" s="1499" t="s">
        <v>804</v>
      </c>
      <c r="O32" s="1501"/>
      <c r="P32" s="1500"/>
      <c r="Q32" s="1500" t="s">
        <v>51</v>
      </c>
      <c r="R32" s="1427" t="s">
        <v>805</v>
      </c>
      <c r="S32" s="1500"/>
      <c r="T32" s="1500"/>
      <c r="U32" s="1500"/>
      <c r="V32" s="1427"/>
      <c r="W32" s="1502"/>
      <c r="X32" s="1503"/>
      <c r="Y32" s="1452"/>
      <c r="Z32" s="1452"/>
      <c r="AA32" s="1452"/>
      <c r="AB32" s="1453"/>
      <c r="AC32" s="1430"/>
      <c r="AD32" s="1431"/>
      <c r="AE32" s="1431"/>
      <c r="AF32" s="1432"/>
    </row>
    <row r="33" spans="1:32" ht="18.75" customHeight="1">
      <c r="A33" s="1504"/>
      <c r="B33" s="1505"/>
      <c r="C33" s="1506"/>
      <c r="D33" s="1507"/>
      <c r="E33" s="1508"/>
      <c r="F33" s="1509"/>
      <c r="G33" s="1510"/>
      <c r="H33" s="1511"/>
      <c r="I33" s="1512" t="s">
        <v>51</v>
      </c>
      <c r="J33" s="1513" t="s">
        <v>806</v>
      </c>
      <c r="K33" s="1513"/>
      <c r="L33" s="1514"/>
      <c r="M33" s="1514" t="s">
        <v>51</v>
      </c>
      <c r="N33" s="1513" t="s">
        <v>807</v>
      </c>
      <c r="O33" s="1515"/>
      <c r="P33" s="1514"/>
      <c r="Q33" s="1514" t="s">
        <v>51</v>
      </c>
      <c r="R33" s="1513" t="s">
        <v>808</v>
      </c>
      <c r="S33" s="1514"/>
      <c r="T33" s="1513"/>
      <c r="U33" s="1514" t="s">
        <v>51</v>
      </c>
      <c r="V33" s="1513" t="s">
        <v>809</v>
      </c>
      <c r="W33" s="1516"/>
      <c r="X33" s="1517"/>
      <c r="Y33" s="1518"/>
      <c r="Z33" s="1518"/>
      <c r="AA33" s="1518"/>
      <c r="AB33" s="1519"/>
      <c r="AC33" s="1520"/>
      <c r="AD33" s="1521"/>
      <c r="AE33" s="1521"/>
      <c r="AF33" s="1522"/>
    </row>
  </sheetData>
  <mergeCells count="27">
    <mergeCell ref="L21:L22"/>
    <mergeCell ref="M21:N22"/>
    <mergeCell ref="H32:H33"/>
    <mergeCell ref="H10:H11"/>
    <mergeCell ref="AC10:AF33"/>
    <mergeCell ref="H14:H16"/>
    <mergeCell ref="I14:I16"/>
    <mergeCell ref="J14:K16"/>
    <mergeCell ref="L14:L16"/>
    <mergeCell ref="M14:N16"/>
    <mergeCell ref="H21:H22"/>
    <mergeCell ref="I21:I22"/>
    <mergeCell ref="J21:K22"/>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4"/>
  <pageMargins left="0.24" right="0.2" top="0.53" bottom="0.34" header="0.3" footer="0.3"/>
  <pageSetup paperSize="9" scale="54"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05CC6FA-CD79-47D4-A542-256210BDC8D6}">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Q8:Q11 JM8:JM11 TI8:TI11 ADE8:ADE11 ANA8:ANA11 AWW8:AWW11 BGS8:BGS11 BQO8:BQO11 CAK8:CAK11 CKG8:CKG11 CUC8:CUC11 DDY8:DDY11 DNU8:DNU11 DXQ8:DXQ11 EHM8:EHM11 ERI8:ERI11 FBE8:FBE11 FLA8:FLA11 FUW8:FUW11 GES8:GES11 GOO8:GOO11 GYK8:GYK11 HIG8:HIG11 HSC8:HSC11 IBY8:IBY11 ILU8:ILU11 IVQ8:IVQ11 JFM8:JFM11 JPI8:JPI11 JZE8:JZE11 KJA8:KJA11 KSW8:KSW11 LCS8:LCS11 LMO8:LMO11 LWK8:LWK11 MGG8:MGG11 MQC8:MQC11 MZY8:MZY11 NJU8:NJU11 NTQ8:NTQ11 ODM8:ODM11 ONI8:ONI11 OXE8:OXE11 PHA8:PHA11 PQW8:PQW11 QAS8:QAS11 QKO8:QKO11 QUK8:QUK11 REG8:REG11 ROC8:ROC11 RXY8:RXY11 SHU8:SHU11 SRQ8:SRQ11 TBM8:TBM11 TLI8:TLI11 TVE8:TVE11 UFA8:UFA11 UOW8:UOW11 UYS8:UYS11 VIO8:VIO11 VSK8:VSK11 WCG8:WCG11 WMC8:WMC11 WVY8:WVY11 Q65544:Q65547 JM65544:JM65547 TI65544:TI65547 ADE65544:ADE65547 ANA65544:ANA65547 AWW65544:AWW65547 BGS65544:BGS65547 BQO65544:BQO65547 CAK65544:CAK65547 CKG65544:CKG65547 CUC65544:CUC65547 DDY65544:DDY65547 DNU65544:DNU65547 DXQ65544:DXQ65547 EHM65544:EHM65547 ERI65544:ERI65547 FBE65544:FBE65547 FLA65544:FLA65547 FUW65544:FUW65547 GES65544:GES65547 GOO65544:GOO65547 GYK65544:GYK65547 HIG65544:HIG65547 HSC65544:HSC65547 IBY65544:IBY65547 ILU65544:ILU65547 IVQ65544:IVQ65547 JFM65544:JFM65547 JPI65544:JPI65547 JZE65544:JZE65547 KJA65544:KJA65547 KSW65544:KSW65547 LCS65544:LCS65547 LMO65544:LMO65547 LWK65544:LWK65547 MGG65544:MGG65547 MQC65544:MQC65547 MZY65544:MZY65547 NJU65544:NJU65547 NTQ65544:NTQ65547 ODM65544:ODM65547 ONI65544:ONI65547 OXE65544:OXE65547 PHA65544:PHA65547 PQW65544:PQW65547 QAS65544:QAS65547 QKO65544:QKO65547 QUK65544:QUK65547 REG65544:REG65547 ROC65544:ROC65547 RXY65544:RXY65547 SHU65544:SHU65547 SRQ65544:SRQ65547 TBM65544:TBM65547 TLI65544:TLI65547 TVE65544:TVE65547 UFA65544:UFA65547 UOW65544:UOW65547 UYS65544:UYS65547 VIO65544:VIO65547 VSK65544:VSK65547 WCG65544:WCG65547 WMC65544:WMC65547 WVY65544:WVY65547 Q131080:Q131083 JM131080:JM131083 TI131080:TI131083 ADE131080:ADE131083 ANA131080:ANA131083 AWW131080:AWW131083 BGS131080:BGS131083 BQO131080:BQO131083 CAK131080:CAK131083 CKG131080:CKG131083 CUC131080:CUC131083 DDY131080:DDY131083 DNU131080:DNU131083 DXQ131080:DXQ131083 EHM131080:EHM131083 ERI131080:ERI131083 FBE131080:FBE131083 FLA131080:FLA131083 FUW131080:FUW131083 GES131080:GES131083 GOO131080:GOO131083 GYK131080:GYK131083 HIG131080:HIG131083 HSC131080:HSC131083 IBY131080:IBY131083 ILU131080:ILU131083 IVQ131080:IVQ131083 JFM131080:JFM131083 JPI131080:JPI131083 JZE131080:JZE131083 KJA131080:KJA131083 KSW131080:KSW131083 LCS131080:LCS131083 LMO131080:LMO131083 LWK131080:LWK131083 MGG131080:MGG131083 MQC131080:MQC131083 MZY131080:MZY131083 NJU131080:NJU131083 NTQ131080:NTQ131083 ODM131080:ODM131083 ONI131080:ONI131083 OXE131080:OXE131083 PHA131080:PHA131083 PQW131080:PQW131083 QAS131080:QAS131083 QKO131080:QKO131083 QUK131080:QUK131083 REG131080:REG131083 ROC131080:ROC131083 RXY131080:RXY131083 SHU131080:SHU131083 SRQ131080:SRQ131083 TBM131080:TBM131083 TLI131080:TLI131083 TVE131080:TVE131083 UFA131080:UFA131083 UOW131080:UOW131083 UYS131080:UYS131083 VIO131080:VIO131083 VSK131080:VSK131083 WCG131080:WCG131083 WMC131080:WMC131083 WVY131080:WVY131083 Q196616:Q196619 JM196616:JM196619 TI196616:TI196619 ADE196616:ADE196619 ANA196616:ANA196619 AWW196616:AWW196619 BGS196616:BGS196619 BQO196616:BQO196619 CAK196616:CAK196619 CKG196616:CKG196619 CUC196616:CUC196619 DDY196616:DDY196619 DNU196616:DNU196619 DXQ196616:DXQ196619 EHM196616:EHM196619 ERI196616:ERI196619 FBE196616:FBE196619 FLA196616:FLA196619 FUW196616:FUW196619 GES196616:GES196619 GOO196616:GOO196619 GYK196616:GYK196619 HIG196616:HIG196619 HSC196616:HSC196619 IBY196616:IBY196619 ILU196616:ILU196619 IVQ196616:IVQ196619 JFM196616:JFM196619 JPI196616:JPI196619 JZE196616:JZE196619 KJA196616:KJA196619 KSW196616:KSW196619 LCS196616:LCS196619 LMO196616:LMO196619 LWK196616:LWK196619 MGG196616:MGG196619 MQC196616:MQC196619 MZY196616:MZY196619 NJU196616:NJU196619 NTQ196616:NTQ196619 ODM196616:ODM196619 ONI196616:ONI196619 OXE196616:OXE196619 PHA196616:PHA196619 PQW196616:PQW196619 QAS196616:QAS196619 QKO196616:QKO196619 QUK196616:QUK196619 REG196616:REG196619 ROC196616:ROC196619 RXY196616:RXY196619 SHU196616:SHU196619 SRQ196616:SRQ196619 TBM196616:TBM196619 TLI196616:TLI196619 TVE196616:TVE196619 UFA196616:UFA196619 UOW196616:UOW196619 UYS196616:UYS196619 VIO196616:VIO196619 VSK196616:VSK196619 WCG196616:WCG196619 WMC196616:WMC196619 WVY196616:WVY196619 Q262152:Q262155 JM262152:JM262155 TI262152:TI262155 ADE262152:ADE262155 ANA262152:ANA262155 AWW262152:AWW262155 BGS262152:BGS262155 BQO262152:BQO262155 CAK262152:CAK262155 CKG262152:CKG262155 CUC262152:CUC262155 DDY262152:DDY262155 DNU262152:DNU262155 DXQ262152:DXQ262155 EHM262152:EHM262155 ERI262152:ERI262155 FBE262152:FBE262155 FLA262152:FLA262155 FUW262152:FUW262155 GES262152:GES262155 GOO262152:GOO262155 GYK262152:GYK262155 HIG262152:HIG262155 HSC262152:HSC262155 IBY262152:IBY262155 ILU262152:ILU262155 IVQ262152:IVQ262155 JFM262152:JFM262155 JPI262152:JPI262155 JZE262152:JZE262155 KJA262152:KJA262155 KSW262152:KSW262155 LCS262152:LCS262155 LMO262152:LMO262155 LWK262152:LWK262155 MGG262152:MGG262155 MQC262152:MQC262155 MZY262152:MZY262155 NJU262152:NJU262155 NTQ262152:NTQ262155 ODM262152:ODM262155 ONI262152:ONI262155 OXE262152:OXE262155 PHA262152:PHA262155 PQW262152:PQW262155 QAS262152:QAS262155 QKO262152:QKO262155 QUK262152:QUK262155 REG262152:REG262155 ROC262152:ROC262155 RXY262152:RXY262155 SHU262152:SHU262155 SRQ262152:SRQ262155 TBM262152:TBM262155 TLI262152:TLI262155 TVE262152:TVE262155 UFA262152:UFA262155 UOW262152:UOW262155 UYS262152:UYS262155 VIO262152:VIO262155 VSK262152:VSK262155 WCG262152:WCG262155 WMC262152:WMC262155 WVY262152:WVY262155 Q327688:Q327691 JM327688:JM327691 TI327688:TI327691 ADE327688:ADE327691 ANA327688:ANA327691 AWW327688:AWW327691 BGS327688:BGS327691 BQO327688:BQO327691 CAK327688:CAK327691 CKG327688:CKG327691 CUC327688:CUC327691 DDY327688:DDY327691 DNU327688:DNU327691 DXQ327688:DXQ327691 EHM327688:EHM327691 ERI327688:ERI327691 FBE327688:FBE327691 FLA327688:FLA327691 FUW327688:FUW327691 GES327688:GES327691 GOO327688:GOO327691 GYK327688:GYK327691 HIG327688:HIG327691 HSC327688:HSC327691 IBY327688:IBY327691 ILU327688:ILU327691 IVQ327688:IVQ327691 JFM327688:JFM327691 JPI327688:JPI327691 JZE327688:JZE327691 KJA327688:KJA327691 KSW327688:KSW327691 LCS327688:LCS327691 LMO327688:LMO327691 LWK327688:LWK327691 MGG327688:MGG327691 MQC327688:MQC327691 MZY327688:MZY327691 NJU327688:NJU327691 NTQ327688:NTQ327691 ODM327688:ODM327691 ONI327688:ONI327691 OXE327688:OXE327691 PHA327688:PHA327691 PQW327688:PQW327691 QAS327688:QAS327691 QKO327688:QKO327691 QUK327688:QUK327691 REG327688:REG327691 ROC327688:ROC327691 RXY327688:RXY327691 SHU327688:SHU327691 SRQ327688:SRQ327691 TBM327688:TBM327691 TLI327688:TLI327691 TVE327688:TVE327691 UFA327688:UFA327691 UOW327688:UOW327691 UYS327688:UYS327691 VIO327688:VIO327691 VSK327688:VSK327691 WCG327688:WCG327691 WMC327688:WMC327691 WVY327688:WVY327691 Q393224:Q393227 JM393224:JM393227 TI393224:TI393227 ADE393224:ADE393227 ANA393224:ANA393227 AWW393224:AWW393227 BGS393224:BGS393227 BQO393224:BQO393227 CAK393224:CAK393227 CKG393224:CKG393227 CUC393224:CUC393227 DDY393224:DDY393227 DNU393224:DNU393227 DXQ393224:DXQ393227 EHM393224:EHM393227 ERI393224:ERI393227 FBE393224:FBE393227 FLA393224:FLA393227 FUW393224:FUW393227 GES393224:GES393227 GOO393224:GOO393227 GYK393224:GYK393227 HIG393224:HIG393227 HSC393224:HSC393227 IBY393224:IBY393227 ILU393224:ILU393227 IVQ393224:IVQ393227 JFM393224:JFM393227 JPI393224:JPI393227 JZE393224:JZE393227 KJA393224:KJA393227 KSW393224:KSW393227 LCS393224:LCS393227 LMO393224:LMO393227 LWK393224:LWK393227 MGG393224:MGG393227 MQC393224:MQC393227 MZY393224:MZY393227 NJU393224:NJU393227 NTQ393224:NTQ393227 ODM393224:ODM393227 ONI393224:ONI393227 OXE393224:OXE393227 PHA393224:PHA393227 PQW393224:PQW393227 QAS393224:QAS393227 QKO393224:QKO393227 QUK393224:QUK393227 REG393224:REG393227 ROC393224:ROC393227 RXY393224:RXY393227 SHU393224:SHU393227 SRQ393224:SRQ393227 TBM393224:TBM393227 TLI393224:TLI393227 TVE393224:TVE393227 UFA393224:UFA393227 UOW393224:UOW393227 UYS393224:UYS393227 VIO393224:VIO393227 VSK393224:VSK393227 WCG393224:WCG393227 WMC393224:WMC393227 WVY393224:WVY393227 Q458760:Q458763 JM458760:JM458763 TI458760:TI458763 ADE458760:ADE458763 ANA458760:ANA458763 AWW458760:AWW458763 BGS458760:BGS458763 BQO458760:BQO458763 CAK458760:CAK458763 CKG458760:CKG458763 CUC458760:CUC458763 DDY458760:DDY458763 DNU458760:DNU458763 DXQ458760:DXQ458763 EHM458760:EHM458763 ERI458760:ERI458763 FBE458760:FBE458763 FLA458760:FLA458763 FUW458760:FUW458763 GES458760:GES458763 GOO458760:GOO458763 GYK458760:GYK458763 HIG458760:HIG458763 HSC458760:HSC458763 IBY458760:IBY458763 ILU458760:ILU458763 IVQ458760:IVQ458763 JFM458760:JFM458763 JPI458760:JPI458763 JZE458760:JZE458763 KJA458760:KJA458763 KSW458760:KSW458763 LCS458760:LCS458763 LMO458760:LMO458763 LWK458760:LWK458763 MGG458760:MGG458763 MQC458760:MQC458763 MZY458760:MZY458763 NJU458760:NJU458763 NTQ458760:NTQ458763 ODM458760:ODM458763 ONI458760:ONI458763 OXE458760:OXE458763 PHA458760:PHA458763 PQW458760:PQW458763 QAS458760:QAS458763 QKO458760:QKO458763 QUK458760:QUK458763 REG458760:REG458763 ROC458760:ROC458763 RXY458760:RXY458763 SHU458760:SHU458763 SRQ458760:SRQ458763 TBM458760:TBM458763 TLI458760:TLI458763 TVE458760:TVE458763 UFA458760:UFA458763 UOW458760:UOW458763 UYS458760:UYS458763 VIO458760:VIO458763 VSK458760:VSK458763 WCG458760:WCG458763 WMC458760:WMC458763 WVY458760:WVY458763 Q524296:Q524299 JM524296:JM524299 TI524296:TI524299 ADE524296:ADE524299 ANA524296:ANA524299 AWW524296:AWW524299 BGS524296:BGS524299 BQO524296:BQO524299 CAK524296:CAK524299 CKG524296:CKG524299 CUC524296:CUC524299 DDY524296:DDY524299 DNU524296:DNU524299 DXQ524296:DXQ524299 EHM524296:EHM524299 ERI524296:ERI524299 FBE524296:FBE524299 FLA524296:FLA524299 FUW524296:FUW524299 GES524296:GES524299 GOO524296:GOO524299 GYK524296:GYK524299 HIG524296:HIG524299 HSC524296:HSC524299 IBY524296:IBY524299 ILU524296:ILU524299 IVQ524296:IVQ524299 JFM524296:JFM524299 JPI524296:JPI524299 JZE524296:JZE524299 KJA524296:KJA524299 KSW524296:KSW524299 LCS524296:LCS524299 LMO524296:LMO524299 LWK524296:LWK524299 MGG524296:MGG524299 MQC524296:MQC524299 MZY524296:MZY524299 NJU524296:NJU524299 NTQ524296:NTQ524299 ODM524296:ODM524299 ONI524296:ONI524299 OXE524296:OXE524299 PHA524296:PHA524299 PQW524296:PQW524299 QAS524296:QAS524299 QKO524296:QKO524299 QUK524296:QUK524299 REG524296:REG524299 ROC524296:ROC524299 RXY524296:RXY524299 SHU524296:SHU524299 SRQ524296:SRQ524299 TBM524296:TBM524299 TLI524296:TLI524299 TVE524296:TVE524299 UFA524296:UFA524299 UOW524296:UOW524299 UYS524296:UYS524299 VIO524296:VIO524299 VSK524296:VSK524299 WCG524296:WCG524299 WMC524296:WMC524299 WVY524296:WVY524299 Q589832:Q589835 JM589832:JM589835 TI589832:TI589835 ADE589832:ADE589835 ANA589832:ANA589835 AWW589832:AWW589835 BGS589832:BGS589835 BQO589832:BQO589835 CAK589832:CAK589835 CKG589832:CKG589835 CUC589832:CUC589835 DDY589832:DDY589835 DNU589832:DNU589835 DXQ589832:DXQ589835 EHM589832:EHM589835 ERI589832:ERI589835 FBE589832:FBE589835 FLA589832:FLA589835 FUW589832:FUW589835 GES589832:GES589835 GOO589832:GOO589835 GYK589832:GYK589835 HIG589832:HIG589835 HSC589832:HSC589835 IBY589832:IBY589835 ILU589832:ILU589835 IVQ589832:IVQ589835 JFM589832:JFM589835 JPI589832:JPI589835 JZE589832:JZE589835 KJA589832:KJA589835 KSW589832:KSW589835 LCS589832:LCS589835 LMO589832:LMO589835 LWK589832:LWK589835 MGG589832:MGG589835 MQC589832:MQC589835 MZY589832:MZY589835 NJU589832:NJU589835 NTQ589832:NTQ589835 ODM589832:ODM589835 ONI589832:ONI589835 OXE589832:OXE589835 PHA589832:PHA589835 PQW589832:PQW589835 QAS589832:QAS589835 QKO589832:QKO589835 QUK589832:QUK589835 REG589832:REG589835 ROC589832:ROC589835 RXY589832:RXY589835 SHU589832:SHU589835 SRQ589832:SRQ589835 TBM589832:TBM589835 TLI589832:TLI589835 TVE589832:TVE589835 UFA589832:UFA589835 UOW589832:UOW589835 UYS589832:UYS589835 VIO589832:VIO589835 VSK589832:VSK589835 WCG589832:WCG589835 WMC589832:WMC589835 WVY589832:WVY589835 Q655368:Q655371 JM655368:JM655371 TI655368:TI655371 ADE655368:ADE655371 ANA655368:ANA655371 AWW655368:AWW655371 BGS655368:BGS655371 BQO655368:BQO655371 CAK655368:CAK655371 CKG655368:CKG655371 CUC655368:CUC655371 DDY655368:DDY655371 DNU655368:DNU655371 DXQ655368:DXQ655371 EHM655368:EHM655371 ERI655368:ERI655371 FBE655368:FBE655371 FLA655368:FLA655371 FUW655368:FUW655371 GES655368:GES655371 GOO655368:GOO655371 GYK655368:GYK655371 HIG655368:HIG655371 HSC655368:HSC655371 IBY655368:IBY655371 ILU655368:ILU655371 IVQ655368:IVQ655371 JFM655368:JFM655371 JPI655368:JPI655371 JZE655368:JZE655371 KJA655368:KJA655371 KSW655368:KSW655371 LCS655368:LCS655371 LMO655368:LMO655371 LWK655368:LWK655371 MGG655368:MGG655371 MQC655368:MQC655371 MZY655368:MZY655371 NJU655368:NJU655371 NTQ655368:NTQ655371 ODM655368:ODM655371 ONI655368:ONI655371 OXE655368:OXE655371 PHA655368:PHA655371 PQW655368:PQW655371 QAS655368:QAS655371 QKO655368:QKO655371 QUK655368:QUK655371 REG655368:REG655371 ROC655368:ROC655371 RXY655368:RXY655371 SHU655368:SHU655371 SRQ655368:SRQ655371 TBM655368:TBM655371 TLI655368:TLI655371 TVE655368:TVE655371 UFA655368:UFA655371 UOW655368:UOW655371 UYS655368:UYS655371 VIO655368:VIO655371 VSK655368:VSK655371 WCG655368:WCG655371 WMC655368:WMC655371 WVY655368:WVY655371 Q720904:Q720907 JM720904:JM720907 TI720904:TI720907 ADE720904:ADE720907 ANA720904:ANA720907 AWW720904:AWW720907 BGS720904:BGS720907 BQO720904:BQO720907 CAK720904:CAK720907 CKG720904:CKG720907 CUC720904:CUC720907 DDY720904:DDY720907 DNU720904:DNU720907 DXQ720904:DXQ720907 EHM720904:EHM720907 ERI720904:ERI720907 FBE720904:FBE720907 FLA720904:FLA720907 FUW720904:FUW720907 GES720904:GES720907 GOO720904:GOO720907 GYK720904:GYK720907 HIG720904:HIG720907 HSC720904:HSC720907 IBY720904:IBY720907 ILU720904:ILU720907 IVQ720904:IVQ720907 JFM720904:JFM720907 JPI720904:JPI720907 JZE720904:JZE720907 KJA720904:KJA720907 KSW720904:KSW720907 LCS720904:LCS720907 LMO720904:LMO720907 LWK720904:LWK720907 MGG720904:MGG720907 MQC720904:MQC720907 MZY720904:MZY720907 NJU720904:NJU720907 NTQ720904:NTQ720907 ODM720904:ODM720907 ONI720904:ONI720907 OXE720904:OXE720907 PHA720904:PHA720907 PQW720904:PQW720907 QAS720904:QAS720907 QKO720904:QKO720907 QUK720904:QUK720907 REG720904:REG720907 ROC720904:ROC720907 RXY720904:RXY720907 SHU720904:SHU720907 SRQ720904:SRQ720907 TBM720904:TBM720907 TLI720904:TLI720907 TVE720904:TVE720907 UFA720904:UFA720907 UOW720904:UOW720907 UYS720904:UYS720907 VIO720904:VIO720907 VSK720904:VSK720907 WCG720904:WCG720907 WMC720904:WMC720907 WVY720904:WVY720907 Q786440:Q786443 JM786440:JM786443 TI786440:TI786443 ADE786440:ADE786443 ANA786440:ANA786443 AWW786440:AWW786443 BGS786440:BGS786443 BQO786440:BQO786443 CAK786440:CAK786443 CKG786440:CKG786443 CUC786440:CUC786443 DDY786440:DDY786443 DNU786440:DNU786443 DXQ786440:DXQ786443 EHM786440:EHM786443 ERI786440:ERI786443 FBE786440:FBE786443 FLA786440:FLA786443 FUW786440:FUW786443 GES786440:GES786443 GOO786440:GOO786443 GYK786440:GYK786443 HIG786440:HIG786443 HSC786440:HSC786443 IBY786440:IBY786443 ILU786440:ILU786443 IVQ786440:IVQ786443 JFM786440:JFM786443 JPI786440:JPI786443 JZE786440:JZE786443 KJA786440:KJA786443 KSW786440:KSW786443 LCS786440:LCS786443 LMO786440:LMO786443 LWK786440:LWK786443 MGG786440:MGG786443 MQC786440:MQC786443 MZY786440:MZY786443 NJU786440:NJU786443 NTQ786440:NTQ786443 ODM786440:ODM786443 ONI786440:ONI786443 OXE786440:OXE786443 PHA786440:PHA786443 PQW786440:PQW786443 QAS786440:QAS786443 QKO786440:QKO786443 QUK786440:QUK786443 REG786440:REG786443 ROC786440:ROC786443 RXY786440:RXY786443 SHU786440:SHU786443 SRQ786440:SRQ786443 TBM786440:TBM786443 TLI786440:TLI786443 TVE786440:TVE786443 UFA786440:UFA786443 UOW786440:UOW786443 UYS786440:UYS786443 VIO786440:VIO786443 VSK786440:VSK786443 WCG786440:WCG786443 WMC786440:WMC786443 WVY786440:WVY786443 Q851976:Q851979 JM851976:JM851979 TI851976:TI851979 ADE851976:ADE851979 ANA851976:ANA851979 AWW851976:AWW851979 BGS851976:BGS851979 BQO851976:BQO851979 CAK851976:CAK851979 CKG851976:CKG851979 CUC851976:CUC851979 DDY851976:DDY851979 DNU851976:DNU851979 DXQ851976:DXQ851979 EHM851976:EHM851979 ERI851976:ERI851979 FBE851976:FBE851979 FLA851976:FLA851979 FUW851976:FUW851979 GES851976:GES851979 GOO851976:GOO851979 GYK851976:GYK851979 HIG851976:HIG851979 HSC851976:HSC851979 IBY851976:IBY851979 ILU851976:ILU851979 IVQ851976:IVQ851979 JFM851976:JFM851979 JPI851976:JPI851979 JZE851976:JZE851979 KJA851976:KJA851979 KSW851976:KSW851979 LCS851976:LCS851979 LMO851976:LMO851979 LWK851976:LWK851979 MGG851976:MGG851979 MQC851976:MQC851979 MZY851976:MZY851979 NJU851976:NJU851979 NTQ851976:NTQ851979 ODM851976:ODM851979 ONI851976:ONI851979 OXE851976:OXE851979 PHA851976:PHA851979 PQW851976:PQW851979 QAS851976:QAS851979 QKO851976:QKO851979 QUK851976:QUK851979 REG851976:REG851979 ROC851976:ROC851979 RXY851976:RXY851979 SHU851976:SHU851979 SRQ851976:SRQ851979 TBM851976:TBM851979 TLI851976:TLI851979 TVE851976:TVE851979 UFA851976:UFA851979 UOW851976:UOW851979 UYS851976:UYS851979 VIO851976:VIO851979 VSK851976:VSK851979 WCG851976:WCG851979 WMC851976:WMC851979 WVY851976:WVY851979 Q917512:Q917515 JM917512:JM917515 TI917512:TI917515 ADE917512:ADE917515 ANA917512:ANA917515 AWW917512:AWW917515 BGS917512:BGS917515 BQO917512:BQO917515 CAK917512:CAK917515 CKG917512:CKG917515 CUC917512:CUC917515 DDY917512:DDY917515 DNU917512:DNU917515 DXQ917512:DXQ917515 EHM917512:EHM917515 ERI917512:ERI917515 FBE917512:FBE917515 FLA917512:FLA917515 FUW917512:FUW917515 GES917512:GES917515 GOO917512:GOO917515 GYK917512:GYK917515 HIG917512:HIG917515 HSC917512:HSC917515 IBY917512:IBY917515 ILU917512:ILU917515 IVQ917512:IVQ917515 JFM917512:JFM917515 JPI917512:JPI917515 JZE917512:JZE917515 KJA917512:KJA917515 KSW917512:KSW917515 LCS917512:LCS917515 LMO917512:LMO917515 LWK917512:LWK917515 MGG917512:MGG917515 MQC917512:MQC917515 MZY917512:MZY917515 NJU917512:NJU917515 NTQ917512:NTQ917515 ODM917512:ODM917515 ONI917512:ONI917515 OXE917512:OXE917515 PHA917512:PHA917515 PQW917512:PQW917515 QAS917512:QAS917515 QKO917512:QKO917515 QUK917512:QUK917515 REG917512:REG917515 ROC917512:ROC917515 RXY917512:RXY917515 SHU917512:SHU917515 SRQ917512:SRQ917515 TBM917512:TBM917515 TLI917512:TLI917515 TVE917512:TVE917515 UFA917512:UFA917515 UOW917512:UOW917515 UYS917512:UYS917515 VIO917512:VIO917515 VSK917512:VSK917515 WCG917512:WCG917515 WMC917512:WMC917515 WVY917512:WVY917515 Q983048:Q983051 JM983048:JM983051 TI983048:TI983051 ADE983048:ADE983051 ANA983048:ANA983051 AWW983048:AWW983051 BGS983048:BGS983051 BQO983048:BQO983051 CAK983048:CAK983051 CKG983048:CKG983051 CUC983048:CUC983051 DDY983048:DDY983051 DNU983048:DNU983051 DXQ983048:DXQ983051 EHM983048:EHM983051 ERI983048:ERI983051 FBE983048:FBE983051 FLA983048:FLA983051 FUW983048:FUW983051 GES983048:GES983051 GOO983048:GOO983051 GYK983048:GYK983051 HIG983048:HIG983051 HSC983048:HSC983051 IBY983048:IBY983051 ILU983048:ILU983051 IVQ983048:IVQ983051 JFM983048:JFM983051 JPI983048:JPI983051 JZE983048:JZE983051 KJA983048:KJA983051 KSW983048:KSW983051 LCS983048:LCS983051 LMO983048:LMO983051 LWK983048:LWK983051 MGG983048:MGG983051 MQC983048:MQC983051 MZY983048:MZY983051 NJU983048:NJU983051 NTQ983048:NTQ983051 ODM983048:ODM983051 ONI983048:ONI983051 OXE983048:OXE983051 PHA983048:PHA983051 PQW983048:PQW983051 QAS983048:QAS983051 QKO983048:QKO983051 QUK983048:QUK983051 REG983048:REG983051 ROC983048:ROC983051 RXY983048:RXY983051 SHU983048:SHU983051 SRQ983048:SRQ983051 TBM983048:TBM983051 TLI983048:TLI983051 TVE983048:TVE983051 UFA983048:UFA983051 UOW983048:UOW983051 UYS983048:UYS983051 VIO983048:VIO983051 VSK983048:VSK983051 WCG983048:WCG983051 WMC983048:WMC983051 WVY983048:WVY983051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L18:L19 JH18:JH19 TD18:TD19 ACZ18:ACZ19 AMV18:AMV19 AWR18:AWR19 BGN18:BGN19 BQJ18:BQJ19 CAF18:CAF19 CKB18:CKB19 CTX18:CTX19 DDT18:DDT19 DNP18:DNP19 DXL18:DXL19 EHH18:EHH19 ERD18:ERD19 FAZ18:FAZ19 FKV18:FKV19 FUR18:FUR19 GEN18:GEN19 GOJ18:GOJ19 GYF18:GYF19 HIB18:HIB19 HRX18:HRX19 IBT18:IBT19 ILP18:ILP19 IVL18:IVL19 JFH18:JFH19 JPD18:JPD19 JYZ18:JYZ19 KIV18:KIV19 KSR18:KSR19 LCN18:LCN19 LMJ18:LMJ19 LWF18:LWF19 MGB18:MGB19 MPX18:MPX19 MZT18:MZT19 NJP18:NJP19 NTL18:NTL19 ODH18:ODH19 OND18:OND19 OWZ18:OWZ19 PGV18:PGV19 PQR18:PQR19 QAN18:QAN19 QKJ18:QKJ19 QUF18:QUF19 REB18:REB19 RNX18:RNX19 RXT18:RXT19 SHP18:SHP19 SRL18:SRL19 TBH18:TBH19 TLD18:TLD19 TUZ18:TUZ19 UEV18:UEV19 UOR18:UOR19 UYN18:UYN19 VIJ18:VIJ19 VSF18:VSF19 WCB18:WCB19 WLX18:WLX19 WVT18:WVT19 L65554:L65555 JH65554:JH65555 TD65554:TD65555 ACZ65554:ACZ65555 AMV65554:AMV65555 AWR65554:AWR65555 BGN65554:BGN65555 BQJ65554:BQJ65555 CAF65554:CAF65555 CKB65554:CKB65555 CTX65554:CTX65555 DDT65554:DDT65555 DNP65554:DNP65555 DXL65554:DXL65555 EHH65554:EHH65555 ERD65554:ERD65555 FAZ65554:FAZ65555 FKV65554:FKV65555 FUR65554:FUR65555 GEN65554:GEN65555 GOJ65554:GOJ65555 GYF65554:GYF65555 HIB65554:HIB65555 HRX65554:HRX65555 IBT65554:IBT65555 ILP65554:ILP65555 IVL65554:IVL65555 JFH65554:JFH65555 JPD65554:JPD65555 JYZ65554:JYZ65555 KIV65554:KIV65555 KSR65554:KSR65555 LCN65554:LCN65555 LMJ65554:LMJ65555 LWF65554:LWF65555 MGB65554:MGB65555 MPX65554:MPX65555 MZT65554:MZT65555 NJP65554:NJP65555 NTL65554:NTL65555 ODH65554:ODH65555 OND65554:OND65555 OWZ65554:OWZ65555 PGV65554:PGV65555 PQR65554:PQR65555 QAN65554:QAN65555 QKJ65554:QKJ65555 QUF65554:QUF65555 REB65554:REB65555 RNX65554:RNX65555 RXT65554:RXT65555 SHP65554:SHP65555 SRL65554:SRL65555 TBH65554:TBH65555 TLD65554:TLD65555 TUZ65554:TUZ65555 UEV65554:UEV65555 UOR65554:UOR65555 UYN65554:UYN65555 VIJ65554:VIJ65555 VSF65554:VSF65555 WCB65554:WCB65555 WLX65554:WLX65555 WVT65554:WVT65555 L131090:L131091 JH131090:JH131091 TD131090:TD131091 ACZ131090:ACZ131091 AMV131090:AMV131091 AWR131090:AWR131091 BGN131090:BGN131091 BQJ131090:BQJ131091 CAF131090:CAF131091 CKB131090:CKB131091 CTX131090:CTX131091 DDT131090:DDT131091 DNP131090:DNP131091 DXL131090:DXL131091 EHH131090:EHH131091 ERD131090:ERD131091 FAZ131090:FAZ131091 FKV131090:FKV131091 FUR131090:FUR131091 GEN131090:GEN131091 GOJ131090:GOJ131091 GYF131090:GYF131091 HIB131090:HIB131091 HRX131090:HRX131091 IBT131090:IBT131091 ILP131090:ILP131091 IVL131090:IVL131091 JFH131090:JFH131091 JPD131090:JPD131091 JYZ131090:JYZ131091 KIV131090:KIV131091 KSR131090:KSR131091 LCN131090:LCN131091 LMJ131090:LMJ131091 LWF131090:LWF131091 MGB131090:MGB131091 MPX131090:MPX131091 MZT131090:MZT131091 NJP131090:NJP131091 NTL131090:NTL131091 ODH131090:ODH131091 OND131090:OND131091 OWZ131090:OWZ131091 PGV131090:PGV131091 PQR131090:PQR131091 QAN131090:QAN131091 QKJ131090:QKJ131091 QUF131090:QUF131091 REB131090:REB131091 RNX131090:RNX131091 RXT131090:RXT131091 SHP131090:SHP131091 SRL131090:SRL131091 TBH131090:TBH131091 TLD131090:TLD131091 TUZ131090:TUZ131091 UEV131090:UEV131091 UOR131090:UOR131091 UYN131090:UYN131091 VIJ131090:VIJ131091 VSF131090:VSF131091 WCB131090:WCB131091 WLX131090:WLX131091 WVT131090:WVT131091 L196626:L196627 JH196626:JH196627 TD196626:TD196627 ACZ196626:ACZ196627 AMV196626:AMV196627 AWR196626:AWR196627 BGN196626:BGN196627 BQJ196626:BQJ196627 CAF196626:CAF196627 CKB196626:CKB196627 CTX196626:CTX196627 DDT196626:DDT196627 DNP196626:DNP196627 DXL196626:DXL196627 EHH196626:EHH196627 ERD196626:ERD196627 FAZ196626:FAZ196627 FKV196626:FKV196627 FUR196626:FUR196627 GEN196626:GEN196627 GOJ196626:GOJ196627 GYF196626:GYF196627 HIB196626:HIB196627 HRX196626:HRX196627 IBT196626:IBT196627 ILP196626:ILP196627 IVL196626:IVL196627 JFH196626:JFH196627 JPD196626:JPD196627 JYZ196626:JYZ196627 KIV196626:KIV196627 KSR196626:KSR196627 LCN196626:LCN196627 LMJ196626:LMJ196627 LWF196626:LWF196627 MGB196626:MGB196627 MPX196626:MPX196627 MZT196626:MZT196627 NJP196626:NJP196627 NTL196626:NTL196627 ODH196626:ODH196627 OND196626:OND196627 OWZ196626:OWZ196627 PGV196626:PGV196627 PQR196626:PQR196627 QAN196626:QAN196627 QKJ196626:QKJ196627 QUF196626:QUF196627 REB196626:REB196627 RNX196626:RNX196627 RXT196626:RXT196627 SHP196626:SHP196627 SRL196626:SRL196627 TBH196626:TBH196627 TLD196626:TLD196627 TUZ196626:TUZ196627 UEV196626:UEV196627 UOR196626:UOR196627 UYN196626:UYN196627 VIJ196626:VIJ196627 VSF196626:VSF196627 WCB196626:WCB196627 WLX196626:WLX196627 WVT196626:WVT196627 L262162:L262163 JH262162:JH262163 TD262162:TD262163 ACZ262162:ACZ262163 AMV262162:AMV262163 AWR262162:AWR262163 BGN262162:BGN262163 BQJ262162:BQJ262163 CAF262162:CAF262163 CKB262162:CKB262163 CTX262162:CTX262163 DDT262162:DDT262163 DNP262162:DNP262163 DXL262162:DXL262163 EHH262162:EHH262163 ERD262162:ERD262163 FAZ262162:FAZ262163 FKV262162:FKV262163 FUR262162:FUR262163 GEN262162:GEN262163 GOJ262162:GOJ262163 GYF262162:GYF262163 HIB262162:HIB262163 HRX262162:HRX262163 IBT262162:IBT262163 ILP262162:ILP262163 IVL262162:IVL262163 JFH262162:JFH262163 JPD262162:JPD262163 JYZ262162:JYZ262163 KIV262162:KIV262163 KSR262162:KSR262163 LCN262162:LCN262163 LMJ262162:LMJ262163 LWF262162:LWF262163 MGB262162:MGB262163 MPX262162:MPX262163 MZT262162:MZT262163 NJP262162:NJP262163 NTL262162:NTL262163 ODH262162:ODH262163 OND262162:OND262163 OWZ262162:OWZ262163 PGV262162:PGV262163 PQR262162:PQR262163 QAN262162:QAN262163 QKJ262162:QKJ262163 QUF262162:QUF262163 REB262162:REB262163 RNX262162:RNX262163 RXT262162:RXT262163 SHP262162:SHP262163 SRL262162:SRL262163 TBH262162:TBH262163 TLD262162:TLD262163 TUZ262162:TUZ262163 UEV262162:UEV262163 UOR262162:UOR262163 UYN262162:UYN262163 VIJ262162:VIJ262163 VSF262162:VSF262163 WCB262162:WCB262163 WLX262162:WLX262163 WVT262162:WVT262163 L327698:L327699 JH327698:JH327699 TD327698:TD327699 ACZ327698:ACZ327699 AMV327698:AMV327699 AWR327698:AWR327699 BGN327698:BGN327699 BQJ327698:BQJ327699 CAF327698:CAF327699 CKB327698:CKB327699 CTX327698:CTX327699 DDT327698:DDT327699 DNP327698:DNP327699 DXL327698:DXL327699 EHH327698:EHH327699 ERD327698:ERD327699 FAZ327698:FAZ327699 FKV327698:FKV327699 FUR327698:FUR327699 GEN327698:GEN327699 GOJ327698:GOJ327699 GYF327698:GYF327699 HIB327698:HIB327699 HRX327698:HRX327699 IBT327698:IBT327699 ILP327698:ILP327699 IVL327698:IVL327699 JFH327698:JFH327699 JPD327698:JPD327699 JYZ327698:JYZ327699 KIV327698:KIV327699 KSR327698:KSR327699 LCN327698:LCN327699 LMJ327698:LMJ327699 LWF327698:LWF327699 MGB327698:MGB327699 MPX327698:MPX327699 MZT327698:MZT327699 NJP327698:NJP327699 NTL327698:NTL327699 ODH327698:ODH327699 OND327698:OND327699 OWZ327698:OWZ327699 PGV327698:PGV327699 PQR327698:PQR327699 QAN327698:QAN327699 QKJ327698:QKJ327699 QUF327698:QUF327699 REB327698:REB327699 RNX327698:RNX327699 RXT327698:RXT327699 SHP327698:SHP327699 SRL327698:SRL327699 TBH327698:TBH327699 TLD327698:TLD327699 TUZ327698:TUZ327699 UEV327698:UEV327699 UOR327698:UOR327699 UYN327698:UYN327699 VIJ327698:VIJ327699 VSF327698:VSF327699 WCB327698:WCB327699 WLX327698:WLX327699 WVT327698:WVT327699 L393234:L393235 JH393234:JH393235 TD393234:TD393235 ACZ393234:ACZ393235 AMV393234:AMV393235 AWR393234:AWR393235 BGN393234:BGN393235 BQJ393234:BQJ393235 CAF393234:CAF393235 CKB393234:CKB393235 CTX393234:CTX393235 DDT393234:DDT393235 DNP393234:DNP393235 DXL393234:DXL393235 EHH393234:EHH393235 ERD393234:ERD393235 FAZ393234:FAZ393235 FKV393234:FKV393235 FUR393234:FUR393235 GEN393234:GEN393235 GOJ393234:GOJ393235 GYF393234:GYF393235 HIB393234:HIB393235 HRX393234:HRX393235 IBT393234:IBT393235 ILP393234:ILP393235 IVL393234:IVL393235 JFH393234:JFH393235 JPD393234:JPD393235 JYZ393234:JYZ393235 KIV393234:KIV393235 KSR393234:KSR393235 LCN393234:LCN393235 LMJ393234:LMJ393235 LWF393234:LWF393235 MGB393234:MGB393235 MPX393234:MPX393235 MZT393234:MZT393235 NJP393234:NJP393235 NTL393234:NTL393235 ODH393234:ODH393235 OND393234:OND393235 OWZ393234:OWZ393235 PGV393234:PGV393235 PQR393234:PQR393235 QAN393234:QAN393235 QKJ393234:QKJ393235 QUF393234:QUF393235 REB393234:REB393235 RNX393234:RNX393235 RXT393234:RXT393235 SHP393234:SHP393235 SRL393234:SRL393235 TBH393234:TBH393235 TLD393234:TLD393235 TUZ393234:TUZ393235 UEV393234:UEV393235 UOR393234:UOR393235 UYN393234:UYN393235 VIJ393234:VIJ393235 VSF393234:VSF393235 WCB393234:WCB393235 WLX393234:WLX393235 WVT393234:WVT393235 L458770:L458771 JH458770:JH458771 TD458770:TD458771 ACZ458770:ACZ458771 AMV458770:AMV458771 AWR458770:AWR458771 BGN458770:BGN458771 BQJ458770:BQJ458771 CAF458770:CAF458771 CKB458770:CKB458771 CTX458770:CTX458771 DDT458770:DDT458771 DNP458770:DNP458771 DXL458770:DXL458771 EHH458770:EHH458771 ERD458770:ERD458771 FAZ458770:FAZ458771 FKV458770:FKV458771 FUR458770:FUR458771 GEN458770:GEN458771 GOJ458770:GOJ458771 GYF458770:GYF458771 HIB458770:HIB458771 HRX458770:HRX458771 IBT458770:IBT458771 ILP458770:ILP458771 IVL458770:IVL458771 JFH458770:JFH458771 JPD458770:JPD458771 JYZ458770:JYZ458771 KIV458770:KIV458771 KSR458770:KSR458771 LCN458770:LCN458771 LMJ458770:LMJ458771 LWF458770:LWF458771 MGB458770:MGB458771 MPX458770:MPX458771 MZT458770:MZT458771 NJP458770:NJP458771 NTL458770:NTL458771 ODH458770:ODH458771 OND458770:OND458771 OWZ458770:OWZ458771 PGV458770:PGV458771 PQR458770:PQR458771 QAN458770:QAN458771 QKJ458770:QKJ458771 QUF458770:QUF458771 REB458770:REB458771 RNX458770:RNX458771 RXT458770:RXT458771 SHP458770:SHP458771 SRL458770:SRL458771 TBH458770:TBH458771 TLD458770:TLD458771 TUZ458770:TUZ458771 UEV458770:UEV458771 UOR458770:UOR458771 UYN458770:UYN458771 VIJ458770:VIJ458771 VSF458770:VSF458771 WCB458770:WCB458771 WLX458770:WLX458771 WVT458770:WVT458771 L524306:L524307 JH524306:JH524307 TD524306:TD524307 ACZ524306:ACZ524307 AMV524306:AMV524307 AWR524306:AWR524307 BGN524306:BGN524307 BQJ524306:BQJ524307 CAF524306:CAF524307 CKB524306:CKB524307 CTX524306:CTX524307 DDT524306:DDT524307 DNP524306:DNP524307 DXL524306:DXL524307 EHH524306:EHH524307 ERD524306:ERD524307 FAZ524306:FAZ524307 FKV524306:FKV524307 FUR524306:FUR524307 GEN524306:GEN524307 GOJ524306:GOJ524307 GYF524306:GYF524307 HIB524306:HIB524307 HRX524306:HRX524307 IBT524306:IBT524307 ILP524306:ILP524307 IVL524306:IVL524307 JFH524306:JFH524307 JPD524306:JPD524307 JYZ524306:JYZ524307 KIV524306:KIV524307 KSR524306:KSR524307 LCN524306:LCN524307 LMJ524306:LMJ524307 LWF524306:LWF524307 MGB524306:MGB524307 MPX524306:MPX524307 MZT524306:MZT524307 NJP524306:NJP524307 NTL524306:NTL524307 ODH524306:ODH524307 OND524306:OND524307 OWZ524306:OWZ524307 PGV524306:PGV524307 PQR524306:PQR524307 QAN524306:QAN524307 QKJ524306:QKJ524307 QUF524306:QUF524307 REB524306:REB524307 RNX524306:RNX524307 RXT524306:RXT524307 SHP524306:SHP524307 SRL524306:SRL524307 TBH524306:TBH524307 TLD524306:TLD524307 TUZ524306:TUZ524307 UEV524306:UEV524307 UOR524306:UOR524307 UYN524306:UYN524307 VIJ524306:VIJ524307 VSF524306:VSF524307 WCB524306:WCB524307 WLX524306:WLX524307 WVT524306:WVT524307 L589842:L589843 JH589842:JH589843 TD589842:TD589843 ACZ589842:ACZ589843 AMV589842:AMV589843 AWR589842:AWR589843 BGN589842:BGN589843 BQJ589842:BQJ589843 CAF589842:CAF589843 CKB589842:CKB589843 CTX589842:CTX589843 DDT589842:DDT589843 DNP589842:DNP589843 DXL589842:DXL589843 EHH589842:EHH589843 ERD589842:ERD589843 FAZ589842:FAZ589843 FKV589842:FKV589843 FUR589842:FUR589843 GEN589842:GEN589843 GOJ589842:GOJ589843 GYF589842:GYF589843 HIB589842:HIB589843 HRX589842:HRX589843 IBT589842:IBT589843 ILP589842:ILP589843 IVL589842:IVL589843 JFH589842:JFH589843 JPD589842:JPD589843 JYZ589842:JYZ589843 KIV589842:KIV589843 KSR589842:KSR589843 LCN589842:LCN589843 LMJ589842:LMJ589843 LWF589842:LWF589843 MGB589842:MGB589843 MPX589842:MPX589843 MZT589842:MZT589843 NJP589842:NJP589843 NTL589842:NTL589843 ODH589842:ODH589843 OND589842:OND589843 OWZ589842:OWZ589843 PGV589842:PGV589843 PQR589842:PQR589843 QAN589842:QAN589843 QKJ589842:QKJ589843 QUF589842:QUF589843 REB589842:REB589843 RNX589842:RNX589843 RXT589842:RXT589843 SHP589842:SHP589843 SRL589842:SRL589843 TBH589842:TBH589843 TLD589842:TLD589843 TUZ589842:TUZ589843 UEV589842:UEV589843 UOR589842:UOR589843 UYN589842:UYN589843 VIJ589842:VIJ589843 VSF589842:VSF589843 WCB589842:WCB589843 WLX589842:WLX589843 WVT589842:WVT589843 L655378:L655379 JH655378:JH655379 TD655378:TD655379 ACZ655378:ACZ655379 AMV655378:AMV655379 AWR655378:AWR655379 BGN655378:BGN655379 BQJ655378:BQJ655379 CAF655378:CAF655379 CKB655378:CKB655379 CTX655378:CTX655379 DDT655378:DDT655379 DNP655378:DNP655379 DXL655378:DXL655379 EHH655378:EHH655379 ERD655378:ERD655379 FAZ655378:FAZ655379 FKV655378:FKV655379 FUR655378:FUR655379 GEN655378:GEN655379 GOJ655378:GOJ655379 GYF655378:GYF655379 HIB655378:HIB655379 HRX655378:HRX655379 IBT655378:IBT655379 ILP655378:ILP655379 IVL655378:IVL655379 JFH655378:JFH655379 JPD655378:JPD655379 JYZ655378:JYZ655379 KIV655378:KIV655379 KSR655378:KSR655379 LCN655378:LCN655379 LMJ655378:LMJ655379 LWF655378:LWF655379 MGB655378:MGB655379 MPX655378:MPX655379 MZT655378:MZT655379 NJP655378:NJP655379 NTL655378:NTL655379 ODH655378:ODH655379 OND655378:OND655379 OWZ655378:OWZ655379 PGV655378:PGV655379 PQR655378:PQR655379 QAN655378:QAN655379 QKJ655378:QKJ655379 QUF655378:QUF655379 REB655378:REB655379 RNX655378:RNX655379 RXT655378:RXT655379 SHP655378:SHP655379 SRL655378:SRL655379 TBH655378:TBH655379 TLD655378:TLD655379 TUZ655378:TUZ655379 UEV655378:UEV655379 UOR655378:UOR655379 UYN655378:UYN655379 VIJ655378:VIJ655379 VSF655378:VSF655379 WCB655378:WCB655379 WLX655378:WLX655379 WVT655378:WVT655379 L720914:L720915 JH720914:JH720915 TD720914:TD720915 ACZ720914:ACZ720915 AMV720914:AMV720915 AWR720914:AWR720915 BGN720914:BGN720915 BQJ720914:BQJ720915 CAF720914:CAF720915 CKB720914:CKB720915 CTX720914:CTX720915 DDT720914:DDT720915 DNP720914:DNP720915 DXL720914:DXL720915 EHH720914:EHH720915 ERD720914:ERD720915 FAZ720914:FAZ720915 FKV720914:FKV720915 FUR720914:FUR720915 GEN720914:GEN720915 GOJ720914:GOJ720915 GYF720914:GYF720915 HIB720914:HIB720915 HRX720914:HRX720915 IBT720914:IBT720915 ILP720914:ILP720915 IVL720914:IVL720915 JFH720914:JFH720915 JPD720914:JPD720915 JYZ720914:JYZ720915 KIV720914:KIV720915 KSR720914:KSR720915 LCN720914:LCN720915 LMJ720914:LMJ720915 LWF720914:LWF720915 MGB720914:MGB720915 MPX720914:MPX720915 MZT720914:MZT720915 NJP720914:NJP720915 NTL720914:NTL720915 ODH720914:ODH720915 OND720914:OND720915 OWZ720914:OWZ720915 PGV720914:PGV720915 PQR720914:PQR720915 QAN720914:QAN720915 QKJ720914:QKJ720915 QUF720914:QUF720915 REB720914:REB720915 RNX720914:RNX720915 RXT720914:RXT720915 SHP720914:SHP720915 SRL720914:SRL720915 TBH720914:TBH720915 TLD720914:TLD720915 TUZ720914:TUZ720915 UEV720914:UEV720915 UOR720914:UOR720915 UYN720914:UYN720915 VIJ720914:VIJ720915 VSF720914:VSF720915 WCB720914:WCB720915 WLX720914:WLX720915 WVT720914:WVT720915 L786450:L786451 JH786450:JH786451 TD786450:TD786451 ACZ786450:ACZ786451 AMV786450:AMV786451 AWR786450:AWR786451 BGN786450:BGN786451 BQJ786450:BQJ786451 CAF786450:CAF786451 CKB786450:CKB786451 CTX786450:CTX786451 DDT786450:DDT786451 DNP786450:DNP786451 DXL786450:DXL786451 EHH786450:EHH786451 ERD786450:ERD786451 FAZ786450:FAZ786451 FKV786450:FKV786451 FUR786450:FUR786451 GEN786450:GEN786451 GOJ786450:GOJ786451 GYF786450:GYF786451 HIB786450:HIB786451 HRX786450:HRX786451 IBT786450:IBT786451 ILP786450:ILP786451 IVL786450:IVL786451 JFH786450:JFH786451 JPD786450:JPD786451 JYZ786450:JYZ786451 KIV786450:KIV786451 KSR786450:KSR786451 LCN786450:LCN786451 LMJ786450:LMJ786451 LWF786450:LWF786451 MGB786450:MGB786451 MPX786450:MPX786451 MZT786450:MZT786451 NJP786450:NJP786451 NTL786450:NTL786451 ODH786450:ODH786451 OND786450:OND786451 OWZ786450:OWZ786451 PGV786450:PGV786451 PQR786450:PQR786451 QAN786450:QAN786451 QKJ786450:QKJ786451 QUF786450:QUF786451 REB786450:REB786451 RNX786450:RNX786451 RXT786450:RXT786451 SHP786450:SHP786451 SRL786450:SRL786451 TBH786450:TBH786451 TLD786450:TLD786451 TUZ786450:TUZ786451 UEV786450:UEV786451 UOR786450:UOR786451 UYN786450:UYN786451 VIJ786450:VIJ786451 VSF786450:VSF786451 WCB786450:WCB786451 WLX786450:WLX786451 WVT786450:WVT786451 L851986:L851987 JH851986:JH851987 TD851986:TD851987 ACZ851986:ACZ851987 AMV851986:AMV851987 AWR851986:AWR851987 BGN851986:BGN851987 BQJ851986:BQJ851987 CAF851986:CAF851987 CKB851986:CKB851987 CTX851986:CTX851987 DDT851986:DDT851987 DNP851986:DNP851987 DXL851986:DXL851987 EHH851986:EHH851987 ERD851986:ERD851987 FAZ851986:FAZ851987 FKV851986:FKV851987 FUR851986:FUR851987 GEN851986:GEN851987 GOJ851986:GOJ851987 GYF851986:GYF851987 HIB851986:HIB851987 HRX851986:HRX851987 IBT851986:IBT851987 ILP851986:ILP851987 IVL851986:IVL851987 JFH851986:JFH851987 JPD851986:JPD851987 JYZ851986:JYZ851987 KIV851986:KIV851987 KSR851986:KSR851987 LCN851986:LCN851987 LMJ851986:LMJ851987 LWF851986:LWF851987 MGB851986:MGB851987 MPX851986:MPX851987 MZT851986:MZT851987 NJP851986:NJP851987 NTL851986:NTL851987 ODH851986:ODH851987 OND851986:OND851987 OWZ851986:OWZ851987 PGV851986:PGV851987 PQR851986:PQR851987 QAN851986:QAN851987 QKJ851986:QKJ851987 QUF851986:QUF851987 REB851986:REB851987 RNX851986:RNX851987 RXT851986:RXT851987 SHP851986:SHP851987 SRL851986:SRL851987 TBH851986:TBH851987 TLD851986:TLD851987 TUZ851986:TUZ851987 UEV851986:UEV851987 UOR851986:UOR851987 UYN851986:UYN851987 VIJ851986:VIJ851987 VSF851986:VSF851987 WCB851986:WCB851987 WLX851986:WLX851987 WVT851986:WVT851987 L917522:L917523 JH917522:JH917523 TD917522:TD917523 ACZ917522:ACZ917523 AMV917522:AMV917523 AWR917522:AWR917523 BGN917522:BGN917523 BQJ917522:BQJ917523 CAF917522:CAF917523 CKB917522:CKB917523 CTX917522:CTX917523 DDT917522:DDT917523 DNP917522:DNP917523 DXL917522:DXL917523 EHH917522:EHH917523 ERD917522:ERD917523 FAZ917522:FAZ917523 FKV917522:FKV917523 FUR917522:FUR917523 GEN917522:GEN917523 GOJ917522:GOJ917523 GYF917522:GYF917523 HIB917522:HIB917523 HRX917522:HRX917523 IBT917522:IBT917523 ILP917522:ILP917523 IVL917522:IVL917523 JFH917522:JFH917523 JPD917522:JPD917523 JYZ917522:JYZ917523 KIV917522:KIV917523 KSR917522:KSR917523 LCN917522:LCN917523 LMJ917522:LMJ917523 LWF917522:LWF917523 MGB917522:MGB917523 MPX917522:MPX917523 MZT917522:MZT917523 NJP917522:NJP917523 NTL917522:NTL917523 ODH917522:ODH917523 OND917522:OND917523 OWZ917522:OWZ917523 PGV917522:PGV917523 PQR917522:PQR917523 QAN917522:QAN917523 QKJ917522:QKJ917523 QUF917522:QUF917523 REB917522:REB917523 RNX917522:RNX917523 RXT917522:RXT917523 SHP917522:SHP917523 SRL917522:SRL917523 TBH917522:TBH917523 TLD917522:TLD917523 TUZ917522:TUZ917523 UEV917522:UEV917523 UOR917522:UOR917523 UYN917522:UYN917523 VIJ917522:VIJ917523 VSF917522:VSF917523 WCB917522:WCB917523 WLX917522:WLX917523 WVT917522:WVT917523 L983058:L983059 JH983058:JH983059 TD983058:TD983059 ACZ983058:ACZ983059 AMV983058:AMV983059 AWR983058:AWR983059 BGN983058:BGN983059 BQJ983058:BQJ983059 CAF983058:CAF983059 CKB983058:CKB983059 CTX983058:CTX983059 DDT983058:DDT983059 DNP983058:DNP983059 DXL983058:DXL983059 EHH983058:EHH983059 ERD983058:ERD983059 FAZ983058:FAZ983059 FKV983058:FKV983059 FUR983058:FUR983059 GEN983058:GEN983059 GOJ983058:GOJ983059 GYF983058:GYF983059 HIB983058:HIB983059 HRX983058:HRX983059 IBT983058:IBT983059 ILP983058:ILP983059 IVL983058:IVL983059 JFH983058:JFH983059 JPD983058:JPD983059 JYZ983058:JYZ983059 KIV983058:KIV983059 KSR983058:KSR983059 LCN983058:LCN983059 LMJ983058:LMJ983059 LWF983058:LWF983059 MGB983058:MGB983059 MPX983058:MPX983059 MZT983058:MZT983059 NJP983058:NJP983059 NTL983058:NTL983059 ODH983058:ODH983059 OND983058:OND983059 OWZ983058:OWZ983059 PGV983058:PGV983059 PQR983058:PQR983059 QAN983058:QAN983059 QKJ983058:QKJ983059 QUF983058:QUF983059 REB983058:REB983059 RNX983058:RNX983059 RXT983058:RXT983059 SHP983058:SHP983059 SRL983058:SRL983059 TBH983058:TBH983059 TLD983058:TLD983059 TUZ983058:TUZ983059 UEV983058:UEV983059 UOR983058:UOR983059 UYN983058:UYN983059 VIJ983058:VIJ983059 VSF983058:VSF983059 WCB983058:WCB983059 WLX983058:WLX983059 WVT983058:WVT983059 T32:U32 JP32:JQ32 TL32:TM32 ADH32:ADI32 AND32:ANE32 AWZ32:AXA32 BGV32:BGW32 BQR32:BQS32 CAN32:CAO32 CKJ32:CKK32 CUF32:CUG32 DEB32:DEC32 DNX32:DNY32 DXT32:DXU32 EHP32:EHQ32 ERL32:ERM32 FBH32:FBI32 FLD32:FLE32 FUZ32:FVA32 GEV32:GEW32 GOR32:GOS32 GYN32:GYO32 HIJ32:HIK32 HSF32:HSG32 ICB32:ICC32 ILX32:ILY32 IVT32:IVU32 JFP32:JFQ32 JPL32:JPM32 JZH32:JZI32 KJD32:KJE32 KSZ32:KTA32 LCV32:LCW32 LMR32:LMS32 LWN32:LWO32 MGJ32:MGK32 MQF32:MQG32 NAB32:NAC32 NJX32:NJY32 NTT32:NTU32 ODP32:ODQ32 ONL32:ONM32 OXH32:OXI32 PHD32:PHE32 PQZ32:PRA32 QAV32:QAW32 QKR32:QKS32 QUN32:QUO32 REJ32:REK32 ROF32:ROG32 RYB32:RYC32 SHX32:SHY32 SRT32:SRU32 TBP32:TBQ32 TLL32:TLM32 TVH32:TVI32 UFD32:UFE32 UOZ32:UPA32 UYV32:UYW32 VIR32:VIS32 VSN32:VSO32 WCJ32:WCK32 WMF32:WMG32 WWB32:WWC32 T65568:U65568 JP65568:JQ65568 TL65568:TM65568 ADH65568:ADI65568 AND65568:ANE65568 AWZ65568:AXA65568 BGV65568:BGW65568 BQR65568:BQS65568 CAN65568:CAO65568 CKJ65568:CKK65568 CUF65568:CUG65568 DEB65568:DEC65568 DNX65568:DNY65568 DXT65568:DXU65568 EHP65568:EHQ65568 ERL65568:ERM65568 FBH65568:FBI65568 FLD65568:FLE65568 FUZ65568:FVA65568 GEV65568:GEW65568 GOR65568:GOS65568 GYN65568:GYO65568 HIJ65568:HIK65568 HSF65568:HSG65568 ICB65568:ICC65568 ILX65568:ILY65568 IVT65568:IVU65568 JFP65568:JFQ65568 JPL65568:JPM65568 JZH65568:JZI65568 KJD65568:KJE65568 KSZ65568:KTA65568 LCV65568:LCW65568 LMR65568:LMS65568 LWN65568:LWO65568 MGJ65568:MGK65568 MQF65568:MQG65568 NAB65568:NAC65568 NJX65568:NJY65568 NTT65568:NTU65568 ODP65568:ODQ65568 ONL65568:ONM65568 OXH65568:OXI65568 PHD65568:PHE65568 PQZ65568:PRA65568 QAV65568:QAW65568 QKR65568:QKS65568 QUN65568:QUO65568 REJ65568:REK65568 ROF65568:ROG65568 RYB65568:RYC65568 SHX65568:SHY65568 SRT65568:SRU65568 TBP65568:TBQ65568 TLL65568:TLM65568 TVH65568:TVI65568 UFD65568:UFE65568 UOZ65568:UPA65568 UYV65568:UYW65568 VIR65568:VIS65568 VSN65568:VSO65568 WCJ65568:WCK65568 WMF65568:WMG65568 WWB65568:WWC65568 T131104:U131104 JP131104:JQ131104 TL131104:TM131104 ADH131104:ADI131104 AND131104:ANE131104 AWZ131104:AXA131104 BGV131104:BGW131104 BQR131104:BQS131104 CAN131104:CAO131104 CKJ131104:CKK131104 CUF131104:CUG131104 DEB131104:DEC131104 DNX131104:DNY131104 DXT131104:DXU131104 EHP131104:EHQ131104 ERL131104:ERM131104 FBH131104:FBI131104 FLD131104:FLE131104 FUZ131104:FVA131104 GEV131104:GEW131104 GOR131104:GOS131104 GYN131104:GYO131104 HIJ131104:HIK131104 HSF131104:HSG131104 ICB131104:ICC131104 ILX131104:ILY131104 IVT131104:IVU131104 JFP131104:JFQ131104 JPL131104:JPM131104 JZH131104:JZI131104 KJD131104:KJE131104 KSZ131104:KTA131104 LCV131104:LCW131104 LMR131104:LMS131104 LWN131104:LWO131104 MGJ131104:MGK131104 MQF131104:MQG131104 NAB131104:NAC131104 NJX131104:NJY131104 NTT131104:NTU131104 ODP131104:ODQ131104 ONL131104:ONM131104 OXH131104:OXI131104 PHD131104:PHE131104 PQZ131104:PRA131104 QAV131104:QAW131104 QKR131104:QKS131104 QUN131104:QUO131104 REJ131104:REK131104 ROF131104:ROG131104 RYB131104:RYC131104 SHX131104:SHY131104 SRT131104:SRU131104 TBP131104:TBQ131104 TLL131104:TLM131104 TVH131104:TVI131104 UFD131104:UFE131104 UOZ131104:UPA131104 UYV131104:UYW131104 VIR131104:VIS131104 VSN131104:VSO131104 WCJ131104:WCK131104 WMF131104:WMG131104 WWB131104:WWC131104 T196640:U196640 JP196640:JQ196640 TL196640:TM196640 ADH196640:ADI196640 AND196640:ANE196640 AWZ196640:AXA196640 BGV196640:BGW196640 BQR196640:BQS196640 CAN196640:CAO196640 CKJ196640:CKK196640 CUF196640:CUG196640 DEB196640:DEC196640 DNX196640:DNY196640 DXT196640:DXU196640 EHP196640:EHQ196640 ERL196640:ERM196640 FBH196640:FBI196640 FLD196640:FLE196640 FUZ196640:FVA196640 GEV196640:GEW196640 GOR196640:GOS196640 GYN196640:GYO196640 HIJ196640:HIK196640 HSF196640:HSG196640 ICB196640:ICC196640 ILX196640:ILY196640 IVT196640:IVU196640 JFP196640:JFQ196640 JPL196640:JPM196640 JZH196640:JZI196640 KJD196640:KJE196640 KSZ196640:KTA196640 LCV196640:LCW196640 LMR196640:LMS196640 LWN196640:LWO196640 MGJ196640:MGK196640 MQF196640:MQG196640 NAB196640:NAC196640 NJX196640:NJY196640 NTT196640:NTU196640 ODP196640:ODQ196640 ONL196640:ONM196640 OXH196640:OXI196640 PHD196640:PHE196640 PQZ196640:PRA196640 QAV196640:QAW196640 QKR196640:QKS196640 QUN196640:QUO196640 REJ196640:REK196640 ROF196640:ROG196640 RYB196640:RYC196640 SHX196640:SHY196640 SRT196640:SRU196640 TBP196640:TBQ196640 TLL196640:TLM196640 TVH196640:TVI196640 UFD196640:UFE196640 UOZ196640:UPA196640 UYV196640:UYW196640 VIR196640:VIS196640 VSN196640:VSO196640 WCJ196640:WCK196640 WMF196640:WMG196640 WWB196640:WWC196640 T262176:U262176 JP262176:JQ262176 TL262176:TM262176 ADH262176:ADI262176 AND262176:ANE262176 AWZ262176:AXA262176 BGV262176:BGW262176 BQR262176:BQS262176 CAN262176:CAO262176 CKJ262176:CKK262176 CUF262176:CUG262176 DEB262176:DEC262176 DNX262176:DNY262176 DXT262176:DXU262176 EHP262176:EHQ262176 ERL262176:ERM262176 FBH262176:FBI262176 FLD262176:FLE262176 FUZ262176:FVA262176 GEV262176:GEW262176 GOR262176:GOS262176 GYN262176:GYO262176 HIJ262176:HIK262176 HSF262176:HSG262176 ICB262176:ICC262176 ILX262176:ILY262176 IVT262176:IVU262176 JFP262176:JFQ262176 JPL262176:JPM262176 JZH262176:JZI262176 KJD262176:KJE262176 KSZ262176:KTA262176 LCV262176:LCW262176 LMR262176:LMS262176 LWN262176:LWO262176 MGJ262176:MGK262176 MQF262176:MQG262176 NAB262176:NAC262176 NJX262176:NJY262176 NTT262176:NTU262176 ODP262176:ODQ262176 ONL262176:ONM262176 OXH262176:OXI262176 PHD262176:PHE262176 PQZ262176:PRA262176 QAV262176:QAW262176 QKR262176:QKS262176 QUN262176:QUO262176 REJ262176:REK262176 ROF262176:ROG262176 RYB262176:RYC262176 SHX262176:SHY262176 SRT262176:SRU262176 TBP262176:TBQ262176 TLL262176:TLM262176 TVH262176:TVI262176 UFD262176:UFE262176 UOZ262176:UPA262176 UYV262176:UYW262176 VIR262176:VIS262176 VSN262176:VSO262176 WCJ262176:WCK262176 WMF262176:WMG262176 WWB262176:WWC262176 T327712:U327712 JP327712:JQ327712 TL327712:TM327712 ADH327712:ADI327712 AND327712:ANE327712 AWZ327712:AXA327712 BGV327712:BGW327712 BQR327712:BQS327712 CAN327712:CAO327712 CKJ327712:CKK327712 CUF327712:CUG327712 DEB327712:DEC327712 DNX327712:DNY327712 DXT327712:DXU327712 EHP327712:EHQ327712 ERL327712:ERM327712 FBH327712:FBI327712 FLD327712:FLE327712 FUZ327712:FVA327712 GEV327712:GEW327712 GOR327712:GOS327712 GYN327712:GYO327712 HIJ327712:HIK327712 HSF327712:HSG327712 ICB327712:ICC327712 ILX327712:ILY327712 IVT327712:IVU327712 JFP327712:JFQ327712 JPL327712:JPM327712 JZH327712:JZI327712 KJD327712:KJE327712 KSZ327712:KTA327712 LCV327712:LCW327712 LMR327712:LMS327712 LWN327712:LWO327712 MGJ327712:MGK327712 MQF327712:MQG327712 NAB327712:NAC327712 NJX327712:NJY327712 NTT327712:NTU327712 ODP327712:ODQ327712 ONL327712:ONM327712 OXH327712:OXI327712 PHD327712:PHE327712 PQZ327712:PRA327712 QAV327712:QAW327712 QKR327712:QKS327712 QUN327712:QUO327712 REJ327712:REK327712 ROF327712:ROG327712 RYB327712:RYC327712 SHX327712:SHY327712 SRT327712:SRU327712 TBP327712:TBQ327712 TLL327712:TLM327712 TVH327712:TVI327712 UFD327712:UFE327712 UOZ327712:UPA327712 UYV327712:UYW327712 VIR327712:VIS327712 VSN327712:VSO327712 WCJ327712:WCK327712 WMF327712:WMG327712 WWB327712:WWC327712 T393248:U393248 JP393248:JQ393248 TL393248:TM393248 ADH393248:ADI393248 AND393248:ANE393248 AWZ393248:AXA393248 BGV393248:BGW393248 BQR393248:BQS393248 CAN393248:CAO393248 CKJ393248:CKK393248 CUF393248:CUG393248 DEB393248:DEC393248 DNX393248:DNY393248 DXT393248:DXU393248 EHP393248:EHQ393248 ERL393248:ERM393248 FBH393248:FBI393248 FLD393248:FLE393248 FUZ393248:FVA393248 GEV393248:GEW393248 GOR393248:GOS393248 GYN393248:GYO393248 HIJ393248:HIK393248 HSF393248:HSG393248 ICB393248:ICC393248 ILX393248:ILY393248 IVT393248:IVU393248 JFP393248:JFQ393248 JPL393248:JPM393248 JZH393248:JZI393248 KJD393248:KJE393248 KSZ393248:KTA393248 LCV393248:LCW393248 LMR393248:LMS393248 LWN393248:LWO393248 MGJ393248:MGK393248 MQF393248:MQG393248 NAB393248:NAC393248 NJX393248:NJY393248 NTT393248:NTU393248 ODP393248:ODQ393248 ONL393248:ONM393248 OXH393248:OXI393248 PHD393248:PHE393248 PQZ393248:PRA393248 QAV393248:QAW393248 QKR393248:QKS393248 QUN393248:QUO393248 REJ393248:REK393248 ROF393248:ROG393248 RYB393248:RYC393248 SHX393248:SHY393248 SRT393248:SRU393248 TBP393248:TBQ393248 TLL393248:TLM393248 TVH393248:TVI393248 UFD393248:UFE393248 UOZ393248:UPA393248 UYV393248:UYW393248 VIR393248:VIS393248 VSN393248:VSO393248 WCJ393248:WCK393248 WMF393248:WMG393248 WWB393248:WWC393248 T458784:U458784 JP458784:JQ458784 TL458784:TM458784 ADH458784:ADI458784 AND458784:ANE458784 AWZ458784:AXA458784 BGV458784:BGW458784 BQR458784:BQS458784 CAN458784:CAO458784 CKJ458784:CKK458784 CUF458784:CUG458784 DEB458784:DEC458784 DNX458784:DNY458784 DXT458784:DXU458784 EHP458784:EHQ458784 ERL458784:ERM458784 FBH458784:FBI458784 FLD458784:FLE458784 FUZ458784:FVA458784 GEV458784:GEW458784 GOR458784:GOS458784 GYN458784:GYO458784 HIJ458784:HIK458784 HSF458784:HSG458784 ICB458784:ICC458784 ILX458784:ILY458784 IVT458784:IVU458784 JFP458784:JFQ458784 JPL458784:JPM458784 JZH458784:JZI458784 KJD458784:KJE458784 KSZ458784:KTA458784 LCV458784:LCW458784 LMR458784:LMS458784 LWN458784:LWO458784 MGJ458784:MGK458784 MQF458784:MQG458784 NAB458784:NAC458784 NJX458784:NJY458784 NTT458784:NTU458784 ODP458784:ODQ458784 ONL458784:ONM458784 OXH458784:OXI458784 PHD458784:PHE458784 PQZ458784:PRA458784 QAV458784:QAW458784 QKR458784:QKS458784 QUN458784:QUO458784 REJ458784:REK458784 ROF458784:ROG458784 RYB458784:RYC458784 SHX458784:SHY458784 SRT458784:SRU458784 TBP458784:TBQ458784 TLL458784:TLM458784 TVH458784:TVI458784 UFD458784:UFE458784 UOZ458784:UPA458784 UYV458784:UYW458784 VIR458784:VIS458784 VSN458784:VSO458784 WCJ458784:WCK458784 WMF458784:WMG458784 WWB458784:WWC458784 T524320:U524320 JP524320:JQ524320 TL524320:TM524320 ADH524320:ADI524320 AND524320:ANE524320 AWZ524320:AXA524320 BGV524320:BGW524320 BQR524320:BQS524320 CAN524320:CAO524320 CKJ524320:CKK524320 CUF524320:CUG524320 DEB524320:DEC524320 DNX524320:DNY524320 DXT524320:DXU524320 EHP524320:EHQ524320 ERL524320:ERM524320 FBH524320:FBI524320 FLD524320:FLE524320 FUZ524320:FVA524320 GEV524320:GEW524320 GOR524320:GOS524320 GYN524320:GYO524320 HIJ524320:HIK524320 HSF524320:HSG524320 ICB524320:ICC524320 ILX524320:ILY524320 IVT524320:IVU524320 JFP524320:JFQ524320 JPL524320:JPM524320 JZH524320:JZI524320 KJD524320:KJE524320 KSZ524320:KTA524320 LCV524320:LCW524320 LMR524320:LMS524320 LWN524320:LWO524320 MGJ524320:MGK524320 MQF524320:MQG524320 NAB524320:NAC524320 NJX524320:NJY524320 NTT524320:NTU524320 ODP524320:ODQ524320 ONL524320:ONM524320 OXH524320:OXI524320 PHD524320:PHE524320 PQZ524320:PRA524320 QAV524320:QAW524320 QKR524320:QKS524320 QUN524320:QUO524320 REJ524320:REK524320 ROF524320:ROG524320 RYB524320:RYC524320 SHX524320:SHY524320 SRT524320:SRU524320 TBP524320:TBQ524320 TLL524320:TLM524320 TVH524320:TVI524320 UFD524320:UFE524320 UOZ524320:UPA524320 UYV524320:UYW524320 VIR524320:VIS524320 VSN524320:VSO524320 WCJ524320:WCK524320 WMF524320:WMG524320 WWB524320:WWC524320 T589856:U589856 JP589856:JQ589856 TL589856:TM589856 ADH589856:ADI589856 AND589856:ANE589856 AWZ589856:AXA589856 BGV589856:BGW589856 BQR589856:BQS589856 CAN589856:CAO589856 CKJ589856:CKK589856 CUF589856:CUG589856 DEB589856:DEC589856 DNX589856:DNY589856 DXT589856:DXU589856 EHP589856:EHQ589856 ERL589856:ERM589856 FBH589856:FBI589856 FLD589856:FLE589856 FUZ589856:FVA589856 GEV589856:GEW589856 GOR589856:GOS589856 GYN589856:GYO589856 HIJ589856:HIK589856 HSF589856:HSG589856 ICB589856:ICC589856 ILX589856:ILY589856 IVT589856:IVU589856 JFP589856:JFQ589856 JPL589856:JPM589856 JZH589856:JZI589856 KJD589856:KJE589856 KSZ589856:KTA589856 LCV589856:LCW589856 LMR589856:LMS589856 LWN589856:LWO589856 MGJ589856:MGK589856 MQF589856:MQG589856 NAB589856:NAC589856 NJX589856:NJY589856 NTT589856:NTU589856 ODP589856:ODQ589856 ONL589856:ONM589856 OXH589856:OXI589856 PHD589856:PHE589856 PQZ589856:PRA589856 QAV589856:QAW589856 QKR589856:QKS589856 QUN589856:QUO589856 REJ589856:REK589856 ROF589856:ROG589856 RYB589856:RYC589856 SHX589856:SHY589856 SRT589856:SRU589856 TBP589856:TBQ589856 TLL589856:TLM589856 TVH589856:TVI589856 UFD589856:UFE589856 UOZ589856:UPA589856 UYV589856:UYW589856 VIR589856:VIS589856 VSN589856:VSO589856 WCJ589856:WCK589856 WMF589856:WMG589856 WWB589856:WWC589856 T655392:U655392 JP655392:JQ655392 TL655392:TM655392 ADH655392:ADI655392 AND655392:ANE655392 AWZ655392:AXA655392 BGV655392:BGW655392 BQR655392:BQS655392 CAN655392:CAO655392 CKJ655392:CKK655392 CUF655392:CUG655392 DEB655392:DEC655392 DNX655392:DNY655392 DXT655392:DXU655392 EHP655392:EHQ655392 ERL655392:ERM655392 FBH655392:FBI655392 FLD655392:FLE655392 FUZ655392:FVA655392 GEV655392:GEW655392 GOR655392:GOS655392 GYN655392:GYO655392 HIJ655392:HIK655392 HSF655392:HSG655392 ICB655392:ICC655392 ILX655392:ILY655392 IVT655392:IVU655392 JFP655392:JFQ655392 JPL655392:JPM655392 JZH655392:JZI655392 KJD655392:KJE655392 KSZ655392:KTA655392 LCV655392:LCW655392 LMR655392:LMS655392 LWN655392:LWO655392 MGJ655392:MGK655392 MQF655392:MQG655392 NAB655392:NAC655392 NJX655392:NJY655392 NTT655392:NTU655392 ODP655392:ODQ655392 ONL655392:ONM655392 OXH655392:OXI655392 PHD655392:PHE655392 PQZ655392:PRA655392 QAV655392:QAW655392 QKR655392:QKS655392 QUN655392:QUO655392 REJ655392:REK655392 ROF655392:ROG655392 RYB655392:RYC655392 SHX655392:SHY655392 SRT655392:SRU655392 TBP655392:TBQ655392 TLL655392:TLM655392 TVH655392:TVI655392 UFD655392:UFE655392 UOZ655392:UPA655392 UYV655392:UYW655392 VIR655392:VIS655392 VSN655392:VSO655392 WCJ655392:WCK655392 WMF655392:WMG655392 WWB655392:WWC655392 T720928:U720928 JP720928:JQ720928 TL720928:TM720928 ADH720928:ADI720928 AND720928:ANE720928 AWZ720928:AXA720928 BGV720928:BGW720928 BQR720928:BQS720928 CAN720928:CAO720928 CKJ720928:CKK720928 CUF720928:CUG720928 DEB720928:DEC720928 DNX720928:DNY720928 DXT720928:DXU720928 EHP720928:EHQ720928 ERL720928:ERM720928 FBH720928:FBI720928 FLD720928:FLE720928 FUZ720928:FVA720928 GEV720928:GEW720928 GOR720928:GOS720928 GYN720928:GYO720928 HIJ720928:HIK720928 HSF720928:HSG720928 ICB720928:ICC720928 ILX720928:ILY720928 IVT720928:IVU720928 JFP720928:JFQ720928 JPL720928:JPM720928 JZH720928:JZI720928 KJD720928:KJE720928 KSZ720928:KTA720928 LCV720928:LCW720928 LMR720928:LMS720928 LWN720928:LWO720928 MGJ720928:MGK720928 MQF720928:MQG720928 NAB720928:NAC720928 NJX720928:NJY720928 NTT720928:NTU720928 ODP720928:ODQ720928 ONL720928:ONM720928 OXH720928:OXI720928 PHD720928:PHE720928 PQZ720928:PRA720928 QAV720928:QAW720928 QKR720928:QKS720928 QUN720928:QUO720928 REJ720928:REK720928 ROF720928:ROG720928 RYB720928:RYC720928 SHX720928:SHY720928 SRT720928:SRU720928 TBP720928:TBQ720928 TLL720928:TLM720928 TVH720928:TVI720928 UFD720928:UFE720928 UOZ720928:UPA720928 UYV720928:UYW720928 VIR720928:VIS720928 VSN720928:VSO720928 WCJ720928:WCK720928 WMF720928:WMG720928 WWB720928:WWC720928 T786464:U786464 JP786464:JQ786464 TL786464:TM786464 ADH786464:ADI786464 AND786464:ANE786464 AWZ786464:AXA786464 BGV786464:BGW786464 BQR786464:BQS786464 CAN786464:CAO786464 CKJ786464:CKK786464 CUF786464:CUG786464 DEB786464:DEC786464 DNX786464:DNY786464 DXT786464:DXU786464 EHP786464:EHQ786464 ERL786464:ERM786464 FBH786464:FBI786464 FLD786464:FLE786464 FUZ786464:FVA786464 GEV786464:GEW786464 GOR786464:GOS786464 GYN786464:GYO786464 HIJ786464:HIK786464 HSF786464:HSG786464 ICB786464:ICC786464 ILX786464:ILY786464 IVT786464:IVU786464 JFP786464:JFQ786464 JPL786464:JPM786464 JZH786464:JZI786464 KJD786464:KJE786464 KSZ786464:KTA786464 LCV786464:LCW786464 LMR786464:LMS786464 LWN786464:LWO786464 MGJ786464:MGK786464 MQF786464:MQG786464 NAB786464:NAC786464 NJX786464:NJY786464 NTT786464:NTU786464 ODP786464:ODQ786464 ONL786464:ONM786464 OXH786464:OXI786464 PHD786464:PHE786464 PQZ786464:PRA786464 QAV786464:QAW786464 QKR786464:QKS786464 QUN786464:QUO786464 REJ786464:REK786464 ROF786464:ROG786464 RYB786464:RYC786464 SHX786464:SHY786464 SRT786464:SRU786464 TBP786464:TBQ786464 TLL786464:TLM786464 TVH786464:TVI786464 UFD786464:UFE786464 UOZ786464:UPA786464 UYV786464:UYW786464 VIR786464:VIS786464 VSN786464:VSO786464 WCJ786464:WCK786464 WMF786464:WMG786464 WWB786464:WWC786464 T852000:U852000 JP852000:JQ852000 TL852000:TM852000 ADH852000:ADI852000 AND852000:ANE852000 AWZ852000:AXA852000 BGV852000:BGW852000 BQR852000:BQS852000 CAN852000:CAO852000 CKJ852000:CKK852000 CUF852000:CUG852000 DEB852000:DEC852000 DNX852000:DNY852000 DXT852000:DXU852000 EHP852000:EHQ852000 ERL852000:ERM852000 FBH852000:FBI852000 FLD852000:FLE852000 FUZ852000:FVA852000 GEV852000:GEW852000 GOR852000:GOS852000 GYN852000:GYO852000 HIJ852000:HIK852000 HSF852000:HSG852000 ICB852000:ICC852000 ILX852000:ILY852000 IVT852000:IVU852000 JFP852000:JFQ852000 JPL852000:JPM852000 JZH852000:JZI852000 KJD852000:KJE852000 KSZ852000:KTA852000 LCV852000:LCW852000 LMR852000:LMS852000 LWN852000:LWO852000 MGJ852000:MGK852000 MQF852000:MQG852000 NAB852000:NAC852000 NJX852000:NJY852000 NTT852000:NTU852000 ODP852000:ODQ852000 ONL852000:ONM852000 OXH852000:OXI852000 PHD852000:PHE852000 PQZ852000:PRA852000 QAV852000:QAW852000 QKR852000:QKS852000 QUN852000:QUO852000 REJ852000:REK852000 ROF852000:ROG852000 RYB852000:RYC852000 SHX852000:SHY852000 SRT852000:SRU852000 TBP852000:TBQ852000 TLL852000:TLM852000 TVH852000:TVI852000 UFD852000:UFE852000 UOZ852000:UPA852000 UYV852000:UYW852000 VIR852000:VIS852000 VSN852000:VSO852000 WCJ852000:WCK852000 WMF852000:WMG852000 WWB852000:WWC852000 T917536:U917536 JP917536:JQ917536 TL917536:TM917536 ADH917536:ADI917536 AND917536:ANE917536 AWZ917536:AXA917536 BGV917536:BGW917536 BQR917536:BQS917536 CAN917536:CAO917536 CKJ917536:CKK917536 CUF917536:CUG917536 DEB917536:DEC917536 DNX917536:DNY917536 DXT917536:DXU917536 EHP917536:EHQ917536 ERL917536:ERM917536 FBH917536:FBI917536 FLD917536:FLE917536 FUZ917536:FVA917536 GEV917536:GEW917536 GOR917536:GOS917536 GYN917536:GYO917536 HIJ917536:HIK917536 HSF917536:HSG917536 ICB917536:ICC917536 ILX917536:ILY917536 IVT917536:IVU917536 JFP917536:JFQ917536 JPL917536:JPM917536 JZH917536:JZI917536 KJD917536:KJE917536 KSZ917536:KTA917536 LCV917536:LCW917536 LMR917536:LMS917536 LWN917536:LWO917536 MGJ917536:MGK917536 MQF917536:MQG917536 NAB917536:NAC917536 NJX917536:NJY917536 NTT917536:NTU917536 ODP917536:ODQ917536 ONL917536:ONM917536 OXH917536:OXI917536 PHD917536:PHE917536 PQZ917536:PRA917536 QAV917536:QAW917536 QKR917536:QKS917536 QUN917536:QUO917536 REJ917536:REK917536 ROF917536:ROG917536 RYB917536:RYC917536 SHX917536:SHY917536 SRT917536:SRU917536 TBP917536:TBQ917536 TLL917536:TLM917536 TVH917536:TVI917536 UFD917536:UFE917536 UOZ917536:UPA917536 UYV917536:UYW917536 VIR917536:VIS917536 VSN917536:VSO917536 WCJ917536:WCK917536 WMF917536:WMG917536 WWB917536:WWC917536 T983072:U983072 JP983072:JQ983072 TL983072:TM983072 ADH983072:ADI983072 AND983072:ANE983072 AWZ983072:AXA983072 BGV983072:BGW983072 BQR983072:BQS983072 CAN983072:CAO983072 CKJ983072:CKK983072 CUF983072:CUG983072 DEB983072:DEC983072 DNX983072:DNY983072 DXT983072:DXU983072 EHP983072:EHQ983072 ERL983072:ERM983072 FBH983072:FBI983072 FLD983072:FLE983072 FUZ983072:FVA983072 GEV983072:GEW983072 GOR983072:GOS983072 GYN983072:GYO983072 HIJ983072:HIK983072 HSF983072:HSG983072 ICB983072:ICC983072 ILX983072:ILY983072 IVT983072:IVU983072 JFP983072:JFQ983072 JPL983072:JPM983072 JZH983072:JZI983072 KJD983072:KJE983072 KSZ983072:KTA983072 LCV983072:LCW983072 LMR983072:LMS983072 LWN983072:LWO983072 MGJ983072:MGK983072 MQF983072:MQG983072 NAB983072:NAC983072 NJX983072:NJY983072 NTT983072:NTU983072 ODP983072:ODQ983072 ONL983072:ONM983072 OXH983072:OXI983072 PHD983072:PHE983072 PQZ983072:PRA983072 QAV983072:QAW983072 QKR983072:QKS983072 QUN983072:QUO983072 REJ983072:REK983072 ROF983072:ROG983072 RYB983072:RYC983072 SHX983072:SHY983072 SRT983072:SRU983072 TBP983072:TBQ983072 TLL983072:TLM983072 TVH983072:TVI983072 UFD983072:UFE983072 UOZ983072:UPA983072 UYV983072:UYW983072 VIR983072:VIS983072 VSN983072:VSO983072 WCJ983072:WCK983072 WMF983072:WMG983072 WWB983072:WWC983072 Q20:Q22 JM20:JM22 TI20:TI22 ADE20:ADE22 ANA20:ANA22 AWW20:AWW22 BGS20:BGS22 BQO20:BQO22 CAK20:CAK22 CKG20:CKG22 CUC20:CUC22 DDY20:DDY22 DNU20:DNU22 DXQ20:DXQ22 EHM20:EHM22 ERI20:ERI22 FBE20:FBE22 FLA20:FLA22 FUW20:FUW22 GES20:GES22 GOO20:GOO22 GYK20:GYK22 HIG20:HIG22 HSC20:HSC22 IBY20:IBY22 ILU20:ILU22 IVQ20:IVQ22 JFM20:JFM22 JPI20:JPI22 JZE20:JZE22 KJA20:KJA22 KSW20:KSW22 LCS20:LCS22 LMO20:LMO22 LWK20:LWK22 MGG20:MGG22 MQC20:MQC22 MZY20:MZY22 NJU20:NJU22 NTQ20:NTQ22 ODM20:ODM22 ONI20:ONI22 OXE20:OXE22 PHA20:PHA22 PQW20:PQW22 QAS20:QAS22 QKO20:QKO22 QUK20:QUK22 REG20:REG22 ROC20:ROC22 RXY20:RXY22 SHU20:SHU22 SRQ20:SRQ22 TBM20:TBM22 TLI20:TLI22 TVE20:TVE22 UFA20:UFA22 UOW20:UOW22 UYS20:UYS22 VIO20:VIO22 VSK20:VSK22 WCG20:WCG22 WMC20:WMC22 WVY20:WVY22 Q65556:Q65558 JM65556:JM65558 TI65556:TI65558 ADE65556:ADE65558 ANA65556:ANA65558 AWW65556:AWW65558 BGS65556:BGS65558 BQO65556:BQO65558 CAK65556:CAK65558 CKG65556:CKG65558 CUC65556:CUC65558 DDY65556:DDY65558 DNU65556:DNU65558 DXQ65556:DXQ65558 EHM65556:EHM65558 ERI65556:ERI65558 FBE65556:FBE65558 FLA65556:FLA65558 FUW65556:FUW65558 GES65556:GES65558 GOO65556:GOO65558 GYK65556:GYK65558 HIG65556:HIG65558 HSC65556:HSC65558 IBY65556:IBY65558 ILU65556:ILU65558 IVQ65556:IVQ65558 JFM65556:JFM65558 JPI65556:JPI65558 JZE65556:JZE65558 KJA65556:KJA65558 KSW65556:KSW65558 LCS65556:LCS65558 LMO65556:LMO65558 LWK65556:LWK65558 MGG65556:MGG65558 MQC65556:MQC65558 MZY65556:MZY65558 NJU65556:NJU65558 NTQ65556:NTQ65558 ODM65556:ODM65558 ONI65556:ONI65558 OXE65556:OXE65558 PHA65556:PHA65558 PQW65556:PQW65558 QAS65556:QAS65558 QKO65556:QKO65558 QUK65556:QUK65558 REG65556:REG65558 ROC65556:ROC65558 RXY65556:RXY65558 SHU65556:SHU65558 SRQ65556:SRQ65558 TBM65556:TBM65558 TLI65556:TLI65558 TVE65556:TVE65558 UFA65556:UFA65558 UOW65556:UOW65558 UYS65556:UYS65558 VIO65556:VIO65558 VSK65556:VSK65558 WCG65556:WCG65558 WMC65556:WMC65558 WVY65556:WVY65558 Q131092:Q131094 JM131092:JM131094 TI131092:TI131094 ADE131092:ADE131094 ANA131092:ANA131094 AWW131092:AWW131094 BGS131092:BGS131094 BQO131092:BQO131094 CAK131092:CAK131094 CKG131092:CKG131094 CUC131092:CUC131094 DDY131092:DDY131094 DNU131092:DNU131094 DXQ131092:DXQ131094 EHM131092:EHM131094 ERI131092:ERI131094 FBE131092:FBE131094 FLA131092:FLA131094 FUW131092:FUW131094 GES131092:GES131094 GOO131092:GOO131094 GYK131092:GYK131094 HIG131092:HIG131094 HSC131092:HSC131094 IBY131092:IBY131094 ILU131092:ILU131094 IVQ131092:IVQ131094 JFM131092:JFM131094 JPI131092:JPI131094 JZE131092:JZE131094 KJA131092:KJA131094 KSW131092:KSW131094 LCS131092:LCS131094 LMO131092:LMO131094 LWK131092:LWK131094 MGG131092:MGG131094 MQC131092:MQC131094 MZY131092:MZY131094 NJU131092:NJU131094 NTQ131092:NTQ131094 ODM131092:ODM131094 ONI131092:ONI131094 OXE131092:OXE131094 PHA131092:PHA131094 PQW131092:PQW131094 QAS131092:QAS131094 QKO131092:QKO131094 QUK131092:QUK131094 REG131092:REG131094 ROC131092:ROC131094 RXY131092:RXY131094 SHU131092:SHU131094 SRQ131092:SRQ131094 TBM131092:TBM131094 TLI131092:TLI131094 TVE131092:TVE131094 UFA131092:UFA131094 UOW131092:UOW131094 UYS131092:UYS131094 VIO131092:VIO131094 VSK131092:VSK131094 WCG131092:WCG131094 WMC131092:WMC131094 WVY131092:WVY131094 Q196628:Q196630 JM196628:JM196630 TI196628:TI196630 ADE196628:ADE196630 ANA196628:ANA196630 AWW196628:AWW196630 BGS196628:BGS196630 BQO196628:BQO196630 CAK196628:CAK196630 CKG196628:CKG196630 CUC196628:CUC196630 DDY196628:DDY196630 DNU196628:DNU196630 DXQ196628:DXQ196630 EHM196628:EHM196630 ERI196628:ERI196630 FBE196628:FBE196630 FLA196628:FLA196630 FUW196628:FUW196630 GES196628:GES196630 GOO196628:GOO196630 GYK196628:GYK196630 HIG196628:HIG196630 HSC196628:HSC196630 IBY196628:IBY196630 ILU196628:ILU196630 IVQ196628:IVQ196630 JFM196628:JFM196630 JPI196628:JPI196630 JZE196628:JZE196630 KJA196628:KJA196630 KSW196628:KSW196630 LCS196628:LCS196630 LMO196628:LMO196630 LWK196628:LWK196630 MGG196628:MGG196630 MQC196628:MQC196630 MZY196628:MZY196630 NJU196628:NJU196630 NTQ196628:NTQ196630 ODM196628:ODM196630 ONI196628:ONI196630 OXE196628:OXE196630 PHA196628:PHA196630 PQW196628:PQW196630 QAS196628:QAS196630 QKO196628:QKO196630 QUK196628:QUK196630 REG196628:REG196630 ROC196628:ROC196630 RXY196628:RXY196630 SHU196628:SHU196630 SRQ196628:SRQ196630 TBM196628:TBM196630 TLI196628:TLI196630 TVE196628:TVE196630 UFA196628:UFA196630 UOW196628:UOW196630 UYS196628:UYS196630 VIO196628:VIO196630 VSK196628:VSK196630 WCG196628:WCG196630 WMC196628:WMC196630 WVY196628:WVY196630 Q262164:Q262166 JM262164:JM262166 TI262164:TI262166 ADE262164:ADE262166 ANA262164:ANA262166 AWW262164:AWW262166 BGS262164:BGS262166 BQO262164:BQO262166 CAK262164:CAK262166 CKG262164:CKG262166 CUC262164:CUC262166 DDY262164:DDY262166 DNU262164:DNU262166 DXQ262164:DXQ262166 EHM262164:EHM262166 ERI262164:ERI262166 FBE262164:FBE262166 FLA262164:FLA262166 FUW262164:FUW262166 GES262164:GES262166 GOO262164:GOO262166 GYK262164:GYK262166 HIG262164:HIG262166 HSC262164:HSC262166 IBY262164:IBY262166 ILU262164:ILU262166 IVQ262164:IVQ262166 JFM262164:JFM262166 JPI262164:JPI262166 JZE262164:JZE262166 KJA262164:KJA262166 KSW262164:KSW262166 LCS262164:LCS262166 LMO262164:LMO262166 LWK262164:LWK262166 MGG262164:MGG262166 MQC262164:MQC262166 MZY262164:MZY262166 NJU262164:NJU262166 NTQ262164:NTQ262166 ODM262164:ODM262166 ONI262164:ONI262166 OXE262164:OXE262166 PHA262164:PHA262166 PQW262164:PQW262166 QAS262164:QAS262166 QKO262164:QKO262166 QUK262164:QUK262166 REG262164:REG262166 ROC262164:ROC262166 RXY262164:RXY262166 SHU262164:SHU262166 SRQ262164:SRQ262166 TBM262164:TBM262166 TLI262164:TLI262166 TVE262164:TVE262166 UFA262164:UFA262166 UOW262164:UOW262166 UYS262164:UYS262166 VIO262164:VIO262166 VSK262164:VSK262166 WCG262164:WCG262166 WMC262164:WMC262166 WVY262164:WVY262166 Q327700:Q327702 JM327700:JM327702 TI327700:TI327702 ADE327700:ADE327702 ANA327700:ANA327702 AWW327700:AWW327702 BGS327700:BGS327702 BQO327700:BQO327702 CAK327700:CAK327702 CKG327700:CKG327702 CUC327700:CUC327702 DDY327700:DDY327702 DNU327700:DNU327702 DXQ327700:DXQ327702 EHM327700:EHM327702 ERI327700:ERI327702 FBE327700:FBE327702 FLA327700:FLA327702 FUW327700:FUW327702 GES327700:GES327702 GOO327700:GOO327702 GYK327700:GYK327702 HIG327700:HIG327702 HSC327700:HSC327702 IBY327700:IBY327702 ILU327700:ILU327702 IVQ327700:IVQ327702 JFM327700:JFM327702 JPI327700:JPI327702 JZE327700:JZE327702 KJA327700:KJA327702 KSW327700:KSW327702 LCS327700:LCS327702 LMO327700:LMO327702 LWK327700:LWK327702 MGG327700:MGG327702 MQC327700:MQC327702 MZY327700:MZY327702 NJU327700:NJU327702 NTQ327700:NTQ327702 ODM327700:ODM327702 ONI327700:ONI327702 OXE327700:OXE327702 PHA327700:PHA327702 PQW327700:PQW327702 QAS327700:QAS327702 QKO327700:QKO327702 QUK327700:QUK327702 REG327700:REG327702 ROC327700:ROC327702 RXY327700:RXY327702 SHU327700:SHU327702 SRQ327700:SRQ327702 TBM327700:TBM327702 TLI327700:TLI327702 TVE327700:TVE327702 UFA327700:UFA327702 UOW327700:UOW327702 UYS327700:UYS327702 VIO327700:VIO327702 VSK327700:VSK327702 WCG327700:WCG327702 WMC327700:WMC327702 WVY327700:WVY327702 Q393236:Q393238 JM393236:JM393238 TI393236:TI393238 ADE393236:ADE393238 ANA393236:ANA393238 AWW393236:AWW393238 BGS393236:BGS393238 BQO393236:BQO393238 CAK393236:CAK393238 CKG393236:CKG393238 CUC393236:CUC393238 DDY393236:DDY393238 DNU393236:DNU393238 DXQ393236:DXQ393238 EHM393236:EHM393238 ERI393236:ERI393238 FBE393236:FBE393238 FLA393236:FLA393238 FUW393236:FUW393238 GES393236:GES393238 GOO393236:GOO393238 GYK393236:GYK393238 HIG393236:HIG393238 HSC393236:HSC393238 IBY393236:IBY393238 ILU393236:ILU393238 IVQ393236:IVQ393238 JFM393236:JFM393238 JPI393236:JPI393238 JZE393236:JZE393238 KJA393236:KJA393238 KSW393236:KSW393238 LCS393236:LCS393238 LMO393236:LMO393238 LWK393236:LWK393238 MGG393236:MGG393238 MQC393236:MQC393238 MZY393236:MZY393238 NJU393236:NJU393238 NTQ393236:NTQ393238 ODM393236:ODM393238 ONI393236:ONI393238 OXE393236:OXE393238 PHA393236:PHA393238 PQW393236:PQW393238 QAS393236:QAS393238 QKO393236:QKO393238 QUK393236:QUK393238 REG393236:REG393238 ROC393236:ROC393238 RXY393236:RXY393238 SHU393236:SHU393238 SRQ393236:SRQ393238 TBM393236:TBM393238 TLI393236:TLI393238 TVE393236:TVE393238 UFA393236:UFA393238 UOW393236:UOW393238 UYS393236:UYS393238 VIO393236:VIO393238 VSK393236:VSK393238 WCG393236:WCG393238 WMC393236:WMC393238 WVY393236:WVY393238 Q458772:Q458774 JM458772:JM458774 TI458772:TI458774 ADE458772:ADE458774 ANA458772:ANA458774 AWW458772:AWW458774 BGS458772:BGS458774 BQO458772:BQO458774 CAK458772:CAK458774 CKG458772:CKG458774 CUC458772:CUC458774 DDY458772:DDY458774 DNU458772:DNU458774 DXQ458772:DXQ458774 EHM458772:EHM458774 ERI458772:ERI458774 FBE458772:FBE458774 FLA458772:FLA458774 FUW458772:FUW458774 GES458772:GES458774 GOO458772:GOO458774 GYK458772:GYK458774 HIG458772:HIG458774 HSC458772:HSC458774 IBY458772:IBY458774 ILU458772:ILU458774 IVQ458772:IVQ458774 JFM458772:JFM458774 JPI458772:JPI458774 JZE458772:JZE458774 KJA458772:KJA458774 KSW458772:KSW458774 LCS458772:LCS458774 LMO458772:LMO458774 LWK458772:LWK458774 MGG458772:MGG458774 MQC458772:MQC458774 MZY458772:MZY458774 NJU458772:NJU458774 NTQ458772:NTQ458774 ODM458772:ODM458774 ONI458772:ONI458774 OXE458772:OXE458774 PHA458772:PHA458774 PQW458772:PQW458774 QAS458772:QAS458774 QKO458772:QKO458774 QUK458772:QUK458774 REG458772:REG458774 ROC458772:ROC458774 RXY458772:RXY458774 SHU458772:SHU458774 SRQ458772:SRQ458774 TBM458772:TBM458774 TLI458772:TLI458774 TVE458772:TVE458774 UFA458772:UFA458774 UOW458772:UOW458774 UYS458772:UYS458774 VIO458772:VIO458774 VSK458772:VSK458774 WCG458772:WCG458774 WMC458772:WMC458774 WVY458772:WVY458774 Q524308:Q524310 JM524308:JM524310 TI524308:TI524310 ADE524308:ADE524310 ANA524308:ANA524310 AWW524308:AWW524310 BGS524308:BGS524310 BQO524308:BQO524310 CAK524308:CAK524310 CKG524308:CKG524310 CUC524308:CUC524310 DDY524308:DDY524310 DNU524308:DNU524310 DXQ524308:DXQ524310 EHM524308:EHM524310 ERI524308:ERI524310 FBE524308:FBE524310 FLA524308:FLA524310 FUW524308:FUW524310 GES524308:GES524310 GOO524308:GOO524310 GYK524308:GYK524310 HIG524308:HIG524310 HSC524308:HSC524310 IBY524308:IBY524310 ILU524308:ILU524310 IVQ524308:IVQ524310 JFM524308:JFM524310 JPI524308:JPI524310 JZE524308:JZE524310 KJA524308:KJA524310 KSW524308:KSW524310 LCS524308:LCS524310 LMO524308:LMO524310 LWK524308:LWK524310 MGG524308:MGG524310 MQC524308:MQC524310 MZY524308:MZY524310 NJU524308:NJU524310 NTQ524308:NTQ524310 ODM524308:ODM524310 ONI524308:ONI524310 OXE524308:OXE524310 PHA524308:PHA524310 PQW524308:PQW524310 QAS524308:QAS524310 QKO524308:QKO524310 QUK524308:QUK524310 REG524308:REG524310 ROC524308:ROC524310 RXY524308:RXY524310 SHU524308:SHU524310 SRQ524308:SRQ524310 TBM524308:TBM524310 TLI524308:TLI524310 TVE524308:TVE524310 UFA524308:UFA524310 UOW524308:UOW524310 UYS524308:UYS524310 VIO524308:VIO524310 VSK524308:VSK524310 WCG524308:WCG524310 WMC524308:WMC524310 WVY524308:WVY524310 Q589844:Q589846 JM589844:JM589846 TI589844:TI589846 ADE589844:ADE589846 ANA589844:ANA589846 AWW589844:AWW589846 BGS589844:BGS589846 BQO589844:BQO589846 CAK589844:CAK589846 CKG589844:CKG589846 CUC589844:CUC589846 DDY589844:DDY589846 DNU589844:DNU589846 DXQ589844:DXQ589846 EHM589844:EHM589846 ERI589844:ERI589846 FBE589844:FBE589846 FLA589844:FLA589846 FUW589844:FUW589846 GES589844:GES589846 GOO589844:GOO589846 GYK589844:GYK589846 HIG589844:HIG589846 HSC589844:HSC589846 IBY589844:IBY589846 ILU589844:ILU589846 IVQ589844:IVQ589846 JFM589844:JFM589846 JPI589844:JPI589846 JZE589844:JZE589846 KJA589844:KJA589846 KSW589844:KSW589846 LCS589844:LCS589846 LMO589844:LMO589846 LWK589844:LWK589846 MGG589844:MGG589846 MQC589844:MQC589846 MZY589844:MZY589846 NJU589844:NJU589846 NTQ589844:NTQ589846 ODM589844:ODM589846 ONI589844:ONI589846 OXE589844:OXE589846 PHA589844:PHA589846 PQW589844:PQW589846 QAS589844:QAS589846 QKO589844:QKO589846 QUK589844:QUK589846 REG589844:REG589846 ROC589844:ROC589846 RXY589844:RXY589846 SHU589844:SHU589846 SRQ589844:SRQ589846 TBM589844:TBM589846 TLI589844:TLI589846 TVE589844:TVE589846 UFA589844:UFA589846 UOW589844:UOW589846 UYS589844:UYS589846 VIO589844:VIO589846 VSK589844:VSK589846 WCG589844:WCG589846 WMC589844:WMC589846 WVY589844:WVY589846 Q655380:Q655382 JM655380:JM655382 TI655380:TI655382 ADE655380:ADE655382 ANA655380:ANA655382 AWW655380:AWW655382 BGS655380:BGS655382 BQO655380:BQO655382 CAK655380:CAK655382 CKG655380:CKG655382 CUC655380:CUC655382 DDY655380:DDY655382 DNU655380:DNU655382 DXQ655380:DXQ655382 EHM655380:EHM655382 ERI655380:ERI655382 FBE655380:FBE655382 FLA655380:FLA655382 FUW655380:FUW655382 GES655380:GES655382 GOO655380:GOO655382 GYK655380:GYK655382 HIG655380:HIG655382 HSC655380:HSC655382 IBY655380:IBY655382 ILU655380:ILU655382 IVQ655380:IVQ655382 JFM655380:JFM655382 JPI655380:JPI655382 JZE655380:JZE655382 KJA655380:KJA655382 KSW655380:KSW655382 LCS655380:LCS655382 LMO655380:LMO655382 LWK655380:LWK655382 MGG655380:MGG655382 MQC655380:MQC655382 MZY655380:MZY655382 NJU655380:NJU655382 NTQ655380:NTQ655382 ODM655380:ODM655382 ONI655380:ONI655382 OXE655380:OXE655382 PHA655380:PHA655382 PQW655380:PQW655382 QAS655380:QAS655382 QKO655380:QKO655382 QUK655380:QUK655382 REG655380:REG655382 ROC655380:ROC655382 RXY655380:RXY655382 SHU655380:SHU655382 SRQ655380:SRQ655382 TBM655380:TBM655382 TLI655380:TLI655382 TVE655380:TVE655382 UFA655380:UFA655382 UOW655380:UOW655382 UYS655380:UYS655382 VIO655380:VIO655382 VSK655380:VSK655382 WCG655380:WCG655382 WMC655380:WMC655382 WVY655380:WVY655382 Q720916:Q720918 JM720916:JM720918 TI720916:TI720918 ADE720916:ADE720918 ANA720916:ANA720918 AWW720916:AWW720918 BGS720916:BGS720918 BQO720916:BQO720918 CAK720916:CAK720918 CKG720916:CKG720918 CUC720916:CUC720918 DDY720916:DDY720918 DNU720916:DNU720918 DXQ720916:DXQ720918 EHM720916:EHM720918 ERI720916:ERI720918 FBE720916:FBE720918 FLA720916:FLA720918 FUW720916:FUW720918 GES720916:GES720918 GOO720916:GOO720918 GYK720916:GYK720918 HIG720916:HIG720918 HSC720916:HSC720918 IBY720916:IBY720918 ILU720916:ILU720918 IVQ720916:IVQ720918 JFM720916:JFM720918 JPI720916:JPI720918 JZE720916:JZE720918 KJA720916:KJA720918 KSW720916:KSW720918 LCS720916:LCS720918 LMO720916:LMO720918 LWK720916:LWK720918 MGG720916:MGG720918 MQC720916:MQC720918 MZY720916:MZY720918 NJU720916:NJU720918 NTQ720916:NTQ720918 ODM720916:ODM720918 ONI720916:ONI720918 OXE720916:OXE720918 PHA720916:PHA720918 PQW720916:PQW720918 QAS720916:QAS720918 QKO720916:QKO720918 QUK720916:QUK720918 REG720916:REG720918 ROC720916:ROC720918 RXY720916:RXY720918 SHU720916:SHU720918 SRQ720916:SRQ720918 TBM720916:TBM720918 TLI720916:TLI720918 TVE720916:TVE720918 UFA720916:UFA720918 UOW720916:UOW720918 UYS720916:UYS720918 VIO720916:VIO720918 VSK720916:VSK720918 WCG720916:WCG720918 WMC720916:WMC720918 WVY720916:WVY720918 Q786452:Q786454 JM786452:JM786454 TI786452:TI786454 ADE786452:ADE786454 ANA786452:ANA786454 AWW786452:AWW786454 BGS786452:BGS786454 BQO786452:BQO786454 CAK786452:CAK786454 CKG786452:CKG786454 CUC786452:CUC786454 DDY786452:DDY786454 DNU786452:DNU786454 DXQ786452:DXQ786454 EHM786452:EHM786454 ERI786452:ERI786454 FBE786452:FBE786454 FLA786452:FLA786454 FUW786452:FUW786454 GES786452:GES786454 GOO786452:GOO786454 GYK786452:GYK786454 HIG786452:HIG786454 HSC786452:HSC786454 IBY786452:IBY786454 ILU786452:ILU786454 IVQ786452:IVQ786454 JFM786452:JFM786454 JPI786452:JPI786454 JZE786452:JZE786454 KJA786452:KJA786454 KSW786452:KSW786454 LCS786452:LCS786454 LMO786452:LMO786454 LWK786452:LWK786454 MGG786452:MGG786454 MQC786452:MQC786454 MZY786452:MZY786454 NJU786452:NJU786454 NTQ786452:NTQ786454 ODM786452:ODM786454 ONI786452:ONI786454 OXE786452:OXE786454 PHA786452:PHA786454 PQW786452:PQW786454 QAS786452:QAS786454 QKO786452:QKO786454 QUK786452:QUK786454 REG786452:REG786454 ROC786452:ROC786454 RXY786452:RXY786454 SHU786452:SHU786454 SRQ786452:SRQ786454 TBM786452:TBM786454 TLI786452:TLI786454 TVE786452:TVE786454 UFA786452:UFA786454 UOW786452:UOW786454 UYS786452:UYS786454 VIO786452:VIO786454 VSK786452:VSK786454 WCG786452:WCG786454 WMC786452:WMC786454 WVY786452:WVY786454 Q851988:Q851990 JM851988:JM851990 TI851988:TI851990 ADE851988:ADE851990 ANA851988:ANA851990 AWW851988:AWW851990 BGS851988:BGS851990 BQO851988:BQO851990 CAK851988:CAK851990 CKG851988:CKG851990 CUC851988:CUC851990 DDY851988:DDY851990 DNU851988:DNU851990 DXQ851988:DXQ851990 EHM851988:EHM851990 ERI851988:ERI851990 FBE851988:FBE851990 FLA851988:FLA851990 FUW851988:FUW851990 GES851988:GES851990 GOO851988:GOO851990 GYK851988:GYK851990 HIG851988:HIG851990 HSC851988:HSC851990 IBY851988:IBY851990 ILU851988:ILU851990 IVQ851988:IVQ851990 JFM851988:JFM851990 JPI851988:JPI851990 JZE851988:JZE851990 KJA851988:KJA851990 KSW851988:KSW851990 LCS851988:LCS851990 LMO851988:LMO851990 LWK851988:LWK851990 MGG851988:MGG851990 MQC851988:MQC851990 MZY851988:MZY851990 NJU851988:NJU851990 NTQ851988:NTQ851990 ODM851988:ODM851990 ONI851988:ONI851990 OXE851988:OXE851990 PHA851988:PHA851990 PQW851988:PQW851990 QAS851988:QAS851990 QKO851988:QKO851990 QUK851988:QUK851990 REG851988:REG851990 ROC851988:ROC851990 RXY851988:RXY851990 SHU851988:SHU851990 SRQ851988:SRQ851990 TBM851988:TBM851990 TLI851988:TLI851990 TVE851988:TVE851990 UFA851988:UFA851990 UOW851988:UOW851990 UYS851988:UYS851990 VIO851988:VIO851990 VSK851988:VSK851990 WCG851988:WCG851990 WMC851988:WMC851990 WVY851988:WVY851990 Q917524:Q917526 JM917524:JM917526 TI917524:TI917526 ADE917524:ADE917526 ANA917524:ANA917526 AWW917524:AWW917526 BGS917524:BGS917526 BQO917524:BQO917526 CAK917524:CAK917526 CKG917524:CKG917526 CUC917524:CUC917526 DDY917524:DDY917526 DNU917524:DNU917526 DXQ917524:DXQ917526 EHM917524:EHM917526 ERI917524:ERI917526 FBE917524:FBE917526 FLA917524:FLA917526 FUW917524:FUW917526 GES917524:GES917526 GOO917524:GOO917526 GYK917524:GYK917526 HIG917524:HIG917526 HSC917524:HSC917526 IBY917524:IBY917526 ILU917524:ILU917526 IVQ917524:IVQ917526 JFM917524:JFM917526 JPI917524:JPI917526 JZE917524:JZE917526 KJA917524:KJA917526 KSW917524:KSW917526 LCS917524:LCS917526 LMO917524:LMO917526 LWK917524:LWK917526 MGG917524:MGG917526 MQC917524:MQC917526 MZY917524:MZY917526 NJU917524:NJU917526 NTQ917524:NTQ917526 ODM917524:ODM917526 ONI917524:ONI917526 OXE917524:OXE917526 PHA917524:PHA917526 PQW917524:PQW917526 QAS917524:QAS917526 QKO917524:QKO917526 QUK917524:QUK917526 REG917524:REG917526 ROC917524:ROC917526 RXY917524:RXY917526 SHU917524:SHU917526 SRQ917524:SRQ917526 TBM917524:TBM917526 TLI917524:TLI917526 TVE917524:TVE917526 UFA917524:UFA917526 UOW917524:UOW917526 UYS917524:UYS917526 VIO917524:VIO917526 VSK917524:VSK917526 WCG917524:WCG917526 WMC917524:WMC917526 WVY917524:WVY917526 Q983060:Q983062 JM983060:JM983062 TI983060:TI983062 ADE983060:ADE983062 ANA983060:ANA983062 AWW983060:AWW983062 BGS983060:BGS983062 BQO983060:BQO983062 CAK983060:CAK983062 CKG983060:CKG983062 CUC983060:CUC983062 DDY983060:DDY983062 DNU983060:DNU983062 DXQ983060:DXQ983062 EHM983060:EHM983062 ERI983060:ERI983062 FBE983060:FBE983062 FLA983060:FLA983062 FUW983060:FUW983062 GES983060:GES983062 GOO983060:GOO983062 GYK983060:GYK983062 HIG983060:HIG983062 HSC983060:HSC983062 IBY983060:IBY983062 ILU983060:ILU983062 IVQ983060:IVQ983062 JFM983060:JFM983062 JPI983060:JPI983062 JZE983060:JZE983062 KJA983060:KJA983062 KSW983060:KSW983062 LCS983060:LCS983062 LMO983060:LMO983062 LWK983060:LWK983062 MGG983060:MGG983062 MQC983060:MQC983062 MZY983060:MZY983062 NJU983060:NJU983062 NTQ983060:NTQ983062 ODM983060:ODM983062 ONI983060:ONI983062 OXE983060:OXE983062 PHA983060:PHA983062 PQW983060:PQW983062 QAS983060:QAS983062 QKO983060:QKO983062 QUK983060:QUK983062 REG983060:REG983062 ROC983060:ROC983062 RXY983060:RXY983062 SHU983060:SHU983062 SRQ983060:SRQ983062 TBM983060:TBM983062 TLI983060:TLI983062 TVE983060:TVE983062 UFA983060:UFA983062 UOW983060:UOW983062 UYS983060:UYS983062 VIO983060:VIO983062 VSK983060:VSK983062 WCG983060:WCG983062 WMC983060:WMC983062 WVY983060:WVY983062 P32:Q33 JL32:JM33 TH32:TI33 ADD32:ADE33 AMZ32:ANA33 AWV32:AWW33 BGR32:BGS33 BQN32:BQO33 CAJ32:CAK33 CKF32:CKG33 CUB32:CUC33 DDX32:DDY33 DNT32:DNU33 DXP32:DXQ33 EHL32:EHM33 ERH32:ERI33 FBD32:FBE33 FKZ32:FLA33 FUV32:FUW33 GER32:GES33 GON32:GOO33 GYJ32:GYK33 HIF32:HIG33 HSB32:HSC33 IBX32:IBY33 ILT32:ILU33 IVP32:IVQ33 JFL32:JFM33 JPH32:JPI33 JZD32:JZE33 KIZ32:KJA33 KSV32:KSW33 LCR32:LCS33 LMN32:LMO33 LWJ32:LWK33 MGF32:MGG33 MQB32:MQC33 MZX32:MZY33 NJT32:NJU33 NTP32:NTQ33 ODL32:ODM33 ONH32:ONI33 OXD32:OXE33 PGZ32:PHA33 PQV32:PQW33 QAR32:QAS33 QKN32:QKO33 QUJ32:QUK33 REF32:REG33 ROB32:ROC33 RXX32:RXY33 SHT32:SHU33 SRP32:SRQ33 TBL32:TBM33 TLH32:TLI33 TVD32:TVE33 UEZ32:UFA33 UOV32:UOW33 UYR32:UYS33 VIN32:VIO33 VSJ32:VSK33 WCF32:WCG33 WMB32:WMC33 WVX32:WVY33 P65568:Q65569 JL65568:JM65569 TH65568:TI65569 ADD65568:ADE65569 AMZ65568:ANA65569 AWV65568:AWW65569 BGR65568:BGS65569 BQN65568:BQO65569 CAJ65568:CAK65569 CKF65568:CKG65569 CUB65568:CUC65569 DDX65568:DDY65569 DNT65568:DNU65569 DXP65568:DXQ65569 EHL65568:EHM65569 ERH65568:ERI65569 FBD65568:FBE65569 FKZ65568:FLA65569 FUV65568:FUW65569 GER65568:GES65569 GON65568:GOO65569 GYJ65568:GYK65569 HIF65568:HIG65569 HSB65568:HSC65569 IBX65568:IBY65569 ILT65568:ILU65569 IVP65568:IVQ65569 JFL65568:JFM65569 JPH65568:JPI65569 JZD65568:JZE65569 KIZ65568:KJA65569 KSV65568:KSW65569 LCR65568:LCS65569 LMN65568:LMO65569 LWJ65568:LWK65569 MGF65568:MGG65569 MQB65568:MQC65569 MZX65568:MZY65569 NJT65568:NJU65569 NTP65568:NTQ65569 ODL65568:ODM65569 ONH65568:ONI65569 OXD65568:OXE65569 PGZ65568:PHA65569 PQV65568:PQW65569 QAR65568:QAS65569 QKN65568:QKO65569 QUJ65568:QUK65569 REF65568:REG65569 ROB65568:ROC65569 RXX65568:RXY65569 SHT65568:SHU65569 SRP65568:SRQ65569 TBL65568:TBM65569 TLH65568:TLI65569 TVD65568:TVE65569 UEZ65568:UFA65569 UOV65568:UOW65569 UYR65568:UYS65569 VIN65568:VIO65569 VSJ65568:VSK65569 WCF65568:WCG65569 WMB65568:WMC65569 WVX65568:WVY65569 P131104:Q131105 JL131104:JM131105 TH131104:TI131105 ADD131104:ADE131105 AMZ131104:ANA131105 AWV131104:AWW131105 BGR131104:BGS131105 BQN131104:BQO131105 CAJ131104:CAK131105 CKF131104:CKG131105 CUB131104:CUC131105 DDX131104:DDY131105 DNT131104:DNU131105 DXP131104:DXQ131105 EHL131104:EHM131105 ERH131104:ERI131105 FBD131104:FBE131105 FKZ131104:FLA131105 FUV131104:FUW131105 GER131104:GES131105 GON131104:GOO131105 GYJ131104:GYK131105 HIF131104:HIG131105 HSB131104:HSC131105 IBX131104:IBY131105 ILT131104:ILU131105 IVP131104:IVQ131105 JFL131104:JFM131105 JPH131104:JPI131105 JZD131104:JZE131105 KIZ131104:KJA131105 KSV131104:KSW131105 LCR131104:LCS131105 LMN131104:LMO131105 LWJ131104:LWK131105 MGF131104:MGG131105 MQB131104:MQC131105 MZX131104:MZY131105 NJT131104:NJU131105 NTP131104:NTQ131105 ODL131104:ODM131105 ONH131104:ONI131105 OXD131104:OXE131105 PGZ131104:PHA131105 PQV131104:PQW131105 QAR131104:QAS131105 QKN131104:QKO131105 QUJ131104:QUK131105 REF131104:REG131105 ROB131104:ROC131105 RXX131104:RXY131105 SHT131104:SHU131105 SRP131104:SRQ131105 TBL131104:TBM131105 TLH131104:TLI131105 TVD131104:TVE131105 UEZ131104:UFA131105 UOV131104:UOW131105 UYR131104:UYS131105 VIN131104:VIO131105 VSJ131104:VSK131105 WCF131104:WCG131105 WMB131104:WMC131105 WVX131104:WVY131105 P196640:Q196641 JL196640:JM196641 TH196640:TI196641 ADD196640:ADE196641 AMZ196640:ANA196641 AWV196640:AWW196641 BGR196640:BGS196641 BQN196640:BQO196641 CAJ196640:CAK196641 CKF196640:CKG196641 CUB196640:CUC196641 DDX196640:DDY196641 DNT196640:DNU196641 DXP196640:DXQ196641 EHL196640:EHM196641 ERH196640:ERI196641 FBD196640:FBE196641 FKZ196640:FLA196641 FUV196640:FUW196641 GER196640:GES196641 GON196640:GOO196641 GYJ196640:GYK196641 HIF196640:HIG196641 HSB196640:HSC196641 IBX196640:IBY196641 ILT196640:ILU196641 IVP196640:IVQ196641 JFL196640:JFM196641 JPH196640:JPI196641 JZD196640:JZE196641 KIZ196640:KJA196641 KSV196640:KSW196641 LCR196640:LCS196641 LMN196640:LMO196641 LWJ196640:LWK196641 MGF196640:MGG196641 MQB196640:MQC196641 MZX196640:MZY196641 NJT196640:NJU196641 NTP196640:NTQ196641 ODL196640:ODM196641 ONH196640:ONI196641 OXD196640:OXE196641 PGZ196640:PHA196641 PQV196640:PQW196641 QAR196640:QAS196641 QKN196640:QKO196641 QUJ196640:QUK196641 REF196640:REG196641 ROB196640:ROC196641 RXX196640:RXY196641 SHT196640:SHU196641 SRP196640:SRQ196641 TBL196640:TBM196641 TLH196640:TLI196641 TVD196640:TVE196641 UEZ196640:UFA196641 UOV196640:UOW196641 UYR196640:UYS196641 VIN196640:VIO196641 VSJ196640:VSK196641 WCF196640:WCG196641 WMB196640:WMC196641 WVX196640:WVY196641 P262176:Q262177 JL262176:JM262177 TH262176:TI262177 ADD262176:ADE262177 AMZ262176:ANA262177 AWV262176:AWW262177 BGR262176:BGS262177 BQN262176:BQO262177 CAJ262176:CAK262177 CKF262176:CKG262177 CUB262176:CUC262177 DDX262176:DDY262177 DNT262176:DNU262177 DXP262176:DXQ262177 EHL262176:EHM262177 ERH262176:ERI262177 FBD262176:FBE262177 FKZ262176:FLA262177 FUV262176:FUW262177 GER262176:GES262177 GON262176:GOO262177 GYJ262176:GYK262177 HIF262176:HIG262177 HSB262176:HSC262177 IBX262176:IBY262177 ILT262176:ILU262177 IVP262176:IVQ262177 JFL262176:JFM262177 JPH262176:JPI262177 JZD262176:JZE262177 KIZ262176:KJA262177 KSV262176:KSW262177 LCR262176:LCS262177 LMN262176:LMO262177 LWJ262176:LWK262177 MGF262176:MGG262177 MQB262176:MQC262177 MZX262176:MZY262177 NJT262176:NJU262177 NTP262176:NTQ262177 ODL262176:ODM262177 ONH262176:ONI262177 OXD262176:OXE262177 PGZ262176:PHA262177 PQV262176:PQW262177 QAR262176:QAS262177 QKN262176:QKO262177 QUJ262176:QUK262177 REF262176:REG262177 ROB262176:ROC262177 RXX262176:RXY262177 SHT262176:SHU262177 SRP262176:SRQ262177 TBL262176:TBM262177 TLH262176:TLI262177 TVD262176:TVE262177 UEZ262176:UFA262177 UOV262176:UOW262177 UYR262176:UYS262177 VIN262176:VIO262177 VSJ262176:VSK262177 WCF262176:WCG262177 WMB262176:WMC262177 WVX262176:WVY262177 P327712:Q327713 JL327712:JM327713 TH327712:TI327713 ADD327712:ADE327713 AMZ327712:ANA327713 AWV327712:AWW327713 BGR327712:BGS327713 BQN327712:BQO327713 CAJ327712:CAK327713 CKF327712:CKG327713 CUB327712:CUC327713 DDX327712:DDY327713 DNT327712:DNU327713 DXP327712:DXQ327713 EHL327712:EHM327713 ERH327712:ERI327713 FBD327712:FBE327713 FKZ327712:FLA327713 FUV327712:FUW327713 GER327712:GES327713 GON327712:GOO327713 GYJ327712:GYK327713 HIF327712:HIG327713 HSB327712:HSC327713 IBX327712:IBY327713 ILT327712:ILU327713 IVP327712:IVQ327713 JFL327712:JFM327713 JPH327712:JPI327713 JZD327712:JZE327713 KIZ327712:KJA327713 KSV327712:KSW327713 LCR327712:LCS327713 LMN327712:LMO327713 LWJ327712:LWK327713 MGF327712:MGG327713 MQB327712:MQC327713 MZX327712:MZY327713 NJT327712:NJU327713 NTP327712:NTQ327713 ODL327712:ODM327713 ONH327712:ONI327713 OXD327712:OXE327713 PGZ327712:PHA327713 PQV327712:PQW327713 QAR327712:QAS327713 QKN327712:QKO327713 QUJ327712:QUK327713 REF327712:REG327713 ROB327712:ROC327713 RXX327712:RXY327713 SHT327712:SHU327713 SRP327712:SRQ327713 TBL327712:TBM327713 TLH327712:TLI327713 TVD327712:TVE327713 UEZ327712:UFA327713 UOV327712:UOW327713 UYR327712:UYS327713 VIN327712:VIO327713 VSJ327712:VSK327713 WCF327712:WCG327713 WMB327712:WMC327713 WVX327712:WVY327713 P393248:Q393249 JL393248:JM393249 TH393248:TI393249 ADD393248:ADE393249 AMZ393248:ANA393249 AWV393248:AWW393249 BGR393248:BGS393249 BQN393248:BQO393249 CAJ393248:CAK393249 CKF393248:CKG393249 CUB393248:CUC393249 DDX393248:DDY393249 DNT393248:DNU393249 DXP393248:DXQ393249 EHL393248:EHM393249 ERH393248:ERI393249 FBD393248:FBE393249 FKZ393248:FLA393249 FUV393248:FUW393249 GER393248:GES393249 GON393248:GOO393249 GYJ393248:GYK393249 HIF393248:HIG393249 HSB393248:HSC393249 IBX393248:IBY393249 ILT393248:ILU393249 IVP393248:IVQ393249 JFL393248:JFM393249 JPH393248:JPI393249 JZD393248:JZE393249 KIZ393248:KJA393249 KSV393248:KSW393249 LCR393248:LCS393249 LMN393248:LMO393249 LWJ393248:LWK393249 MGF393248:MGG393249 MQB393248:MQC393249 MZX393248:MZY393249 NJT393248:NJU393249 NTP393248:NTQ393249 ODL393248:ODM393249 ONH393248:ONI393249 OXD393248:OXE393249 PGZ393248:PHA393249 PQV393248:PQW393249 QAR393248:QAS393249 QKN393248:QKO393249 QUJ393248:QUK393249 REF393248:REG393249 ROB393248:ROC393249 RXX393248:RXY393249 SHT393248:SHU393249 SRP393248:SRQ393249 TBL393248:TBM393249 TLH393248:TLI393249 TVD393248:TVE393249 UEZ393248:UFA393249 UOV393248:UOW393249 UYR393248:UYS393249 VIN393248:VIO393249 VSJ393248:VSK393249 WCF393248:WCG393249 WMB393248:WMC393249 WVX393248:WVY393249 P458784:Q458785 JL458784:JM458785 TH458784:TI458785 ADD458784:ADE458785 AMZ458784:ANA458785 AWV458784:AWW458785 BGR458784:BGS458785 BQN458784:BQO458785 CAJ458784:CAK458785 CKF458784:CKG458785 CUB458784:CUC458785 DDX458784:DDY458785 DNT458784:DNU458785 DXP458784:DXQ458785 EHL458784:EHM458785 ERH458784:ERI458785 FBD458784:FBE458785 FKZ458784:FLA458785 FUV458784:FUW458785 GER458784:GES458785 GON458784:GOO458785 GYJ458784:GYK458785 HIF458784:HIG458785 HSB458784:HSC458785 IBX458784:IBY458785 ILT458784:ILU458785 IVP458784:IVQ458785 JFL458784:JFM458785 JPH458784:JPI458785 JZD458784:JZE458785 KIZ458784:KJA458785 KSV458784:KSW458785 LCR458784:LCS458785 LMN458784:LMO458785 LWJ458784:LWK458785 MGF458784:MGG458785 MQB458784:MQC458785 MZX458784:MZY458785 NJT458784:NJU458785 NTP458784:NTQ458785 ODL458784:ODM458785 ONH458784:ONI458785 OXD458784:OXE458785 PGZ458784:PHA458785 PQV458784:PQW458785 QAR458784:QAS458785 QKN458784:QKO458785 QUJ458784:QUK458785 REF458784:REG458785 ROB458784:ROC458785 RXX458784:RXY458785 SHT458784:SHU458785 SRP458784:SRQ458785 TBL458784:TBM458785 TLH458784:TLI458785 TVD458784:TVE458785 UEZ458784:UFA458785 UOV458784:UOW458785 UYR458784:UYS458785 VIN458784:VIO458785 VSJ458784:VSK458785 WCF458784:WCG458785 WMB458784:WMC458785 WVX458784:WVY458785 P524320:Q524321 JL524320:JM524321 TH524320:TI524321 ADD524320:ADE524321 AMZ524320:ANA524321 AWV524320:AWW524321 BGR524320:BGS524321 BQN524320:BQO524321 CAJ524320:CAK524321 CKF524320:CKG524321 CUB524320:CUC524321 DDX524320:DDY524321 DNT524320:DNU524321 DXP524320:DXQ524321 EHL524320:EHM524321 ERH524320:ERI524321 FBD524320:FBE524321 FKZ524320:FLA524321 FUV524320:FUW524321 GER524320:GES524321 GON524320:GOO524321 GYJ524320:GYK524321 HIF524320:HIG524321 HSB524320:HSC524321 IBX524320:IBY524321 ILT524320:ILU524321 IVP524320:IVQ524321 JFL524320:JFM524321 JPH524320:JPI524321 JZD524320:JZE524321 KIZ524320:KJA524321 KSV524320:KSW524321 LCR524320:LCS524321 LMN524320:LMO524321 LWJ524320:LWK524321 MGF524320:MGG524321 MQB524320:MQC524321 MZX524320:MZY524321 NJT524320:NJU524321 NTP524320:NTQ524321 ODL524320:ODM524321 ONH524320:ONI524321 OXD524320:OXE524321 PGZ524320:PHA524321 PQV524320:PQW524321 QAR524320:QAS524321 QKN524320:QKO524321 QUJ524320:QUK524321 REF524320:REG524321 ROB524320:ROC524321 RXX524320:RXY524321 SHT524320:SHU524321 SRP524320:SRQ524321 TBL524320:TBM524321 TLH524320:TLI524321 TVD524320:TVE524321 UEZ524320:UFA524321 UOV524320:UOW524321 UYR524320:UYS524321 VIN524320:VIO524321 VSJ524320:VSK524321 WCF524320:WCG524321 WMB524320:WMC524321 WVX524320:WVY524321 P589856:Q589857 JL589856:JM589857 TH589856:TI589857 ADD589856:ADE589857 AMZ589856:ANA589857 AWV589856:AWW589857 BGR589856:BGS589857 BQN589856:BQO589857 CAJ589856:CAK589857 CKF589856:CKG589857 CUB589856:CUC589857 DDX589856:DDY589857 DNT589856:DNU589857 DXP589856:DXQ589857 EHL589856:EHM589857 ERH589856:ERI589857 FBD589856:FBE589857 FKZ589856:FLA589857 FUV589856:FUW589857 GER589856:GES589857 GON589856:GOO589857 GYJ589856:GYK589857 HIF589856:HIG589857 HSB589856:HSC589857 IBX589856:IBY589857 ILT589856:ILU589857 IVP589856:IVQ589857 JFL589856:JFM589857 JPH589856:JPI589857 JZD589856:JZE589857 KIZ589856:KJA589857 KSV589856:KSW589857 LCR589856:LCS589857 LMN589856:LMO589857 LWJ589856:LWK589857 MGF589856:MGG589857 MQB589856:MQC589857 MZX589856:MZY589857 NJT589856:NJU589857 NTP589856:NTQ589857 ODL589856:ODM589857 ONH589856:ONI589857 OXD589856:OXE589857 PGZ589856:PHA589857 PQV589856:PQW589857 QAR589856:QAS589857 QKN589856:QKO589857 QUJ589856:QUK589857 REF589856:REG589857 ROB589856:ROC589857 RXX589856:RXY589857 SHT589856:SHU589857 SRP589856:SRQ589857 TBL589856:TBM589857 TLH589856:TLI589857 TVD589856:TVE589857 UEZ589856:UFA589857 UOV589856:UOW589857 UYR589856:UYS589857 VIN589856:VIO589857 VSJ589856:VSK589857 WCF589856:WCG589857 WMB589856:WMC589857 WVX589856:WVY589857 P655392:Q655393 JL655392:JM655393 TH655392:TI655393 ADD655392:ADE655393 AMZ655392:ANA655393 AWV655392:AWW655393 BGR655392:BGS655393 BQN655392:BQO655393 CAJ655392:CAK655393 CKF655392:CKG655393 CUB655392:CUC655393 DDX655392:DDY655393 DNT655392:DNU655393 DXP655392:DXQ655393 EHL655392:EHM655393 ERH655392:ERI655393 FBD655392:FBE655393 FKZ655392:FLA655393 FUV655392:FUW655393 GER655392:GES655393 GON655392:GOO655393 GYJ655392:GYK655393 HIF655392:HIG655393 HSB655392:HSC655393 IBX655392:IBY655393 ILT655392:ILU655393 IVP655392:IVQ655393 JFL655392:JFM655393 JPH655392:JPI655393 JZD655392:JZE655393 KIZ655392:KJA655393 KSV655392:KSW655393 LCR655392:LCS655393 LMN655392:LMO655393 LWJ655392:LWK655393 MGF655392:MGG655393 MQB655392:MQC655393 MZX655392:MZY655393 NJT655392:NJU655393 NTP655392:NTQ655393 ODL655392:ODM655393 ONH655392:ONI655393 OXD655392:OXE655393 PGZ655392:PHA655393 PQV655392:PQW655393 QAR655392:QAS655393 QKN655392:QKO655393 QUJ655392:QUK655393 REF655392:REG655393 ROB655392:ROC655393 RXX655392:RXY655393 SHT655392:SHU655393 SRP655392:SRQ655393 TBL655392:TBM655393 TLH655392:TLI655393 TVD655392:TVE655393 UEZ655392:UFA655393 UOV655392:UOW655393 UYR655392:UYS655393 VIN655392:VIO655393 VSJ655392:VSK655393 WCF655392:WCG655393 WMB655392:WMC655393 WVX655392:WVY655393 P720928:Q720929 JL720928:JM720929 TH720928:TI720929 ADD720928:ADE720929 AMZ720928:ANA720929 AWV720928:AWW720929 BGR720928:BGS720929 BQN720928:BQO720929 CAJ720928:CAK720929 CKF720928:CKG720929 CUB720928:CUC720929 DDX720928:DDY720929 DNT720928:DNU720929 DXP720928:DXQ720929 EHL720928:EHM720929 ERH720928:ERI720929 FBD720928:FBE720929 FKZ720928:FLA720929 FUV720928:FUW720929 GER720928:GES720929 GON720928:GOO720929 GYJ720928:GYK720929 HIF720928:HIG720929 HSB720928:HSC720929 IBX720928:IBY720929 ILT720928:ILU720929 IVP720928:IVQ720929 JFL720928:JFM720929 JPH720928:JPI720929 JZD720928:JZE720929 KIZ720928:KJA720929 KSV720928:KSW720929 LCR720928:LCS720929 LMN720928:LMO720929 LWJ720928:LWK720929 MGF720928:MGG720929 MQB720928:MQC720929 MZX720928:MZY720929 NJT720928:NJU720929 NTP720928:NTQ720929 ODL720928:ODM720929 ONH720928:ONI720929 OXD720928:OXE720929 PGZ720928:PHA720929 PQV720928:PQW720929 QAR720928:QAS720929 QKN720928:QKO720929 QUJ720928:QUK720929 REF720928:REG720929 ROB720928:ROC720929 RXX720928:RXY720929 SHT720928:SHU720929 SRP720928:SRQ720929 TBL720928:TBM720929 TLH720928:TLI720929 TVD720928:TVE720929 UEZ720928:UFA720929 UOV720928:UOW720929 UYR720928:UYS720929 VIN720928:VIO720929 VSJ720928:VSK720929 WCF720928:WCG720929 WMB720928:WMC720929 WVX720928:WVY720929 P786464:Q786465 JL786464:JM786465 TH786464:TI786465 ADD786464:ADE786465 AMZ786464:ANA786465 AWV786464:AWW786465 BGR786464:BGS786465 BQN786464:BQO786465 CAJ786464:CAK786465 CKF786464:CKG786465 CUB786464:CUC786465 DDX786464:DDY786465 DNT786464:DNU786465 DXP786464:DXQ786465 EHL786464:EHM786465 ERH786464:ERI786465 FBD786464:FBE786465 FKZ786464:FLA786465 FUV786464:FUW786465 GER786464:GES786465 GON786464:GOO786465 GYJ786464:GYK786465 HIF786464:HIG786465 HSB786464:HSC786465 IBX786464:IBY786465 ILT786464:ILU786465 IVP786464:IVQ786465 JFL786464:JFM786465 JPH786464:JPI786465 JZD786464:JZE786465 KIZ786464:KJA786465 KSV786464:KSW786465 LCR786464:LCS786465 LMN786464:LMO786465 LWJ786464:LWK786465 MGF786464:MGG786465 MQB786464:MQC786465 MZX786464:MZY786465 NJT786464:NJU786465 NTP786464:NTQ786465 ODL786464:ODM786465 ONH786464:ONI786465 OXD786464:OXE786465 PGZ786464:PHA786465 PQV786464:PQW786465 QAR786464:QAS786465 QKN786464:QKO786465 QUJ786464:QUK786465 REF786464:REG786465 ROB786464:ROC786465 RXX786464:RXY786465 SHT786464:SHU786465 SRP786464:SRQ786465 TBL786464:TBM786465 TLH786464:TLI786465 TVD786464:TVE786465 UEZ786464:UFA786465 UOV786464:UOW786465 UYR786464:UYS786465 VIN786464:VIO786465 VSJ786464:VSK786465 WCF786464:WCG786465 WMB786464:WMC786465 WVX786464:WVY786465 P852000:Q852001 JL852000:JM852001 TH852000:TI852001 ADD852000:ADE852001 AMZ852000:ANA852001 AWV852000:AWW852001 BGR852000:BGS852001 BQN852000:BQO852001 CAJ852000:CAK852001 CKF852000:CKG852001 CUB852000:CUC852001 DDX852000:DDY852001 DNT852000:DNU852001 DXP852000:DXQ852001 EHL852000:EHM852001 ERH852000:ERI852001 FBD852000:FBE852001 FKZ852000:FLA852001 FUV852000:FUW852001 GER852000:GES852001 GON852000:GOO852001 GYJ852000:GYK852001 HIF852000:HIG852001 HSB852000:HSC852001 IBX852000:IBY852001 ILT852000:ILU852001 IVP852000:IVQ852001 JFL852000:JFM852001 JPH852000:JPI852001 JZD852000:JZE852001 KIZ852000:KJA852001 KSV852000:KSW852001 LCR852000:LCS852001 LMN852000:LMO852001 LWJ852000:LWK852001 MGF852000:MGG852001 MQB852000:MQC852001 MZX852000:MZY852001 NJT852000:NJU852001 NTP852000:NTQ852001 ODL852000:ODM852001 ONH852000:ONI852001 OXD852000:OXE852001 PGZ852000:PHA852001 PQV852000:PQW852001 QAR852000:QAS852001 QKN852000:QKO852001 QUJ852000:QUK852001 REF852000:REG852001 ROB852000:ROC852001 RXX852000:RXY852001 SHT852000:SHU852001 SRP852000:SRQ852001 TBL852000:TBM852001 TLH852000:TLI852001 TVD852000:TVE852001 UEZ852000:UFA852001 UOV852000:UOW852001 UYR852000:UYS852001 VIN852000:VIO852001 VSJ852000:VSK852001 WCF852000:WCG852001 WMB852000:WMC852001 WVX852000:WVY852001 P917536:Q917537 JL917536:JM917537 TH917536:TI917537 ADD917536:ADE917537 AMZ917536:ANA917537 AWV917536:AWW917537 BGR917536:BGS917537 BQN917536:BQO917537 CAJ917536:CAK917537 CKF917536:CKG917537 CUB917536:CUC917537 DDX917536:DDY917537 DNT917536:DNU917537 DXP917536:DXQ917537 EHL917536:EHM917537 ERH917536:ERI917537 FBD917536:FBE917537 FKZ917536:FLA917537 FUV917536:FUW917537 GER917536:GES917537 GON917536:GOO917537 GYJ917536:GYK917537 HIF917536:HIG917537 HSB917536:HSC917537 IBX917536:IBY917537 ILT917536:ILU917537 IVP917536:IVQ917537 JFL917536:JFM917537 JPH917536:JPI917537 JZD917536:JZE917537 KIZ917536:KJA917537 KSV917536:KSW917537 LCR917536:LCS917537 LMN917536:LMO917537 LWJ917536:LWK917537 MGF917536:MGG917537 MQB917536:MQC917537 MZX917536:MZY917537 NJT917536:NJU917537 NTP917536:NTQ917537 ODL917536:ODM917537 ONH917536:ONI917537 OXD917536:OXE917537 PGZ917536:PHA917537 PQV917536:PQW917537 QAR917536:QAS917537 QKN917536:QKO917537 QUJ917536:QUK917537 REF917536:REG917537 ROB917536:ROC917537 RXX917536:RXY917537 SHT917536:SHU917537 SRP917536:SRQ917537 TBL917536:TBM917537 TLH917536:TLI917537 TVD917536:TVE917537 UEZ917536:UFA917537 UOV917536:UOW917537 UYR917536:UYS917537 VIN917536:VIO917537 VSJ917536:VSK917537 WCF917536:WCG917537 WMB917536:WMC917537 WVX917536:WVY917537 P983072:Q983073 JL983072:JM983073 TH983072:TI983073 ADD983072:ADE983073 AMZ983072:ANA983073 AWV983072:AWW983073 BGR983072:BGS983073 BQN983072:BQO983073 CAJ983072:CAK983073 CKF983072:CKG983073 CUB983072:CUC983073 DDX983072:DDY983073 DNT983072:DNU983073 DXP983072:DXQ983073 EHL983072:EHM983073 ERH983072:ERI983073 FBD983072:FBE983073 FKZ983072:FLA983073 FUV983072:FUW983073 GER983072:GES983073 GON983072:GOO983073 GYJ983072:GYK983073 HIF983072:HIG983073 HSB983072:HSC983073 IBX983072:IBY983073 ILT983072:ILU983073 IVP983072:IVQ983073 JFL983072:JFM983073 JPH983072:JPI983073 JZD983072:JZE983073 KIZ983072:KJA983073 KSV983072:KSW983073 LCR983072:LCS983073 LMN983072:LMO983073 LWJ983072:LWK983073 MGF983072:MGG983073 MQB983072:MQC983073 MZX983072:MZY983073 NJT983072:NJU983073 NTP983072:NTQ983073 ODL983072:ODM983073 ONH983072:ONI983073 OXD983072:OXE983073 PGZ983072:PHA983073 PQV983072:PQW983073 QAR983072:QAS983073 QKN983072:QKO983073 QUJ983072:QUK983073 REF983072:REG983073 ROB983072:ROC983073 RXX983072:RXY983073 SHT983072:SHU983073 SRP983072:SRQ983073 TBL983072:TBM983073 TLH983072:TLI983073 TVD983072:TVE983073 UEZ983072:UFA983073 UOV983072:UOW983073 UYR983072:UYS983073 VIN983072:VIO983073 VSJ983072:VSK983073 WCF983072:WCG983073 WMB983072:WMC983073 WVX983072:WVY983073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WWC33 U65569 JQ65569 TM65569 ADI65569 ANE65569 AXA65569 BGW65569 BQS65569 CAO65569 CKK65569 CUG65569 DEC65569 DNY65569 DXU65569 EHQ65569 ERM65569 FBI65569 FLE65569 FVA65569 GEW65569 GOS65569 GYO65569 HIK65569 HSG65569 ICC65569 ILY65569 IVU65569 JFQ65569 JPM65569 JZI65569 KJE65569 KTA65569 LCW65569 LMS65569 LWO65569 MGK65569 MQG65569 NAC65569 NJY65569 NTU65569 ODQ65569 ONM65569 OXI65569 PHE65569 PRA65569 QAW65569 QKS65569 QUO65569 REK65569 ROG65569 RYC65569 SHY65569 SRU65569 TBQ65569 TLM65569 TVI65569 UFE65569 UPA65569 UYW65569 VIS65569 VSO65569 WCK65569 WMG65569 WWC65569 U131105 JQ131105 TM131105 ADI131105 ANE131105 AXA131105 BGW131105 BQS131105 CAO131105 CKK131105 CUG131105 DEC131105 DNY131105 DXU131105 EHQ131105 ERM131105 FBI131105 FLE131105 FVA131105 GEW131105 GOS131105 GYO131105 HIK131105 HSG131105 ICC131105 ILY131105 IVU131105 JFQ131105 JPM131105 JZI131105 KJE131105 KTA131105 LCW131105 LMS131105 LWO131105 MGK131105 MQG131105 NAC131105 NJY131105 NTU131105 ODQ131105 ONM131105 OXI131105 PHE131105 PRA131105 QAW131105 QKS131105 QUO131105 REK131105 ROG131105 RYC131105 SHY131105 SRU131105 TBQ131105 TLM131105 TVI131105 UFE131105 UPA131105 UYW131105 VIS131105 VSO131105 WCK131105 WMG131105 WWC131105 U196641 JQ196641 TM196641 ADI196641 ANE196641 AXA196641 BGW196641 BQS196641 CAO196641 CKK196641 CUG196641 DEC196641 DNY196641 DXU196641 EHQ196641 ERM196641 FBI196641 FLE196641 FVA196641 GEW196641 GOS196641 GYO196641 HIK196641 HSG196641 ICC196641 ILY196641 IVU196641 JFQ196641 JPM196641 JZI196641 KJE196641 KTA196641 LCW196641 LMS196641 LWO196641 MGK196641 MQG196641 NAC196641 NJY196641 NTU196641 ODQ196641 ONM196641 OXI196641 PHE196641 PRA196641 QAW196641 QKS196641 QUO196641 REK196641 ROG196641 RYC196641 SHY196641 SRU196641 TBQ196641 TLM196641 TVI196641 UFE196641 UPA196641 UYW196641 VIS196641 VSO196641 WCK196641 WMG196641 WWC196641 U262177 JQ262177 TM262177 ADI262177 ANE262177 AXA262177 BGW262177 BQS262177 CAO262177 CKK262177 CUG262177 DEC262177 DNY262177 DXU262177 EHQ262177 ERM262177 FBI262177 FLE262177 FVA262177 GEW262177 GOS262177 GYO262177 HIK262177 HSG262177 ICC262177 ILY262177 IVU262177 JFQ262177 JPM262177 JZI262177 KJE262177 KTA262177 LCW262177 LMS262177 LWO262177 MGK262177 MQG262177 NAC262177 NJY262177 NTU262177 ODQ262177 ONM262177 OXI262177 PHE262177 PRA262177 QAW262177 QKS262177 QUO262177 REK262177 ROG262177 RYC262177 SHY262177 SRU262177 TBQ262177 TLM262177 TVI262177 UFE262177 UPA262177 UYW262177 VIS262177 VSO262177 WCK262177 WMG262177 WWC262177 U327713 JQ327713 TM327713 ADI327713 ANE327713 AXA327713 BGW327713 BQS327713 CAO327713 CKK327713 CUG327713 DEC327713 DNY327713 DXU327713 EHQ327713 ERM327713 FBI327713 FLE327713 FVA327713 GEW327713 GOS327713 GYO327713 HIK327713 HSG327713 ICC327713 ILY327713 IVU327713 JFQ327713 JPM327713 JZI327713 KJE327713 KTA327713 LCW327713 LMS327713 LWO327713 MGK327713 MQG327713 NAC327713 NJY327713 NTU327713 ODQ327713 ONM327713 OXI327713 PHE327713 PRA327713 QAW327713 QKS327713 QUO327713 REK327713 ROG327713 RYC327713 SHY327713 SRU327713 TBQ327713 TLM327713 TVI327713 UFE327713 UPA327713 UYW327713 VIS327713 VSO327713 WCK327713 WMG327713 WWC327713 U393249 JQ393249 TM393249 ADI393249 ANE393249 AXA393249 BGW393249 BQS393249 CAO393249 CKK393249 CUG393249 DEC393249 DNY393249 DXU393249 EHQ393249 ERM393249 FBI393249 FLE393249 FVA393249 GEW393249 GOS393249 GYO393249 HIK393249 HSG393249 ICC393249 ILY393249 IVU393249 JFQ393249 JPM393249 JZI393249 KJE393249 KTA393249 LCW393249 LMS393249 LWO393249 MGK393249 MQG393249 NAC393249 NJY393249 NTU393249 ODQ393249 ONM393249 OXI393249 PHE393249 PRA393249 QAW393249 QKS393249 QUO393249 REK393249 ROG393249 RYC393249 SHY393249 SRU393249 TBQ393249 TLM393249 TVI393249 UFE393249 UPA393249 UYW393249 VIS393249 VSO393249 WCK393249 WMG393249 WWC393249 U458785 JQ458785 TM458785 ADI458785 ANE458785 AXA458785 BGW458785 BQS458785 CAO458785 CKK458785 CUG458785 DEC458785 DNY458785 DXU458785 EHQ458785 ERM458785 FBI458785 FLE458785 FVA458785 GEW458785 GOS458785 GYO458785 HIK458785 HSG458785 ICC458785 ILY458785 IVU458785 JFQ458785 JPM458785 JZI458785 KJE458785 KTA458785 LCW458785 LMS458785 LWO458785 MGK458785 MQG458785 NAC458785 NJY458785 NTU458785 ODQ458785 ONM458785 OXI458785 PHE458785 PRA458785 QAW458785 QKS458785 QUO458785 REK458785 ROG458785 RYC458785 SHY458785 SRU458785 TBQ458785 TLM458785 TVI458785 UFE458785 UPA458785 UYW458785 VIS458785 VSO458785 WCK458785 WMG458785 WWC458785 U524321 JQ524321 TM524321 ADI524321 ANE524321 AXA524321 BGW524321 BQS524321 CAO524321 CKK524321 CUG524321 DEC524321 DNY524321 DXU524321 EHQ524321 ERM524321 FBI524321 FLE524321 FVA524321 GEW524321 GOS524321 GYO524321 HIK524321 HSG524321 ICC524321 ILY524321 IVU524321 JFQ524321 JPM524321 JZI524321 KJE524321 KTA524321 LCW524321 LMS524321 LWO524321 MGK524321 MQG524321 NAC524321 NJY524321 NTU524321 ODQ524321 ONM524321 OXI524321 PHE524321 PRA524321 QAW524321 QKS524321 QUO524321 REK524321 ROG524321 RYC524321 SHY524321 SRU524321 TBQ524321 TLM524321 TVI524321 UFE524321 UPA524321 UYW524321 VIS524321 VSO524321 WCK524321 WMG524321 WWC524321 U589857 JQ589857 TM589857 ADI589857 ANE589857 AXA589857 BGW589857 BQS589857 CAO589857 CKK589857 CUG589857 DEC589857 DNY589857 DXU589857 EHQ589857 ERM589857 FBI589857 FLE589857 FVA589857 GEW589857 GOS589857 GYO589857 HIK589857 HSG589857 ICC589857 ILY589857 IVU589857 JFQ589857 JPM589857 JZI589857 KJE589857 KTA589857 LCW589857 LMS589857 LWO589857 MGK589857 MQG589857 NAC589857 NJY589857 NTU589857 ODQ589857 ONM589857 OXI589857 PHE589857 PRA589857 QAW589857 QKS589857 QUO589857 REK589857 ROG589857 RYC589857 SHY589857 SRU589857 TBQ589857 TLM589857 TVI589857 UFE589857 UPA589857 UYW589857 VIS589857 VSO589857 WCK589857 WMG589857 WWC589857 U655393 JQ655393 TM655393 ADI655393 ANE655393 AXA655393 BGW655393 BQS655393 CAO655393 CKK655393 CUG655393 DEC655393 DNY655393 DXU655393 EHQ655393 ERM655393 FBI655393 FLE655393 FVA655393 GEW655393 GOS655393 GYO655393 HIK655393 HSG655393 ICC655393 ILY655393 IVU655393 JFQ655393 JPM655393 JZI655393 KJE655393 KTA655393 LCW655393 LMS655393 LWO655393 MGK655393 MQG655393 NAC655393 NJY655393 NTU655393 ODQ655393 ONM655393 OXI655393 PHE655393 PRA655393 QAW655393 QKS655393 QUO655393 REK655393 ROG655393 RYC655393 SHY655393 SRU655393 TBQ655393 TLM655393 TVI655393 UFE655393 UPA655393 UYW655393 VIS655393 VSO655393 WCK655393 WMG655393 WWC655393 U720929 JQ720929 TM720929 ADI720929 ANE720929 AXA720929 BGW720929 BQS720929 CAO720929 CKK720929 CUG720929 DEC720929 DNY720929 DXU720929 EHQ720929 ERM720929 FBI720929 FLE720929 FVA720929 GEW720929 GOS720929 GYO720929 HIK720929 HSG720929 ICC720929 ILY720929 IVU720929 JFQ720929 JPM720929 JZI720929 KJE720929 KTA720929 LCW720929 LMS720929 LWO720929 MGK720929 MQG720929 NAC720929 NJY720929 NTU720929 ODQ720929 ONM720929 OXI720929 PHE720929 PRA720929 QAW720929 QKS720929 QUO720929 REK720929 ROG720929 RYC720929 SHY720929 SRU720929 TBQ720929 TLM720929 TVI720929 UFE720929 UPA720929 UYW720929 VIS720929 VSO720929 WCK720929 WMG720929 WWC720929 U786465 JQ786465 TM786465 ADI786465 ANE786465 AXA786465 BGW786465 BQS786465 CAO786465 CKK786465 CUG786465 DEC786465 DNY786465 DXU786465 EHQ786465 ERM786465 FBI786465 FLE786465 FVA786465 GEW786465 GOS786465 GYO786465 HIK786465 HSG786465 ICC786465 ILY786465 IVU786465 JFQ786465 JPM786465 JZI786465 KJE786465 KTA786465 LCW786465 LMS786465 LWO786465 MGK786465 MQG786465 NAC786465 NJY786465 NTU786465 ODQ786465 ONM786465 OXI786465 PHE786465 PRA786465 QAW786465 QKS786465 QUO786465 REK786465 ROG786465 RYC786465 SHY786465 SRU786465 TBQ786465 TLM786465 TVI786465 UFE786465 UPA786465 UYW786465 VIS786465 VSO786465 WCK786465 WMG786465 WWC786465 U852001 JQ852001 TM852001 ADI852001 ANE852001 AXA852001 BGW852001 BQS852001 CAO852001 CKK852001 CUG852001 DEC852001 DNY852001 DXU852001 EHQ852001 ERM852001 FBI852001 FLE852001 FVA852001 GEW852001 GOS852001 GYO852001 HIK852001 HSG852001 ICC852001 ILY852001 IVU852001 JFQ852001 JPM852001 JZI852001 KJE852001 KTA852001 LCW852001 LMS852001 LWO852001 MGK852001 MQG852001 NAC852001 NJY852001 NTU852001 ODQ852001 ONM852001 OXI852001 PHE852001 PRA852001 QAW852001 QKS852001 QUO852001 REK852001 ROG852001 RYC852001 SHY852001 SRU852001 TBQ852001 TLM852001 TVI852001 UFE852001 UPA852001 UYW852001 VIS852001 VSO852001 WCK852001 WMG852001 WWC852001 U917537 JQ917537 TM917537 ADI917537 ANE917537 AXA917537 BGW917537 BQS917537 CAO917537 CKK917537 CUG917537 DEC917537 DNY917537 DXU917537 EHQ917537 ERM917537 FBI917537 FLE917537 FVA917537 GEW917537 GOS917537 GYO917537 HIK917537 HSG917537 ICC917537 ILY917537 IVU917537 JFQ917537 JPM917537 JZI917537 KJE917537 KTA917537 LCW917537 LMS917537 LWO917537 MGK917537 MQG917537 NAC917537 NJY917537 NTU917537 ODQ917537 ONM917537 OXI917537 PHE917537 PRA917537 QAW917537 QKS917537 QUO917537 REK917537 ROG917537 RYC917537 SHY917537 SRU917537 TBQ917537 TLM917537 TVI917537 UFE917537 UPA917537 UYW917537 VIS917537 VSO917537 WCK917537 WMG917537 WWC917537 U983073 JQ983073 TM983073 ADI983073 ANE983073 AXA983073 BGW983073 BQS983073 CAO983073 CKK983073 CUG983073 DEC983073 DNY983073 DXU983073 EHQ983073 ERM983073 FBI983073 FLE983073 FVA983073 GEW983073 GOS983073 GYO983073 HIK983073 HSG983073 ICC983073 ILY983073 IVU983073 JFQ983073 JPM983073 JZI983073 KJE983073 KTA983073 LCW983073 LMS983073 LWO983073 MGK983073 MQG983073 NAC983073 NJY983073 NTU983073 ODQ983073 ONM983073 OXI983073 PHE983073 PRA983073 QAW983073 QKS983073 QUO983073 REK983073 ROG983073 RYC983073 SHY983073 SRU983073 TBQ983073 TLM983073 TVI983073 UFE983073 UPA983073 UYW983073 VIS983073 VSO983073 WCK983073 WMG983073 WWC983073 L32:M33 JH32:JI33 TD32:TE33 ACZ32:ADA33 AMV32:AMW33 AWR32:AWS33 BGN32:BGO33 BQJ32:BQK33 CAF32:CAG33 CKB32:CKC33 CTX32:CTY33 DDT32:DDU33 DNP32:DNQ33 DXL32:DXM33 EHH32:EHI33 ERD32:ERE33 FAZ32:FBA33 FKV32:FKW33 FUR32:FUS33 GEN32:GEO33 GOJ32:GOK33 GYF32:GYG33 HIB32:HIC33 HRX32:HRY33 IBT32:IBU33 ILP32:ILQ33 IVL32:IVM33 JFH32:JFI33 JPD32:JPE33 JYZ32:JZA33 KIV32:KIW33 KSR32:KSS33 LCN32:LCO33 LMJ32:LMK33 LWF32:LWG33 MGB32:MGC33 MPX32:MPY33 MZT32:MZU33 NJP32:NJQ33 NTL32:NTM33 ODH32:ODI33 OND32:ONE33 OWZ32:OXA33 PGV32:PGW33 PQR32:PQS33 QAN32:QAO33 QKJ32:QKK33 QUF32:QUG33 REB32:REC33 RNX32:RNY33 RXT32:RXU33 SHP32:SHQ33 SRL32:SRM33 TBH32:TBI33 TLD32:TLE33 TUZ32:TVA33 UEV32:UEW33 UOR32:UOS33 UYN32:UYO33 VIJ32:VIK33 VSF32:VSG33 WCB32:WCC33 WLX32:WLY33 WVT32:WVU33 L65568:M65569 JH65568:JI65569 TD65568:TE65569 ACZ65568:ADA65569 AMV65568:AMW65569 AWR65568:AWS65569 BGN65568:BGO65569 BQJ65568:BQK65569 CAF65568:CAG65569 CKB65568:CKC65569 CTX65568:CTY65569 DDT65568:DDU65569 DNP65568:DNQ65569 DXL65568:DXM65569 EHH65568:EHI65569 ERD65568:ERE65569 FAZ65568:FBA65569 FKV65568:FKW65569 FUR65568:FUS65569 GEN65568:GEO65569 GOJ65568:GOK65569 GYF65568:GYG65569 HIB65568:HIC65569 HRX65568:HRY65569 IBT65568:IBU65569 ILP65568:ILQ65569 IVL65568:IVM65569 JFH65568:JFI65569 JPD65568:JPE65569 JYZ65568:JZA65569 KIV65568:KIW65569 KSR65568:KSS65569 LCN65568:LCO65569 LMJ65568:LMK65569 LWF65568:LWG65569 MGB65568:MGC65569 MPX65568:MPY65569 MZT65568:MZU65569 NJP65568:NJQ65569 NTL65568:NTM65569 ODH65568:ODI65569 OND65568:ONE65569 OWZ65568:OXA65569 PGV65568:PGW65569 PQR65568:PQS65569 QAN65568:QAO65569 QKJ65568:QKK65569 QUF65568:QUG65569 REB65568:REC65569 RNX65568:RNY65569 RXT65568:RXU65569 SHP65568:SHQ65569 SRL65568:SRM65569 TBH65568:TBI65569 TLD65568:TLE65569 TUZ65568:TVA65569 UEV65568:UEW65569 UOR65568:UOS65569 UYN65568:UYO65569 VIJ65568:VIK65569 VSF65568:VSG65569 WCB65568:WCC65569 WLX65568:WLY65569 WVT65568:WVU65569 L131104:M131105 JH131104:JI131105 TD131104:TE131105 ACZ131104:ADA131105 AMV131104:AMW131105 AWR131104:AWS131105 BGN131104:BGO131105 BQJ131104:BQK131105 CAF131104:CAG131105 CKB131104:CKC131105 CTX131104:CTY131105 DDT131104:DDU131105 DNP131104:DNQ131105 DXL131104:DXM131105 EHH131104:EHI131105 ERD131104:ERE131105 FAZ131104:FBA131105 FKV131104:FKW131105 FUR131104:FUS131105 GEN131104:GEO131105 GOJ131104:GOK131105 GYF131104:GYG131105 HIB131104:HIC131105 HRX131104:HRY131105 IBT131104:IBU131105 ILP131104:ILQ131105 IVL131104:IVM131105 JFH131104:JFI131105 JPD131104:JPE131105 JYZ131104:JZA131105 KIV131104:KIW131105 KSR131104:KSS131105 LCN131104:LCO131105 LMJ131104:LMK131105 LWF131104:LWG131105 MGB131104:MGC131105 MPX131104:MPY131105 MZT131104:MZU131105 NJP131104:NJQ131105 NTL131104:NTM131105 ODH131104:ODI131105 OND131104:ONE131105 OWZ131104:OXA131105 PGV131104:PGW131105 PQR131104:PQS131105 QAN131104:QAO131105 QKJ131104:QKK131105 QUF131104:QUG131105 REB131104:REC131105 RNX131104:RNY131105 RXT131104:RXU131105 SHP131104:SHQ131105 SRL131104:SRM131105 TBH131104:TBI131105 TLD131104:TLE131105 TUZ131104:TVA131105 UEV131104:UEW131105 UOR131104:UOS131105 UYN131104:UYO131105 VIJ131104:VIK131105 VSF131104:VSG131105 WCB131104:WCC131105 WLX131104:WLY131105 WVT131104:WVU131105 L196640:M196641 JH196640:JI196641 TD196640:TE196641 ACZ196640:ADA196641 AMV196640:AMW196641 AWR196640:AWS196641 BGN196640:BGO196641 BQJ196640:BQK196641 CAF196640:CAG196641 CKB196640:CKC196641 CTX196640:CTY196641 DDT196640:DDU196641 DNP196640:DNQ196641 DXL196640:DXM196641 EHH196640:EHI196641 ERD196640:ERE196641 FAZ196640:FBA196641 FKV196640:FKW196641 FUR196640:FUS196641 GEN196640:GEO196641 GOJ196640:GOK196641 GYF196640:GYG196641 HIB196640:HIC196641 HRX196640:HRY196641 IBT196640:IBU196641 ILP196640:ILQ196641 IVL196640:IVM196641 JFH196640:JFI196641 JPD196640:JPE196641 JYZ196640:JZA196641 KIV196640:KIW196641 KSR196640:KSS196641 LCN196640:LCO196641 LMJ196640:LMK196641 LWF196640:LWG196641 MGB196640:MGC196641 MPX196640:MPY196641 MZT196640:MZU196641 NJP196640:NJQ196641 NTL196640:NTM196641 ODH196640:ODI196641 OND196640:ONE196641 OWZ196640:OXA196641 PGV196640:PGW196641 PQR196640:PQS196641 QAN196640:QAO196641 QKJ196640:QKK196641 QUF196640:QUG196641 REB196640:REC196641 RNX196640:RNY196641 RXT196640:RXU196641 SHP196640:SHQ196641 SRL196640:SRM196641 TBH196640:TBI196641 TLD196640:TLE196641 TUZ196640:TVA196641 UEV196640:UEW196641 UOR196640:UOS196641 UYN196640:UYO196641 VIJ196640:VIK196641 VSF196640:VSG196641 WCB196640:WCC196641 WLX196640:WLY196641 WVT196640:WVU196641 L262176:M262177 JH262176:JI262177 TD262176:TE262177 ACZ262176:ADA262177 AMV262176:AMW262177 AWR262176:AWS262177 BGN262176:BGO262177 BQJ262176:BQK262177 CAF262176:CAG262177 CKB262176:CKC262177 CTX262176:CTY262177 DDT262176:DDU262177 DNP262176:DNQ262177 DXL262176:DXM262177 EHH262176:EHI262177 ERD262176:ERE262177 FAZ262176:FBA262177 FKV262176:FKW262177 FUR262176:FUS262177 GEN262176:GEO262177 GOJ262176:GOK262177 GYF262176:GYG262177 HIB262176:HIC262177 HRX262176:HRY262177 IBT262176:IBU262177 ILP262176:ILQ262177 IVL262176:IVM262177 JFH262176:JFI262177 JPD262176:JPE262177 JYZ262176:JZA262177 KIV262176:KIW262177 KSR262176:KSS262177 LCN262176:LCO262177 LMJ262176:LMK262177 LWF262176:LWG262177 MGB262176:MGC262177 MPX262176:MPY262177 MZT262176:MZU262177 NJP262176:NJQ262177 NTL262176:NTM262177 ODH262176:ODI262177 OND262176:ONE262177 OWZ262176:OXA262177 PGV262176:PGW262177 PQR262176:PQS262177 QAN262176:QAO262177 QKJ262176:QKK262177 QUF262176:QUG262177 REB262176:REC262177 RNX262176:RNY262177 RXT262176:RXU262177 SHP262176:SHQ262177 SRL262176:SRM262177 TBH262176:TBI262177 TLD262176:TLE262177 TUZ262176:TVA262177 UEV262176:UEW262177 UOR262176:UOS262177 UYN262176:UYO262177 VIJ262176:VIK262177 VSF262176:VSG262177 WCB262176:WCC262177 WLX262176:WLY262177 WVT262176:WVU262177 L327712:M327713 JH327712:JI327713 TD327712:TE327713 ACZ327712:ADA327713 AMV327712:AMW327713 AWR327712:AWS327713 BGN327712:BGO327713 BQJ327712:BQK327713 CAF327712:CAG327713 CKB327712:CKC327713 CTX327712:CTY327713 DDT327712:DDU327713 DNP327712:DNQ327713 DXL327712:DXM327713 EHH327712:EHI327713 ERD327712:ERE327713 FAZ327712:FBA327713 FKV327712:FKW327713 FUR327712:FUS327713 GEN327712:GEO327713 GOJ327712:GOK327713 GYF327712:GYG327713 HIB327712:HIC327713 HRX327712:HRY327713 IBT327712:IBU327713 ILP327712:ILQ327713 IVL327712:IVM327713 JFH327712:JFI327713 JPD327712:JPE327713 JYZ327712:JZA327713 KIV327712:KIW327713 KSR327712:KSS327713 LCN327712:LCO327713 LMJ327712:LMK327713 LWF327712:LWG327713 MGB327712:MGC327713 MPX327712:MPY327713 MZT327712:MZU327713 NJP327712:NJQ327713 NTL327712:NTM327713 ODH327712:ODI327713 OND327712:ONE327713 OWZ327712:OXA327713 PGV327712:PGW327713 PQR327712:PQS327713 QAN327712:QAO327713 QKJ327712:QKK327713 QUF327712:QUG327713 REB327712:REC327713 RNX327712:RNY327713 RXT327712:RXU327713 SHP327712:SHQ327713 SRL327712:SRM327713 TBH327712:TBI327713 TLD327712:TLE327713 TUZ327712:TVA327713 UEV327712:UEW327713 UOR327712:UOS327713 UYN327712:UYO327713 VIJ327712:VIK327713 VSF327712:VSG327713 WCB327712:WCC327713 WLX327712:WLY327713 WVT327712:WVU327713 L393248:M393249 JH393248:JI393249 TD393248:TE393249 ACZ393248:ADA393249 AMV393248:AMW393249 AWR393248:AWS393249 BGN393248:BGO393249 BQJ393248:BQK393249 CAF393248:CAG393249 CKB393248:CKC393249 CTX393248:CTY393249 DDT393248:DDU393249 DNP393248:DNQ393249 DXL393248:DXM393249 EHH393248:EHI393249 ERD393248:ERE393249 FAZ393248:FBA393249 FKV393248:FKW393249 FUR393248:FUS393249 GEN393248:GEO393249 GOJ393248:GOK393249 GYF393248:GYG393249 HIB393248:HIC393249 HRX393248:HRY393249 IBT393248:IBU393249 ILP393248:ILQ393249 IVL393248:IVM393249 JFH393248:JFI393249 JPD393248:JPE393249 JYZ393248:JZA393249 KIV393248:KIW393249 KSR393248:KSS393249 LCN393248:LCO393249 LMJ393248:LMK393249 LWF393248:LWG393249 MGB393248:MGC393249 MPX393248:MPY393249 MZT393248:MZU393249 NJP393248:NJQ393249 NTL393248:NTM393249 ODH393248:ODI393249 OND393248:ONE393249 OWZ393248:OXA393249 PGV393248:PGW393249 PQR393248:PQS393249 QAN393248:QAO393249 QKJ393248:QKK393249 QUF393248:QUG393249 REB393248:REC393249 RNX393248:RNY393249 RXT393248:RXU393249 SHP393248:SHQ393249 SRL393248:SRM393249 TBH393248:TBI393249 TLD393248:TLE393249 TUZ393248:TVA393249 UEV393248:UEW393249 UOR393248:UOS393249 UYN393248:UYO393249 VIJ393248:VIK393249 VSF393248:VSG393249 WCB393248:WCC393249 WLX393248:WLY393249 WVT393248:WVU393249 L458784:M458785 JH458784:JI458785 TD458784:TE458785 ACZ458784:ADA458785 AMV458784:AMW458785 AWR458784:AWS458785 BGN458784:BGO458785 BQJ458784:BQK458785 CAF458784:CAG458785 CKB458784:CKC458785 CTX458784:CTY458785 DDT458784:DDU458785 DNP458784:DNQ458785 DXL458784:DXM458785 EHH458784:EHI458785 ERD458784:ERE458785 FAZ458784:FBA458785 FKV458784:FKW458785 FUR458784:FUS458785 GEN458784:GEO458785 GOJ458784:GOK458785 GYF458784:GYG458785 HIB458784:HIC458785 HRX458784:HRY458785 IBT458784:IBU458785 ILP458784:ILQ458785 IVL458784:IVM458785 JFH458784:JFI458785 JPD458784:JPE458785 JYZ458784:JZA458785 KIV458784:KIW458785 KSR458784:KSS458785 LCN458784:LCO458785 LMJ458784:LMK458785 LWF458784:LWG458785 MGB458784:MGC458785 MPX458784:MPY458785 MZT458784:MZU458785 NJP458784:NJQ458785 NTL458784:NTM458785 ODH458784:ODI458785 OND458784:ONE458785 OWZ458784:OXA458785 PGV458784:PGW458785 PQR458784:PQS458785 QAN458784:QAO458785 QKJ458784:QKK458785 QUF458784:QUG458785 REB458784:REC458785 RNX458784:RNY458785 RXT458784:RXU458785 SHP458784:SHQ458785 SRL458784:SRM458785 TBH458784:TBI458785 TLD458784:TLE458785 TUZ458784:TVA458785 UEV458784:UEW458785 UOR458784:UOS458785 UYN458784:UYO458785 VIJ458784:VIK458785 VSF458784:VSG458785 WCB458784:WCC458785 WLX458784:WLY458785 WVT458784:WVU458785 L524320:M524321 JH524320:JI524321 TD524320:TE524321 ACZ524320:ADA524321 AMV524320:AMW524321 AWR524320:AWS524321 BGN524320:BGO524321 BQJ524320:BQK524321 CAF524320:CAG524321 CKB524320:CKC524321 CTX524320:CTY524321 DDT524320:DDU524321 DNP524320:DNQ524321 DXL524320:DXM524321 EHH524320:EHI524321 ERD524320:ERE524321 FAZ524320:FBA524321 FKV524320:FKW524321 FUR524320:FUS524321 GEN524320:GEO524321 GOJ524320:GOK524321 GYF524320:GYG524321 HIB524320:HIC524321 HRX524320:HRY524321 IBT524320:IBU524321 ILP524320:ILQ524321 IVL524320:IVM524321 JFH524320:JFI524321 JPD524320:JPE524321 JYZ524320:JZA524321 KIV524320:KIW524321 KSR524320:KSS524321 LCN524320:LCO524321 LMJ524320:LMK524321 LWF524320:LWG524321 MGB524320:MGC524321 MPX524320:MPY524321 MZT524320:MZU524321 NJP524320:NJQ524321 NTL524320:NTM524321 ODH524320:ODI524321 OND524320:ONE524321 OWZ524320:OXA524321 PGV524320:PGW524321 PQR524320:PQS524321 QAN524320:QAO524321 QKJ524320:QKK524321 QUF524320:QUG524321 REB524320:REC524321 RNX524320:RNY524321 RXT524320:RXU524321 SHP524320:SHQ524321 SRL524320:SRM524321 TBH524320:TBI524321 TLD524320:TLE524321 TUZ524320:TVA524321 UEV524320:UEW524321 UOR524320:UOS524321 UYN524320:UYO524321 VIJ524320:VIK524321 VSF524320:VSG524321 WCB524320:WCC524321 WLX524320:WLY524321 WVT524320:WVU524321 L589856:M589857 JH589856:JI589857 TD589856:TE589857 ACZ589856:ADA589857 AMV589856:AMW589857 AWR589856:AWS589857 BGN589856:BGO589857 BQJ589856:BQK589857 CAF589856:CAG589857 CKB589856:CKC589857 CTX589856:CTY589857 DDT589856:DDU589857 DNP589856:DNQ589857 DXL589856:DXM589857 EHH589856:EHI589857 ERD589856:ERE589857 FAZ589856:FBA589857 FKV589856:FKW589857 FUR589856:FUS589857 GEN589856:GEO589857 GOJ589856:GOK589857 GYF589856:GYG589857 HIB589856:HIC589857 HRX589856:HRY589857 IBT589856:IBU589857 ILP589856:ILQ589857 IVL589856:IVM589857 JFH589856:JFI589857 JPD589856:JPE589857 JYZ589856:JZA589857 KIV589856:KIW589857 KSR589856:KSS589857 LCN589856:LCO589857 LMJ589856:LMK589857 LWF589856:LWG589857 MGB589856:MGC589857 MPX589856:MPY589857 MZT589856:MZU589857 NJP589856:NJQ589857 NTL589856:NTM589857 ODH589856:ODI589857 OND589856:ONE589857 OWZ589856:OXA589857 PGV589856:PGW589857 PQR589856:PQS589857 QAN589856:QAO589857 QKJ589856:QKK589857 QUF589856:QUG589857 REB589856:REC589857 RNX589856:RNY589857 RXT589856:RXU589857 SHP589856:SHQ589857 SRL589856:SRM589857 TBH589856:TBI589857 TLD589856:TLE589857 TUZ589856:TVA589857 UEV589856:UEW589857 UOR589856:UOS589857 UYN589856:UYO589857 VIJ589856:VIK589857 VSF589856:VSG589857 WCB589856:WCC589857 WLX589856:WLY589857 WVT589856:WVU589857 L655392:M655393 JH655392:JI655393 TD655392:TE655393 ACZ655392:ADA655393 AMV655392:AMW655393 AWR655392:AWS655393 BGN655392:BGO655393 BQJ655392:BQK655393 CAF655392:CAG655393 CKB655392:CKC655393 CTX655392:CTY655393 DDT655392:DDU655393 DNP655392:DNQ655393 DXL655392:DXM655393 EHH655392:EHI655393 ERD655392:ERE655393 FAZ655392:FBA655393 FKV655392:FKW655393 FUR655392:FUS655393 GEN655392:GEO655393 GOJ655392:GOK655393 GYF655392:GYG655393 HIB655392:HIC655393 HRX655392:HRY655393 IBT655392:IBU655393 ILP655392:ILQ655393 IVL655392:IVM655393 JFH655392:JFI655393 JPD655392:JPE655393 JYZ655392:JZA655393 KIV655392:KIW655393 KSR655392:KSS655393 LCN655392:LCO655393 LMJ655392:LMK655393 LWF655392:LWG655393 MGB655392:MGC655393 MPX655392:MPY655393 MZT655392:MZU655393 NJP655392:NJQ655393 NTL655392:NTM655393 ODH655392:ODI655393 OND655392:ONE655393 OWZ655392:OXA655393 PGV655392:PGW655393 PQR655392:PQS655393 QAN655392:QAO655393 QKJ655392:QKK655393 QUF655392:QUG655393 REB655392:REC655393 RNX655392:RNY655393 RXT655392:RXU655393 SHP655392:SHQ655393 SRL655392:SRM655393 TBH655392:TBI655393 TLD655392:TLE655393 TUZ655392:TVA655393 UEV655392:UEW655393 UOR655392:UOS655393 UYN655392:UYO655393 VIJ655392:VIK655393 VSF655392:VSG655393 WCB655392:WCC655393 WLX655392:WLY655393 WVT655392:WVU655393 L720928:M720929 JH720928:JI720929 TD720928:TE720929 ACZ720928:ADA720929 AMV720928:AMW720929 AWR720928:AWS720929 BGN720928:BGO720929 BQJ720928:BQK720929 CAF720928:CAG720929 CKB720928:CKC720929 CTX720928:CTY720929 DDT720928:DDU720929 DNP720928:DNQ720929 DXL720928:DXM720929 EHH720928:EHI720929 ERD720928:ERE720929 FAZ720928:FBA720929 FKV720928:FKW720929 FUR720928:FUS720929 GEN720928:GEO720929 GOJ720928:GOK720929 GYF720928:GYG720929 HIB720928:HIC720929 HRX720928:HRY720929 IBT720928:IBU720929 ILP720928:ILQ720929 IVL720928:IVM720929 JFH720928:JFI720929 JPD720928:JPE720929 JYZ720928:JZA720929 KIV720928:KIW720929 KSR720928:KSS720929 LCN720928:LCO720929 LMJ720928:LMK720929 LWF720928:LWG720929 MGB720928:MGC720929 MPX720928:MPY720929 MZT720928:MZU720929 NJP720928:NJQ720929 NTL720928:NTM720929 ODH720928:ODI720929 OND720928:ONE720929 OWZ720928:OXA720929 PGV720928:PGW720929 PQR720928:PQS720929 QAN720928:QAO720929 QKJ720928:QKK720929 QUF720928:QUG720929 REB720928:REC720929 RNX720928:RNY720929 RXT720928:RXU720929 SHP720928:SHQ720929 SRL720928:SRM720929 TBH720928:TBI720929 TLD720928:TLE720929 TUZ720928:TVA720929 UEV720928:UEW720929 UOR720928:UOS720929 UYN720928:UYO720929 VIJ720928:VIK720929 VSF720928:VSG720929 WCB720928:WCC720929 WLX720928:WLY720929 WVT720928:WVU720929 L786464:M786465 JH786464:JI786465 TD786464:TE786465 ACZ786464:ADA786465 AMV786464:AMW786465 AWR786464:AWS786465 BGN786464:BGO786465 BQJ786464:BQK786465 CAF786464:CAG786465 CKB786464:CKC786465 CTX786464:CTY786465 DDT786464:DDU786465 DNP786464:DNQ786465 DXL786464:DXM786465 EHH786464:EHI786465 ERD786464:ERE786465 FAZ786464:FBA786465 FKV786464:FKW786465 FUR786464:FUS786465 GEN786464:GEO786465 GOJ786464:GOK786465 GYF786464:GYG786465 HIB786464:HIC786465 HRX786464:HRY786465 IBT786464:IBU786465 ILP786464:ILQ786465 IVL786464:IVM786465 JFH786464:JFI786465 JPD786464:JPE786465 JYZ786464:JZA786465 KIV786464:KIW786465 KSR786464:KSS786465 LCN786464:LCO786465 LMJ786464:LMK786465 LWF786464:LWG786465 MGB786464:MGC786465 MPX786464:MPY786465 MZT786464:MZU786465 NJP786464:NJQ786465 NTL786464:NTM786465 ODH786464:ODI786465 OND786464:ONE786465 OWZ786464:OXA786465 PGV786464:PGW786465 PQR786464:PQS786465 QAN786464:QAO786465 QKJ786464:QKK786465 QUF786464:QUG786465 REB786464:REC786465 RNX786464:RNY786465 RXT786464:RXU786465 SHP786464:SHQ786465 SRL786464:SRM786465 TBH786464:TBI786465 TLD786464:TLE786465 TUZ786464:TVA786465 UEV786464:UEW786465 UOR786464:UOS786465 UYN786464:UYO786465 VIJ786464:VIK786465 VSF786464:VSG786465 WCB786464:WCC786465 WLX786464:WLY786465 WVT786464:WVU786465 L852000:M852001 JH852000:JI852001 TD852000:TE852001 ACZ852000:ADA852001 AMV852000:AMW852001 AWR852000:AWS852001 BGN852000:BGO852001 BQJ852000:BQK852001 CAF852000:CAG852001 CKB852000:CKC852001 CTX852000:CTY852001 DDT852000:DDU852001 DNP852000:DNQ852001 DXL852000:DXM852001 EHH852000:EHI852001 ERD852000:ERE852001 FAZ852000:FBA852001 FKV852000:FKW852001 FUR852000:FUS852001 GEN852000:GEO852001 GOJ852000:GOK852001 GYF852000:GYG852001 HIB852000:HIC852001 HRX852000:HRY852001 IBT852000:IBU852001 ILP852000:ILQ852001 IVL852000:IVM852001 JFH852000:JFI852001 JPD852000:JPE852001 JYZ852000:JZA852001 KIV852000:KIW852001 KSR852000:KSS852001 LCN852000:LCO852001 LMJ852000:LMK852001 LWF852000:LWG852001 MGB852000:MGC852001 MPX852000:MPY852001 MZT852000:MZU852001 NJP852000:NJQ852001 NTL852000:NTM852001 ODH852000:ODI852001 OND852000:ONE852001 OWZ852000:OXA852001 PGV852000:PGW852001 PQR852000:PQS852001 QAN852000:QAO852001 QKJ852000:QKK852001 QUF852000:QUG852001 REB852000:REC852001 RNX852000:RNY852001 RXT852000:RXU852001 SHP852000:SHQ852001 SRL852000:SRM852001 TBH852000:TBI852001 TLD852000:TLE852001 TUZ852000:TVA852001 UEV852000:UEW852001 UOR852000:UOS852001 UYN852000:UYO852001 VIJ852000:VIK852001 VSF852000:VSG852001 WCB852000:WCC852001 WLX852000:WLY852001 WVT852000:WVU852001 L917536:M917537 JH917536:JI917537 TD917536:TE917537 ACZ917536:ADA917537 AMV917536:AMW917537 AWR917536:AWS917537 BGN917536:BGO917537 BQJ917536:BQK917537 CAF917536:CAG917537 CKB917536:CKC917537 CTX917536:CTY917537 DDT917536:DDU917537 DNP917536:DNQ917537 DXL917536:DXM917537 EHH917536:EHI917537 ERD917536:ERE917537 FAZ917536:FBA917537 FKV917536:FKW917537 FUR917536:FUS917537 GEN917536:GEO917537 GOJ917536:GOK917537 GYF917536:GYG917537 HIB917536:HIC917537 HRX917536:HRY917537 IBT917536:IBU917537 ILP917536:ILQ917537 IVL917536:IVM917537 JFH917536:JFI917537 JPD917536:JPE917537 JYZ917536:JZA917537 KIV917536:KIW917537 KSR917536:KSS917537 LCN917536:LCO917537 LMJ917536:LMK917537 LWF917536:LWG917537 MGB917536:MGC917537 MPX917536:MPY917537 MZT917536:MZU917537 NJP917536:NJQ917537 NTL917536:NTM917537 ODH917536:ODI917537 OND917536:ONE917537 OWZ917536:OXA917537 PGV917536:PGW917537 PQR917536:PQS917537 QAN917536:QAO917537 QKJ917536:QKK917537 QUF917536:QUG917537 REB917536:REC917537 RNX917536:RNY917537 RXT917536:RXU917537 SHP917536:SHQ917537 SRL917536:SRM917537 TBH917536:TBI917537 TLD917536:TLE917537 TUZ917536:TVA917537 UEV917536:UEW917537 UOR917536:UOS917537 UYN917536:UYO917537 VIJ917536:VIK917537 VSF917536:VSG917537 WCB917536:WCC917537 WLX917536:WLY917537 WVT917536:WVU917537 L983072:M983073 JH983072:JI983073 TD983072:TE983073 ACZ983072:ADA983073 AMV983072:AMW983073 AWR983072:AWS983073 BGN983072:BGO983073 BQJ983072:BQK983073 CAF983072:CAG983073 CKB983072:CKC983073 CTX983072:CTY983073 DDT983072:DDU983073 DNP983072:DNQ983073 DXL983072:DXM983073 EHH983072:EHI983073 ERD983072:ERE983073 FAZ983072:FBA983073 FKV983072:FKW983073 FUR983072:FUS983073 GEN983072:GEO983073 GOJ983072:GOK983073 GYF983072:GYG983073 HIB983072:HIC983073 HRX983072:HRY983073 IBT983072:IBU983073 ILP983072:ILQ983073 IVL983072:IVM983073 JFH983072:JFI983073 JPD983072:JPE983073 JYZ983072:JZA983073 KIV983072:KIW983073 KSR983072:KSS983073 LCN983072:LCO983073 LMJ983072:LMK983073 LWF983072:LWG983073 MGB983072:MGC983073 MPX983072:MPY983073 MZT983072:MZU983073 NJP983072:NJQ983073 NTL983072:NTM983073 ODH983072:ODI983073 OND983072:ONE983073 OWZ983072:OXA983073 PGV983072:PGW983073 PQR983072:PQS983073 QAN983072:QAO983073 QKJ983072:QKK983073 QUF983072:QUG983073 REB983072:REC983073 RNX983072:RNY983073 RXT983072:RXU983073 SHP983072:SHQ983073 SRL983072:SRM983073 TBH983072:TBI983073 TLD983072:TLE983073 TUZ983072:TVA983073 UEV983072:UEW983073 UOR983072:UOS983073 UYN983072:UYO983073 VIJ983072:VIK983073 VSF983072:VSG983073 WCB983072:WCC983073 WLX983072:WLY983073 WVT983072:WVU983073 S32:S33 JO32:JO33 TK32:TK33 ADG32:ADG33 ANC32:ANC33 AWY32:AWY33 BGU32:BGU33 BQQ32:BQQ33 CAM32:CAM33 CKI32:CKI33 CUE32:CUE33 DEA32:DEA33 DNW32:DNW33 DXS32:DXS33 EHO32:EHO33 ERK32:ERK33 FBG32:FBG33 FLC32:FLC33 FUY32:FUY33 GEU32:GEU33 GOQ32:GOQ33 GYM32:GYM33 HII32:HII33 HSE32:HSE33 ICA32:ICA33 ILW32:ILW33 IVS32:IVS33 JFO32:JFO33 JPK32:JPK33 JZG32:JZG33 KJC32:KJC33 KSY32:KSY33 LCU32:LCU33 LMQ32:LMQ33 LWM32:LWM33 MGI32:MGI33 MQE32:MQE33 NAA32:NAA33 NJW32:NJW33 NTS32:NTS33 ODO32:ODO33 ONK32:ONK33 OXG32:OXG33 PHC32:PHC33 PQY32:PQY33 QAU32:QAU33 QKQ32:QKQ33 QUM32:QUM33 REI32:REI33 ROE32:ROE33 RYA32:RYA33 SHW32:SHW33 SRS32:SRS33 TBO32:TBO33 TLK32:TLK33 TVG32:TVG33 UFC32:UFC33 UOY32:UOY33 UYU32:UYU33 VIQ32:VIQ33 VSM32:VSM33 WCI32:WCI33 WME32:WME33 WWA32:WWA33 S65568:S65569 JO65568:JO65569 TK65568:TK65569 ADG65568:ADG65569 ANC65568:ANC65569 AWY65568:AWY65569 BGU65568:BGU65569 BQQ65568:BQQ65569 CAM65568:CAM65569 CKI65568:CKI65569 CUE65568:CUE65569 DEA65568:DEA65569 DNW65568:DNW65569 DXS65568:DXS65569 EHO65568:EHO65569 ERK65568:ERK65569 FBG65568:FBG65569 FLC65568:FLC65569 FUY65568:FUY65569 GEU65568:GEU65569 GOQ65568:GOQ65569 GYM65568:GYM65569 HII65568:HII65569 HSE65568:HSE65569 ICA65568:ICA65569 ILW65568:ILW65569 IVS65568:IVS65569 JFO65568:JFO65569 JPK65568:JPK65569 JZG65568:JZG65569 KJC65568:KJC65569 KSY65568:KSY65569 LCU65568:LCU65569 LMQ65568:LMQ65569 LWM65568:LWM65569 MGI65568:MGI65569 MQE65568:MQE65569 NAA65568:NAA65569 NJW65568:NJW65569 NTS65568:NTS65569 ODO65568:ODO65569 ONK65568:ONK65569 OXG65568:OXG65569 PHC65568:PHC65569 PQY65568:PQY65569 QAU65568:QAU65569 QKQ65568:QKQ65569 QUM65568:QUM65569 REI65568:REI65569 ROE65568:ROE65569 RYA65568:RYA65569 SHW65568:SHW65569 SRS65568:SRS65569 TBO65568:TBO65569 TLK65568:TLK65569 TVG65568:TVG65569 UFC65568:UFC65569 UOY65568:UOY65569 UYU65568:UYU65569 VIQ65568:VIQ65569 VSM65568:VSM65569 WCI65568:WCI65569 WME65568:WME65569 WWA65568:WWA65569 S131104:S131105 JO131104:JO131105 TK131104:TK131105 ADG131104:ADG131105 ANC131104:ANC131105 AWY131104:AWY131105 BGU131104:BGU131105 BQQ131104:BQQ131105 CAM131104:CAM131105 CKI131104:CKI131105 CUE131104:CUE131105 DEA131104:DEA131105 DNW131104:DNW131105 DXS131104:DXS131105 EHO131104:EHO131105 ERK131104:ERK131105 FBG131104:FBG131105 FLC131104:FLC131105 FUY131104:FUY131105 GEU131104:GEU131105 GOQ131104:GOQ131105 GYM131104:GYM131105 HII131104:HII131105 HSE131104:HSE131105 ICA131104:ICA131105 ILW131104:ILW131105 IVS131104:IVS131105 JFO131104:JFO131105 JPK131104:JPK131105 JZG131104:JZG131105 KJC131104:KJC131105 KSY131104:KSY131105 LCU131104:LCU131105 LMQ131104:LMQ131105 LWM131104:LWM131105 MGI131104:MGI131105 MQE131104:MQE131105 NAA131104:NAA131105 NJW131104:NJW131105 NTS131104:NTS131105 ODO131104:ODO131105 ONK131104:ONK131105 OXG131104:OXG131105 PHC131104:PHC131105 PQY131104:PQY131105 QAU131104:QAU131105 QKQ131104:QKQ131105 QUM131104:QUM131105 REI131104:REI131105 ROE131104:ROE131105 RYA131104:RYA131105 SHW131104:SHW131105 SRS131104:SRS131105 TBO131104:TBO131105 TLK131104:TLK131105 TVG131104:TVG131105 UFC131104:UFC131105 UOY131104:UOY131105 UYU131104:UYU131105 VIQ131104:VIQ131105 VSM131104:VSM131105 WCI131104:WCI131105 WME131104:WME131105 WWA131104:WWA131105 S196640:S196641 JO196640:JO196641 TK196640:TK196641 ADG196640:ADG196641 ANC196640:ANC196641 AWY196640:AWY196641 BGU196640:BGU196641 BQQ196640:BQQ196641 CAM196640:CAM196641 CKI196640:CKI196641 CUE196640:CUE196641 DEA196640:DEA196641 DNW196640:DNW196641 DXS196640:DXS196641 EHO196640:EHO196641 ERK196640:ERK196641 FBG196640:FBG196641 FLC196640:FLC196641 FUY196640:FUY196641 GEU196640:GEU196641 GOQ196640:GOQ196641 GYM196640:GYM196641 HII196640:HII196641 HSE196640:HSE196641 ICA196640:ICA196641 ILW196640:ILW196641 IVS196640:IVS196641 JFO196640:JFO196641 JPK196640:JPK196641 JZG196640:JZG196641 KJC196640:KJC196641 KSY196640:KSY196641 LCU196640:LCU196641 LMQ196640:LMQ196641 LWM196640:LWM196641 MGI196640:MGI196641 MQE196640:MQE196641 NAA196640:NAA196641 NJW196640:NJW196641 NTS196640:NTS196641 ODO196640:ODO196641 ONK196640:ONK196641 OXG196640:OXG196641 PHC196640:PHC196641 PQY196640:PQY196641 QAU196640:QAU196641 QKQ196640:QKQ196641 QUM196640:QUM196641 REI196640:REI196641 ROE196640:ROE196641 RYA196640:RYA196641 SHW196640:SHW196641 SRS196640:SRS196641 TBO196640:TBO196641 TLK196640:TLK196641 TVG196640:TVG196641 UFC196640:UFC196641 UOY196640:UOY196641 UYU196640:UYU196641 VIQ196640:VIQ196641 VSM196640:VSM196641 WCI196640:WCI196641 WME196640:WME196641 WWA196640:WWA196641 S262176:S262177 JO262176:JO262177 TK262176:TK262177 ADG262176:ADG262177 ANC262176:ANC262177 AWY262176:AWY262177 BGU262176:BGU262177 BQQ262176:BQQ262177 CAM262176:CAM262177 CKI262176:CKI262177 CUE262176:CUE262177 DEA262176:DEA262177 DNW262176:DNW262177 DXS262176:DXS262177 EHO262176:EHO262177 ERK262176:ERK262177 FBG262176:FBG262177 FLC262176:FLC262177 FUY262176:FUY262177 GEU262176:GEU262177 GOQ262176:GOQ262177 GYM262176:GYM262177 HII262176:HII262177 HSE262176:HSE262177 ICA262176:ICA262177 ILW262176:ILW262177 IVS262176:IVS262177 JFO262176:JFO262177 JPK262176:JPK262177 JZG262176:JZG262177 KJC262176:KJC262177 KSY262176:KSY262177 LCU262176:LCU262177 LMQ262176:LMQ262177 LWM262176:LWM262177 MGI262176:MGI262177 MQE262176:MQE262177 NAA262176:NAA262177 NJW262176:NJW262177 NTS262176:NTS262177 ODO262176:ODO262177 ONK262176:ONK262177 OXG262176:OXG262177 PHC262176:PHC262177 PQY262176:PQY262177 QAU262176:QAU262177 QKQ262176:QKQ262177 QUM262176:QUM262177 REI262176:REI262177 ROE262176:ROE262177 RYA262176:RYA262177 SHW262176:SHW262177 SRS262176:SRS262177 TBO262176:TBO262177 TLK262176:TLK262177 TVG262176:TVG262177 UFC262176:UFC262177 UOY262176:UOY262177 UYU262176:UYU262177 VIQ262176:VIQ262177 VSM262176:VSM262177 WCI262176:WCI262177 WME262176:WME262177 WWA262176:WWA262177 S327712:S327713 JO327712:JO327713 TK327712:TK327713 ADG327712:ADG327713 ANC327712:ANC327713 AWY327712:AWY327713 BGU327712:BGU327713 BQQ327712:BQQ327713 CAM327712:CAM327713 CKI327712:CKI327713 CUE327712:CUE327713 DEA327712:DEA327713 DNW327712:DNW327713 DXS327712:DXS327713 EHO327712:EHO327713 ERK327712:ERK327713 FBG327712:FBG327713 FLC327712:FLC327713 FUY327712:FUY327713 GEU327712:GEU327713 GOQ327712:GOQ327713 GYM327712:GYM327713 HII327712:HII327713 HSE327712:HSE327713 ICA327712:ICA327713 ILW327712:ILW327713 IVS327712:IVS327713 JFO327712:JFO327713 JPK327712:JPK327713 JZG327712:JZG327713 KJC327712:KJC327713 KSY327712:KSY327713 LCU327712:LCU327713 LMQ327712:LMQ327713 LWM327712:LWM327713 MGI327712:MGI327713 MQE327712:MQE327713 NAA327712:NAA327713 NJW327712:NJW327713 NTS327712:NTS327713 ODO327712:ODO327713 ONK327712:ONK327713 OXG327712:OXG327713 PHC327712:PHC327713 PQY327712:PQY327713 QAU327712:QAU327713 QKQ327712:QKQ327713 QUM327712:QUM327713 REI327712:REI327713 ROE327712:ROE327713 RYA327712:RYA327713 SHW327712:SHW327713 SRS327712:SRS327713 TBO327712:TBO327713 TLK327712:TLK327713 TVG327712:TVG327713 UFC327712:UFC327713 UOY327712:UOY327713 UYU327712:UYU327713 VIQ327712:VIQ327713 VSM327712:VSM327713 WCI327712:WCI327713 WME327712:WME327713 WWA327712:WWA327713 S393248:S393249 JO393248:JO393249 TK393248:TK393249 ADG393248:ADG393249 ANC393248:ANC393249 AWY393248:AWY393249 BGU393248:BGU393249 BQQ393248:BQQ393249 CAM393248:CAM393249 CKI393248:CKI393249 CUE393248:CUE393249 DEA393248:DEA393249 DNW393248:DNW393249 DXS393248:DXS393249 EHO393248:EHO393249 ERK393248:ERK393249 FBG393248:FBG393249 FLC393248:FLC393249 FUY393248:FUY393249 GEU393248:GEU393249 GOQ393248:GOQ393249 GYM393248:GYM393249 HII393248:HII393249 HSE393248:HSE393249 ICA393248:ICA393249 ILW393248:ILW393249 IVS393248:IVS393249 JFO393248:JFO393249 JPK393248:JPK393249 JZG393248:JZG393249 KJC393248:KJC393249 KSY393248:KSY393249 LCU393248:LCU393249 LMQ393248:LMQ393249 LWM393248:LWM393249 MGI393248:MGI393249 MQE393248:MQE393249 NAA393248:NAA393249 NJW393248:NJW393249 NTS393248:NTS393249 ODO393248:ODO393249 ONK393248:ONK393249 OXG393248:OXG393249 PHC393248:PHC393249 PQY393248:PQY393249 QAU393248:QAU393249 QKQ393248:QKQ393249 QUM393248:QUM393249 REI393248:REI393249 ROE393248:ROE393249 RYA393248:RYA393249 SHW393248:SHW393249 SRS393248:SRS393249 TBO393248:TBO393249 TLK393248:TLK393249 TVG393248:TVG393249 UFC393248:UFC393249 UOY393248:UOY393249 UYU393248:UYU393249 VIQ393248:VIQ393249 VSM393248:VSM393249 WCI393248:WCI393249 WME393248:WME393249 WWA393248:WWA393249 S458784:S458785 JO458784:JO458785 TK458784:TK458785 ADG458784:ADG458785 ANC458784:ANC458785 AWY458784:AWY458785 BGU458784:BGU458785 BQQ458784:BQQ458785 CAM458784:CAM458785 CKI458784:CKI458785 CUE458784:CUE458785 DEA458784:DEA458785 DNW458784:DNW458785 DXS458784:DXS458785 EHO458784:EHO458785 ERK458784:ERK458785 FBG458784:FBG458785 FLC458784:FLC458785 FUY458784:FUY458785 GEU458784:GEU458785 GOQ458784:GOQ458785 GYM458784:GYM458785 HII458784:HII458785 HSE458784:HSE458785 ICA458784:ICA458785 ILW458784:ILW458785 IVS458784:IVS458785 JFO458784:JFO458785 JPK458784:JPK458785 JZG458784:JZG458785 KJC458784:KJC458785 KSY458784:KSY458785 LCU458784:LCU458785 LMQ458784:LMQ458785 LWM458784:LWM458785 MGI458784:MGI458785 MQE458784:MQE458785 NAA458784:NAA458785 NJW458784:NJW458785 NTS458784:NTS458785 ODO458784:ODO458785 ONK458784:ONK458785 OXG458784:OXG458785 PHC458784:PHC458785 PQY458784:PQY458785 QAU458784:QAU458785 QKQ458784:QKQ458785 QUM458784:QUM458785 REI458784:REI458785 ROE458784:ROE458785 RYA458784:RYA458785 SHW458784:SHW458785 SRS458784:SRS458785 TBO458784:TBO458785 TLK458784:TLK458785 TVG458784:TVG458785 UFC458784:UFC458785 UOY458784:UOY458785 UYU458784:UYU458785 VIQ458784:VIQ458785 VSM458784:VSM458785 WCI458784:WCI458785 WME458784:WME458785 WWA458784:WWA458785 S524320:S524321 JO524320:JO524321 TK524320:TK524321 ADG524320:ADG524321 ANC524320:ANC524321 AWY524320:AWY524321 BGU524320:BGU524321 BQQ524320:BQQ524321 CAM524320:CAM524321 CKI524320:CKI524321 CUE524320:CUE524321 DEA524320:DEA524321 DNW524320:DNW524321 DXS524320:DXS524321 EHO524320:EHO524321 ERK524320:ERK524321 FBG524320:FBG524321 FLC524320:FLC524321 FUY524320:FUY524321 GEU524320:GEU524321 GOQ524320:GOQ524321 GYM524320:GYM524321 HII524320:HII524321 HSE524320:HSE524321 ICA524320:ICA524321 ILW524320:ILW524321 IVS524320:IVS524321 JFO524320:JFO524321 JPK524320:JPK524321 JZG524320:JZG524321 KJC524320:KJC524321 KSY524320:KSY524321 LCU524320:LCU524321 LMQ524320:LMQ524321 LWM524320:LWM524321 MGI524320:MGI524321 MQE524320:MQE524321 NAA524320:NAA524321 NJW524320:NJW524321 NTS524320:NTS524321 ODO524320:ODO524321 ONK524320:ONK524321 OXG524320:OXG524321 PHC524320:PHC524321 PQY524320:PQY524321 QAU524320:QAU524321 QKQ524320:QKQ524321 QUM524320:QUM524321 REI524320:REI524321 ROE524320:ROE524321 RYA524320:RYA524321 SHW524320:SHW524321 SRS524320:SRS524321 TBO524320:TBO524321 TLK524320:TLK524321 TVG524320:TVG524321 UFC524320:UFC524321 UOY524320:UOY524321 UYU524320:UYU524321 VIQ524320:VIQ524321 VSM524320:VSM524321 WCI524320:WCI524321 WME524320:WME524321 WWA524320:WWA524321 S589856:S589857 JO589856:JO589857 TK589856:TK589857 ADG589856:ADG589857 ANC589856:ANC589857 AWY589856:AWY589857 BGU589856:BGU589857 BQQ589856:BQQ589857 CAM589856:CAM589857 CKI589856:CKI589857 CUE589856:CUE589857 DEA589856:DEA589857 DNW589856:DNW589857 DXS589856:DXS589857 EHO589856:EHO589857 ERK589856:ERK589857 FBG589856:FBG589857 FLC589856:FLC589857 FUY589856:FUY589857 GEU589856:GEU589857 GOQ589856:GOQ589857 GYM589856:GYM589857 HII589856:HII589857 HSE589856:HSE589857 ICA589856:ICA589857 ILW589856:ILW589857 IVS589856:IVS589857 JFO589856:JFO589857 JPK589856:JPK589857 JZG589856:JZG589857 KJC589856:KJC589857 KSY589856:KSY589857 LCU589856:LCU589857 LMQ589856:LMQ589857 LWM589856:LWM589857 MGI589856:MGI589857 MQE589856:MQE589857 NAA589856:NAA589857 NJW589856:NJW589857 NTS589856:NTS589857 ODO589856:ODO589857 ONK589856:ONK589857 OXG589856:OXG589857 PHC589856:PHC589857 PQY589856:PQY589857 QAU589856:QAU589857 QKQ589856:QKQ589857 QUM589856:QUM589857 REI589856:REI589857 ROE589856:ROE589857 RYA589856:RYA589857 SHW589856:SHW589857 SRS589856:SRS589857 TBO589856:TBO589857 TLK589856:TLK589857 TVG589856:TVG589857 UFC589856:UFC589857 UOY589856:UOY589857 UYU589856:UYU589857 VIQ589856:VIQ589857 VSM589856:VSM589857 WCI589856:WCI589857 WME589856:WME589857 WWA589856:WWA589857 S655392:S655393 JO655392:JO655393 TK655392:TK655393 ADG655392:ADG655393 ANC655392:ANC655393 AWY655392:AWY655393 BGU655392:BGU655393 BQQ655392:BQQ655393 CAM655392:CAM655393 CKI655392:CKI655393 CUE655392:CUE655393 DEA655392:DEA655393 DNW655392:DNW655393 DXS655392:DXS655393 EHO655392:EHO655393 ERK655392:ERK655393 FBG655392:FBG655393 FLC655392:FLC655393 FUY655392:FUY655393 GEU655392:GEU655393 GOQ655392:GOQ655393 GYM655392:GYM655393 HII655392:HII655393 HSE655392:HSE655393 ICA655392:ICA655393 ILW655392:ILW655393 IVS655392:IVS655393 JFO655392:JFO655393 JPK655392:JPK655393 JZG655392:JZG655393 KJC655392:KJC655393 KSY655392:KSY655393 LCU655392:LCU655393 LMQ655392:LMQ655393 LWM655392:LWM655393 MGI655392:MGI655393 MQE655392:MQE655393 NAA655392:NAA655393 NJW655392:NJW655393 NTS655392:NTS655393 ODO655392:ODO655393 ONK655392:ONK655393 OXG655392:OXG655393 PHC655392:PHC655393 PQY655392:PQY655393 QAU655392:QAU655393 QKQ655392:QKQ655393 QUM655392:QUM655393 REI655392:REI655393 ROE655392:ROE655393 RYA655392:RYA655393 SHW655392:SHW655393 SRS655392:SRS655393 TBO655392:TBO655393 TLK655392:TLK655393 TVG655392:TVG655393 UFC655392:UFC655393 UOY655392:UOY655393 UYU655392:UYU655393 VIQ655392:VIQ655393 VSM655392:VSM655393 WCI655392:WCI655393 WME655392:WME655393 WWA655392:WWA655393 S720928:S720929 JO720928:JO720929 TK720928:TK720929 ADG720928:ADG720929 ANC720928:ANC720929 AWY720928:AWY720929 BGU720928:BGU720929 BQQ720928:BQQ720929 CAM720928:CAM720929 CKI720928:CKI720929 CUE720928:CUE720929 DEA720928:DEA720929 DNW720928:DNW720929 DXS720928:DXS720929 EHO720928:EHO720929 ERK720928:ERK720929 FBG720928:FBG720929 FLC720928:FLC720929 FUY720928:FUY720929 GEU720928:GEU720929 GOQ720928:GOQ720929 GYM720928:GYM720929 HII720928:HII720929 HSE720928:HSE720929 ICA720928:ICA720929 ILW720928:ILW720929 IVS720928:IVS720929 JFO720928:JFO720929 JPK720928:JPK720929 JZG720928:JZG720929 KJC720928:KJC720929 KSY720928:KSY720929 LCU720928:LCU720929 LMQ720928:LMQ720929 LWM720928:LWM720929 MGI720928:MGI720929 MQE720928:MQE720929 NAA720928:NAA720929 NJW720928:NJW720929 NTS720928:NTS720929 ODO720928:ODO720929 ONK720928:ONK720929 OXG720928:OXG720929 PHC720928:PHC720929 PQY720928:PQY720929 QAU720928:QAU720929 QKQ720928:QKQ720929 QUM720928:QUM720929 REI720928:REI720929 ROE720928:ROE720929 RYA720928:RYA720929 SHW720928:SHW720929 SRS720928:SRS720929 TBO720928:TBO720929 TLK720928:TLK720929 TVG720928:TVG720929 UFC720928:UFC720929 UOY720928:UOY720929 UYU720928:UYU720929 VIQ720928:VIQ720929 VSM720928:VSM720929 WCI720928:WCI720929 WME720928:WME720929 WWA720928:WWA720929 S786464:S786465 JO786464:JO786465 TK786464:TK786465 ADG786464:ADG786465 ANC786464:ANC786465 AWY786464:AWY786465 BGU786464:BGU786465 BQQ786464:BQQ786465 CAM786464:CAM786465 CKI786464:CKI786465 CUE786464:CUE786465 DEA786464:DEA786465 DNW786464:DNW786465 DXS786464:DXS786465 EHO786464:EHO786465 ERK786464:ERK786465 FBG786464:FBG786465 FLC786464:FLC786465 FUY786464:FUY786465 GEU786464:GEU786465 GOQ786464:GOQ786465 GYM786464:GYM786465 HII786464:HII786465 HSE786464:HSE786465 ICA786464:ICA786465 ILW786464:ILW786465 IVS786464:IVS786465 JFO786464:JFO786465 JPK786464:JPK786465 JZG786464:JZG786465 KJC786464:KJC786465 KSY786464:KSY786465 LCU786464:LCU786465 LMQ786464:LMQ786465 LWM786464:LWM786465 MGI786464:MGI786465 MQE786464:MQE786465 NAA786464:NAA786465 NJW786464:NJW786465 NTS786464:NTS786465 ODO786464:ODO786465 ONK786464:ONK786465 OXG786464:OXG786465 PHC786464:PHC786465 PQY786464:PQY786465 QAU786464:QAU786465 QKQ786464:QKQ786465 QUM786464:QUM786465 REI786464:REI786465 ROE786464:ROE786465 RYA786464:RYA786465 SHW786464:SHW786465 SRS786464:SRS786465 TBO786464:TBO786465 TLK786464:TLK786465 TVG786464:TVG786465 UFC786464:UFC786465 UOY786464:UOY786465 UYU786464:UYU786465 VIQ786464:VIQ786465 VSM786464:VSM786465 WCI786464:WCI786465 WME786464:WME786465 WWA786464:WWA786465 S852000:S852001 JO852000:JO852001 TK852000:TK852001 ADG852000:ADG852001 ANC852000:ANC852001 AWY852000:AWY852001 BGU852000:BGU852001 BQQ852000:BQQ852001 CAM852000:CAM852001 CKI852000:CKI852001 CUE852000:CUE852001 DEA852000:DEA852001 DNW852000:DNW852001 DXS852000:DXS852001 EHO852000:EHO852001 ERK852000:ERK852001 FBG852000:FBG852001 FLC852000:FLC852001 FUY852000:FUY852001 GEU852000:GEU852001 GOQ852000:GOQ852001 GYM852000:GYM852001 HII852000:HII852001 HSE852000:HSE852001 ICA852000:ICA852001 ILW852000:ILW852001 IVS852000:IVS852001 JFO852000:JFO852001 JPK852000:JPK852001 JZG852000:JZG852001 KJC852000:KJC852001 KSY852000:KSY852001 LCU852000:LCU852001 LMQ852000:LMQ852001 LWM852000:LWM852001 MGI852000:MGI852001 MQE852000:MQE852001 NAA852000:NAA852001 NJW852000:NJW852001 NTS852000:NTS852001 ODO852000:ODO852001 ONK852000:ONK852001 OXG852000:OXG852001 PHC852000:PHC852001 PQY852000:PQY852001 QAU852000:QAU852001 QKQ852000:QKQ852001 QUM852000:QUM852001 REI852000:REI852001 ROE852000:ROE852001 RYA852000:RYA852001 SHW852000:SHW852001 SRS852000:SRS852001 TBO852000:TBO852001 TLK852000:TLK852001 TVG852000:TVG852001 UFC852000:UFC852001 UOY852000:UOY852001 UYU852000:UYU852001 VIQ852000:VIQ852001 VSM852000:VSM852001 WCI852000:WCI852001 WME852000:WME852001 WWA852000:WWA852001 S917536:S917537 JO917536:JO917537 TK917536:TK917537 ADG917536:ADG917537 ANC917536:ANC917537 AWY917536:AWY917537 BGU917536:BGU917537 BQQ917536:BQQ917537 CAM917536:CAM917537 CKI917536:CKI917537 CUE917536:CUE917537 DEA917536:DEA917537 DNW917536:DNW917537 DXS917536:DXS917537 EHO917536:EHO917537 ERK917536:ERK917537 FBG917536:FBG917537 FLC917536:FLC917537 FUY917536:FUY917537 GEU917536:GEU917537 GOQ917536:GOQ917537 GYM917536:GYM917537 HII917536:HII917537 HSE917536:HSE917537 ICA917536:ICA917537 ILW917536:ILW917537 IVS917536:IVS917537 JFO917536:JFO917537 JPK917536:JPK917537 JZG917536:JZG917537 KJC917536:KJC917537 KSY917536:KSY917537 LCU917536:LCU917537 LMQ917536:LMQ917537 LWM917536:LWM917537 MGI917536:MGI917537 MQE917536:MQE917537 NAA917536:NAA917537 NJW917536:NJW917537 NTS917536:NTS917537 ODO917536:ODO917537 ONK917536:ONK917537 OXG917536:OXG917537 PHC917536:PHC917537 PQY917536:PQY917537 QAU917536:QAU917537 QKQ917536:QKQ917537 QUM917536:QUM917537 REI917536:REI917537 ROE917536:ROE917537 RYA917536:RYA917537 SHW917536:SHW917537 SRS917536:SRS917537 TBO917536:TBO917537 TLK917536:TLK917537 TVG917536:TVG917537 UFC917536:UFC917537 UOY917536:UOY917537 UYU917536:UYU917537 VIQ917536:VIQ917537 VSM917536:VSM917537 WCI917536:WCI917537 WME917536:WME917537 WWA917536:WWA917537 S983072:S983073 JO983072:JO983073 TK983072:TK983073 ADG983072:ADG983073 ANC983072:ANC983073 AWY983072:AWY983073 BGU983072:BGU983073 BQQ983072:BQQ983073 CAM983072:CAM983073 CKI983072:CKI983073 CUE983072:CUE983073 DEA983072:DEA983073 DNW983072:DNW983073 DXS983072:DXS983073 EHO983072:EHO983073 ERK983072:ERK983073 FBG983072:FBG983073 FLC983072:FLC983073 FUY983072:FUY983073 GEU983072:GEU983073 GOQ983072:GOQ983073 GYM983072:GYM983073 HII983072:HII983073 HSE983072:HSE983073 ICA983072:ICA983073 ILW983072:ILW983073 IVS983072:IVS983073 JFO983072:JFO983073 JPK983072:JPK983073 JZG983072:JZG983073 KJC983072:KJC983073 KSY983072:KSY983073 LCU983072:LCU983073 LMQ983072:LMQ983073 LWM983072:LWM983073 MGI983072:MGI983073 MQE983072:MQE983073 NAA983072:NAA983073 NJW983072:NJW983073 NTS983072:NTS983073 ODO983072:ODO983073 ONK983072:ONK983073 OXG983072:OXG983073 PHC983072:PHC983073 PQY983072:PQY983073 QAU983072:QAU983073 QKQ983072:QKQ983073 QUM983072:QUM983073 REI983072:REI983073 ROE983072:ROE983073 RYA983072:RYA983073 SHW983072:SHW983073 SRS983072:SRS983073 TBO983072:TBO983073 TLK983072:TLK983073 TVG983072:TVG983073 UFC983072:UFC983073 UOY983072:UOY983073 UYU983072:UYU983073 VIQ983072:VIQ983073 VSM983072:VSM983073 WCI983072:WCI983073 WME983072:WME983073 WWA983072:WWA983073 U8:U10 JQ8:JQ10 TM8:TM10 ADI8:ADI10 ANE8:ANE10 AXA8:AXA10 BGW8:BGW10 BQS8:BQS10 CAO8:CAO10 CKK8:CKK10 CUG8:CUG10 DEC8:DEC10 DNY8:DNY10 DXU8:DXU10 EHQ8:EHQ10 ERM8:ERM10 FBI8:FBI10 FLE8:FLE10 FVA8:FVA10 GEW8:GEW10 GOS8:GOS10 GYO8:GYO10 HIK8:HIK10 HSG8:HSG10 ICC8:ICC10 ILY8:ILY10 IVU8:IVU10 JFQ8:JFQ10 JPM8:JPM10 JZI8:JZI10 KJE8:KJE10 KTA8:KTA10 LCW8:LCW10 LMS8:LMS10 LWO8:LWO10 MGK8:MGK10 MQG8:MQG10 NAC8:NAC10 NJY8:NJY10 NTU8:NTU10 ODQ8:ODQ10 ONM8:ONM10 OXI8:OXI10 PHE8:PHE10 PRA8:PRA10 QAW8:QAW10 QKS8:QKS10 QUO8:QUO10 REK8:REK10 ROG8:ROG10 RYC8:RYC10 SHY8:SHY10 SRU8:SRU10 TBQ8:TBQ10 TLM8:TLM10 TVI8:TVI10 UFE8:UFE10 UPA8:UPA10 UYW8:UYW10 VIS8:VIS10 VSO8:VSO10 WCK8:WCK10 WMG8:WMG10 WWC8:WWC10 U65544:U65546 JQ65544:JQ65546 TM65544:TM65546 ADI65544:ADI65546 ANE65544:ANE65546 AXA65544:AXA65546 BGW65544:BGW65546 BQS65544:BQS65546 CAO65544:CAO65546 CKK65544:CKK65546 CUG65544:CUG65546 DEC65544:DEC65546 DNY65544:DNY65546 DXU65544:DXU65546 EHQ65544:EHQ65546 ERM65544:ERM65546 FBI65544:FBI65546 FLE65544:FLE65546 FVA65544:FVA65546 GEW65544:GEW65546 GOS65544:GOS65546 GYO65544:GYO65546 HIK65544:HIK65546 HSG65544:HSG65546 ICC65544:ICC65546 ILY65544:ILY65546 IVU65544:IVU65546 JFQ65544:JFQ65546 JPM65544:JPM65546 JZI65544:JZI65546 KJE65544:KJE65546 KTA65544:KTA65546 LCW65544:LCW65546 LMS65544:LMS65546 LWO65544:LWO65546 MGK65544:MGK65546 MQG65544:MQG65546 NAC65544:NAC65546 NJY65544:NJY65546 NTU65544:NTU65546 ODQ65544:ODQ65546 ONM65544:ONM65546 OXI65544:OXI65546 PHE65544:PHE65546 PRA65544:PRA65546 QAW65544:QAW65546 QKS65544:QKS65546 QUO65544:QUO65546 REK65544:REK65546 ROG65544:ROG65546 RYC65544:RYC65546 SHY65544:SHY65546 SRU65544:SRU65546 TBQ65544:TBQ65546 TLM65544:TLM65546 TVI65544:TVI65546 UFE65544:UFE65546 UPA65544:UPA65546 UYW65544:UYW65546 VIS65544:VIS65546 VSO65544:VSO65546 WCK65544:WCK65546 WMG65544:WMG65546 WWC65544:WWC65546 U131080:U131082 JQ131080:JQ131082 TM131080:TM131082 ADI131080:ADI131082 ANE131080:ANE131082 AXA131080:AXA131082 BGW131080:BGW131082 BQS131080:BQS131082 CAO131080:CAO131082 CKK131080:CKK131082 CUG131080:CUG131082 DEC131080:DEC131082 DNY131080:DNY131082 DXU131080:DXU131082 EHQ131080:EHQ131082 ERM131080:ERM131082 FBI131080:FBI131082 FLE131080:FLE131082 FVA131080:FVA131082 GEW131080:GEW131082 GOS131080:GOS131082 GYO131080:GYO131082 HIK131080:HIK131082 HSG131080:HSG131082 ICC131080:ICC131082 ILY131080:ILY131082 IVU131080:IVU131082 JFQ131080:JFQ131082 JPM131080:JPM131082 JZI131080:JZI131082 KJE131080:KJE131082 KTA131080:KTA131082 LCW131080:LCW131082 LMS131080:LMS131082 LWO131080:LWO131082 MGK131080:MGK131082 MQG131080:MQG131082 NAC131080:NAC131082 NJY131080:NJY131082 NTU131080:NTU131082 ODQ131080:ODQ131082 ONM131080:ONM131082 OXI131080:OXI131082 PHE131080:PHE131082 PRA131080:PRA131082 QAW131080:QAW131082 QKS131080:QKS131082 QUO131080:QUO131082 REK131080:REK131082 ROG131080:ROG131082 RYC131080:RYC131082 SHY131080:SHY131082 SRU131080:SRU131082 TBQ131080:TBQ131082 TLM131080:TLM131082 TVI131080:TVI131082 UFE131080:UFE131082 UPA131080:UPA131082 UYW131080:UYW131082 VIS131080:VIS131082 VSO131080:VSO131082 WCK131080:WCK131082 WMG131080:WMG131082 WWC131080:WWC131082 U196616:U196618 JQ196616:JQ196618 TM196616:TM196618 ADI196616:ADI196618 ANE196616:ANE196618 AXA196616:AXA196618 BGW196616:BGW196618 BQS196616:BQS196618 CAO196616:CAO196618 CKK196616:CKK196618 CUG196616:CUG196618 DEC196616:DEC196618 DNY196616:DNY196618 DXU196616:DXU196618 EHQ196616:EHQ196618 ERM196616:ERM196618 FBI196616:FBI196618 FLE196616:FLE196618 FVA196616:FVA196618 GEW196616:GEW196618 GOS196616:GOS196618 GYO196616:GYO196618 HIK196616:HIK196618 HSG196616:HSG196618 ICC196616:ICC196618 ILY196616:ILY196618 IVU196616:IVU196618 JFQ196616:JFQ196618 JPM196616:JPM196618 JZI196616:JZI196618 KJE196616:KJE196618 KTA196616:KTA196618 LCW196616:LCW196618 LMS196616:LMS196618 LWO196616:LWO196618 MGK196616:MGK196618 MQG196616:MQG196618 NAC196616:NAC196618 NJY196616:NJY196618 NTU196616:NTU196618 ODQ196616:ODQ196618 ONM196616:ONM196618 OXI196616:OXI196618 PHE196616:PHE196618 PRA196616:PRA196618 QAW196616:QAW196618 QKS196616:QKS196618 QUO196616:QUO196618 REK196616:REK196618 ROG196616:ROG196618 RYC196616:RYC196618 SHY196616:SHY196618 SRU196616:SRU196618 TBQ196616:TBQ196618 TLM196616:TLM196618 TVI196616:TVI196618 UFE196616:UFE196618 UPA196616:UPA196618 UYW196616:UYW196618 VIS196616:VIS196618 VSO196616:VSO196618 WCK196616:WCK196618 WMG196616:WMG196618 WWC196616:WWC196618 U262152:U262154 JQ262152:JQ262154 TM262152:TM262154 ADI262152:ADI262154 ANE262152:ANE262154 AXA262152:AXA262154 BGW262152:BGW262154 BQS262152:BQS262154 CAO262152:CAO262154 CKK262152:CKK262154 CUG262152:CUG262154 DEC262152:DEC262154 DNY262152:DNY262154 DXU262152:DXU262154 EHQ262152:EHQ262154 ERM262152:ERM262154 FBI262152:FBI262154 FLE262152:FLE262154 FVA262152:FVA262154 GEW262152:GEW262154 GOS262152:GOS262154 GYO262152:GYO262154 HIK262152:HIK262154 HSG262152:HSG262154 ICC262152:ICC262154 ILY262152:ILY262154 IVU262152:IVU262154 JFQ262152:JFQ262154 JPM262152:JPM262154 JZI262152:JZI262154 KJE262152:KJE262154 KTA262152:KTA262154 LCW262152:LCW262154 LMS262152:LMS262154 LWO262152:LWO262154 MGK262152:MGK262154 MQG262152:MQG262154 NAC262152:NAC262154 NJY262152:NJY262154 NTU262152:NTU262154 ODQ262152:ODQ262154 ONM262152:ONM262154 OXI262152:OXI262154 PHE262152:PHE262154 PRA262152:PRA262154 QAW262152:QAW262154 QKS262152:QKS262154 QUO262152:QUO262154 REK262152:REK262154 ROG262152:ROG262154 RYC262152:RYC262154 SHY262152:SHY262154 SRU262152:SRU262154 TBQ262152:TBQ262154 TLM262152:TLM262154 TVI262152:TVI262154 UFE262152:UFE262154 UPA262152:UPA262154 UYW262152:UYW262154 VIS262152:VIS262154 VSO262152:VSO262154 WCK262152:WCK262154 WMG262152:WMG262154 WWC262152:WWC262154 U327688:U327690 JQ327688:JQ327690 TM327688:TM327690 ADI327688:ADI327690 ANE327688:ANE327690 AXA327688:AXA327690 BGW327688:BGW327690 BQS327688:BQS327690 CAO327688:CAO327690 CKK327688:CKK327690 CUG327688:CUG327690 DEC327688:DEC327690 DNY327688:DNY327690 DXU327688:DXU327690 EHQ327688:EHQ327690 ERM327688:ERM327690 FBI327688:FBI327690 FLE327688:FLE327690 FVA327688:FVA327690 GEW327688:GEW327690 GOS327688:GOS327690 GYO327688:GYO327690 HIK327688:HIK327690 HSG327688:HSG327690 ICC327688:ICC327690 ILY327688:ILY327690 IVU327688:IVU327690 JFQ327688:JFQ327690 JPM327688:JPM327690 JZI327688:JZI327690 KJE327688:KJE327690 KTA327688:KTA327690 LCW327688:LCW327690 LMS327688:LMS327690 LWO327688:LWO327690 MGK327688:MGK327690 MQG327688:MQG327690 NAC327688:NAC327690 NJY327688:NJY327690 NTU327688:NTU327690 ODQ327688:ODQ327690 ONM327688:ONM327690 OXI327688:OXI327690 PHE327688:PHE327690 PRA327688:PRA327690 QAW327688:QAW327690 QKS327688:QKS327690 QUO327688:QUO327690 REK327688:REK327690 ROG327688:ROG327690 RYC327688:RYC327690 SHY327688:SHY327690 SRU327688:SRU327690 TBQ327688:TBQ327690 TLM327688:TLM327690 TVI327688:TVI327690 UFE327688:UFE327690 UPA327688:UPA327690 UYW327688:UYW327690 VIS327688:VIS327690 VSO327688:VSO327690 WCK327688:WCK327690 WMG327688:WMG327690 WWC327688:WWC327690 U393224:U393226 JQ393224:JQ393226 TM393224:TM393226 ADI393224:ADI393226 ANE393224:ANE393226 AXA393224:AXA393226 BGW393224:BGW393226 BQS393224:BQS393226 CAO393224:CAO393226 CKK393224:CKK393226 CUG393224:CUG393226 DEC393224:DEC393226 DNY393224:DNY393226 DXU393224:DXU393226 EHQ393224:EHQ393226 ERM393224:ERM393226 FBI393224:FBI393226 FLE393224:FLE393226 FVA393224:FVA393226 GEW393224:GEW393226 GOS393224:GOS393226 GYO393224:GYO393226 HIK393224:HIK393226 HSG393224:HSG393226 ICC393224:ICC393226 ILY393224:ILY393226 IVU393224:IVU393226 JFQ393224:JFQ393226 JPM393224:JPM393226 JZI393224:JZI393226 KJE393224:KJE393226 KTA393224:KTA393226 LCW393224:LCW393226 LMS393224:LMS393226 LWO393224:LWO393226 MGK393224:MGK393226 MQG393224:MQG393226 NAC393224:NAC393226 NJY393224:NJY393226 NTU393224:NTU393226 ODQ393224:ODQ393226 ONM393224:ONM393226 OXI393224:OXI393226 PHE393224:PHE393226 PRA393224:PRA393226 QAW393224:QAW393226 QKS393224:QKS393226 QUO393224:QUO393226 REK393224:REK393226 ROG393224:ROG393226 RYC393224:RYC393226 SHY393224:SHY393226 SRU393224:SRU393226 TBQ393224:TBQ393226 TLM393224:TLM393226 TVI393224:TVI393226 UFE393224:UFE393226 UPA393224:UPA393226 UYW393224:UYW393226 VIS393224:VIS393226 VSO393224:VSO393226 WCK393224:WCK393226 WMG393224:WMG393226 WWC393224:WWC393226 U458760:U458762 JQ458760:JQ458762 TM458760:TM458762 ADI458760:ADI458762 ANE458760:ANE458762 AXA458760:AXA458762 BGW458760:BGW458762 BQS458760:BQS458762 CAO458760:CAO458762 CKK458760:CKK458762 CUG458760:CUG458762 DEC458760:DEC458762 DNY458760:DNY458762 DXU458760:DXU458762 EHQ458760:EHQ458762 ERM458760:ERM458762 FBI458760:FBI458762 FLE458760:FLE458762 FVA458760:FVA458762 GEW458760:GEW458762 GOS458760:GOS458762 GYO458760:GYO458762 HIK458760:HIK458762 HSG458760:HSG458762 ICC458760:ICC458762 ILY458760:ILY458762 IVU458760:IVU458762 JFQ458760:JFQ458762 JPM458760:JPM458762 JZI458760:JZI458762 KJE458760:KJE458762 KTA458760:KTA458762 LCW458760:LCW458762 LMS458760:LMS458762 LWO458760:LWO458762 MGK458760:MGK458762 MQG458760:MQG458762 NAC458760:NAC458762 NJY458760:NJY458762 NTU458760:NTU458762 ODQ458760:ODQ458762 ONM458760:ONM458762 OXI458760:OXI458762 PHE458760:PHE458762 PRA458760:PRA458762 QAW458760:QAW458762 QKS458760:QKS458762 QUO458760:QUO458762 REK458760:REK458762 ROG458760:ROG458762 RYC458760:RYC458762 SHY458760:SHY458762 SRU458760:SRU458762 TBQ458760:TBQ458762 TLM458760:TLM458762 TVI458760:TVI458762 UFE458760:UFE458762 UPA458760:UPA458762 UYW458760:UYW458762 VIS458760:VIS458762 VSO458760:VSO458762 WCK458760:WCK458762 WMG458760:WMG458762 WWC458760:WWC458762 U524296:U524298 JQ524296:JQ524298 TM524296:TM524298 ADI524296:ADI524298 ANE524296:ANE524298 AXA524296:AXA524298 BGW524296:BGW524298 BQS524296:BQS524298 CAO524296:CAO524298 CKK524296:CKK524298 CUG524296:CUG524298 DEC524296:DEC524298 DNY524296:DNY524298 DXU524296:DXU524298 EHQ524296:EHQ524298 ERM524296:ERM524298 FBI524296:FBI524298 FLE524296:FLE524298 FVA524296:FVA524298 GEW524296:GEW524298 GOS524296:GOS524298 GYO524296:GYO524298 HIK524296:HIK524298 HSG524296:HSG524298 ICC524296:ICC524298 ILY524296:ILY524298 IVU524296:IVU524298 JFQ524296:JFQ524298 JPM524296:JPM524298 JZI524296:JZI524298 KJE524296:KJE524298 KTA524296:KTA524298 LCW524296:LCW524298 LMS524296:LMS524298 LWO524296:LWO524298 MGK524296:MGK524298 MQG524296:MQG524298 NAC524296:NAC524298 NJY524296:NJY524298 NTU524296:NTU524298 ODQ524296:ODQ524298 ONM524296:ONM524298 OXI524296:OXI524298 PHE524296:PHE524298 PRA524296:PRA524298 QAW524296:QAW524298 QKS524296:QKS524298 QUO524296:QUO524298 REK524296:REK524298 ROG524296:ROG524298 RYC524296:RYC524298 SHY524296:SHY524298 SRU524296:SRU524298 TBQ524296:TBQ524298 TLM524296:TLM524298 TVI524296:TVI524298 UFE524296:UFE524298 UPA524296:UPA524298 UYW524296:UYW524298 VIS524296:VIS524298 VSO524296:VSO524298 WCK524296:WCK524298 WMG524296:WMG524298 WWC524296:WWC524298 U589832:U589834 JQ589832:JQ589834 TM589832:TM589834 ADI589832:ADI589834 ANE589832:ANE589834 AXA589832:AXA589834 BGW589832:BGW589834 BQS589832:BQS589834 CAO589832:CAO589834 CKK589832:CKK589834 CUG589832:CUG589834 DEC589832:DEC589834 DNY589832:DNY589834 DXU589832:DXU589834 EHQ589832:EHQ589834 ERM589832:ERM589834 FBI589832:FBI589834 FLE589832:FLE589834 FVA589832:FVA589834 GEW589832:GEW589834 GOS589832:GOS589834 GYO589832:GYO589834 HIK589832:HIK589834 HSG589832:HSG589834 ICC589832:ICC589834 ILY589832:ILY589834 IVU589832:IVU589834 JFQ589832:JFQ589834 JPM589832:JPM589834 JZI589832:JZI589834 KJE589832:KJE589834 KTA589832:KTA589834 LCW589832:LCW589834 LMS589832:LMS589834 LWO589832:LWO589834 MGK589832:MGK589834 MQG589832:MQG589834 NAC589832:NAC589834 NJY589832:NJY589834 NTU589832:NTU589834 ODQ589832:ODQ589834 ONM589832:ONM589834 OXI589832:OXI589834 PHE589832:PHE589834 PRA589832:PRA589834 QAW589832:QAW589834 QKS589832:QKS589834 QUO589832:QUO589834 REK589832:REK589834 ROG589832:ROG589834 RYC589832:RYC589834 SHY589832:SHY589834 SRU589832:SRU589834 TBQ589832:TBQ589834 TLM589832:TLM589834 TVI589832:TVI589834 UFE589832:UFE589834 UPA589832:UPA589834 UYW589832:UYW589834 VIS589832:VIS589834 VSO589832:VSO589834 WCK589832:WCK589834 WMG589832:WMG589834 WWC589832:WWC589834 U655368:U655370 JQ655368:JQ655370 TM655368:TM655370 ADI655368:ADI655370 ANE655368:ANE655370 AXA655368:AXA655370 BGW655368:BGW655370 BQS655368:BQS655370 CAO655368:CAO655370 CKK655368:CKK655370 CUG655368:CUG655370 DEC655368:DEC655370 DNY655368:DNY655370 DXU655368:DXU655370 EHQ655368:EHQ655370 ERM655368:ERM655370 FBI655368:FBI655370 FLE655368:FLE655370 FVA655368:FVA655370 GEW655368:GEW655370 GOS655368:GOS655370 GYO655368:GYO655370 HIK655368:HIK655370 HSG655368:HSG655370 ICC655368:ICC655370 ILY655368:ILY655370 IVU655368:IVU655370 JFQ655368:JFQ655370 JPM655368:JPM655370 JZI655368:JZI655370 KJE655368:KJE655370 KTA655368:KTA655370 LCW655368:LCW655370 LMS655368:LMS655370 LWO655368:LWO655370 MGK655368:MGK655370 MQG655368:MQG655370 NAC655368:NAC655370 NJY655368:NJY655370 NTU655368:NTU655370 ODQ655368:ODQ655370 ONM655368:ONM655370 OXI655368:OXI655370 PHE655368:PHE655370 PRA655368:PRA655370 QAW655368:QAW655370 QKS655368:QKS655370 QUO655368:QUO655370 REK655368:REK655370 ROG655368:ROG655370 RYC655368:RYC655370 SHY655368:SHY655370 SRU655368:SRU655370 TBQ655368:TBQ655370 TLM655368:TLM655370 TVI655368:TVI655370 UFE655368:UFE655370 UPA655368:UPA655370 UYW655368:UYW655370 VIS655368:VIS655370 VSO655368:VSO655370 WCK655368:WCK655370 WMG655368:WMG655370 WWC655368:WWC655370 U720904:U720906 JQ720904:JQ720906 TM720904:TM720906 ADI720904:ADI720906 ANE720904:ANE720906 AXA720904:AXA720906 BGW720904:BGW720906 BQS720904:BQS720906 CAO720904:CAO720906 CKK720904:CKK720906 CUG720904:CUG720906 DEC720904:DEC720906 DNY720904:DNY720906 DXU720904:DXU720906 EHQ720904:EHQ720906 ERM720904:ERM720906 FBI720904:FBI720906 FLE720904:FLE720906 FVA720904:FVA720906 GEW720904:GEW720906 GOS720904:GOS720906 GYO720904:GYO720906 HIK720904:HIK720906 HSG720904:HSG720906 ICC720904:ICC720906 ILY720904:ILY720906 IVU720904:IVU720906 JFQ720904:JFQ720906 JPM720904:JPM720906 JZI720904:JZI720906 KJE720904:KJE720906 KTA720904:KTA720906 LCW720904:LCW720906 LMS720904:LMS720906 LWO720904:LWO720906 MGK720904:MGK720906 MQG720904:MQG720906 NAC720904:NAC720906 NJY720904:NJY720906 NTU720904:NTU720906 ODQ720904:ODQ720906 ONM720904:ONM720906 OXI720904:OXI720906 PHE720904:PHE720906 PRA720904:PRA720906 QAW720904:QAW720906 QKS720904:QKS720906 QUO720904:QUO720906 REK720904:REK720906 ROG720904:ROG720906 RYC720904:RYC720906 SHY720904:SHY720906 SRU720904:SRU720906 TBQ720904:TBQ720906 TLM720904:TLM720906 TVI720904:TVI720906 UFE720904:UFE720906 UPA720904:UPA720906 UYW720904:UYW720906 VIS720904:VIS720906 VSO720904:VSO720906 WCK720904:WCK720906 WMG720904:WMG720906 WWC720904:WWC720906 U786440:U786442 JQ786440:JQ786442 TM786440:TM786442 ADI786440:ADI786442 ANE786440:ANE786442 AXA786440:AXA786442 BGW786440:BGW786442 BQS786440:BQS786442 CAO786440:CAO786442 CKK786440:CKK786442 CUG786440:CUG786442 DEC786440:DEC786442 DNY786440:DNY786442 DXU786440:DXU786442 EHQ786440:EHQ786442 ERM786440:ERM786442 FBI786440:FBI786442 FLE786440:FLE786442 FVA786440:FVA786442 GEW786440:GEW786442 GOS786440:GOS786442 GYO786440:GYO786442 HIK786440:HIK786442 HSG786440:HSG786442 ICC786440:ICC786442 ILY786440:ILY786442 IVU786440:IVU786442 JFQ786440:JFQ786442 JPM786440:JPM786442 JZI786440:JZI786442 KJE786440:KJE786442 KTA786440:KTA786442 LCW786440:LCW786442 LMS786440:LMS786442 LWO786440:LWO786442 MGK786440:MGK786442 MQG786440:MQG786442 NAC786440:NAC786442 NJY786440:NJY786442 NTU786440:NTU786442 ODQ786440:ODQ786442 ONM786440:ONM786442 OXI786440:OXI786442 PHE786440:PHE786442 PRA786440:PRA786442 QAW786440:QAW786442 QKS786440:QKS786442 QUO786440:QUO786442 REK786440:REK786442 ROG786440:ROG786442 RYC786440:RYC786442 SHY786440:SHY786442 SRU786440:SRU786442 TBQ786440:TBQ786442 TLM786440:TLM786442 TVI786440:TVI786442 UFE786440:UFE786442 UPA786440:UPA786442 UYW786440:UYW786442 VIS786440:VIS786442 VSO786440:VSO786442 WCK786440:WCK786442 WMG786440:WMG786442 WWC786440:WWC786442 U851976:U851978 JQ851976:JQ851978 TM851976:TM851978 ADI851976:ADI851978 ANE851976:ANE851978 AXA851976:AXA851978 BGW851976:BGW851978 BQS851976:BQS851978 CAO851976:CAO851978 CKK851976:CKK851978 CUG851976:CUG851978 DEC851976:DEC851978 DNY851976:DNY851978 DXU851976:DXU851978 EHQ851976:EHQ851978 ERM851976:ERM851978 FBI851976:FBI851978 FLE851976:FLE851978 FVA851976:FVA851978 GEW851976:GEW851978 GOS851976:GOS851978 GYO851976:GYO851978 HIK851976:HIK851978 HSG851976:HSG851978 ICC851976:ICC851978 ILY851976:ILY851978 IVU851976:IVU851978 JFQ851976:JFQ851978 JPM851976:JPM851978 JZI851976:JZI851978 KJE851976:KJE851978 KTA851976:KTA851978 LCW851976:LCW851978 LMS851976:LMS851978 LWO851976:LWO851978 MGK851976:MGK851978 MQG851976:MQG851978 NAC851976:NAC851978 NJY851976:NJY851978 NTU851976:NTU851978 ODQ851976:ODQ851978 ONM851976:ONM851978 OXI851976:OXI851978 PHE851976:PHE851978 PRA851976:PRA851978 QAW851976:QAW851978 QKS851976:QKS851978 QUO851976:QUO851978 REK851976:REK851978 ROG851976:ROG851978 RYC851976:RYC851978 SHY851976:SHY851978 SRU851976:SRU851978 TBQ851976:TBQ851978 TLM851976:TLM851978 TVI851976:TVI851978 UFE851976:UFE851978 UPA851976:UPA851978 UYW851976:UYW851978 VIS851976:VIS851978 VSO851976:VSO851978 WCK851976:WCK851978 WMG851976:WMG851978 WWC851976:WWC851978 U917512:U917514 JQ917512:JQ917514 TM917512:TM917514 ADI917512:ADI917514 ANE917512:ANE917514 AXA917512:AXA917514 BGW917512:BGW917514 BQS917512:BQS917514 CAO917512:CAO917514 CKK917512:CKK917514 CUG917512:CUG917514 DEC917512:DEC917514 DNY917512:DNY917514 DXU917512:DXU917514 EHQ917512:EHQ917514 ERM917512:ERM917514 FBI917512:FBI917514 FLE917512:FLE917514 FVA917512:FVA917514 GEW917512:GEW917514 GOS917512:GOS917514 GYO917512:GYO917514 HIK917512:HIK917514 HSG917512:HSG917514 ICC917512:ICC917514 ILY917512:ILY917514 IVU917512:IVU917514 JFQ917512:JFQ917514 JPM917512:JPM917514 JZI917512:JZI917514 KJE917512:KJE917514 KTA917512:KTA917514 LCW917512:LCW917514 LMS917512:LMS917514 LWO917512:LWO917514 MGK917512:MGK917514 MQG917512:MQG917514 NAC917512:NAC917514 NJY917512:NJY917514 NTU917512:NTU917514 ODQ917512:ODQ917514 ONM917512:ONM917514 OXI917512:OXI917514 PHE917512:PHE917514 PRA917512:PRA917514 QAW917512:QAW917514 QKS917512:QKS917514 QUO917512:QUO917514 REK917512:REK917514 ROG917512:ROG917514 RYC917512:RYC917514 SHY917512:SHY917514 SRU917512:SRU917514 TBQ917512:TBQ917514 TLM917512:TLM917514 TVI917512:TVI917514 UFE917512:UFE917514 UPA917512:UPA917514 UYW917512:UYW917514 VIS917512:VIS917514 VSO917512:VSO917514 WCK917512:WCK917514 WMG917512:WMG917514 WWC917512:WWC917514 U983048:U983050 JQ983048:JQ983050 TM983048:TM983050 ADI983048:ADI983050 ANE983048:ANE983050 AXA983048:AXA983050 BGW983048:BGW983050 BQS983048:BQS983050 CAO983048:CAO983050 CKK983048:CKK983050 CUG983048:CUG983050 DEC983048:DEC983050 DNY983048:DNY983050 DXU983048:DXU983050 EHQ983048:EHQ983050 ERM983048:ERM983050 FBI983048:FBI983050 FLE983048:FLE983050 FVA983048:FVA983050 GEW983048:GEW983050 GOS983048:GOS983050 GYO983048:GYO983050 HIK983048:HIK983050 HSG983048:HSG983050 ICC983048:ICC983050 ILY983048:ILY983050 IVU983048:IVU983050 JFQ983048:JFQ983050 JPM983048:JPM983050 JZI983048:JZI983050 KJE983048:KJE983050 KTA983048:KTA983050 LCW983048:LCW983050 LMS983048:LMS983050 LWO983048:LWO983050 MGK983048:MGK983050 MQG983048:MQG983050 NAC983048:NAC983050 NJY983048:NJY983050 NTU983048:NTU983050 ODQ983048:ODQ983050 ONM983048:ONM983050 OXI983048:OXI983050 PHE983048:PHE983050 PRA983048:PRA983050 QAW983048:QAW983050 QKS983048:QKS983050 QUO983048:QUO983050 REK983048:REK983050 ROG983048:ROG983050 RYC983048:RYC983050 SHY983048:SHY983050 SRU983048:SRU983050 TBQ983048:TBQ983050 TLM983048:TLM983050 TVI983048:TVI983050 UFE983048:UFE983050 UPA983048:UPA983050 UYW983048:UYW983050 VIS983048:VIS983050 VSO983048:VSO983050 WCK983048:WCK983050 WMG983048:WMG983050 WWC983048:WWC983050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43"/>
  <sheetViews>
    <sheetView zoomScaleNormal="100" workbookViewId="0">
      <selection activeCell="A7" sqref="A7:D9"/>
    </sheetView>
  </sheetViews>
  <sheetFormatPr defaultRowHeight="11"/>
  <cols>
    <col min="1" max="9" width="2.4140625" style="273" customWidth="1"/>
    <col min="10" max="10" width="3.83203125" style="273" customWidth="1"/>
    <col min="11" max="11" width="1.1640625" style="227" customWidth="1"/>
    <col min="12" max="19" width="1.9140625" style="227" customWidth="1"/>
    <col min="20" max="20" width="1.1640625" style="227" customWidth="1"/>
    <col min="21" max="36" width="2.4140625" style="273" customWidth="1"/>
    <col min="37" max="256" width="8.83203125" style="273"/>
    <col min="257" max="265" width="2.4140625" style="273" customWidth="1"/>
    <col min="266" max="266" width="3.83203125" style="273" customWidth="1"/>
    <col min="267" max="267" width="1.1640625" style="273" customWidth="1"/>
    <col min="268" max="275" width="1.9140625" style="273" customWidth="1"/>
    <col min="276" max="276" width="1.1640625" style="273" customWidth="1"/>
    <col min="277" max="292" width="2.4140625" style="273" customWidth="1"/>
    <col min="293" max="512" width="8.83203125" style="273"/>
    <col min="513" max="521" width="2.4140625" style="273" customWidth="1"/>
    <col min="522" max="522" width="3.83203125" style="273" customWidth="1"/>
    <col min="523" max="523" width="1.1640625" style="273" customWidth="1"/>
    <col min="524" max="531" width="1.9140625" style="273" customWidth="1"/>
    <col min="532" max="532" width="1.1640625" style="273" customWidth="1"/>
    <col min="533" max="548" width="2.4140625" style="273" customWidth="1"/>
    <col min="549" max="768" width="8.83203125" style="273"/>
    <col min="769" max="777" width="2.4140625" style="273" customWidth="1"/>
    <col min="778" max="778" width="3.83203125" style="273" customWidth="1"/>
    <col min="779" max="779" width="1.1640625" style="273" customWidth="1"/>
    <col min="780" max="787" width="1.9140625" style="273" customWidth="1"/>
    <col min="788" max="788" width="1.1640625" style="273" customWidth="1"/>
    <col min="789" max="804" width="2.4140625" style="273" customWidth="1"/>
    <col min="805" max="1024" width="8.83203125" style="273"/>
    <col min="1025" max="1033" width="2.4140625" style="273" customWidth="1"/>
    <col min="1034" max="1034" width="3.83203125" style="273" customWidth="1"/>
    <col min="1035" max="1035" width="1.1640625" style="273" customWidth="1"/>
    <col min="1036" max="1043" width="1.9140625" style="273" customWidth="1"/>
    <col min="1044" max="1044" width="1.1640625" style="273" customWidth="1"/>
    <col min="1045" max="1060" width="2.4140625" style="273" customWidth="1"/>
    <col min="1061" max="1280" width="8.83203125" style="273"/>
    <col min="1281" max="1289" width="2.4140625" style="273" customWidth="1"/>
    <col min="1290" max="1290" width="3.83203125" style="273" customWidth="1"/>
    <col min="1291" max="1291" width="1.1640625" style="273" customWidth="1"/>
    <col min="1292" max="1299" width="1.9140625" style="273" customWidth="1"/>
    <col min="1300" max="1300" width="1.1640625" style="273" customWidth="1"/>
    <col min="1301" max="1316" width="2.4140625" style="273" customWidth="1"/>
    <col min="1317" max="1536" width="8.83203125" style="273"/>
    <col min="1537" max="1545" width="2.4140625" style="273" customWidth="1"/>
    <col min="1546" max="1546" width="3.83203125" style="273" customWidth="1"/>
    <col min="1547" max="1547" width="1.1640625" style="273" customWidth="1"/>
    <col min="1548" max="1555" width="1.9140625" style="273" customWidth="1"/>
    <col min="1556" max="1556" width="1.1640625" style="273" customWidth="1"/>
    <col min="1557" max="1572" width="2.4140625" style="273" customWidth="1"/>
    <col min="1573" max="1792" width="8.83203125" style="273"/>
    <col min="1793" max="1801" width="2.4140625" style="273" customWidth="1"/>
    <col min="1802" max="1802" width="3.83203125" style="273" customWidth="1"/>
    <col min="1803" max="1803" width="1.1640625" style="273" customWidth="1"/>
    <col min="1804" max="1811" width="1.9140625" style="273" customWidth="1"/>
    <col min="1812" max="1812" width="1.1640625" style="273" customWidth="1"/>
    <col min="1813" max="1828" width="2.4140625" style="273" customWidth="1"/>
    <col min="1829" max="2048" width="8.83203125" style="273"/>
    <col min="2049" max="2057" width="2.4140625" style="273" customWidth="1"/>
    <col min="2058" max="2058" width="3.83203125" style="273" customWidth="1"/>
    <col min="2059" max="2059" width="1.1640625" style="273" customWidth="1"/>
    <col min="2060" max="2067" width="1.9140625" style="273" customWidth="1"/>
    <col min="2068" max="2068" width="1.1640625" style="273" customWidth="1"/>
    <col min="2069" max="2084" width="2.4140625" style="273" customWidth="1"/>
    <col min="2085" max="2304" width="8.83203125" style="273"/>
    <col min="2305" max="2313" width="2.4140625" style="273" customWidth="1"/>
    <col min="2314" max="2314" width="3.83203125" style="273" customWidth="1"/>
    <col min="2315" max="2315" width="1.1640625" style="273" customWidth="1"/>
    <col min="2316" max="2323" width="1.9140625" style="273" customWidth="1"/>
    <col min="2324" max="2324" width="1.1640625" style="273" customWidth="1"/>
    <col min="2325" max="2340" width="2.4140625" style="273" customWidth="1"/>
    <col min="2341" max="2560" width="8.83203125" style="273"/>
    <col min="2561" max="2569" width="2.4140625" style="273" customWidth="1"/>
    <col min="2570" max="2570" width="3.83203125" style="273" customWidth="1"/>
    <col min="2571" max="2571" width="1.1640625" style="273" customWidth="1"/>
    <col min="2572" max="2579" width="1.9140625" style="273" customWidth="1"/>
    <col min="2580" max="2580" width="1.1640625" style="273" customWidth="1"/>
    <col min="2581" max="2596" width="2.4140625" style="273" customWidth="1"/>
    <col min="2597" max="2816" width="8.83203125" style="273"/>
    <col min="2817" max="2825" width="2.4140625" style="273" customWidth="1"/>
    <col min="2826" max="2826" width="3.83203125" style="273" customWidth="1"/>
    <col min="2827" max="2827" width="1.1640625" style="273" customWidth="1"/>
    <col min="2828" max="2835" width="1.9140625" style="273" customWidth="1"/>
    <col min="2836" max="2836" width="1.1640625" style="273" customWidth="1"/>
    <col min="2837" max="2852" width="2.4140625" style="273" customWidth="1"/>
    <col min="2853" max="3072" width="8.83203125" style="273"/>
    <col min="3073" max="3081" width="2.4140625" style="273" customWidth="1"/>
    <col min="3082" max="3082" width="3.83203125" style="273" customWidth="1"/>
    <col min="3083" max="3083" width="1.1640625" style="273" customWidth="1"/>
    <col min="3084" max="3091" width="1.9140625" style="273" customWidth="1"/>
    <col min="3092" max="3092" width="1.1640625" style="273" customWidth="1"/>
    <col min="3093" max="3108" width="2.4140625" style="273" customWidth="1"/>
    <col min="3109" max="3328" width="8.83203125" style="273"/>
    <col min="3329" max="3337" width="2.4140625" style="273" customWidth="1"/>
    <col min="3338" max="3338" width="3.83203125" style="273" customWidth="1"/>
    <col min="3339" max="3339" width="1.1640625" style="273" customWidth="1"/>
    <col min="3340" max="3347" width="1.9140625" style="273" customWidth="1"/>
    <col min="3348" max="3348" width="1.1640625" style="273" customWidth="1"/>
    <col min="3349" max="3364" width="2.4140625" style="273" customWidth="1"/>
    <col min="3365" max="3584" width="8.83203125" style="273"/>
    <col min="3585" max="3593" width="2.4140625" style="273" customWidth="1"/>
    <col min="3594" max="3594" width="3.83203125" style="273" customWidth="1"/>
    <col min="3595" max="3595" width="1.1640625" style="273" customWidth="1"/>
    <col min="3596" max="3603" width="1.9140625" style="273" customWidth="1"/>
    <col min="3604" max="3604" width="1.1640625" style="273" customWidth="1"/>
    <col min="3605" max="3620" width="2.4140625" style="273" customWidth="1"/>
    <col min="3621" max="3840" width="8.83203125" style="273"/>
    <col min="3841" max="3849" width="2.4140625" style="273" customWidth="1"/>
    <col min="3850" max="3850" width="3.83203125" style="273" customWidth="1"/>
    <col min="3851" max="3851" width="1.1640625" style="273" customWidth="1"/>
    <col min="3852" max="3859" width="1.9140625" style="273" customWidth="1"/>
    <col min="3860" max="3860" width="1.1640625" style="273" customWidth="1"/>
    <col min="3861" max="3876" width="2.4140625" style="273" customWidth="1"/>
    <col min="3877" max="4096" width="8.83203125" style="273"/>
    <col min="4097" max="4105" width="2.4140625" style="273" customWidth="1"/>
    <col min="4106" max="4106" width="3.83203125" style="273" customWidth="1"/>
    <col min="4107" max="4107" width="1.1640625" style="273" customWidth="1"/>
    <col min="4108" max="4115" width="1.9140625" style="273" customWidth="1"/>
    <col min="4116" max="4116" width="1.1640625" style="273" customWidth="1"/>
    <col min="4117" max="4132" width="2.4140625" style="273" customWidth="1"/>
    <col min="4133" max="4352" width="8.83203125" style="273"/>
    <col min="4353" max="4361" width="2.4140625" style="273" customWidth="1"/>
    <col min="4362" max="4362" width="3.83203125" style="273" customWidth="1"/>
    <col min="4363" max="4363" width="1.1640625" style="273" customWidth="1"/>
    <col min="4364" max="4371" width="1.9140625" style="273" customWidth="1"/>
    <col min="4372" max="4372" width="1.1640625" style="273" customWidth="1"/>
    <col min="4373" max="4388" width="2.4140625" style="273" customWidth="1"/>
    <col min="4389" max="4608" width="8.83203125" style="273"/>
    <col min="4609" max="4617" width="2.4140625" style="273" customWidth="1"/>
    <col min="4618" max="4618" width="3.83203125" style="273" customWidth="1"/>
    <col min="4619" max="4619" width="1.1640625" style="273" customWidth="1"/>
    <col min="4620" max="4627" width="1.9140625" style="273" customWidth="1"/>
    <col min="4628" max="4628" width="1.1640625" style="273" customWidth="1"/>
    <col min="4629" max="4644" width="2.4140625" style="273" customWidth="1"/>
    <col min="4645" max="4864" width="8.83203125" style="273"/>
    <col min="4865" max="4873" width="2.4140625" style="273" customWidth="1"/>
    <col min="4874" max="4874" width="3.83203125" style="273" customWidth="1"/>
    <col min="4875" max="4875" width="1.1640625" style="273" customWidth="1"/>
    <col min="4876" max="4883" width="1.9140625" style="273" customWidth="1"/>
    <col min="4884" max="4884" width="1.1640625" style="273" customWidth="1"/>
    <col min="4885" max="4900" width="2.4140625" style="273" customWidth="1"/>
    <col min="4901" max="5120" width="8.83203125" style="273"/>
    <col min="5121" max="5129" width="2.4140625" style="273" customWidth="1"/>
    <col min="5130" max="5130" width="3.83203125" style="273" customWidth="1"/>
    <col min="5131" max="5131" width="1.1640625" style="273" customWidth="1"/>
    <col min="5132" max="5139" width="1.9140625" style="273" customWidth="1"/>
    <col min="5140" max="5140" width="1.1640625" style="273" customWidth="1"/>
    <col min="5141" max="5156" width="2.4140625" style="273" customWidth="1"/>
    <col min="5157" max="5376" width="8.83203125" style="273"/>
    <col min="5377" max="5385" width="2.4140625" style="273" customWidth="1"/>
    <col min="5386" max="5386" width="3.83203125" style="273" customWidth="1"/>
    <col min="5387" max="5387" width="1.1640625" style="273" customWidth="1"/>
    <col min="5388" max="5395" width="1.9140625" style="273" customWidth="1"/>
    <col min="5396" max="5396" width="1.1640625" style="273" customWidth="1"/>
    <col min="5397" max="5412" width="2.4140625" style="273" customWidth="1"/>
    <col min="5413" max="5632" width="8.83203125" style="273"/>
    <col min="5633" max="5641" width="2.4140625" style="273" customWidth="1"/>
    <col min="5642" max="5642" width="3.83203125" style="273" customWidth="1"/>
    <col min="5643" max="5643" width="1.1640625" style="273" customWidth="1"/>
    <col min="5644" max="5651" width="1.9140625" style="273" customWidth="1"/>
    <col min="5652" max="5652" width="1.1640625" style="273" customWidth="1"/>
    <col min="5653" max="5668" width="2.4140625" style="273" customWidth="1"/>
    <col min="5669" max="5888" width="8.83203125" style="273"/>
    <col min="5889" max="5897" width="2.4140625" style="273" customWidth="1"/>
    <col min="5898" max="5898" width="3.83203125" style="273" customWidth="1"/>
    <col min="5899" max="5899" width="1.1640625" style="273" customWidth="1"/>
    <col min="5900" max="5907" width="1.9140625" style="273" customWidth="1"/>
    <col min="5908" max="5908" width="1.1640625" style="273" customWidth="1"/>
    <col min="5909" max="5924" width="2.4140625" style="273" customWidth="1"/>
    <col min="5925" max="6144" width="8.83203125" style="273"/>
    <col min="6145" max="6153" width="2.4140625" style="273" customWidth="1"/>
    <col min="6154" max="6154" width="3.83203125" style="273" customWidth="1"/>
    <col min="6155" max="6155" width="1.1640625" style="273" customWidth="1"/>
    <col min="6156" max="6163" width="1.9140625" style="273" customWidth="1"/>
    <col min="6164" max="6164" width="1.1640625" style="273" customWidth="1"/>
    <col min="6165" max="6180" width="2.4140625" style="273" customWidth="1"/>
    <col min="6181" max="6400" width="8.83203125" style="273"/>
    <col min="6401" max="6409" width="2.4140625" style="273" customWidth="1"/>
    <col min="6410" max="6410" width="3.83203125" style="273" customWidth="1"/>
    <col min="6411" max="6411" width="1.1640625" style="273" customWidth="1"/>
    <col min="6412" max="6419" width="1.9140625" style="273" customWidth="1"/>
    <col min="6420" max="6420" width="1.1640625" style="273" customWidth="1"/>
    <col min="6421" max="6436" width="2.4140625" style="273" customWidth="1"/>
    <col min="6437" max="6656" width="8.83203125" style="273"/>
    <col min="6657" max="6665" width="2.4140625" style="273" customWidth="1"/>
    <col min="6666" max="6666" width="3.83203125" style="273" customWidth="1"/>
    <col min="6667" max="6667" width="1.1640625" style="273" customWidth="1"/>
    <col min="6668" max="6675" width="1.9140625" style="273" customWidth="1"/>
    <col min="6676" max="6676" width="1.1640625" style="273" customWidth="1"/>
    <col min="6677" max="6692" width="2.4140625" style="273" customWidth="1"/>
    <col min="6693" max="6912" width="8.83203125" style="273"/>
    <col min="6913" max="6921" width="2.4140625" style="273" customWidth="1"/>
    <col min="6922" max="6922" width="3.83203125" style="273" customWidth="1"/>
    <col min="6923" max="6923" width="1.1640625" style="273" customWidth="1"/>
    <col min="6924" max="6931" width="1.9140625" style="273" customWidth="1"/>
    <col min="6932" max="6932" width="1.1640625" style="273" customWidth="1"/>
    <col min="6933" max="6948" width="2.4140625" style="273" customWidth="1"/>
    <col min="6949" max="7168" width="8.83203125" style="273"/>
    <col min="7169" max="7177" width="2.4140625" style="273" customWidth="1"/>
    <col min="7178" max="7178" width="3.83203125" style="273" customWidth="1"/>
    <col min="7179" max="7179" width="1.1640625" style="273" customWidth="1"/>
    <col min="7180" max="7187" width="1.9140625" style="273" customWidth="1"/>
    <col min="7188" max="7188" width="1.1640625" style="273" customWidth="1"/>
    <col min="7189" max="7204" width="2.4140625" style="273" customWidth="1"/>
    <col min="7205" max="7424" width="8.83203125" style="273"/>
    <col min="7425" max="7433" width="2.4140625" style="273" customWidth="1"/>
    <col min="7434" max="7434" width="3.83203125" style="273" customWidth="1"/>
    <col min="7435" max="7435" width="1.1640625" style="273" customWidth="1"/>
    <col min="7436" max="7443" width="1.9140625" style="273" customWidth="1"/>
    <col min="7444" max="7444" width="1.1640625" style="273" customWidth="1"/>
    <col min="7445" max="7460" width="2.4140625" style="273" customWidth="1"/>
    <col min="7461" max="7680" width="8.83203125" style="273"/>
    <col min="7681" max="7689" width="2.4140625" style="273" customWidth="1"/>
    <col min="7690" max="7690" width="3.83203125" style="273" customWidth="1"/>
    <col min="7691" max="7691" width="1.1640625" style="273" customWidth="1"/>
    <col min="7692" max="7699" width="1.9140625" style="273" customWidth="1"/>
    <col min="7700" max="7700" width="1.1640625" style="273" customWidth="1"/>
    <col min="7701" max="7716" width="2.4140625" style="273" customWidth="1"/>
    <col min="7717" max="7936" width="8.83203125" style="273"/>
    <col min="7937" max="7945" width="2.4140625" style="273" customWidth="1"/>
    <col min="7946" max="7946" width="3.83203125" style="273" customWidth="1"/>
    <col min="7947" max="7947" width="1.1640625" style="273" customWidth="1"/>
    <col min="7948" max="7955" width="1.9140625" style="273" customWidth="1"/>
    <col min="7956" max="7956" width="1.1640625" style="273" customWidth="1"/>
    <col min="7957" max="7972" width="2.4140625" style="273" customWidth="1"/>
    <col min="7973" max="8192" width="8.83203125" style="273"/>
    <col min="8193" max="8201" width="2.4140625" style="273" customWidth="1"/>
    <col min="8202" max="8202" width="3.83203125" style="273" customWidth="1"/>
    <col min="8203" max="8203" width="1.1640625" style="273" customWidth="1"/>
    <col min="8204" max="8211" width="1.9140625" style="273" customWidth="1"/>
    <col min="8212" max="8212" width="1.1640625" style="273" customWidth="1"/>
    <col min="8213" max="8228" width="2.4140625" style="273" customWidth="1"/>
    <col min="8229" max="8448" width="8.83203125" style="273"/>
    <col min="8449" max="8457" width="2.4140625" style="273" customWidth="1"/>
    <col min="8458" max="8458" width="3.83203125" style="273" customWidth="1"/>
    <col min="8459" max="8459" width="1.1640625" style="273" customWidth="1"/>
    <col min="8460" max="8467" width="1.9140625" style="273" customWidth="1"/>
    <col min="8468" max="8468" width="1.1640625" style="273" customWidth="1"/>
    <col min="8469" max="8484" width="2.4140625" style="273" customWidth="1"/>
    <col min="8485" max="8704" width="8.83203125" style="273"/>
    <col min="8705" max="8713" width="2.4140625" style="273" customWidth="1"/>
    <col min="8714" max="8714" width="3.83203125" style="273" customWidth="1"/>
    <col min="8715" max="8715" width="1.1640625" style="273" customWidth="1"/>
    <col min="8716" max="8723" width="1.9140625" style="273" customWidth="1"/>
    <col min="8724" max="8724" width="1.1640625" style="273" customWidth="1"/>
    <col min="8725" max="8740" width="2.4140625" style="273" customWidth="1"/>
    <col min="8741" max="8960" width="8.83203125" style="273"/>
    <col min="8961" max="8969" width="2.4140625" style="273" customWidth="1"/>
    <col min="8970" max="8970" width="3.83203125" style="273" customWidth="1"/>
    <col min="8971" max="8971" width="1.1640625" style="273" customWidth="1"/>
    <col min="8972" max="8979" width="1.9140625" style="273" customWidth="1"/>
    <col min="8980" max="8980" width="1.1640625" style="273" customWidth="1"/>
    <col min="8981" max="8996" width="2.4140625" style="273" customWidth="1"/>
    <col min="8997" max="9216" width="8.83203125" style="273"/>
    <col min="9217" max="9225" width="2.4140625" style="273" customWidth="1"/>
    <col min="9226" max="9226" width="3.83203125" style="273" customWidth="1"/>
    <col min="9227" max="9227" width="1.1640625" style="273" customWidth="1"/>
    <col min="9228" max="9235" width="1.9140625" style="273" customWidth="1"/>
    <col min="9236" max="9236" width="1.1640625" style="273" customWidth="1"/>
    <col min="9237" max="9252" width="2.4140625" style="273" customWidth="1"/>
    <col min="9253" max="9472" width="8.83203125" style="273"/>
    <col min="9473" max="9481" width="2.4140625" style="273" customWidth="1"/>
    <col min="9482" max="9482" width="3.83203125" style="273" customWidth="1"/>
    <col min="9483" max="9483" width="1.1640625" style="273" customWidth="1"/>
    <col min="9484" max="9491" width="1.9140625" style="273" customWidth="1"/>
    <col min="9492" max="9492" width="1.1640625" style="273" customWidth="1"/>
    <col min="9493" max="9508" width="2.4140625" style="273" customWidth="1"/>
    <col min="9509" max="9728" width="8.83203125" style="273"/>
    <col min="9729" max="9737" width="2.4140625" style="273" customWidth="1"/>
    <col min="9738" max="9738" width="3.83203125" style="273" customWidth="1"/>
    <col min="9739" max="9739" width="1.1640625" style="273" customWidth="1"/>
    <col min="9740" max="9747" width="1.9140625" style="273" customWidth="1"/>
    <col min="9748" max="9748" width="1.1640625" style="273" customWidth="1"/>
    <col min="9749" max="9764" width="2.4140625" style="273" customWidth="1"/>
    <col min="9765" max="9984" width="8.83203125" style="273"/>
    <col min="9985" max="9993" width="2.4140625" style="273" customWidth="1"/>
    <col min="9994" max="9994" width="3.83203125" style="273" customWidth="1"/>
    <col min="9995" max="9995" width="1.1640625" style="273" customWidth="1"/>
    <col min="9996" max="10003" width="1.9140625" style="273" customWidth="1"/>
    <col min="10004" max="10004" width="1.1640625" style="273" customWidth="1"/>
    <col min="10005" max="10020" width="2.4140625" style="273" customWidth="1"/>
    <col min="10021" max="10240" width="8.83203125" style="273"/>
    <col min="10241" max="10249" width="2.4140625" style="273" customWidth="1"/>
    <col min="10250" max="10250" width="3.83203125" style="273" customWidth="1"/>
    <col min="10251" max="10251" width="1.1640625" style="273" customWidth="1"/>
    <col min="10252" max="10259" width="1.9140625" style="273" customWidth="1"/>
    <col min="10260" max="10260" width="1.1640625" style="273" customWidth="1"/>
    <col min="10261" max="10276" width="2.4140625" style="273" customWidth="1"/>
    <col min="10277" max="10496" width="8.83203125" style="273"/>
    <col min="10497" max="10505" width="2.4140625" style="273" customWidth="1"/>
    <col min="10506" max="10506" width="3.83203125" style="273" customWidth="1"/>
    <col min="10507" max="10507" width="1.1640625" style="273" customWidth="1"/>
    <col min="10508" max="10515" width="1.9140625" style="273" customWidth="1"/>
    <col min="10516" max="10516" width="1.1640625" style="273" customWidth="1"/>
    <col min="10517" max="10532" width="2.4140625" style="273" customWidth="1"/>
    <col min="10533" max="10752" width="8.83203125" style="273"/>
    <col min="10753" max="10761" width="2.4140625" style="273" customWidth="1"/>
    <col min="10762" max="10762" width="3.83203125" style="273" customWidth="1"/>
    <col min="10763" max="10763" width="1.1640625" style="273" customWidth="1"/>
    <col min="10764" max="10771" width="1.9140625" style="273" customWidth="1"/>
    <col min="10772" max="10772" width="1.1640625" style="273" customWidth="1"/>
    <col min="10773" max="10788" width="2.4140625" style="273" customWidth="1"/>
    <col min="10789" max="11008" width="8.83203125" style="273"/>
    <col min="11009" max="11017" width="2.4140625" style="273" customWidth="1"/>
    <col min="11018" max="11018" width="3.83203125" style="273" customWidth="1"/>
    <col min="11019" max="11019" width="1.1640625" style="273" customWidth="1"/>
    <col min="11020" max="11027" width="1.9140625" style="273" customWidth="1"/>
    <col min="11028" max="11028" width="1.1640625" style="273" customWidth="1"/>
    <col min="11029" max="11044" width="2.4140625" style="273" customWidth="1"/>
    <col min="11045" max="11264" width="8.83203125" style="273"/>
    <col min="11265" max="11273" width="2.4140625" style="273" customWidth="1"/>
    <col min="11274" max="11274" width="3.83203125" style="273" customWidth="1"/>
    <col min="11275" max="11275" width="1.1640625" style="273" customWidth="1"/>
    <col min="11276" max="11283" width="1.9140625" style="273" customWidth="1"/>
    <col min="11284" max="11284" width="1.1640625" style="273" customWidth="1"/>
    <col min="11285" max="11300" width="2.4140625" style="273" customWidth="1"/>
    <col min="11301" max="11520" width="8.83203125" style="273"/>
    <col min="11521" max="11529" width="2.4140625" style="273" customWidth="1"/>
    <col min="11530" max="11530" width="3.83203125" style="273" customWidth="1"/>
    <col min="11531" max="11531" width="1.1640625" style="273" customWidth="1"/>
    <col min="11532" max="11539" width="1.9140625" style="273" customWidth="1"/>
    <col min="11540" max="11540" width="1.1640625" style="273" customWidth="1"/>
    <col min="11541" max="11556" width="2.4140625" style="273" customWidth="1"/>
    <col min="11557" max="11776" width="8.83203125" style="273"/>
    <col min="11777" max="11785" width="2.4140625" style="273" customWidth="1"/>
    <col min="11786" max="11786" width="3.83203125" style="273" customWidth="1"/>
    <col min="11787" max="11787" width="1.1640625" style="273" customWidth="1"/>
    <col min="11788" max="11795" width="1.9140625" style="273" customWidth="1"/>
    <col min="11796" max="11796" width="1.1640625" style="273" customWidth="1"/>
    <col min="11797" max="11812" width="2.4140625" style="273" customWidth="1"/>
    <col min="11813" max="12032" width="8.83203125" style="273"/>
    <col min="12033" max="12041" width="2.4140625" style="273" customWidth="1"/>
    <col min="12042" max="12042" width="3.83203125" style="273" customWidth="1"/>
    <col min="12043" max="12043" width="1.1640625" style="273" customWidth="1"/>
    <col min="12044" max="12051" width="1.9140625" style="273" customWidth="1"/>
    <col min="12052" max="12052" width="1.1640625" style="273" customWidth="1"/>
    <col min="12053" max="12068" width="2.4140625" style="273" customWidth="1"/>
    <col min="12069" max="12288" width="8.83203125" style="273"/>
    <col min="12289" max="12297" width="2.4140625" style="273" customWidth="1"/>
    <col min="12298" max="12298" width="3.83203125" style="273" customWidth="1"/>
    <col min="12299" max="12299" width="1.1640625" style="273" customWidth="1"/>
    <col min="12300" max="12307" width="1.9140625" style="273" customWidth="1"/>
    <col min="12308" max="12308" width="1.1640625" style="273" customWidth="1"/>
    <col min="12309" max="12324" width="2.4140625" style="273" customWidth="1"/>
    <col min="12325" max="12544" width="8.83203125" style="273"/>
    <col min="12545" max="12553" width="2.4140625" style="273" customWidth="1"/>
    <col min="12554" max="12554" width="3.83203125" style="273" customWidth="1"/>
    <col min="12555" max="12555" width="1.1640625" style="273" customWidth="1"/>
    <col min="12556" max="12563" width="1.9140625" style="273" customWidth="1"/>
    <col min="12564" max="12564" width="1.1640625" style="273" customWidth="1"/>
    <col min="12565" max="12580" width="2.4140625" style="273" customWidth="1"/>
    <col min="12581" max="12800" width="8.83203125" style="273"/>
    <col min="12801" max="12809" width="2.4140625" style="273" customWidth="1"/>
    <col min="12810" max="12810" width="3.83203125" style="273" customWidth="1"/>
    <col min="12811" max="12811" width="1.1640625" style="273" customWidth="1"/>
    <col min="12812" max="12819" width="1.9140625" style="273" customWidth="1"/>
    <col min="12820" max="12820" width="1.1640625" style="273" customWidth="1"/>
    <col min="12821" max="12836" width="2.4140625" style="273" customWidth="1"/>
    <col min="12837" max="13056" width="8.83203125" style="273"/>
    <col min="13057" max="13065" width="2.4140625" style="273" customWidth="1"/>
    <col min="13066" max="13066" width="3.83203125" style="273" customWidth="1"/>
    <col min="13067" max="13067" width="1.1640625" style="273" customWidth="1"/>
    <col min="13068" max="13075" width="1.9140625" style="273" customWidth="1"/>
    <col min="13076" max="13076" width="1.1640625" style="273" customWidth="1"/>
    <col min="13077" max="13092" width="2.4140625" style="273" customWidth="1"/>
    <col min="13093" max="13312" width="8.83203125" style="273"/>
    <col min="13313" max="13321" width="2.4140625" style="273" customWidth="1"/>
    <col min="13322" max="13322" width="3.83203125" style="273" customWidth="1"/>
    <col min="13323" max="13323" width="1.1640625" style="273" customWidth="1"/>
    <col min="13324" max="13331" width="1.9140625" style="273" customWidth="1"/>
    <col min="13332" max="13332" width="1.1640625" style="273" customWidth="1"/>
    <col min="13333" max="13348" width="2.4140625" style="273" customWidth="1"/>
    <col min="13349" max="13568" width="8.83203125" style="273"/>
    <col min="13569" max="13577" width="2.4140625" style="273" customWidth="1"/>
    <col min="13578" max="13578" width="3.83203125" style="273" customWidth="1"/>
    <col min="13579" max="13579" width="1.1640625" style="273" customWidth="1"/>
    <col min="13580" max="13587" width="1.9140625" style="273" customWidth="1"/>
    <col min="13588" max="13588" width="1.1640625" style="273" customWidth="1"/>
    <col min="13589" max="13604" width="2.4140625" style="273" customWidth="1"/>
    <col min="13605" max="13824" width="8.83203125" style="273"/>
    <col min="13825" max="13833" width="2.4140625" style="273" customWidth="1"/>
    <col min="13834" max="13834" width="3.83203125" style="273" customWidth="1"/>
    <col min="13835" max="13835" width="1.1640625" style="273" customWidth="1"/>
    <col min="13836" max="13843" width="1.9140625" style="273" customWidth="1"/>
    <col min="13844" max="13844" width="1.1640625" style="273" customWidth="1"/>
    <col min="13845" max="13860" width="2.4140625" style="273" customWidth="1"/>
    <col min="13861" max="14080" width="8.83203125" style="273"/>
    <col min="14081" max="14089" width="2.4140625" style="273" customWidth="1"/>
    <col min="14090" max="14090" width="3.83203125" style="273" customWidth="1"/>
    <col min="14091" max="14091" width="1.1640625" style="273" customWidth="1"/>
    <col min="14092" max="14099" width="1.9140625" style="273" customWidth="1"/>
    <col min="14100" max="14100" width="1.1640625" style="273" customWidth="1"/>
    <col min="14101" max="14116" width="2.4140625" style="273" customWidth="1"/>
    <col min="14117" max="14336" width="8.83203125" style="273"/>
    <col min="14337" max="14345" width="2.4140625" style="273" customWidth="1"/>
    <col min="14346" max="14346" width="3.83203125" style="273" customWidth="1"/>
    <col min="14347" max="14347" width="1.1640625" style="273" customWidth="1"/>
    <col min="14348" max="14355" width="1.9140625" style="273" customWidth="1"/>
    <col min="14356" max="14356" width="1.1640625" style="273" customWidth="1"/>
    <col min="14357" max="14372" width="2.4140625" style="273" customWidth="1"/>
    <col min="14373" max="14592" width="8.83203125" style="273"/>
    <col min="14593" max="14601" width="2.4140625" style="273" customWidth="1"/>
    <col min="14602" max="14602" width="3.83203125" style="273" customWidth="1"/>
    <col min="14603" max="14603" width="1.1640625" style="273" customWidth="1"/>
    <col min="14604" max="14611" width="1.9140625" style="273" customWidth="1"/>
    <col min="14612" max="14612" width="1.1640625" style="273" customWidth="1"/>
    <col min="14613" max="14628" width="2.4140625" style="273" customWidth="1"/>
    <col min="14629" max="14848" width="8.83203125" style="273"/>
    <col min="14849" max="14857" width="2.4140625" style="273" customWidth="1"/>
    <col min="14858" max="14858" width="3.83203125" style="273" customWidth="1"/>
    <col min="14859" max="14859" width="1.1640625" style="273" customWidth="1"/>
    <col min="14860" max="14867" width="1.9140625" style="273" customWidth="1"/>
    <col min="14868" max="14868" width="1.1640625" style="273" customWidth="1"/>
    <col min="14869" max="14884" width="2.4140625" style="273" customWidth="1"/>
    <col min="14885" max="15104" width="8.83203125" style="273"/>
    <col min="15105" max="15113" width="2.4140625" style="273" customWidth="1"/>
    <col min="15114" max="15114" width="3.83203125" style="273" customWidth="1"/>
    <col min="15115" max="15115" width="1.1640625" style="273" customWidth="1"/>
    <col min="15116" max="15123" width="1.9140625" style="273" customWidth="1"/>
    <col min="15124" max="15124" width="1.1640625" style="273" customWidth="1"/>
    <col min="15125" max="15140" width="2.4140625" style="273" customWidth="1"/>
    <col min="15141" max="15360" width="8.83203125" style="273"/>
    <col min="15361" max="15369" width="2.4140625" style="273" customWidth="1"/>
    <col min="15370" max="15370" width="3.83203125" style="273" customWidth="1"/>
    <col min="15371" max="15371" width="1.1640625" style="273" customWidth="1"/>
    <col min="15372" max="15379" width="1.9140625" style="273" customWidth="1"/>
    <col min="15380" max="15380" width="1.1640625" style="273" customWidth="1"/>
    <col min="15381" max="15396" width="2.4140625" style="273" customWidth="1"/>
    <col min="15397" max="15616" width="8.83203125" style="273"/>
    <col min="15617" max="15625" width="2.4140625" style="273" customWidth="1"/>
    <col min="15626" max="15626" width="3.83203125" style="273" customWidth="1"/>
    <col min="15627" max="15627" width="1.1640625" style="273" customWidth="1"/>
    <col min="15628" max="15635" width="1.9140625" style="273" customWidth="1"/>
    <col min="15636" max="15636" width="1.1640625" style="273" customWidth="1"/>
    <col min="15637" max="15652" width="2.4140625" style="273" customWidth="1"/>
    <col min="15653" max="15872" width="8.83203125" style="273"/>
    <col min="15873" max="15881" width="2.4140625" style="273" customWidth="1"/>
    <col min="15882" max="15882" width="3.83203125" style="273" customWidth="1"/>
    <col min="15883" max="15883" width="1.1640625" style="273" customWidth="1"/>
    <col min="15884" max="15891" width="1.9140625" style="273" customWidth="1"/>
    <col min="15892" max="15892" width="1.1640625" style="273" customWidth="1"/>
    <col min="15893" max="15908" width="2.4140625" style="273" customWidth="1"/>
    <col min="15909" max="16128" width="8.83203125" style="273"/>
    <col min="16129" max="16137" width="2.4140625" style="273" customWidth="1"/>
    <col min="16138" max="16138" width="3.83203125" style="273" customWidth="1"/>
    <col min="16139" max="16139" width="1.1640625" style="273" customWidth="1"/>
    <col min="16140" max="16147" width="1.9140625" style="273" customWidth="1"/>
    <col min="16148" max="16148" width="1.1640625" style="273" customWidth="1"/>
    <col min="16149" max="16164" width="2.4140625" style="273" customWidth="1"/>
    <col min="16165" max="16384" width="8.83203125" style="273"/>
  </cols>
  <sheetData>
    <row r="1" spans="1:44" s="247" customFormat="1" ht="18.75" customHeight="1">
      <c r="A1" s="220"/>
      <c r="B1" s="29"/>
      <c r="C1" s="29"/>
      <c r="D1" s="29"/>
      <c r="E1" s="221"/>
      <c r="F1" s="29"/>
      <c r="G1" s="29"/>
      <c r="H1" s="29"/>
      <c r="I1" s="29"/>
      <c r="J1" s="29"/>
      <c r="K1" s="220"/>
      <c r="L1" s="220"/>
      <c r="M1" s="220"/>
      <c r="N1" s="220"/>
      <c r="O1" s="220"/>
      <c r="P1" s="220"/>
      <c r="Q1" s="220"/>
      <c r="R1" s="29"/>
      <c r="S1" s="29"/>
      <c r="T1" s="1144" t="s">
        <v>573</v>
      </c>
      <c r="U1" s="954"/>
      <c r="V1" s="954"/>
      <c r="W1" s="954"/>
      <c r="X1" s="954"/>
      <c r="Y1" s="247" t="s">
        <v>574</v>
      </c>
      <c r="Z1" s="1145"/>
      <c r="AA1" s="1145"/>
      <c r="AB1" s="1145"/>
      <c r="AC1" s="1145"/>
      <c r="AD1" s="1145"/>
      <c r="AE1" s="1145"/>
      <c r="AF1" s="1145"/>
      <c r="AG1" s="1145"/>
      <c r="AH1" s="1145"/>
      <c r="AI1" s="1145"/>
      <c r="AJ1" s="247" t="s">
        <v>18</v>
      </c>
    </row>
    <row r="2" spans="1:44" s="247" customFormat="1" ht="18.75" customHeight="1">
      <c r="A2" s="220" t="s">
        <v>635</v>
      </c>
      <c r="B2" s="29"/>
      <c r="C2" s="29"/>
      <c r="D2" s="29"/>
      <c r="E2" s="221"/>
      <c r="F2" s="29"/>
      <c r="G2" s="29"/>
      <c r="H2" s="29"/>
      <c r="I2" s="29"/>
      <c r="J2" s="29"/>
      <c r="K2" s="220"/>
      <c r="L2" s="220"/>
      <c r="M2" s="220"/>
      <c r="N2" s="220"/>
      <c r="O2" s="220"/>
      <c r="P2" s="220"/>
      <c r="Q2" s="220"/>
      <c r="R2" s="29"/>
      <c r="S2" s="29"/>
      <c r="T2" s="1144" t="s">
        <v>548</v>
      </c>
      <c r="U2" s="954"/>
      <c r="V2" s="954"/>
      <c r="W2" s="954"/>
      <c r="X2" s="954"/>
      <c r="Y2" s="247" t="s">
        <v>574</v>
      </c>
      <c r="Z2" s="1146"/>
      <c r="AA2" s="1147"/>
      <c r="AB2" s="1147"/>
      <c r="AC2" s="1147"/>
      <c r="AD2" s="1147"/>
      <c r="AE2" s="1147"/>
      <c r="AF2" s="1147"/>
      <c r="AG2" s="1147"/>
      <c r="AH2" s="1147"/>
      <c r="AI2" s="1147"/>
      <c r="AJ2" s="247" t="s">
        <v>18</v>
      </c>
    </row>
    <row r="3" spans="1:44" s="247" customFormat="1" ht="18.75" customHeight="1">
      <c r="A3" s="228" t="s">
        <v>620</v>
      </c>
      <c r="B3" s="29"/>
      <c r="C3" s="29"/>
      <c r="D3" s="29"/>
      <c r="E3" s="29"/>
      <c r="F3" s="29"/>
      <c r="G3" s="29"/>
      <c r="H3" s="29"/>
      <c r="I3" s="29"/>
      <c r="J3" s="29"/>
      <c r="K3" s="220"/>
      <c r="L3" s="220"/>
      <c r="M3" s="220"/>
      <c r="N3" s="220"/>
      <c r="O3" s="220"/>
      <c r="P3" s="220"/>
      <c r="Q3" s="220"/>
      <c r="R3" s="29"/>
      <c r="S3" s="29"/>
      <c r="T3" s="247" t="s">
        <v>635</v>
      </c>
      <c r="U3" s="292"/>
      <c r="V3" s="292"/>
      <c r="W3" s="292"/>
      <c r="X3" s="292"/>
      <c r="Y3" s="247" t="s">
        <v>635</v>
      </c>
      <c r="Z3" s="259"/>
      <c r="AA3" s="293"/>
      <c r="AB3" s="293"/>
      <c r="AC3" s="293"/>
      <c r="AD3" s="293"/>
      <c r="AE3" s="293"/>
      <c r="AF3" s="293"/>
      <c r="AG3" s="293"/>
      <c r="AH3" s="293"/>
      <c r="AI3" s="293"/>
      <c r="AJ3" s="247" t="s">
        <v>635</v>
      </c>
    </row>
    <row r="4" spans="1:44" s="247" customFormat="1" ht="18.75" customHeight="1">
      <c r="A4" s="260" t="s">
        <v>621</v>
      </c>
      <c r="B4" s="257"/>
      <c r="C4" s="257"/>
      <c r="D4" s="257"/>
      <c r="E4" s="257"/>
      <c r="F4" s="257"/>
      <c r="G4" s="257"/>
      <c r="H4" s="257"/>
      <c r="I4" s="257"/>
      <c r="K4" s="220"/>
      <c r="L4" s="220"/>
      <c r="M4" s="220"/>
      <c r="N4" s="220"/>
      <c r="O4" s="220"/>
      <c r="P4" s="220"/>
      <c r="Q4" s="220"/>
      <c r="R4" s="220"/>
      <c r="S4" s="220"/>
      <c r="T4" s="220"/>
      <c r="U4" s="257"/>
      <c r="V4" s="257"/>
      <c r="W4" s="257"/>
    </row>
    <row r="5" spans="1:44" s="247" customFormat="1" ht="18.75" customHeight="1">
      <c r="A5" s="260" t="s">
        <v>612</v>
      </c>
      <c r="B5" s="257"/>
      <c r="C5" s="257"/>
      <c r="D5" s="257"/>
      <c r="E5" s="257"/>
      <c r="F5" s="257"/>
      <c r="G5" s="257"/>
      <c r="H5" s="257"/>
      <c r="I5" s="257"/>
      <c r="K5" s="220"/>
      <c r="L5" s="220"/>
      <c r="M5" s="220"/>
      <c r="N5" s="220"/>
      <c r="O5" s="220"/>
      <c r="P5" s="220"/>
      <c r="Q5" s="220"/>
      <c r="R5" s="220"/>
      <c r="S5" s="220"/>
      <c r="T5" s="220"/>
      <c r="U5" s="257"/>
      <c r="V5" s="257"/>
      <c r="W5" s="257"/>
    </row>
    <row r="6" spans="1:44" s="247" customFormat="1" ht="18.75" customHeight="1" thickBot="1">
      <c r="A6" s="260"/>
      <c r="B6" s="257"/>
      <c r="C6" s="257"/>
      <c r="D6" s="257"/>
      <c r="E6" s="257"/>
      <c r="F6" s="257"/>
      <c r="G6" s="257"/>
      <c r="H6" s="257"/>
      <c r="I6" s="257"/>
      <c r="K6" s="220"/>
      <c r="L6" s="220"/>
      <c r="M6" s="220"/>
      <c r="N6" s="220"/>
      <c r="O6" s="220"/>
      <c r="P6" s="220"/>
      <c r="Q6" s="220"/>
      <c r="R6" s="220"/>
      <c r="S6" s="220"/>
      <c r="T6" s="220"/>
      <c r="U6" s="257"/>
      <c r="V6" s="257"/>
      <c r="Z6" s="294"/>
      <c r="AA6" s="294"/>
      <c r="AC6" s="1148" t="s">
        <v>578</v>
      </c>
      <c r="AD6" s="959"/>
      <c r="AE6" s="259"/>
      <c r="AF6" s="257" t="s">
        <v>4</v>
      </c>
      <c r="AG6" s="259"/>
      <c r="AH6" s="257" t="s">
        <v>579</v>
      </c>
    </row>
    <row r="7" spans="1:44" s="247" customFormat="1" ht="18" customHeight="1">
      <c r="A7" s="1102" t="s">
        <v>580</v>
      </c>
      <c r="B7" s="1103"/>
      <c r="C7" s="1103"/>
      <c r="D7" s="1104"/>
      <c r="E7" s="1110" t="s">
        <v>581</v>
      </c>
      <c r="F7" s="1103"/>
      <c r="G7" s="1103"/>
      <c r="H7" s="1103"/>
      <c r="I7" s="1103"/>
      <c r="J7" s="1111"/>
      <c r="K7" s="1363" t="s">
        <v>623</v>
      </c>
      <c r="L7" s="1364"/>
      <c r="M7" s="1283"/>
      <c r="N7" s="1283"/>
      <c r="O7" s="1283"/>
      <c r="P7" s="1283"/>
      <c r="Q7" s="1283"/>
      <c r="R7" s="1283"/>
      <c r="S7" s="1283"/>
      <c r="T7" s="1284"/>
      <c r="U7" s="1118" t="s">
        <v>613</v>
      </c>
      <c r="V7" s="1119"/>
      <c r="W7" s="1119"/>
      <c r="X7" s="1119"/>
      <c r="Y7" s="1119"/>
      <c r="Z7" s="1119"/>
      <c r="AA7" s="1119"/>
      <c r="AB7" s="1119"/>
      <c r="AC7" s="1119"/>
      <c r="AD7" s="1119"/>
      <c r="AE7" s="1119"/>
      <c r="AF7" s="1119"/>
      <c r="AG7" s="1120" t="s">
        <v>584</v>
      </c>
      <c r="AH7" s="1121"/>
      <c r="AI7" s="1121"/>
      <c r="AJ7" s="1122"/>
    </row>
    <row r="8" spans="1:44" s="247" customFormat="1" ht="18" customHeight="1">
      <c r="A8" s="1105"/>
      <c r="B8" s="598"/>
      <c r="C8" s="598"/>
      <c r="D8" s="1106"/>
      <c r="E8" s="596"/>
      <c r="F8" s="598"/>
      <c r="G8" s="598"/>
      <c r="H8" s="598"/>
      <c r="I8" s="598"/>
      <c r="J8" s="1112"/>
      <c r="K8" s="1365" t="s">
        <v>624</v>
      </c>
      <c r="L8" s="1366"/>
      <c r="M8" s="1286"/>
      <c r="N8" s="1286"/>
      <c r="O8" s="1286"/>
      <c r="P8" s="1286"/>
      <c r="Q8" s="1286"/>
      <c r="R8" s="1286"/>
      <c r="S8" s="1286"/>
      <c r="T8" s="1287"/>
      <c r="U8" s="1132" t="s">
        <v>614</v>
      </c>
      <c r="V8" s="1133"/>
      <c r="W8" s="1133"/>
      <c r="X8" s="1134"/>
      <c r="Y8" s="1135" t="s">
        <v>615</v>
      </c>
      <c r="Z8" s="1135"/>
      <c r="AA8" s="1135"/>
      <c r="AB8" s="1135"/>
      <c r="AC8" s="1133" t="s">
        <v>615</v>
      </c>
      <c r="AD8" s="1135"/>
      <c r="AE8" s="1135"/>
      <c r="AF8" s="1134"/>
      <c r="AG8" s="1123"/>
      <c r="AH8" s="1124"/>
      <c r="AI8" s="1124"/>
      <c r="AJ8" s="1125"/>
    </row>
    <row r="9" spans="1:44" s="247" customFormat="1" ht="18" customHeight="1" thickBot="1">
      <c r="A9" s="1107"/>
      <c r="B9" s="1108"/>
      <c r="C9" s="1108"/>
      <c r="D9" s="1109"/>
      <c r="E9" s="1113"/>
      <c r="F9" s="1108"/>
      <c r="G9" s="1108"/>
      <c r="H9" s="1108"/>
      <c r="I9" s="1108"/>
      <c r="J9" s="1114"/>
      <c r="K9" s="1367" t="s">
        <v>625</v>
      </c>
      <c r="L9" s="1368"/>
      <c r="M9" s="1289"/>
      <c r="N9" s="1289"/>
      <c r="O9" s="1289"/>
      <c r="P9" s="1289"/>
      <c r="Q9" s="1289"/>
      <c r="R9" s="1289"/>
      <c r="S9" s="1289"/>
      <c r="T9" s="1290"/>
      <c r="U9" s="1139" t="s">
        <v>595</v>
      </c>
      <c r="V9" s="1140"/>
      <c r="W9" s="1141"/>
      <c r="X9" s="261" t="s">
        <v>596</v>
      </c>
      <c r="Y9" s="1142" t="s">
        <v>595</v>
      </c>
      <c r="Z9" s="1140"/>
      <c r="AA9" s="1141"/>
      <c r="AB9" s="262" t="s">
        <v>596</v>
      </c>
      <c r="AC9" s="1143" t="s">
        <v>595</v>
      </c>
      <c r="AD9" s="1140"/>
      <c r="AE9" s="1141"/>
      <c r="AF9" s="261" t="s">
        <v>596</v>
      </c>
      <c r="AG9" s="1126"/>
      <c r="AH9" s="1127"/>
      <c r="AI9" s="1127"/>
      <c r="AJ9" s="1128"/>
    </row>
    <row r="10" spans="1:44" s="247" customFormat="1" ht="18" customHeight="1">
      <c r="A10" s="1383"/>
      <c r="B10" s="1384"/>
      <c r="C10" s="1384"/>
      <c r="D10" s="1385"/>
      <c r="E10" s="1187"/>
      <c r="F10" s="1182"/>
      <c r="G10" s="1182"/>
      <c r="H10" s="1182"/>
      <c r="I10" s="1182"/>
      <c r="J10" s="1188"/>
      <c r="K10" s="295"/>
      <c r="L10" s="296"/>
      <c r="M10" s="297"/>
      <c r="N10" s="298"/>
      <c r="O10" s="297" t="s">
        <v>4</v>
      </c>
      <c r="P10" s="299"/>
      <c r="Q10" s="297" t="s">
        <v>559</v>
      </c>
      <c r="R10" s="300"/>
      <c r="S10" s="297" t="s">
        <v>478</v>
      </c>
      <c r="T10" s="301"/>
      <c r="U10" s="1204"/>
      <c r="V10" s="1152"/>
      <c r="W10" s="1153"/>
      <c r="X10" s="1149"/>
      <c r="Y10" s="1151"/>
      <c r="Z10" s="1152"/>
      <c r="AA10" s="1153"/>
      <c r="AB10" s="1149"/>
      <c r="AC10" s="1151"/>
      <c r="AD10" s="1152"/>
      <c r="AE10" s="1153"/>
      <c r="AF10" s="1157"/>
      <c r="AG10" s="1159"/>
      <c r="AH10" s="1160"/>
      <c r="AI10" s="1160"/>
      <c r="AJ10" s="1161"/>
      <c r="AK10" s="263"/>
      <c r="AL10" s="263"/>
      <c r="AM10" s="263"/>
      <c r="AN10" s="263"/>
      <c r="AO10" s="263"/>
      <c r="AP10" s="263"/>
      <c r="AQ10" s="263"/>
      <c r="AR10" s="263"/>
    </row>
    <row r="11" spans="1:44" s="247" customFormat="1" ht="18" customHeight="1">
      <c r="A11" s="1374"/>
      <c r="B11" s="1375"/>
      <c r="C11" s="1375"/>
      <c r="D11" s="1376"/>
      <c r="E11" s="1189"/>
      <c r="F11" s="1185"/>
      <c r="G11" s="1185"/>
      <c r="H11" s="1185"/>
      <c r="I11" s="1185"/>
      <c r="J11" s="1190"/>
      <c r="K11" s="302" t="s">
        <v>626</v>
      </c>
      <c r="L11" s="1369"/>
      <c r="M11" s="1370"/>
      <c r="N11" s="303"/>
      <c r="O11" s="304" t="s">
        <v>4</v>
      </c>
      <c r="P11" s="305"/>
      <c r="Q11" s="304" t="s">
        <v>328</v>
      </c>
      <c r="R11" s="306"/>
      <c r="S11" s="304" t="s">
        <v>478</v>
      </c>
      <c r="T11" s="307" t="s">
        <v>627</v>
      </c>
      <c r="U11" s="1197"/>
      <c r="V11" s="1155"/>
      <c r="W11" s="1156"/>
      <c r="X11" s="1150"/>
      <c r="Y11" s="1154"/>
      <c r="Z11" s="1155"/>
      <c r="AA11" s="1156"/>
      <c r="AB11" s="1150"/>
      <c r="AC11" s="1154"/>
      <c r="AD11" s="1155"/>
      <c r="AE11" s="1156"/>
      <c r="AF11" s="1158"/>
      <c r="AG11" s="1162"/>
      <c r="AH11" s="1163"/>
      <c r="AI11" s="1163"/>
      <c r="AJ11" s="1164"/>
      <c r="AK11" s="263"/>
      <c r="AL11" s="263"/>
      <c r="AM11" s="263"/>
      <c r="AN11" s="263"/>
      <c r="AO11" s="263"/>
      <c r="AP11" s="263"/>
      <c r="AQ11" s="263"/>
      <c r="AR11" s="263"/>
    </row>
    <row r="12" spans="1:44" s="247" customFormat="1" ht="18" customHeight="1">
      <c r="A12" s="1371"/>
      <c r="B12" s="1372"/>
      <c r="C12" s="1372"/>
      <c r="D12" s="1373"/>
      <c r="E12" s="1377"/>
      <c r="F12" s="1378"/>
      <c r="G12" s="1378"/>
      <c r="H12" s="1378"/>
      <c r="I12" s="1378"/>
      <c r="J12" s="1379"/>
      <c r="K12" s="308"/>
      <c r="L12" s="309"/>
      <c r="M12" s="310"/>
      <c r="N12" s="311"/>
      <c r="O12" s="310" t="s">
        <v>4</v>
      </c>
      <c r="P12" s="312"/>
      <c r="Q12" s="310" t="s">
        <v>559</v>
      </c>
      <c r="R12" s="313"/>
      <c r="S12" s="310" t="s">
        <v>478</v>
      </c>
      <c r="T12" s="314"/>
      <c r="U12" s="1194"/>
      <c r="V12" s="1195"/>
      <c r="W12" s="1196"/>
      <c r="X12" s="1168"/>
      <c r="Y12" s="1169"/>
      <c r="Z12" s="1170"/>
      <c r="AA12" s="1171"/>
      <c r="AB12" s="1168"/>
      <c r="AC12" s="1169"/>
      <c r="AD12" s="1170"/>
      <c r="AE12" s="1171"/>
      <c r="AF12" s="1172"/>
      <c r="AG12" s="1162"/>
      <c r="AH12" s="1163"/>
      <c r="AI12" s="1163"/>
      <c r="AJ12" s="1164"/>
      <c r="AK12" s="263"/>
      <c r="AL12" s="263"/>
      <c r="AM12" s="263"/>
      <c r="AN12" s="263"/>
      <c r="AO12" s="263"/>
      <c r="AP12" s="263"/>
      <c r="AQ12" s="263"/>
      <c r="AR12" s="263"/>
    </row>
    <row r="13" spans="1:44" s="247" customFormat="1" ht="18" customHeight="1">
      <c r="A13" s="1374"/>
      <c r="B13" s="1375"/>
      <c r="C13" s="1375"/>
      <c r="D13" s="1376"/>
      <c r="E13" s="1380"/>
      <c r="F13" s="1381"/>
      <c r="G13" s="1381"/>
      <c r="H13" s="1381"/>
      <c r="I13" s="1381"/>
      <c r="J13" s="1382"/>
      <c r="K13" s="315" t="s">
        <v>626</v>
      </c>
      <c r="L13" s="1386"/>
      <c r="M13" s="1387"/>
      <c r="N13" s="316"/>
      <c r="O13" s="317" t="s">
        <v>4</v>
      </c>
      <c r="P13" s="318"/>
      <c r="Q13" s="317" t="s">
        <v>328</v>
      </c>
      <c r="R13" s="319"/>
      <c r="S13" s="317" t="s">
        <v>478</v>
      </c>
      <c r="T13" s="320" t="s">
        <v>627</v>
      </c>
      <c r="U13" s="1197"/>
      <c r="V13" s="1155"/>
      <c r="W13" s="1156"/>
      <c r="X13" s="1150"/>
      <c r="Y13" s="1154"/>
      <c r="Z13" s="1155"/>
      <c r="AA13" s="1156"/>
      <c r="AB13" s="1150"/>
      <c r="AC13" s="1154"/>
      <c r="AD13" s="1155"/>
      <c r="AE13" s="1156"/>
      <c r="AF13" s="1158"/>
      <c r="AG13" s="1162"/>
      <c r="AH13" s="1163"/>
      <c r="AI13" s="1163"/>
      <c r="AJ13" s="1164"/>
      <c r="AK13" s="268"/>
      <c r="AL13" s="269"/>
      <c r="AM13" s="269"/>
      <c r="AN13" s="269"/>
      <c r="AO13" s="269"/>
      <c r="AP13" s="269"/>
      <c r="AQ13" s="269"/>
      <c r="AR13" s="263"/>
    </row>
    <row r="14" spans="1:44" s="247" customFormat="1" ht="18" customHeight="1">
      <c r="A14" s="1181"/>
      <c r="B14" s="1182"/>
      <c r="C14" s="1182"/>
      <c r="D14" s="1183"/>
      <c r="E14" s="1377"/>
      <c r="F14" s="1378"/>
      <c r="G14" s="1378"/>
      <c r="H14" s="1378"/>
      <c r="I14" s="1378"/>
      <c r="J14" s="1379"/>
      <c r="K14" s="308"/>
      <c r="L14" s="309"/>
      <c r="M14" s="310"/>
      <c r="N14" s="311"/>
      <c r="O14" s="310" t="s">
        <v>4</v>
      </c>
      <c r="P14" s="312"/>
      <c r="Q14" s="310" t="s">
        <v>559</v>
      </c>
      <c r="R14" s="313"/>
      <c r="S14" s="310" t="s">
        <v>478</v>
      </c>
      <c r="T14" s="314"/>
      <c r="U14" s="1205"/>
      <c r="V14" s="1170"/>
      <c r="W14" s="1171"/>
      <c r="X14" s="1206"/>
      <c r="Y14" s="1169"/>
      <c r="Z14" s="1170"/>
      <c r="AA14" s="1171"/>
      <c r="AB14" s="1208"/>
      <c r="AC14" s="1170"/>
      <c r="AD14" s="1170"/>
      <c r="AE14" s="1171"/>
      <c r="AF14" s="1206"/>
      <c r="AG14" s="1162"/>
      <c r="AH14" s="1163"/>
      <c r="AI14" s="1163"/>
      <c r="AJ14" s="1164"/>
      <c r="AK14" s="268"/>
      <c r="AL14" s="269"/>
      <c r="AM14" s="269"/>
      <c r="AN14" s="269"/>
      <c r="AO14" s="269"/>
      <c r="AP14" s="269"/>
      <c r="AQ14" s="269"/>
      <c r="AR14" s="263"/>
    </row>
    <row r="15" spans="1:44" s="247" customFormat="1" ht="18" customHeight="1">
      <c r="A15" s="1184"/>
      <c r="B15" s="1185"/>
      <c r="C15" s="1185"/>
      <c r="D15" s="1186"/>
      <c r="E15" s="1380"/>
      <c r="F15" s="1381"/>
      <c r="G15" s="1381"/>
      <c r="H15" s="1381"/>
      <c r="I15" s="1381"/>
      <c r="J15" s="1382"/>
      <c r="K15" s="315" t="s">
        <v>626</v>
      </c>
      <c r="L15" s="1386"/>
      <c r="M15" s="1387"/>
      <c r="N15" s="316"/>
      <c r="O15" s="317" t="s">
        <v>4</v>
      </c>
      <c r="P15" s="318"/>
      <c r="Q15" s="317" t="s">
        <v>328</v>
      </c>
      <c r="R15" s="319"/>
      <c r="S15" s="317" t="s">
        <v>478</v>
      </c>
      <c r="T15" s="320" t="s">
        <v>627</v>
      </c>
      <c r="U15" s="1197"/>
      <c r="V15" s="1155"/>
      <c r="W15" s="1156"/>
      <c r="X15" s="1207"/>
      <c r="Y15" s="1154"/>
      <c r="Z15" s="1155"/>
      <c r="AA15" s="1156"/>
      <c r="AB15" s="1209"/>
      <c r="AC15" s="1155"/>
      <c r="AD15" s="1155"/>
      <c r="AE15" s="1156"/>
      <c r="AF15" s="1207"/>
      <c r="AG15" s="1162"/>
      <c r="AH15" s="1163"/>
      <c r="AI15" s="1163"/>
      <c r="AJ15" s="1164"/>
      <c r="AK15" s="268"/>
      <c r="AL15" s="269"/>
      <c r="AM15" s="269"/>
      <c r="AN15" s="269"/>
      <c r="AO15" s="269"/>
      <c r="AP15" s="269"/>
      <c r="AQ15" s="269"/>
      <c r="AR15" s="263"/>
    </row>
    <row r="16" spans="1:44" s="247" customFormat="1" ht="18" customHeight="1">
      <c r="A16" s="1181"/>
      <c r="B16" s="1182"/>
      <c r="C16" s="1182"/>
      <c r="D16" s="1183"/>
      <c r="E16" s="1377"/>
      <c r="F16" s="1378"/>
      <c r="G16" s="1378"/>
      <c r="H16" s="1378"/>
      <c r="I16" s="1378"/>
      <c r="J16" s="1379"/>
      <c r="K16" s="308"/>
      <c r="L16" s="309"/>
      <c r="M16" s="310"/>
      <c r="N16" s="311"/>
      <c r="O16" s="310" t="s">
        <v>4</v>
      </c>
      <c r="P16" s="312"/>
      <c r="Q16" s="310" t="s">
        <v>559</v>
      </c>
      <c r="R16" s="313"/>
      <c r="S16" s="310" t="s">
        <v>478</v>
      </c>
      <c r="T16" s="314"/>
      <c r="U16" s="1194"/>
      <c r="V16" s="1195"/>
      <c r="W16" s="1196"/>
      <c r="X16" s="1168"/>
      <c r="Y16" s="1210"/>
      <c r="Z16" s="1195"/>
      <c r="AA16" s="1196"/>
      <c r="AB16" s="1168"/>
      <c r="AC16" s="1210"/>
      <c r="AD16" s="1195"/>
      <c r="AE16" s="1196"/>
      <c r="AF16" s="1172"/>
      <c r="AG16" s="1162"/>
      <c r="AH16" s="1163"/>
      <c r="AI16" s="1163"/>
      <c r="AJ16" s="1164"/>
      <c r="AK16" s="268"/>
      <c r="AL16" s="269"/>
      <c r="AM16" s="269"/>
      <c r="AN16" s="269"/>
      <c r="AO16" s="269"/>
      <c r="AP16" s="269"/>
      <c r="AQ16" s="269"/>
      <c r="AR16" s="263"/>
    </row>
    <row r="17" spans="1:44" s="247" customFormat="1" ht="18" customHeight="1">
      <c r="A17" s="1184"/>
      <c r="B17" s="1185"/>
      <c r="C17" s="1185"/>
      <c r="D17" s="1186"/>
      <c r="E17" s="1380"/>
      <c r="F17" s="1381"/>
      <c r="G17" s="1381"/>
      <c r="H17" s="1381"/>
      <c r="I17" s="1381"/>
      <c r="J17" s="1382"/>
      <c r="K17" s="315" t="s">
        <v>626</v>
      </c>
      <c r="L17" s="1386"/>
      <c r="M17" s="1387"/>
      <c r="N17" s="316"/>
      <c r="O17" s="317" t="s">
        <v>4</v>
      </c>
      <c r="P17" s="318"/>
      <c r="Q17" s="317" t="s">
        <v>328</v>
      </c>
      <c r="R17" s="319"/>
      <c r="S17" s="317" t="s">
        <v>478</v>
      </c>
      <c r="T17" s="320" t="s">
        <v>627</v>
      </c>
      <c r="U17" s="1197"/>
      <c r="V17" s="1155"/>
      <c r="W17" s="1156"/>
      <c r="X17" s="1150"/>
      <c r="Y17" s="1154"/>
      <c r="Z17" s="1155"/>
      <c r="AA17" s="1156"/>
      <c r="AB17" s="1150"/>
      <c r="AC17" s="1154"/>
      <c r="AD17" s="1155"/>
      <c r="AE17" s="1156"/>
      <c r="AF17" s="1158"/>
      <c r="AG17" s="1162"/>
      <c r="AH17" s="1163"/>
      <c r="AI17" s="1163"/>
      <c r="AJ17" s="1164"/>
      <c r="AK17" s="268"/>
      <c r="AL17" s="269"/>
      <c r="AM17" s="269"/>
      <c r="AN17" s="269"/>
      <c r="AO17" s="269"/>
      <c r="AP17" s="269"/>
      <c r="AQ17" s="269"/>
      <c r="AR17" s="263"/>
    </row>
    <row r="18" spans="1:44" s="247" customFormat="1" ht="18" customHeight="1">
      <c r="A18" s="1181"/>
      <c r="B18" s="1182"/>
      <c r="C18" s="1182"/>
      <c r="D18" s="1183"/>
      <c r="E18" s="1377"/>
      <c r="F18" s="1378"/>
      <c r="G18" s="1378"/>
      <c r="H18" s="1378"/>
      <c r="I18" s="1378"/>
      <c r="J18" s="1379"/>
      <c r="K18" s="308"/>
      <c r="L18" s="309"/>
      <c r="M18" s="310"/>
      <c r="N18" s="311"/>
      <c r="O18" s="310" t="s">
        <v>4</v>
      </c>
      <c r="P18" s="312"/>
      <c r="Q18" s="310" t="s">
        <v>559</v>
      </c>
      <c r="R18" s="313"/>
      <c r="S18" s="310" t="s">
        <v>478</v>
      </c>
      <c r="T18" s="314"/>
      <c r="U18" s="1194"/>
      <c r="V18" s="1195"/>
      <c r="W18" s="1196"/>
      <c r="X18" s="1168"/>
      <c r="Y18" s="1169"/>
      <c r="Z18" s="1170"/>
      <c r="AA18" s="1171"/>
      <c r="AB18" s="1168"/>
      <c r="AC18" s="1169"/>
      <c r="AD18" s="1170"/>
      <c r="AE18" s="1171"/>
      <c r="AF18" s="1172"/>
      <c r="AG18" s="1162"/>
      <c r="AH18" s="1163"/>
      <c r="AI18" s="1163"/>
      <c r="AJ18" s="1164"/>
      <c r="AK18" s="268"/>
      <c r="AL18" s="269"/>
      <c r="AM18" s="269"/>
      <c r="AN18" s="269"/>
      <c r="AO18" s="269"/>
      <c r="AP18" s="269"/>
      <c r="AQ18" s="269"/>
      <c r="AR18" s="263"/>
    </row>
    <row r="19" spans="1:44" s="247" customFormat="1" ht="18" customHeight="1">
      <c r="A19" s="1184"/>
      <c r="B19" s="1185"/>
      <c r="C19" s="1185"/>
      <c r="D19" s="1186"/>
      <c r="E19" s="1380"/>
      <c r="F19" s="1381"/>
      <c r="G19" s="1381"/>
      <c r="H19" s="1381"/>
      <c r="I19" s="1381"/>
      <c r="J19" s="1382"/>
      <c r="K19" s="315" t="s">
        <v>626</v>
      </c>
      <c r="L19" s="1386"/>
      <c r="M19" s="1387"/>
      <c r="N19" s="316"/>
      <c r="O19" s="317" t="s">
        <v>4</v>
      </c>
      <c r="P19" s="318"/>
      <c r="Q19" s="317" t="s">
        <v>328</v>
      </c>
      <c r="R19" s="319"/>
      <c r="S19" s="317" t="s">
        <v>478</v>
      </c>
      <c r="T19" s="320" t="s">
        <v>627</v>
      </c>
      <c r="U19" s="1197"/>
      <c r="V19" s="1155"/>
      <c r="W19" s="1156"/>
      <c r="X19" s="1150"/>
      <c r="Y19" s="1154"/>
      <c r="Z19" s="1155"/>
      <c r="AA19" s="1156"/>
      <c r="AB19" s="1150"/>
      <c r="AC19" s="1154"/>
      <c r="AD19" s="1155"/>
      <c r="AE19" s="1156"/>
      <c r="AF19" s="1158"/>
      <c r="AG19" s="1162"/>
      <c r="AH19" s="1163"/>
      <c r="AI19" s="1163"/>
      <c r="AJ19" s="1164"/>
      <c r="AK19" s="263"/>
      <c r="AL19" s="263"/>
      <c r="AM19" s="263"/>
      <c r="AN19" s="263"/>
      <c r="AO19" s="263"/>
      <c r="AP19" s="263"/>
      <c r="AQ19" s="263"/>
      <c r="AR19" s="263"/>
    </row>
    <row r="20" spans="1:44" s="247" customFormat="1" ht="18" customHeight="1">
      <c r="A20" s="1181"/>
      <c r="B20" s="1182"/>
      <c r="C20" s="1182"/>
      <c r="D20" s="1183"/>
      <c r="E20" s="1377"/>
      <c r="F20" s="1378"/>
      <c r="G20" s="1378"/>
      <c r="H20" s="1378"/>
      <c r="I20" s="1378"/>
      <c r="J20" s="1379"/>
      <c r="K20" s="308"/>
      <c r="L20" s="309"/>
      <c r="M20" s="310"/>
      <c r="N20" s="311"/>
      <c r="O20" s="310" t="s">
        <v>4</v>
      </c>
      <c r="P20" s="312"/>
      <c r="Q20" s="310" t="s">
        <v>559</v>
      </c>
      <c r="R20" s="313"/>
      <c r="S20" s="310" t="s">
        <v>478</v>
      </c>
      <c r="T20" s="314"/>
      <c r="U20" s="1194"/>
      <c r="V20" s="1195"/>
      <c r="W20" s="1196"/>
      <c r="X20" s="1168"/>
      <c r="Y20" s="1169"/>
      <c r="Z20" s="1170"/>
      <c r="AA20" s="1171"/>
      <c r="AB20" s="1168"/>
      <c r="AC20" s="1169"/>
      <c r="AD20" s="1170"/>
      <c r="AE20" s="1171"/>
      <c r="AF20" s="1172"/>
      <c r="AG20" s="1162"/>
      <c r="AH20" s="1163"/>
      <c r="AI20" s="1163"/>
      <c r="AJ20" s="1164"/>
      <c r="AK20" s="263"/>
      <c r="AL20" s="263"/>
      <c r="AM20" s="263"/>
      <c r="AN20" s="263"/>
      <c r="AO20" s="263"/>
      <c r="AP20" s="263"/>
      <c r="AQ20" s="263"/>
      <c r="AR20" s="263"/>
    </row>
    <row r="21" spans="1:44" s="247" customFormat="1" ht="18" customHeight="1">
      <c r="A21" s="1184"/>
      <c r="B21" s="1185"/>
      <c r="C21" s="1185"/>
      <c r="D21" s="1186"/>
      <c r="E21" s="1380"/>
      <c r="F21" s="1381"/>
      <c r="G21" s="1381"/>
      <c r="H21" s="1381"/>
      <c r="I21" s="1381"/>
      <c r="J21" s="1382"/>
      <c r="K21" s="315" t="s">
        <v>626</v>
      </c>
      <c r="L21" s="1386"/>
      <c r="M21" s="1387"/>
      <c r="N21" s="316"/>
      <c r="O21" s="317" t="s">
        <v>4</v>
      </c>
      <c r="P21" s="317"/>
      <c r="Q21" s="317" t="s">
        <v>328</v>
      </c>
      <c r="R21" s="317"/>
      <c r="S21" s="317" t="s">
        <v>478</v>
      </c>
      <c r="T21" s="320" t="s">
        <v>627</v>
      </c>
      <c r="U21" s="1197"/>
      <c r="V21" s="1155"/>
      <c r="W21" s="1156"/>
      <c r="X21" s="1150"/>
      <c r="Y21" s="1154"/>
      <c r="Z21" s="1155"/>
      <c r="AA21" s="1156"/>
      <c r="AB21" s="1150"/>
      <c r="AC21" s="1154"/>
      <c r="AD21" s="1155"/>
      <c r="AE21" s="1156"/>
      <c r="AF21" s="1158"/>
      <c r="AG21" s="1162"/>
      <c r="AH21" s="1163"/>
      <c r="AI21" s="1163"/>
      <c r="AJ21" s="1164"/>
      <c r="AK21" s="263"/>
      <c r="AL21" s="263"/>
      <c r="AM21" s="263"/>
      <c r="AN21" s="263"/>
      <c r="AO21" s="263"/>
      <c r="AP21" s="263"/>
      <c r="AQ21" s="263"/>
      <c r="AR21" s="263"/>
    </row>
    <row r="22" spans="1:44" s="247" customFormat="1" ht="18" customHeight="1">
      <c r="A22" s="1181"/>
      <c r="B22" s="1182"/>
      <c r="C22" s="1182"/>
      <c r="D22" s="1183"/>
      <c r="E22" s="1377"/>
      <c r="F22" s="1378"/>
      <c r="G22" s="1378"/>
      <c r="H22" s="1378"/>
      <c r="I22" s="1378"/>
      <c r="J22" s="1379"/>
      <c r="K22" s="308"/>
      <c r="L22" s="309"/>
      <c r="M22" s="310"/>
      <c r="N22" s="311"/>
      <c r="O22" s="310" t="s">
        <v>4</v>
      </c>
      <c r="P22" s="312"/>
      <c r="Q22" s="310" t="s">
        <v>559</v>
      </c>
      <c r="R22" s="313"/>
      <c r="S22" s="310" t="s">
        <v>478</v>
      </c>
      <c r="T22" s="314"/>
      <c r="U22" s="1205"/>
      <c r="V22" s="1170"/>
      <c r="W22" s="1171"/>
      <c r="X22" s="1206"/>
      <c r="Y22" s="1169"/>
      <c r="Z22" s="1170"/>
      <c r="AA22" s="1171"/>
      <c r="AB22" s="1208"/>
      <c r="AC22" s="1170"/>
      <c r="AD22" s="1170"/>
      <c r="AE22" s="1171"/>
      <c r="AF22" s="1206"/>
      <c r="AG22" s="1162"/>
      <c r="AH22" s="1163"/>
      <c r="AI22" s="1163"/>
      <c r="AJ22" s="1164"/>
      <c r="AK22" s="263"/>
      <c r="AL22" s="263"/>
      <c r="AM22" s="263"/>
      <c r="AN22" s="263"/>
      <c r="AO22" s="263"/>
      <c r="AP22" s="263"/>
      <c r="AQ22" s="263"/>
      <c r="AR22" s="263"/>
    </row>
    <row r="23" spans="1:44" s="247" customFormat="1" ht="18" customHeight="1">
      <c r="A23" s="1184"/>
      <c r="B23" s="1185"/>
      <c r="C23" s="1185"/>
      <c r="D23" s="1186"/>
      <c r="E23" s="1380"/>
      <c r="F23" s="1381"/>
      <c r="G23" s="1381"/>
      <c r="H23" s="1381"/>
      <c r="I23" s="1381"/>
      <c r="J23" s="1382"/>
      <c r="K23" s="315" t="s">
        <v>626</v>
      </c>
      <c r="L23" s="1386"/>
      <c r="M23" s="1387"/>
      <c r="N23" s="316"/>
      <c r="O23" s="317" t="s">
        <v>4</v>
      </c>
      <c r="P23" s="318"/>
      <c r="Q23" s="317" t="s">
        <v>328</v>
      </c>
      <c r="R23" s="319"/>
      <c r="S23" s="317" t="s">
        <v>478</v>
      </c>
      <c r="T23" s="320" t="s">
        <v>627</v>
      </c>
      <c r="U23" s="1197"/>
      <c r="V23" s="1155"/>
      <c r="W23" s="1156"/>
      <c r="X23" s="1207"/>
      <c r="Y23" s="1154"/>
      <c r="Z23" s="1155"/>
      <c r="AA23" s="1156"/>
      <c r="AB23" s="1209"/>
      <c r="AC23" s="1155"/>
      <c r="AD23" s="1155"/>
      <c r="AE23" s="1156"/>
      <c r="AF23" s="1207"/>
      <c r="AG23" s="1162"/>
      <c r="AH23" s="1163"/>
      <c r="AI23" s="1163"/>
      <c r="AJ23" s="1164"/>
      <c r="AK23" s="263"/>
      <c r="AL23" s="263"/>
      <c r="AM23" s="263"/>
      <c r="AN23" s="263"/>
      <c r="AO23" s="263"/>
      <c r="AP23" s="263"/>
      <c r="AQ23" s="263"/>
      <c r="AR23" s="263"/>
    </row>
    <row r="24" spans="1:44" s="247" customFormat="1" ht="18" customHeight="1">
      <c r="A24" s="1181"/>
      <c r="B24" s="1182"/>
      <c r="C24" s="1182"/>
      <c r="D24" s="1183"/>
      <c r="E24" s="1377"/>
      <c r="F24" s="1378"/>
      <c r="G24" s="1378"/>
      <c r="H24" s="1378"/>
      <c r="I24" s="1378"/>
      <c r="J24" s="1379"/>
      <c r="K24" s="308"/>
      <c r="L24" s="309"/>
      <c r="M24" s="310"/>
      <c r="N24" s="311"/>
      <c r="O24" s="310" t="s">
        <v>4</v>
      </c>
      <c r="P24" s="312"/>
      <c r="Q24" s="310" t="s">
        <v>559</v>
      </c>
      <c r="R24" s="313"/>
      <c r="S24" s="310" t="s">
        <v>478</v>
      </c>
      <c r="T24" s="314"/>
      <c r="U24" s="1205"/>
      <c r="V24" s="1170"/>
      <c r="W24" s="1171"/>
      <c r="X24" s="1206"/>
      <c r="Y24" s="1169"/>
      <c r="Z24" s="1170"/>
      <c r="AA24" s="1171"/>
      <c r="AB24" s="1208"/>
      <c r="AC24" s="1170"/>
      <c r="AD24" s="1170"/>
      <c r="AE24" s="1171"/>
      <c r="AF24" s="1206"/>
      <c r="AG24" s="1162"/>
      <c r="AH24" s="1163"/>
      <c r="AI24" s="1163"/>
      <c r="AJ24" s="1164"/>
      <c r="AK24" s="263"/>
      <c r="AL24" s="263"/>
      <c r="AM24" s="263"/>
      <c r="AN24" s="263"/>
      <c r="AO24" s="263"/>
      <c r="AP24" s="263"/>
      <c r="AQ24" s="263"/>
      <c r="AR24" s="263"/>
    </row>
    <row r="25" spans="1:44" s="247" customFormat="1" ht="18" customHeight="1">
      <c r="A25" s="1184"/>
      <c r="B25" s="1185"/>
      <c r="C25" s="1185"/>
      <c r="D25" s="1186"/>
      <c r="E25" s="1380"/>
      <c r="F25" s="1381"/>
      <c r="G25" s="1381"/>
      <c r="H25" s="1381"/>
      <c r="I25" s="1381"/>
      <c r="J25" s="1382"/>
      <c r="K25" s="315" t="s">
        <v>626</v>
      </c>
      <c r="L25" s="1386"/>
      <c r="M25" s="1387"/>
      <c r="N25" s="316"/>
      <c r="O25" s="317" t="s">
        <v>4</v>
      </c>
      <c r="P25" s="318"/>
      <c r="Q25" s="317" t="s">
        <v>328</v>
      </c>
      <c r="R25" s="319"/>
      <c r="S25" s="317" t="s">
        <v>478</v>
      </c>
      <c r="T25" s="320" t="s">
        <v>627</v>
      </c>
      <c r="U25" s="1197"/>
      <c r="V25" s="1155"/>
      <c r="W25" s="1156"/>
      <c r="X25" s="1207"/>
      <c r="Y25" s="1154"/>
      <c r="Z25" s="1155"/>
      <c r="AA25" s="1156"/>
      <c r="AB25" s="1209"/>
      <c r="AC25" s="1155"/>
      <c r="AD25" s="1155"/>
      <c r="AE25" s="1156"/>
      <c r="AF25" s="1207"/>
      <c r="AG25" s="1162"/>
      <c r="AH25" s="1163"/>
      <c r="AI25" s="1163"/>
      <c r="AJ25" s="1164"/>
      <c r="AK25" s="263"/>
      <c r="AL25" s="263"/>
      <c r="AM25" s="263"/>
      <c r="AN25" s="263"/>
      <c r="AO25" s="263"/>
      <c r="AP25" s="263"/>
      <c r="AQ25" s="263"/>
      <c r="AR25" s="263"/>
    </row>
    <row r="26" spans="1:44" s="247" customFormat="1" ht="18" customHeight="1">
      <c r="A26" s="1181"/>
      <c r="B26" s="1182"/>
      <c r="C26" s="1182"/>
      <c r="D26" s="1183"/>
      <c r="E26" s="1377"/>
      <c r="F26" s="1378"/>
      <c r="G26" s="1378"/>
      <c r="H26" s="1378"/>
      <c r="I26" s="1378"/>
      <c r="J26" s="1379"/>
      <c r="K26" s="308"/>
      <c r="L26" s="309"/>
      <c r="M26" s="310"/>
      <c r="N26" s="311"/>
      <c r="O26" s="310" t="s">
        <v>4</v>
      </c>
      <c r="P26" s="312"/>
      <c r="Q26" s="310" t="s">
        <v>559</v>
      </c>
      <c r="R26" s="313"/>
      <c r="S26" s="310" t="s">
        <v>478</v>
      </c>
      <c r="T26" s="314"/>
      <c r="U26" s="1205"/>
      <c r="V26" s="1388"/>
      <c r="W26" s="1389"/>
      <c r="X26" s="1206"/>
      <c r="Y26" s="1169"/>
      <c r="Z26" s="1388"/>
      <c r="AA26" s="1389"/>
      <c r="AB26" s="1208"/>
      <c r="AC26" s="1170"/>
      <c r="AD26" s="1388"/>
      <c r="AE26" s="1389"/>
      <c r="AF26" s="1206"/>
      <c r="AG26" s="1162"/>
      <c r="AH26" s="1163"/>
      <c r="AI26" s="1163"/>
      <c r="AJ26" s="1164"/>
      <c r="AK26" s="263"/>
      <c r="AL26" s="263"/>
      <c r="AM26" s="263"/>
      <c r="AN26" s="263"/>
      <c r="AO26" s="263"/>
      <c r="AP26" s="263"/>
      <c r="AQ26" s="263"/>
      <c r="AR26" s="263"/>
    </row>
    <row r="27" spans="1:44" s="247" customFormat="1" ht="18" customHeight="1">
      <c r="A27" s="1184"/>
      <c r="B27" s="1185"/>
      <c r="C27" s="1185"/>
      <c r="D27" s="1186"/>
      <c r="E27" s="1380"/>
      <c r="F27" s="1381"/>
      <c r="G27" s="1381"/>
      <c r="H27" s="1381"/>
      <c r="I27" s="1381"/>
      <c r="J27" s="1382"/>
      <c r="K27" s="315" t="s">
        <v>626</v>
      </c>
      <c r="L27" s="1386"/>
      <c r="M27" s="1387"/>
      <c r="N27" s="317"/>
      <c r="O27" s="317" t="s">
        <v>4</v>
      </c>
      <c r="P27" s="317"/>
      <c r="Q27" s="317" t="s">
        <v>328</v>
      </c>
      <c r="R27" s="317"/>
      <c r="S27" s="317" t="s">
        <v>478</v>
      </c>
      <c r="T27" s="320" t="s">
        <v>627</v>
      </c>
      <c r="U27" s="1197"/>
      <c r="V27" s="1390"/>
      <c r="W27" s="1391"/>
      <c r="X27" s="1207"/>
      <c r="Y27" s="1154"/>
      <c r="Z27" s="1390"/>
      <c r="AA27" s="1391"/>
      <c r="AB27" s="1209"/>
      <c r="AC27" s="1155"/>
      <c r="AD27" s="1390"/>
      <c r="AE27" s="1391"/>
      <c r="AF27" s="1207"/>
      <c r="AG27" s="1162"/>
      <c r="AH27" s="1163"/>
      <c r="AI27" s="1163"/>
      <c r="AJ27" s="1164"/>
      <c r="AK27" s="263"/>
      <c r="AL27" s="263"/>
      <c r="AM27" s="263"/>
      <c r="AN27" s="263"/>
      <c r="AO27" s="263"/>
      <c r="AP27" s="263"/>
      <c r="AQ27" s="263"/>
      <c r="AR27" s="263"/>
    </row>
    <row r="28" spans="1:44" s="247" customFormat="1" ht="18" customHeight="1">
      <c r="A28" s="1234"/>
      <c r="B28" s="1124"/>
      <c r="C28" s="1124"/>
      <c r="D28" s="1235"/>
      <c r="E28" s="1236"/>
      <c r="F28" s="1124"/>
      <c r="G28" s="1124"/>
      <c r="H28" s="1124"/>
      <c r="I28" s="1124"/>
      <c r="J28" s="1125"/>
      <c r="K28" s="308"/>
      <c r="L28" s="309"/>
      <c r="M28" s="310"/>
      <c r="N28" s="310"/>
      <c r="O28" s="310" t="s">
        <v>4</v>
      </c>
      <c r="P28" s="310"/>
      <c r="Q28" s="310" t="s">
        <v>559</v>
      </c>
      <c r="R28" s="310"/>
      <c r="S28" s="310" t="s">
        <v>478</v>
      </c>
      <c r="T28" s="314"/>
      <c r="U28" s="1225"/>
      <c r="V28" s="1174"/>
      <c r="W28" s="1175"/>
      <c r="X28" s="1179"/>
      <c r="Y28" s="1227"/>
      <c r="Z28" s="1174"/>
      <c r="AA28" s="1175"/>
      <c r="AB28" s="1229"/>
      <c r="AC28" s="1173"/>
      <c r="AD28" s="1174"/>
      <c r="AE28" s="1175"/>
      <c r="AF28" s="1245"/>
      <c r="AG28" s="1162"/>
      <c r="AH28" s="1163"/>
      <c r="AI28" s="1163"/>
      <c r="AJ28" s="1164"/>
      <c r="AK28" s="263"/>
      <c r="AL28" s="263"/>
      <c r="AM28" s="263"/>
      <c r="AN28" s="263"/>
      <c r="AO28" s="263"/>
      <c r="AP28" s="263"/>
      <c r="AQ28" s="263"/>
      <c r="AR28" s="263"/>
    </row>
    <row r="29" spans="1:44" s="247" customFormat="1" ht="18" customHeight="1" thickBot="1">
      <c r="A29" s="1234"/>
      <c r="B29" s="1124"/>
      <c r="C29" s="1124"/>
      <c r="D29" s="1235"/>
      <c r="E29" s="1237"/>
      <c r="F29" s="1124"/>
      <c r="G29" s="1124"/>
      <c r="H29" s="1124"/>
      <c r="I29" s="1124"/>
      <c r="J29" s="1125"/>
      <c r="K29" s="321" t="s">
        <v>626</v>
      </c>
      <c r="L29" s="1392"/>
      <c r="M29" s="1393"/>
      <c r="N29" s="322"/>
      <c r="O29" s="322" t="s">
        <v>4</v>
      </c>
      <c r="P29" s="322"/>
      <c r="Q29" s="322" t="s">
        <v>328</v>
      </c>
      <c r="R29" s="322"/>
      <c r="S29" s="322" t="s">
        <v>478</v>
      </c>
      <c r="T29" s="323" t="s">
        <v>627</v>
      </c>
      <c r="U29" s="1238"/>
      <c r="V29" s="1239"/>
      <c r="W29" s="1240"/>
      <c r="X29" s="1241"/>
      <c r="Y29" s="1242"/>
      <c r="Z29" s="1239"/>
      <c r="AA29" s="1240"/>
      <c r="AB29" s="1243"/>
      <c r="AC29" s="1244"/>
      <c r="AD29" s="1239"/>
      <c r="AE29" s="1240"/>
      <c r="AF29" s="1246"/>
      <c r="AG29" s="1165"/>
      <c r="AH29" s="1166"/>
      <c r="AI29" s="1166"/>
      <c r="AJ29" s="1167"/>
      <c r="AK29" s="263"/>
      <c r="AL29" s="263"/>
      <c r="AM29" s="263"/>
      <c r="AN29" s="263"/>
      <c r="AO29" s="263"/>
      <c r="AP29" s="263"/>
      <c r="AQ29" s="263"/>
      <c r="AR29" s="263"/>
    </row>
    <row r="30" spans="1:44" s="247" customFormat="1" ht="44.25" customHeight="1" thickTop="1" thickBot="1">
      <c r="A30" s="1262"/>
      <c r="B30" s="1263"/>
      <c r="C30" s="1263"/>
      <c r="D30" s="1263"/>
      <c r="E30" s="1263"/>
      <c r="F30" s="1263"/>
      <c r="G30" s="1263"/>
      <c r="H30" s="1263"/>
      <c r="I30" s="1263"/>
      <c r="J30" s="1264"/>
      <c r="K30" s="1342" t="s">
        <v>636</v>
      </c>
      <c r="L30" s="1343"/>
      <c r="M30" s="1343"/>
      <c r="N30" s="1343"/>
      <c r="O30" s="1343"/>
      <c r="P30" s="1343"/>
      <c r="Q30" s="1343"/>
      <c r="R30" s="1343"/>
      <c r="S30" s="1343"/>
      <c r="T30" s="1344"/>
      <c r="U30" s="1270"/>
      <c r="V30" s="1271"/>
      <c r="W30" s="1271"/>
      <c r="X30" s="1271"/>
      <c r="Y30" s="1272"/>
      <c r="Z30" s="1271"/>
      <c r="AA30" s="1271"/>
      <c r="AB30" s="1273"/>
      <c r="AC30" s="1271"/>
      <c r="AD30" s="1271"/>
      <c r="AE30" s="1271"/>
      <c r="AF30" s="1271"/>
      <c r="AG30" s="1275"/>
      <c r="AH30" s="1276"/>
      <c r="AI30" s="1276"/>
      <c r="AJ30" s="1276"/>
      <c r="AK30" s="263"/>
      <c r="AL30" s="263"/>
      <c r="AM30" s="263"/>
      <c r="AN30" s="263"/>
      <c r="AO30" s="263"/>
      <c r="AP30" s="263"/>
      <c r="AQ30" s="263"/>
      <c r="AR30" s="263"/>
    </row>
    <row r="31" spans="1:44" s="247" customFormat="1" ht="44.25" customHeight="1" thickTop="1" thickBot="1">
      <c r="A31" s="1265"/>
      <c r="B31" s="1078"/>
      <c r="C31" s="1078"/>
      <c r="D31" s="1078"/>
      <c r="E31" s="1078"/>
      <c r="F31" s="1078"/>
      <c r="G31" s="1078"/>
      <c r="H31" s="1078"/>
      <c r="I31" s="1078"/>
      <c r="J31" s="1266"/>
      <c r="K31" s="1360" t="s">
        <v>637</v>
      </c>
      <c r="L31" s="1361"/>
      <c r="M31" s="1361"/>
      <c r="N31" s="1361"/>
      <c r="O31" s="1361"/>
      <c r="P31" s="1361"/>
      <c r="Q31" s="1361"/>
      <c r="R31" s="1361"/>
      <c r="S31" s="1361"/>
      <c r="T31" s="1362"/>
      <c r="U31" s="1277"/>
      <c r="V31" s="1278"/>
      <c r="W31" s="1278"/>
      <c r="X31" s="1278"/>
      <c r="Y31" s="1279"/>
      <c r="Z31" s="1278"/>
      <c r="AA31" s="1278"/>
      <c r="AB31" s="1280"/>
      <c r="AC31" s="1399"/>
      <c r="AD31" s="1250"/>
      <c r="AE31" s="1250"/>
      <c r="AF31" s="1250"/>
      <c r="AG31" s="1275"/>
      <c r="AH31" s="1276"/>
      <c r="AI31" s="1276"/>
      <c r="AJ31" s="1276"/>
      <c r="AK31" s="263"/>
      <c r="AL31" s="263"/>
      <c r="AM31" s="263"/>
      <c r="AN31" s="263"/>
      <c r="AO31" s="263"/>
      <c r="AP31" s="263"/>
      <c r="AQ31" s="263"/>
      <c r="AR31" s="263"/>
    </row>
    <row r="32" spans="1:44" s="247" customFormat="1" ht="44.25" customHeight="1" thickTop="1" thickBot="1">
      <c r="A32" s="1267"/>
      <c r="B32" s="1268"/>
      <c r="C32" s="1268"/>
      <c r="D32" s="1268"/>
      <c r="E32" s="1268"/>
      <c r="F32" s="1268"/>
      <c r="G32" s="1268"/>
      <c r="H32" s="1268"/>
      <c r="I32" s="1268"/>
      <c r="J32" s="1269"/>
      <c r="K32" s="1351" t="s">
        <v>638</v>
      </c>
      <c r="L32" s="1352"/>
      <c r="M32" s="1352"/>
      <c r="N32" s="1352"/>
      <c r="O32" s="1352"/>
      <c r="P32" s="1352"/>
      <c r="Q32" s="1352"/>
      <c r="R32" s="1352"/>
      <c r="S32" s="1352"/>
      <c r="T32" s="1353"/>
      <c r="U32" s="1255"/>
      <c r="V32" s="1256"/>
      <c r="W32" s="1256"/>
      <c r="X32" s="1256"/>
      <c r="Y32" s="1258"/>
      <c r="Z32" s="1256"/>
      <c r="AA32" s="1256"/>
      <c r="AB32" s="1257"/>
      <c r="AC32" s="1394"/>
      <c r="AD32" s="1260"/>
      <c r="AE32" s="1260"/>
      <c r="AF32" s="1260"/>
      <c r="AG32" s="1395"/>
      <c r="AH32" s="1396"/>
      <c r="AI32" s="1396"/>
      <c r="AJ32" s="1396"/>
      <c r="AK32" s="324"/>
      <c r="AL32" s="263"/>
      <c r="AM32" s="263"/>
      <c r="AN32" s="263"/>
      <c r="AO32" s="263"/>
      <c r="AP32" s="263"/>
      <c r="AQ32" s="263"/>
      <c r="AR32" s="263"/>
    </row>
    <row r="33" spans="1:52" s="220" customFormat="1" ht="15.75" customHeight="1">
      <c r="A33" s="270" t="s">
        <v>602</v>
      </c>
      <c r="B33" s="270"/>
      <c r="C33" s="270"/>
      <c r="D33" s="270"/>
      <c r="E33" s="270"/>
      <c r="F33" s="270"/>
      <c r="G33" s="270"/>
      <c r="H33" s="270"/>
      <c r="I33" s="27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71"/>
      <c r="AT33" s="271"/>
      <c r="AU33" s="271"/>
      <c r="AV33" s="271"/>
      <c r="AW33" s="271"/>
      <c r="AX33" s="271"/>
      <c r="AY33" s="271"/>
      <c r="AZ33" s="271"/>
    </row>
    <row r="34" spans="1:52" s="220" customFormat="1" ht="15.75" customHeight="1">
      <c r="A34" s="242">
        <v>1</v>
      </c>
      <c r="B34" s="1079" t="s">
        <v>619</v>
      </c>
      <c r="C34" s="1397"/>
      <c r="D34" s="1397"/>
      <c r="E34" s="1397"/>
      <c r="F34" s="1397"/>
      <c r="G34" s="1397"/>
      <c r="H34" s="1397"/>
      <c r="I34" s="1397"/>
      <c r="J34" s="1397"/>
      <c r="K34" s="1397"/>
      <c r="L34" s="1397"/>
      <c r="M34" s="1397"/>
      <c r="N34" s="1397"/>
      <c r="O34" s="1397"/>
      <c r="P34" s="1397"/>
      <c r="Q34" s="1397"/>
      <c r="R34" s="1397"/>
      <c r="S34" s="1397"/>
      <c r="T34" s="1397"/>
      <c r="U34" s="1397"/>
      <c r="V34" s="1397"/>
      <c r="W34" s="1397"/>
      <c r="X34" s="1397"/>
      <c r="Y34" s="1397"/>
      <c r="Z34" s="1397"/>
      <c r="AA34" s="1397"/>
      <c r="AB34" s="1397"/>
      <c r="AC34" s="1397"/>
      <c r="AD34" s="1397"/>
      <c r="AE34" s="1397"/>
      <c r="AF34" s="1397"/>
      <c r="AG34" s="1397"/>
      <c r="AH34" s="1397"/>
      <c r="AI34" s="1397"/>
      <c r="AJ34" s="1397"/>
      <c r="AK34" s="1397"/>
      <c r="AL34" s="1397"/>
      <c r="AM34" s="1397"/>
      <c r="AN34" s="1397"/>
      <c r="AO34" s="1397"/>
      <c r="AP34" s="1397"/>
      <c r="AQ34" s="1397"/>
      <c r="AR34" s="1397"/>
      <c r="AS34" s="253"/>
      <c r="AT34" s="253"/>
      <c r="AU34" s="271"/>
      <c r="AV34" s="271"/>
      <c r="AW34" s="271"/>
      <c r="AX34" s="271"/>
      <c r="AY34" s="271"/>
      <c r="AZ34" s="271"/>
    </row>
    <row r="35" spans="1:52" s="272" customFormat="1" ht="15.75" customHeight="1">
      <c r="A35" s="254">
        <v>2</v>
      </c>
      <c r="B35" s="1398" t="s">
        <v>631</v>
      </c>
      <c r="C35" s="1398"/>
      <c r="D35" s="1398"/>
      <c r="E35" s="1398"/>
      <c r="F35" s="1398"/>
      <c r="G35" s="1398"/>
      <c r="H35" s="1398"/>
      <c r="I35" s="1398"/>
      <c r="J35" s="1398"/>
      <c r="K35" s="1398"/>
      <c r="L35" s="1398"/>
      <c r="M35" s="1398"/>
      <c r="N35" s="1398"/>
      <c r="O35" s="1398"/>
      <c r="P35" s="1398"/>
      <c r="Q35" s="1398"/>
      <c r="R35" s="1398"/>
      <c r="S35" s="1398"/>
      <c r="T35" s="1398"/>
      <c r="U35" s="1398"/>
      <c r="V35" s="1398"/>
      <c r="W35" s="1398"/>
      <c r="X35" s="1398"/>
      <c r="Y35" s="1398"/>
      <c r="Z35" s="1398"/>
      <c r="AA35" s="1398"/>
      <c r="AB35" s="1398"/>
      <c r="AC35" s="1398"/>
      <c r="AD35" s="1398"/>
      <c r="AE35" s="1398"/>
      <c r="AF35" s="1398"/>
      <c r="AG35" s="1398"/>
      <c r="AH35" s="1398"/>
      <c r="AI35" s="1398"/>
      <c r="AJ35" s="1398"/>
      <c r="AK35" s="325"/>
      <c r="AL35" s="325"/>
      <c r="AM35" s="325"/>
      <c r="AN35" s="325"/>
    </row>
    <row r="36" spans="1:52" s="272" customFormat="1" ht="16" customHeight="1">
      <c r="A36" s="254"/>
      <c r="B36" s="1398"/>
      <c r="C36" s="1398"/>
      <c r="D36" s="1398"/>
      <c r="E36" s="1398"/>
      <c r="F36" s="1398"/>
      <c r="G36" s="1398"/>
      <c r="H36" s="1398"/>
      <c r="I36" s="1398"/>
      <c r="J36" s="1398"/>
      <c r="K36" s="1398"/>
      <c r="L36" s="1398"/>
      <c r="M36" s="1398"/>
      <c r="N36" s="1398"/>
      <c r="O36" s="1398"/>
      <c r="P36" s="1398"/>
      <c r="Q36" s="1398"/>
      <c r="R36" s="1398"/>
      <c r="S36" s="1398"/>
      <c r="T36" s="1398"/>
      <c r="U36" s="1398"/>
      <c r="V36" s="1398"/>
      <c r="W36" s="1398"/>
      <c r="X36" s="1398"/>
      <c r="Y36" s="1398"/>
      <c r="Z36" s="1398"/>
      <c r="AA36" s="1398"/>
      <c r="AB36" s="1398"/>
      <c r="AC36" s="1398"/>
      <c r="AD36" s="1398"/>
      <c r="AE36" s="1398"/>
      <c r="AF36" s="1398"/>
      <c r="AG36" s="1398"/>
      <c r="AH36" s="1398"/>
      <c r="AI36" s="1398"/>
      <c r="AJ36" s="1398"/>
      <c r="AK36" s="325"/>
      <c r="AL36" s="325"/>
      <c r="AM36" s="325"/>
      <c r="AN36" s="325"/>
    </row>
    <row r="37" spans="1:52" s="248" customFormat="1" ht="16" customHeight="1">
      <c r="A37" s="247">
        <v>3</v>
      </c>
      <c r="B37" s="1248" t="s">
        <v>632</v>
      </c>
      <c r="C37" s="1248"/>
      <c r="D37" s="1248"/>
      <c r="E37" s="1248"/>
      <c r="F37" s="1248"/>
      <c r="G37" s="1248"/>
      <c r="H37" s="1248"/>
      <c r="I37" s="1248"/>
      <c r="J37" s="1248"/>
      <c r="K37" s="1248"/>
      <c r="L37" s="1248"/>
      <c r="M37" s="1248"/>
      <c r="N37" s="1248"/>
      <c r="O37" s="1248"/>
      <c r="P37" s="1248"/>
      <c r="Q37" s="1248"/>
      <c r="R37" s="1248"/>
      <c r="S37" s="1248"/>
      <c r="T37" s="1248"/>
      <c r="U37" s="1248"/>
      <c r="V37" s="1248"/>
      <c r="W37" s="1248"/>
      <c r="X37" s="1248"/>
      <c r="Y37" s="1248"/>
      <c r="Z37" s="1248"/>
      <c r="AA37" s="1248"/>
      <c r="AB37" s="1248"/>
      <c r="AC37" s="1248"/>
      <c r="AD37" s="1248"/>
      <c r="AE37" s="1248"/>
      <c r="AF37" s="1248"/>
      <c r="AG37" s="1248"/>
      <c r="AH37" s="1248"/>
      <c r="AI37" s="1248"/>
      <c r="AJ37" s="1248"/>
    </row>
    <row r="38" spans="1:52" s="248" customFormat="1" ht="16" customHeight="1">
      <c r="A38" s="247"/>
      <c r="B38" s="1248"/>
      <c r="C38" s="1248"/>
      <c r="D38" s="1248"/>
      <c r="E38" s="1248"/>
      <c r="F38" s="1248"/>
      <c r="G38" s="1248"/>
      <c r="H38" s="1248"/>
      <c r="I38" s="1248"/>
      <c r="J38" s="1248"/>
      <c r="K38" s="1248"/>
      <c r="L38" s="1248"/>
      <c r="M38" s="1248"/>
      <c r="N38" s="1248"/>
      <c r="O38" s="1248"/>
      <c r="P38" s="1248"/>
      <c r="Q38" s="1248"/>
      <c r="R38" s="1248"/>
      <c r="S38" s="1248"/>
      <c r="T38" s="1248"/>
      <c r="U38" s="1248"/>
      <c r="V38" s="1248"/>
      <c r="W38" s="1248"/>
      <c r="X38" s="1248"/>
      <c r="Y38" s="1248"/>
      <c r="Z38" s="1248"/>
      <c r="AA38" s="1248"/>
      <c r="AB38" s="1248"/>
      <c r="AC38" s="1248"/>
      <c r="AD38" s="1248"/>
      <c r="AE38" s="1248"/>
      <c r="AF38" s="1248"/>
      <c r="AG38" s="1248"/>
      <c r="AH38" s="1248"/>
      <c r="AI38" s="1248"/>
      <c r="AJ38" s="1248"/>
    </row>
    <row r="39" spans="1:52" s="248" customFormat="1" ht="16" customHeight="1">
      <c r="A39" s="247">
        <v>4</v>
      </c>
      <c r="B39" s="247" t="s">
        <v>639</v>
      </c>
      <c r="C39" s="247"/>
      <c r="D39" s="247"/>
      <c r="E39" s="247"/>
      <c r="F39" s="247"/>
      <c r="G39" s="247"/>
      <c r="H39" s="247"/>
      <c r="I39" s="247"/>
      <c r="J39" s="247"/>
      <c r="K39" s="247"/>
      <c r="L39" s="247"/>
      <c r="M39" s="247"/>
      <c r="N39" s="247"/>
      <c r="O39" s="247"/>
      <c r="P39" s="247"/>
      <c r="Q39" s="247"/>
      <c r="R39" s="247"/>
    </row>
    <row r="40" spans="1:52" s="248" customFormat="1" ht="16" customHeight="1">
      <c r="A40" s="247"/>
      <c r="B40" s="1248" t="s">
        <v>634</v>
      </c>
      <c r="C40" s="1248"/>
      <c r="D40" s="1248"/>
      <c r="E40" s="1248"/>
      <c r="F40" s="1248"/>
      <c r="G40" s="1248"/>
      <c r="H40" s="1248"/>
      <c r="I40" s="1248"/>
      <c r="J40" s="1248"/>
      <c r="K40" s="1248"/>
      <c r="L40" s="1248"/>
      <c r="M40" s="1248"/>
      <c r="N40" s="1248"/>
      <c r="O40" s="1248"/>
      <c r="P40" s="1248"/>
      <c r="Q40" s="1248"/>
      <c r="R40" s="1248"/>
      <c r="S40" s="1248"/>
      <c r="T40" s="1248"/>
      <c r="U40" s="1248"/>
      <c r="V40" s="1248"/>
      <c r="W40" s="1248"/>
      <c r="X40" s="1248"/>
      <c r="Y40" s="1248"/>
      <c r="Z40" s="1248"/>
      <c r="AA40" s="1248"/>
      <c r="AB40" s="1248"/>
      <c r="AC40" s="1248"/>
      <c r="AD40" s="1248"/>
      <c r="AE40" s="1248"/>
      <c r="AF40" s="1248"/>
      <c r="AG40" s="1248"/>
      <c r="AH40" s="1248"/>
      <c r="AI40" s="1248"/>
      <c r="AJ40" s="1248"/>
      <c r="AK40" s="253"/>
      <c r="AL40" s="253"/>
      <c r="AM40" s="253"/>
      <c r="AN40" s="253"/>
      <c r="AO40" s="253"/>
      <c r="AP40" s="253"/>
      <c r="AQ40" s="253"/>
      <c r="AR40" s="253"/>
    </row>
    <row r="41" spans="1:52" s="248" customFormat="1" ht="16" customHeight="1">
      <c r="A41" s="247"/>
      <c r="B41" s="1248"/>
      <c r="C41" s="1248"/>
      <c r="D41" s="1248"/>
      <c r="E41" s="1248"/>
      <c r="F41" s="1248"/>
      <c r="G41" s="1248"/>
      <c r="H41" s="1248"/>
      <c r="I41" s="1248"/>
      <c r="J41" s="1248"/>
      <c r="K41" s="1248"/>
      <c r="L41" s="1248"/>
      <c r="M41" s="1248"/>
      <c r="N41" s="1248"/>
      <c r="O41" s="1248"/>
      <c r="P41" s="1248"/>
      <c r="Q41" s="1248"/>
      <c r="R41" s="1248"/>
      <c r="S41" s="1248"/>
      <c r="T41" s="1248"/>
      <c r="U41" s="1248"/>
      <c r="V41" s="1248"/>
      <c r="W41" s="1248"/>
      <c r="X41" s="1248"/>
      <c r="Y41" s="1248"/>
      <c r="Z41" s="1248"/>
      <c r="AA41" s="1248"/>
      <c r="AB41" s="1248"/>
      <c r="AC41" s="1248"/>
      <c r="AD41" s="1248"/>
      <c r="AE41" s="1248"/>
      <c r="AF41" s="1248"/>
      <c r="AG41" s="1248"/>
      <c r="AH41" s="1248"/>
      <c r="AI41" s="1248"/>
      <c r="AJ41" s="1248"/>
      <c r="AK41" s="253"/>
      <c r="AL41" s="253"/>
      <c r="AM41" s="253"/>
      <c r="AN41" s="253"/>
      <c r="AO41" s="253"/>
      <c r="AP41" s="253"/>
      <c r="AQ41" s="253"/>
      <c r="AR41" s="253"/>
    </row>
    <row r="42" spans="1:52" s="248" customFormat="1" ht="16" customHeight="1">
      <c r="A42" s="247">
        <v>5</v>
      </c>
      <c r="B42" s="252" t="s">
        <v>609</v>
      </c>
      <c r="C42" s="253"/>
      <c r="D42" s="253"/>
      <c r="E42" s="253"/>
      <c r="F42" s="253"/>
      <c r="G42" s="253"/>
      <c r="H42" s="253"/>
      <c r="I42" s="253"/>
      <c r="J42" s="253"/>
      <c r="K42" s="247"/>
      <c r="L42" s="247"/>
      <c r="M42" s="247"/>
      <c r="N42" s="247"/>
      <c r="O42" s="247"/>
      <c r="P42" s="247"/>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row>
    <row r="43" spans="1:52" s="272" customFormat="1" ht="16" customHeight="1">
      <c r="A43" s="254">
        <v>6</v>
      </c>
      <c r="B43" s="255" t="s">
        <v>610</v>
      </c>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4"/>
  <pageMargins left="0.56999999999999995" right="0.39" top="0.54" bottom="0.36" header="0.51200000000000001" footer="0.3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T40"/>
  <sheetViews>
    <sheetView view="pageBreakPreview" zoomScaleNormal="100" workbookViewId="0">
      <selection activeCell="A5" sqref="A5:D7"/>
    </sheetView>
  </sheetViews>
  <sheetFormatPr defaultRowHeight="11"/>
  <cols>
    <col min="1" max="4" width="2.4140625" style="227" customWidth="1"/>
    <col min="5" max="12" width="1.6640625" style="227" customWidth="1"/>
    <col min="13" max="13" width="1.1640625" style="227" customWidth="1"/>
    <col min="14" max="21" width="1.9140625" style="227" customWidth="1"/>
    <col min="22" max="22" width="1.1640625" style="227" customWidth="1"/>
    <col min="23" max="88" width="1.08203125" style="227" customWidth="1"/>
    <col min="89" max="92" width="1.33203125" style="227" customWidth="1"/>
    <col min="93" max="93" width="2.4140625" style="227" customWidth="1"/>
    <col min="94" max="256" width="8.83203125" style="227"/>
    <col min="257" max="260" width="2.4140625" style="227" customWidth="1"/>
    <col min="261" max="268" width="1.6640625" style="227" customWidth="1"/>
    <col min="269" max="269" width="1.1640625" style="227" customWidth="1"/>
    <col min="270" max="277" width="1.9140625" style="227" customWidth="1"/>
    <col min="278" max="278" width="1.1640625" style="227" customWidth="1"/>
    <col min="279" max="344" width="1.08203125" style="227" customWidth="1"/>
    <col min="345" max="348" width="1.33203125" style="227" customWidth="1"/>
    <col min="349" max="349" width="2.4140625" style="227" customWidth="1"/>
    <col min="350" max="512" width="8.83203125" style="227"/>
    <col min="513" max="516" width="2.4140625" style="227" customWidth="1"/>
    <col min="517" max="524" width="1.6640625" style="227" customWidth="1"/>
    <col min="525" max="525" width="1.1640625" style="227" customWidth="1"/>
    <col min="526" max="533" width="1.9140625" style="227" customWidth="1"/>
    <col min="534" max="534" width="1.1640625" style="227" customWidth="1"/>
    <col min="535" max="600" width="1.08203125" style="227" customWidth="1"/>
    <col min="601" max="604" width="1.33203125" style="227" customWidth="1"/>
    <col min="605" max="605" width="2.4140625" style="227" customWidth="1"/>
    <col min="606" max="768" width="8.83203125" style="227"/>
    <col min="769" max="772" width="2.4140625" style="227" customWidth="1"/>
    <col min="773" max="780" width="1.6640625" style="227" customWidth="1"/>
    <col min="781" max="781" width="1.1640625" style="227" customWidth="1"/>
    <col min="782" max="789" width="1.9140625" style="227" customWidth="1"/>
    <col min="790" max="790" width="1.1640625" style="227" customWidth="1"/>
    <col min="791" max="856" width="1.08203125" style="227" customWidth="1"/>
    <col min="857" max="860" width="1.33203125" style="227" customWidth="1"/>
    <col min="861" max="861" width="2.4140625" style="227" customWidth="1"/>
    <col min="862" max="1024" width="8.83203125" style="227"/>
    <col min="1025" max="1028" width="2.4140625" style="227" customWidth="1"/>
    <col min="1029" max="1036" width="1.6640625" style="227" customWidth="1"/>
    <col min="1037" max="1037" width="1.1640625" style="227" customWidth="1"/>
    <col min="1038" max="1045" width="1.9140625" style="227" customWidth="1"/>
    <col min="1046" max="1046" width="1.1640625" style="227" customWidth="1"/>
    <col min="1047" max="1112" width="1.08203125" style="227" customWidth="1"/>
    <col min="1113" max="1116" width="1.33203125" style="227" customWidth="1"/>
    <col min="1117" max="1117" width="2.4140625" style="227" customWidth="1"/>
    <col min="1118" max="1280" width="8.83203125" style="227"/>
    <col min="1281" max="1284" width="2.4140625" style="227" customWidth="1"/>
    <col min="1285" max="1292" width="1.6640625" style="227" customWidth="1"/>
    <col min="1293" max="1293" width="1.1640625" style="227" customWidth="1"/>
    <col min="1294" max="1301" width="1.9140625" style="227" customWidth="1"/>
    <col min="1302" max="1302" width="1.1640625" style="227" customWidth="1"/>
    <col min="1303" max="1368" width="1.08203125" style="227" customWidth="1"/>
    <col min="1369" max="1372" width="1.33203125" style="227" customWidth="1"/>
    <col min="1373" max="1373" width="2.4140625" style="227" customWidth="1"/>
    <col min="1374" max="1536" width="8.83203125" style="227"/>
    <col min="1537" max="1540" width="2.4140625" style="227" customWidth="1"/>
    <col min="1541" max="1548" width="1.6640625" style="227" customWidth="1"/>
    <col min="1549" max="1549" width="1.1640625" style="227" customWidth="1"/>
    <col min="1550" max="1557" width="1.9140625" style="227" customWidth="1"/>
    <col min="1558" max="1558" width="1.1640625" style="227" customWidth="1"/>
    <col min="1559" max="1624" width="1.08203125" style="227" customWidth="1"/>
    <col min="1625" max="1628" width="1.33203125" style="227" customWidth="1"/>
    <col min="1629" max="1629" width="2.4140625" style="227" customWidth="1"/>
    <col min="1630" max="1792" width="8.83203125" style="227"/>
    <col min="1793" max="1796" width="2.4140625" style="227" customWidth="1"/>
    <col min="1797" max="1804" width="1.6640625" style="227" customWidth="1"/>
    <col min="1805" max="1805" width="1.1640625" style="227" customWidth="1"/>
    <col min="1806" max="1813" width="1.9140625" style="227" customWidth="1"/>
    <col min="1814" max="1814" width="1.1640625" style="227" customWidth="1"/>
    <col min="1815" max="1880" width="1.08203125" style="227" customWidth="1"/>
    <col min="1881" max="1884" width="1.33203125" style="227" customWidth="1"/>
    <col min="1885" max="1885" width="2.4140625" style="227" customWidth="1"/>
    <col min="1886" max="2048" width="8.83203125" style="227"/>
    <col min="2049" max="2052" width="2.4140625" style="227" customWidth="1"/>
    <col min="2053" max="2060" width="1.6640625" style="227" customWidth="1"/>
    <col min="2061" max="2061" width="1.1640625" style="227" customWidth="1"/>
    <col min="2062" max="2069" width="1.9140625" style="227" customWidth="1"/>
    <col min="2070" max="2070" width="1.1640625" style="227" customWidth="1"/>
    <col min="2071" max="2136" width="1.08203125" style="227" customWidth="1"/>
    <col min="2137" max="2140" width="1.33203125" style="227" customWidth="1"/>
    <col min="2141" max="2141" width="2.4140625" style="227" customWidth="1"/>
    <col min="2142" max="2304" width="8.83203125" style="227"/>
    <col min="2305" max="2308" width="2.4140625" style="227" customWidth="1"/>
    <col min="2309" max="2316" width="1.6640625" style="227" customWidth="1"/>
    <col min="2317" max="2317" width="1.1640625" style="227" customWidth="1"/>
    <col min="2318" max="2325" width="1.9140625" style="227" customWidth="1"/>
    <col min="2326" max="2326" width="1.1640625" style="227" customWidth="1"/>
    <col min="2327" max="2392" width="1.08203125" style="227" customWidth="1"/>
    <col min="2393" max="2396" width="1.33203125" style="227" customWidth="1"/>
    <col min="2397" max="2397" width="2.4140625" style="227" customWidth="1"/>
    <col min="2398" max="2560" width="8.83203125" style="227"/>
    <col min="2561" max="2564" width="2.4140625" style="227" customWidth="1"/>
    <col min="2565" max="2572" width="1.6640625" style="227" customWidth="1"/>
    <col min="2573" max="2573" width="1.1640625" style="227" customWidth="1"/>
    <col min="2574" max="2581" width="1.9140625" style="227" customWidth="1"/>
    <col min="2582" max="2582" width="1.1640625" style="227" customWidth="1"/>
    <col min="2583" max="2648" width="1.08203125" style="227" customWidth="1"/>
    <col min="2649" max="2652" width="1.33203125" style="227" customWidth="1"/>
    <col min="2653" max="2653" width="2.4140625" style="227" customWidth="1"/>
    <col min="2654" max="2816" width="8.83203125" style="227"/>
    <col min="2817" max="2820" width="2.4140625" style="227" customWidth="1"/>
    <col min="2821" max="2828" width="1.6640625" style="227" customWidth="1"/>
    <col min="2829" max="2829" width="1.1640625" style="227" customWidth="1"/>
    <col min="2830" max="2837" width="1.9140625" style="227" customWidth="1"/>
    <col min="2838" max="2838" width="1.1640625" style="227" customWidth="1"/>
    <col min="2839" max="2904" width="1.08203125" style="227" customWidth="1"/>
    <col min="2905" max="2908" width="1.33203125" style="227" customWidth="1"/>
    <col min="2909" max="2909" width="2.4140625" style="227" customWidth="1"/>
    <col min="2910" max="3072" width="8.83203125" style="227"/>
    <col min="3073" max="3076" width="2.4140625" style="227" customWidth="1"/>
    <col min="3077" max="3084" width="1.6640625" style="227" customWidth="1"/>
    <col min="3085" max="3085" width="1.1640625" style="227" customWidth="1"/>
    <col min="3086" max="3093" width="1.9140625" style="227" customWidth="1"/>
    <col min="3094" max="3094" width="1.1640625" style="227" customWidth="1"/>
    <col min="3095" max="3160" width="1.08203125" style="227" customWidth="1"/>
    <col min="3161" max="3164" width="1.33203125" style="227" customWidth="1"/>
    <col min="3165" max="3165" width="2.4140625" style="227" customWidth="1"/>
    <col min="3166" max="3328" width="8.83203125" style="227"/>
    <col min="3329" max="3332" width="2.4140625" style="227" customWidth="1"/>
    <col min="3333" max="3340" width="1.6640625" style="227" customWidth="1"/>
    <col min="3341" max="3341" width="1.1640625" style="227" customWidth="1"/>
    <col min="3342" max="3349" width="1.9140625" style="227" customWidth="1"/>
    <col min="3350" max="3350" width="1.1640625" style="227" customWidth="1"/>
    <col min="3351" max="3416" width="1.08203125" style="227" customWidth="1"/>
    <col min="3417" max="3420" width="1.33203125" style="227" customWidth="1"/>
    <col min="3421" max="3421" width="2.4140625" style="227" customWidth="1"/>
    <col min="3422" max="3584" width="8.83203125" style="227"/>
    <col min="3585" max="3588" width="2.4140625" style="227" customWidth="1"/>
    <col min="3589" max="3596" width="1.6640625" style="227" customWidth="1"/>
    <col min="3597" max="3597" width="1.1640625" style="227" customWidth="1"/>
    <col min="3598" max="3605" width="1.9140625" style="227" customWidth="1"/>
    <col min="3606" max="3606" width="1.1640625" style="227" customWidth="1"/>
    <col min="3607" max="3672" width="1.08203125" style="227" customWidth="1"/>
    <col min="3673" max="3676" width="1.33203125" style="227" customWidth="1"/>
    <col min="3677" max="3677" width="2.4140625" style="227" customWidth="1"/>
    <col min="3678" max="3840" width="8.83203125" style="227"/>
    <col min="3841" max="3844" width="2.4140625" style="227" customWidth="1"/>
    <col min="3845" max="3852" width="1.6640625" style="227" customWidth="1"/>
    <col min="3853" max="3853" width="1.1640625" style="227" customWidth="1"/>
    <col min="3854" max="3861" width="1.9140625" style="227" customWidth="1"/>
    <col min="3862" max="3862" width="1.1640625" style="227" customWidth="1"/>
    <col min="3863" max="3928" width="1.08203125" style="227" customWidth="1"/>
    <col min="3929" max="3932" width="1.33203125" style="227" customWidth="1"/>
    <col min="3933" max="3933" width="2.4140625" style="227" customWidth="1"/>
    <col min="3934" max="4096" width="8.83203125" style="227"/>
    <col min="4097" max="4100" width="2.4140625" style="227" customWidth="1"/>
    <col min="4101" max="4108" width="1.6640625" style="227" customWidth="1"/>
    <col min="4109" max="4109" width="1.1640625" style="227" customWidth="1"/>
    <col min="4110" max="4117" width="1.9140625" style="227" customWidth="1"/>
    <col min="4118" max="4118" width="1.1640625" style="227" customWidth="1"/>
    <col min="4119" max="4184" width="1.08203125" style="227" customWidth="1"/>
    <col min="4185" max="4188" width="1.33203125" style="227" customWidth="1"/>
    <col min="4189" max="4189" width="2.4140625" style="227" customWidth="1"/>
    <col min="4190" max="4352" width="8.83203125" style="227"/>
    <col min="4353" max="4356" width="2.4140625" style="227" customWidth="1"/>
    <col min="4357" max="4364" width="1.6640625" style="227" customWidth="1"/>
    <col min="4365" max="4365" width="1.1640625" style="227" customWidth="1"/>
    <col min="4366" max="4373" width="1.9140625" style="227" customWidth="1"/>
    <col min="4374" max="4374" width="1.1640625" style="227" customWidth="1"/>
    <col min="4375" max="4440" width="1.08203125" style="227" customWidth="1"/>
    <col min="4441" max="4444" width="1.33203125" style="227" customWidth="1"/>
    <col min="4445" max="4445" width="2.4140625" style="227" customWidth="1"/>
    <col min="4446" max="4608" width="8.83203125" style="227"/>
    <col min="4609" max="4612" width="2.4140625" style="227" customWidth="1"/>
    <col min="4613" max="4620" width="1.6640625" style="227" customWidth="1"/>
    <col min="4621" max="4621" width="1.1640625" style="227" customWidth="1"/>
    <col min="4622" max="4629" width="1.9140625" style="227" customWidth="1"/>
    <col min="4630" max="4630" width="1.1640625" style="227" customWidth="1"/>
    <col min="4631" max="4696" width="1.08203125" style="227" customWidth="1"/>
    <col min="4697" max="4700" width="1.33203125" style="227" customWidth="1"/>
    <col min="4701" max="4701" width="2.4140625" style="227" customWidth="1"/>
    <col min="4702" max="4864" width="8.83203125" style="227"/>
    <col min="4865" max="4868" width="2.4140625" style="227" customWidth="1"/>
    <col min="4869" max="4876" width="1.6640625" style="227" customWidth="1"/>
    <col min="4877" max="4877" width="1.1640625" style="227" customWidth="1"/>
    <col min="4878" max="4885" width="1.9140625" style="227" customWidth="1"/>
    <col min="4886" max="4886" width="1.1640625" style="227" customWidth="1"/>
    <col min="4887" max="4952" width="1.08203125" style="227" customWidth="1"/>
    <col min="4953" max="4956" width="1.33203125" style="227" customWidth="1"/>
    <col min="4957" max="4957" width="2.4140625" style="227" customWidth="1"/>
    <col min="4958" max="5120" width="8.83203125" style="227"/>
    <col min="5121" max="5124" width="2.4140625" style="227" customWidth="1"/>
    <col min="5125" max="5132" width="1.6640625" style="227" customWidth="1"/>
    <col min="5133" max="5133" width="1.1640625" style="227" customWidth="1"/>
    <col min="5134" max="5141" width="1.9140625" style="227" customWidth="1"/>
    <col min="5142" max="5142" width="1.1640625" style="227" customWidth="1"/>
    <col min="5143" max="5208" width="1.08203125" style="227" customWidth="1"/>
    <col min="5209" max="5212" width="1.33203125" style="227" customWidth="1"/>
    <col min="5213" max="5213" width="2.4140625" style="227" customWidth="1"/>
    <col min="5214" max="5376" width="8.83203125" style="227"/>
    <col min="5377" max="5380" width="2.4140625" style="227" customWidth="1"/>
    <col min="5381" max="5388" width="1.6640625" style="227" customWidth="1"/>
    <col min="5389" max="5389" width="1.1640625" style="227" customWidth="1"/>
    <col min="5390" max="5397" width="1.9140625" style="227" customWidth="1"/>
    <col min="5398" max="5398" width="1.1640625" style="227" customWidth="1"/>
    <col min="5399" max="5464" width="1.08203125" style="227" customWidth="1"/>
    <col min="5465" max="5468" width="1.33203125" style="227" customWidth="1"/>
    <col min="5469" max="5469" width="2.4140625" style="227" customWidth="1"/>
    <col min="5470" max="5632" width="8.83203125" style="227"/>
    <col min="5633" max="5636" width="2.4140625" style="227" customWidth="1"/>
    <col min="5637" max="5644" width="1.6640625" style="227" customWidth="1"/>
    <col min="5645" max="5645" width="1.1640625" style="227" customWidth="1"/>
    <col min="5646" max="5653" width="1.9140625" style="227" customWidth="1"/>
    <col min="5654" max="5654" width="1.1640625" style="227" customWidth="1"/>
    <col min="5655" max="5720" width="1.08203125" style="227" customWidth="1"/>
    <col min="5721" max="5724" width="1.33203125" style="227" customWidth="1"/>
    <col min="5725" max="5725" width="2.4140625" style="227" customWidth="1"/>
    <col min="5726" max="5888" width="8.83203125" style="227"/>
    <col min="5889" max="5892" width="2.4140625" style="227" customWidth="1"/>
    <col min="5893" max="5900" width="1.6640625" style="227" customWidth="1"/>
    <col min="5901" max="5901" width="1.1640625" style="227" customWidth="1"/>
    <col min="5902" max="5909" width="1.9140625" style="227" customWidth="1"/>
    <col min="5910" max="5910" width="1.1640625" style="227" customWidth="1"/>
    <col min="5911" max="5976" width="1.08203125" style="227" customWidth="1"/>
    <col min="5977" max="5980" width="1.33203125" style="227" customWidth="1"/>
    <col min="5981" max="5981" width="2.4140625" style="227" customWidth="1"/>
    <col min="5982" max="6144" width="8.83203125" style="227"/>
    <col min="6145" max="6148" width="2.4140625" style="227" customWidth="1"/>
    <col min="6149" max="6156" width="1.6640625" style="227" customWidth="1"/>
    <col min="6157" max="6157" width="1.1640625" style="227" customWidth="1"/>
    <col min="6158" max="6165" width="1.9140625" style="227" customWidth="1"/>
    <col min="6166" max="6166" width="1.1640625" style="227" customWidth="1"/>
    <col min="6167" max="6232" width="1.08203125" style="227" customWidth="1"/>
    <col min="6233" max="6236" width="1.33203125" style="227" customWidth="1"/>
    <col min="6237" max="6237" width="2.4140625" style="227" customWidth="1"/>
    <col min="6238" max="6400" width="8.83203125" style="227"/>
    <col min="6401" max="6404" width="2.4140625" style="227" customWidth="1"/>
    <col min="6405" max="6412" width="1.6640625" style="227" customWidth="1"/>
    <col min="6413" max="6413" width="1.1640625" style="227" customWidth="1"/>
    <col min="6414" max="6421" width="1.9140625" style="227" customWidth="1"/>
    <col min="6422" max="6422" width="1.1640625" style="227" customWidth="1"/>
    <col min="6423" max="6488" width="1.08203125" style="227" customWidth="1"/>
    <col min="6489" max="6492" width="1.33203125" style="227" customWidth="1"/>
    <col min="6493" max="6493" width="2.4140625" style="227" customWidth="1"/>
    <col min="6494" max="6656" width="8.83203125" style="227"/>
    <col min="6657" max="6660" width="2.4140625" style="227" customWidth="1"/>
    <col min="6661" max="6668" width="1.6640625" style="227" customWidth="1"/>
    <col min="6669" max="6669" width="1.1640625" style="227" customWidth="1"/>
    <col min="6670" max="6677" width="1.9140625" style="227" customWidth="1"/>
    <col min="6678" max="6678" width="1.1640625" style="227" customWidth="1"/>
    <col min="6679" max="6744" width="1.08203125" style="227" customWidth="1"/>
    <col min="6745" max="6748" width="1.33203125" style="227" customWidth="1"/>
    <col min="6749" max="6749" width="2.4140625" style="227" customWidth="1"/>
    <col min="6750" max="6912" width="8.83203125" style="227"/>
    <col min="6913" max="6916" width="2.4140625" style="227" customWidth="1"/>
    <col min="6917" max="6924" width="1.6640625" style="227" customWidth="1"/>
    <col min="6925" max="6925" width="1.1640625" style="227" customWidth="1"/>
    <col min="6926" max="6933" width="1.9140625" style="227" customWidth="1"/>
    <col min="6934" max="6934" width="1.1640625" style="227" customWidth="1"/>
    <col min="6935" max="7000" width="1.08203125" style="227" customWidth="1"/>
    <col min="7001" max="7004" width="1.33203125" style="227" customWidth="1"/>
    <col min="7005" max="7005" width="2.4140625" style="227" customWidth="1"/>
    <col min="7006" max="7168" width="8.83203125" style="227"/>
    <col min="7169" max="7172" width="2.4140625" style="227" customWidth="1"/>
    <col min="7173" max="7180" width="1.6640625" style="227" customWidth="1"/>
    <col min="7181" max="7181" width="1.1640625" style="227" customWidth="1"/>
    <col min="7182" max="7189" width="1.9140625" style="227" customWidth="1"/>
    <col min="7190" max="7190" width="1.1640625" style="227" customWidth="1"/>
    <col min="7191" max="7256" width="1.08203125" style="227" customWidth="1"/>
    <col min="7257" max="7260" width="1.33203125" style="227" customWidth="1"/>
    <col min="7261" max="7261" width="2.4140625" style="227" customWidth="1"/>
    <col min="7262" max="7424" width="8.83203125" style="227"/>
    <col min="7425" max="7428" width="2.4140625" style="227" customWidth="1"/>
    <col min="7429" max="7436" width="1.6640625" style="227" customWidth="1"/>
    <col min="7437" max="7437" width="1.1640625" style="227" customWidth="1"/>
    <col min="7438" max="7445" width="1.9140625" style="227" customWidth="1"/>
    <col min="7446" max="7446" width="1.1640625" style="227" customWidth="1"/>
    <col min="7447" max="7512" width="1.08203125" style="227" customWidth="1"/>
    <col min="7513" max="7516" width="1.33203125" style="227" customWidth="1"/>
    <col min="7517" max="7517" width="2.4140625" style="227" customWidth="1"/>
    <col min="7518" max="7680" width="8.83203125" style="227"/>
    <col min="7681" max="7684" width="2.4140625" style="227" customWidth="1"/>
    <col min="7685" max="7692" width="1.6640625" style="227" customWidth="1"/>
    <col min="7693" max="7693" width="1.1640625" style="227" customWidth="1"/>
    <col min="7694" max="7701" width="1.9140625" style="227" customWidth="1"/>
    <col min="7702" max="7702" width="1.1640625" style="227" customWidth="1"/>
    <col min="7703" max="7768" width="1.08203125" style="227" customWidth="1"/>
    <col min="7769" max="7772" width="1.33203125" style="227" customWidth="1"/>
    <col min="7773" max="7773" width="2.4140625" style="227" customWidth="1"/>
    <col min="7774" max="7936" width="8.83203125" style="227"/>
    <col min="7937" max="7940" width="2.4140625" style="227" customWidth="1"/>
    <col min="7941" max="7948" width="1.6640625" style="227" customWidth="1"/>
    <col min="7949" max="7949" width="1.1640625" style="227" customWidth="1"/>
    <col min="7950" max="7957" width="1.9140625" style="227" customWidth="1"/>
    <col min="7958" max="7958" width="1.1640625" style="227" customWidth="1"/>
    <col min="7959" max="8024" width="1.08203125" style="227" customWidth="1"/>
    <col min="8025" max="8028" width="1.33203125" style="227" customWidth="1"/>
    <col min="8029" max="8029" width="2.4140625" style="227" customWidth="1"/>
    <col min="8030" max="8192" width="8.83203125" style="227"/>
    <col min="8193" max="8196" width="2.4140625" style="227" customWidth="1"/>
    <col min="8197" max="8204" width="1.6640625" style="227" customWidth="1"/>
    <col min="8205" max="8205" width="1.1640625" style="227" customWidth="1"/>
    <col min="8206" max="8213" width="1.9140625" style="227" customWidth="1"/>
    <col min="8214" max="8214" width="1.1640625" style="227" customWidth="1"/>
    <col min="8215" max="8280" width="1.08203125" style="227" customWidth="1"/>
    <col min="8281" max="8284" width="1.33203125" style="227" customWidth="1"/>
    <col min="8285" max="8285" width="2.4140625" style="227" customWidth="1"/>
    <col min="8286" max="8448" width="8.83203125" style="227"/>
    <col min="8449" max="8452" width="2.4140625" style="227" customWidth="1"/>
    <col min="8453" max="8460" width="1.6640625" style="227" customWidth="1"/>
    <col min="8461" max="8461" width="1.1640625" style="227" customWidth="1"/>
    <col min="8462" max="8469" width="1.9140625" style="227" customWidth="1"/>
    <col min="8470" max="8470" width="1.1640625" style="227" customWidth="1"/>
    <col min="8471" max="8536" width="1.08203125" style="227" customWidth="1"/>
    <col min="8537" max="8540" width="1.33203125" style="227" customWidth="1"/>
    <col min="8541" max="8541" width="2.4140625" style="227" customWidth="1"/>
    <col min="8542" max="8704" width="8.83203125" style="227"/>
    <col min="8705" max="8708" width="2.4140625" style="227" customWidth="1"/>
    <col min="8709" max="8716" width="1.6640625" style="227" customWidth="1"/>
    <col min="8717" max="8717" width="1.1640625" style="227" customWidth="1"/>
    <col min="8718" max="8725" width="1.9140625" style="227" customWidth="1"/>
    <col min="8726" max="8726" width="1.1640625" style="227" customWidth="1"/>
    <col min="8727" max="8792" width="1.08203125" style="227" customWidth="1"/>
    <col min="8793" max="8796" width="1.33203125" style="227" customWidth="1"/>
    <col min="8797" max="8797" width="2.4140625" style="227" customWidth="1"/>
    <col min="8798" max="8960" width="8.83203125" style="227"/>
    <col min="8961" max="8964" width="2.4140625" style="227" customWidth="1"/>
    <col min="8965" max="8972" width="1.6640625" style="227" customWidth="1"/>
    <col min="8973" max="8973" width="1.1640625" style="227" customWidth="1"/>
    <col min="8974" max="8981" width="1.9140625" style="227" customWidth="1"/>
    <col min="8982" max="8982" width="1.1640625" style="227" customWidth="1"/>
    <col min="8983" max="9048" width="1.08203125" style="227" customWidth="1"/>
    <col min="9049" max="9052" width="1.33203125" style="227" customWidth="1"/>
    <col min="9053" max="9053" width="2.4140625" style="227" customWidth="1"/>
    <col min="9054" max="9216" width="8.83203125" style="227"/>
    <col min="9217" max="9220" width="2.4140625" style="227" customWidth="1"/>
    <col min="9221" max="9228" width="1.6640625" style="227" customWidth="1"/>
    <col min="9229" max="9229" width="1.1640625" style="227" customWidth="1"/>
    <col min="9230" max="9237" width="1.9140625" style="227" customWidth="1"/>
    <col min="9238" max="9238" width="1.1640625" style="227" customWidth="1"/>
    <col min="9239" max="9304" width="1.08203125" style="227" customWidth="1"/>
    <col min="9305" max="9308" width="1.33203125" style="227" customWidth="1"/>
    <col min="9309" max="9309" width="2.4140625" style="227" customWidth="1"/>
    <col min="9310" max="9472" width="8.83203125" style="227"/>
    <col min="9473" max="9476" width="2.4140625" style="227" customWidth="1"/>
    <col min="9477" max="9484" width="1.6640625" style="227" customWidth="1"/>
    <col min="9485" max="9485" width="1.1640625" style="227" customWidth="1"/>
    <col min="9486" max="9493" width="1.9140625" style="227" customWidth="1"/>
    <col min="9494" max="9494" width="1.1640625" style="227" customWidth="1"/>
    <col min="9495" max="9560" width="1.08203125" style="227" customWidth="1"/>
    <col min="9561" max="9564" width="1.33203125" style="227" customWidth="1"/>
    <col min="9565" max="9565" width="2.4140625" style="227" customWidth="1"/>
    <col min="9566" max="9728" width="8.83203125" style="227"/>
    <col min="9729" max="9732" width="2.4140625" style="227" customWidth="1"/>
    <col min="9733" max="9740" width="1.6640625" style="227" customWidth="1"/>
    <col min="9741" max="9741" width="1.1640625" style="227" customWidth="1"/>
    <col min="9742" max="9749" width="1.9140625" style="227" customWidth="1"/>
    <col min="9750" max="9750" width="1.1640625" style="227" customWidth="1"/>
    <col min="9751" max="9816" width="1.08203125" style="227" customWidth="1"/>
    <col min="9817" max="9820" width="1.33203125" style="227" customWidth="1"/>
    <col min="9821" max="9821" width="2.4140625" style="227" customWidth="1"/>
    <col min="9822" max="9984" width="8.83203125" style="227"/>
    <col min="9985" max="9988" width="2.4140625" style="227" customWidth="1"/>
    <col min="9989" max="9996" width="1.6640625" style="227" customWidth="1"/>
    <col min="9997" max="9997" width="1.1640625" style="227" customWidth="1"/>
    <col min="9998" max="10005" width="1.9140625" style="227" customWidth="1"/>
    <col min="10006" max="10006" width="1.1640625" style="227" customWidth="1"/>
    <col min="10007" max="10072" width="1.08203125" style="227" customWidth="1"/>
    <col min="10073" max="10076" width="1.33203125" style="227" customWidth="1"/>
    <col min="10077" max="10077" width="2.4140625" style="227" customWidth="1"/>
    <col min="10078" max="10240" width="8.83203125" style="227"/>
    <col min="10241" max="10244" width="2.4140625" style="227" customWidth="1"/>
    <col min="10245" max="10252" width="1.6640625" style="227" customWidth="1"/>
    <col min="10253" max="10253" width="1.1640625" style="227" customWidth="1"/>
    <col min="10254" max="10261" width="1.9140625" style="227" customWidth="1"/>
    <col min="10262" max="10262" width="1.1640625" style="227" customWidth="1"/>
    <col min="10263" max="10328" width="1.08203125" style="227" customWidth="1"/>
    <col min="10329" max="10332" width="1.33203125" style="227" customWidth="1"/>
    <col min="10333" max="10333" width="2.4140625" style="227" customWidth="1"/>
    <col min="10334" max="10496" width="8.83203125" style="227"/>
    <col min="10497" max="10500" width="2.4140625" style="227" customWidth="1"/>
    <col min="10501" max="10508" width="1.6640625" style="227" customWidth="1"/>
    <col min="10509" max="10509" width="1.1640625" style="227" customWidth="1"/>
    <col min="10510" max="10517" width="1.9140625" style="227" customWidth="1"/>
    <col min="10518" max="10518" width="1.1640625" style="227" customWidth="1"/>
    <col min="10519" max="10584" width="1.08203125" style="227" customWidth="1"/>
    <col min="10585" max="10588" width="1.33203125" style="227" customWidth="1"/>
    <col min="10589" max="10589" width="2.4140625" style="227" customWidth="1"/>
    <col min="10590" max="10752" width="8.83203125" style="227"/>
    <col min="10753" max="10756" width="2.4140625" style="227" customWidth="1"/>
    <col min="10757" max="10764" width="1.6640625" style="227" customWidth="1"/>
    <col min="10765" max="10765" width="1.1640625" style="227" customWidth="1"/>
    <col min="10766" max="10773" width="1.9140625" style="227" customWidth="1"/>
    <col min="10774" max="10774" width="1.1640625" style="227" customWidth="1"/>
    <col min="10775" max="10840" width="1.08203125" style="227" customWidth="1"/>
    <col min="10841" max="10844" width="1.33203125" style="227" customWidth="1"/>
    <col min="10845" max="10845" width="2.4140625" style="227" customWidth="1"/>
    <col min="10846" max="11008" width="8.83203125" style="227"/>
    <col min="11009" max="11012" width="2.4140625" style="227" customWidth="1"/>
    <col min="11013" max="11020" width="1.6640625" style="227" customWidth="1"/>
    <col min="11021" max="11021" width="1.1640625" style="227" customWidth="1"/>
    <col min="11022" max="11029" width="1.9140625" style="227" customWidth="1"/>
    <col min="11030" max="11030" width="1.1640625" style="227" customWidth="1"/>
    <col min="11031" max="11096" width="1.08203125" style="227" customWidth="1"/>
    <col min="11097" max="11100" width="1.33203125" style="227" customWidth="1"/>
    <col min="11101" max="11101" width="2.4140625" style="227" customWidth="1"/>
    <col min="11102" max="11264" width="8.83203125" style="227"/>
    <col min="11265" max="11268" width="2.4140625" style="227" customWidth="1"/>
    <col min="11269" max="11276" width="1.6640625" style="227" customWidth="1"/>
    <col min="11277" max="11277" width="1.1640625" style="227" customWidth="1"/>
    <col min="11278" max="11285" width="1.9140625" style="227" customWidth="1"/>
    <col min="11286" max="11286" width="1.1640625" style="227" customWidth="1"/>
    <col min="11287" max="11352" width="1.08203125" style="227" customWidth="1"/>
    <col min="11353" max="11356" width="1.33203125" style="227" customWidth="1"/>
    <col min="11357" max="11357" width="2.4140625" style="227" customWidth="1"/>
    <col min="11358" max="11520" width="8.83203125" style="227"/>
    <col min="11521" max="11524" width="2.4140625" style="227" customWidth="1"/>
    <col min="11525" max="11532" width="1.6640625" style="227" customWidth="1"/>
    <col min="11533" max="11533" width="1.1640625" style="227" customWidth="1"/>
    <col min="11534" max="11541" width="1.9140625" style="227" customWidth="1"/>
    <col min="11542" max="11542" width="1.1640625" style="227" customWidth="1"/>
    <col min="11543" max="11608" width="1.08203125" style="227" customWidth="1"/>
    <col min="11609" max="11612" width="1.33203125" style="227" customWidth="1"/>
    <col min="11613" max="11613" width="2.4140625" style="227" customWidth="1"/>
    <col min="11614" max="11776" width="8.83203125" style="227"/>
    <col min="11777" max="11780" width="2.4140625" style="227" customWidth="1"/>
    <col min="11781" max="11788" width="1.6640625" style="227" customWidth="1"/>
    <col min="11789" max="11789" width="1.1640625" style="227" customWidth="1"/>
    <col min="11790" max="11797" width="1.9140625" style="227" customWidth="1"/>
    <col min="11798" max="11798" width="1.1640625" style="227" customWidth="1"/>
    <col min="11799" max="11864" width="1.08203125" style="227" customWidth="1"/>
    <col min="11865" max="11868" width="1.33203125" style="227" customWidth="1"/>
    <col min="11869" max="11869" width="2.4140625" style="227" customWidth="1"/>
    <col min="11870" max="12032" width="8.83203125" style="227"/>
    <col min="12033" max="12036" width="2.4140625" style="227" customWidth="1"/>
    <col min="12037" max="12044" width="1.6640625" style="227" customWidth="1"/>
    <col min="12045" max="12045" width="1.1640625" style="227" customWidth="1"/>
    <col min="12046" max="12053" width="1.9140625" style="227" customWidth="1"/>
    <col min="12054" max="12054" width="1.1640625" style="227" customWidth="1"/>
    <col min="12055" max="12120" width="1.08203125" style="227" customWidth="1"/>
    <col min="12121" max="12124" width="1.33203125" style="227" customWidth="1"/>
    <col min="12125" max="12125" width="2.4140625" style="227" customWidth="1"/>
    <col min="12126" max="12288" width="8.83203125" style="227"/>
    <col min="12289" max="12292" width="2.4140625" style="227" customWidth="1"/>
    <col min="12293" max="12300" width="1.6640625" style="227" customWidth="1"/>
    <col min="12301" max="12301" width="1.1640625" style="227" customWidth="1"/>
    <col min="12302" max="12309" width="1.9140625" style="227" customWidth="1"/>
    <col min="12310" max="12310" width="1.1640625" style="227" customWidth="1"/>
    <col min="12311" max="12376" width="1.08203125" style="227" customWidth="1"/>
    <col min="12377" max="12380" width="1.33203125" style="227" customWidth="1"/>
    <col min="12381" max="12381" width="2.4140625" style="227" customWidth="1"/>
    <col min="12382" max="12544" width="8.83203125" style="227"/>
    <col min="12545" max="12548" width="2.4140625" style="227" customWidth="1"/>
    <col min="12549" max="12556" width="1.6640625" style="227" customWidth="1"/>
    <col min="12557" max="12557" width="1.1640625" style="227" customWidth="1"/>
    <col min="12558" max="12565" width="1.9140625" style="227" customWidth="1"/>
    <col min="12566" max="12566" width="1.1640625" style="227" customWidth="1"/>
    <col min="12567" max="12632" width="1.08203125" style="227" customWidth="1"/>
    <col min="12633" max="12636" width="1.33203125" style="227" customWidth="1"/>
    <col min="12637" max="12637" width="2.4140625" style="227" customWidth="1"/>
    <col min="12638" max="12800" width="8.83203125" style="227"/>
    <col min="12801" max="12804" width="2.4140625" style="227" customWidth="1"/>
    <col min="12805" max="12812" width="1.6640625" style="227" customWidth="1"/>
    <col min="12813" max="12813" width="1.1640625" style="227" customWidth="1"/>
    <col min="12814" max="12821" width="1.9140625" style="227" customWidth="1"/>
    <col min="12822" max="12822" width="1.1640625" style="227" customWidth="1"/>
    <col min="12823" max="12888" width="1.08203125" style="227" customWidth="1"/>
    <col min="12889" max="12892" width="1.33203125" style="227" customWidth="1"/>
    <col min="12893" max="12893" width="2.4140625" style="227" customWidth="1"/>
    <col min="12894" max="13056" width="8.83203125" style="227"/>
    <col min="13057" max="13060" width="2.4140625" style="227" customWidth="1"/>
    <col min="13061" max="13068" width="1.6640625" style="227" customWidth="1"/>
    <col min="13069" max="13069" width="1.1640625" style="227" customWidth="1"/>
    <col min="13070" max="13077" width="1.9140625" style="227" customWidth="1"/>
    <col min="13078" max="13078" width="1.1640625" style="227" customWidth="1"/>
    <col min="13079" max="13144" width="1.08203125" style="227" customWidth="1"/>
    <col min="13145" max="13148" width="1.33203125" style="227" customWidth="1"/>
    <col min="13149" max="13149" width="2.4140625" style="227" customWidth="1"/>
    <col min="13150" max="13312" width="8.83203125" style="227"/>
    <col min="13313" max="13316" width="2.4140625" style="227" customWidth="1"/>
    <col min="13317" max="13324" width="1.6640625" style="227" customWidth="1"/>
    <col min="13325" max="13325" width="1.1640625" style="227" customWidth="1"/>
    <col min="13326" max="13333" width="1.9140625" style="227" customWidth="1"/>
    <col min="13334" max="13334" width="1.1640625" style="227" customWidth="1"/>
    <col min="13335" max="13400" width="1.08203125" style="227" customWidth="1"/>
    <col min="13401" max="13404" width="1.33203125" style="227" customWidth="1"/>
    <col min="13405" max="13405" width="2.4140625" style="227" customWidth="1"/>
    <col min="13406" max="13568" width="8.83203125" style="227"/>
    <col min="13569" max="13572" width="2.4140625" style="227" customWidth="1"/>
    <col min="13573" max="13580" width="1.6640625" style="227" customWidth="1"/>
    <col min="13581" max="13581" width="1.1640625" style="227" customWidth="1"/>
    <col min="13582" max="13589" width="1.9140625" style="227" customWidth="1"/>
    <col min="13590" max="13590" width="1.1640625" style="227" customWidth="1"/>
    <col min="13591" max="13656" width="1.08203125" style="227" customWidth="1"/>
    <col min="13657" max="13660" width="1.33203125" style="227" customWidth="1"/>
    <col min="13661" max="13661" width="2.4140625" style="227" customWidth="1"/>
    <col min="13662" max="13824" width="8.83203125" style="227"/>
    <col min="13825" max="13828" width="2.4140625" style="227" customWidth="1"/>
    <col min="13829" max="13836" width="1.6640625" style="227" customWidth="1"/>
    <col min="13837" max="13837" width="1.1640625" style="227" customWidth="1"/>
    <col min="13838" max="13845" width="1.9140625" style="227" customWidth="1"/>
    <col min="13846" max="13846" width="1.1640625" style="227" customWidth="1"/>
    <col min="13847" max="13912" width="1.08203125" style="227" customWidth="1"/>
    <col min="13913" max="13916" width="1.33203125" style="227" customWidth="1"/>
    <col min="13917" max="13917" width="2.4140625" style="227" customWidth="1"/>
    <col min="13918" max="14080" width="8.83203125" style="227"/>
    <col min="14081" max="14084" width="2.4140625" style="227" customWidth="1"/>
    <col min="14085" max="14092" width="1.6640625" style="227" customWidth="1"/>
    <col min="14093" max="14093" width="1.1640625" style="227" customWidth="1"/>
    <col min="14094" max="14101" width="1.9140625" style="227" customWidth="1"/>
    <col min="14102" max="14102" width="1.1640625" style="227" customWidth="1"/>
    <col min="14103" max="14168" width="1.08203125" style="227" customWidth="1"/>
    <col min="14169" max="14172" width="1.33203125" style="227" customWidth="1"/>
    <col min="14173" max="14173" width="2.4140625" style="227" customWidth="1"/>
    <col min="14174" max="14336" width="8.83203125" style="227"/>
    <col min="14337" max="14340" width="2.4140625" style="227" customWidth="1"/>
    <col min="14341" max="14348" width="1.6640625" style="227" customWidth="1"/>
    <col min="14349" max="14349" width="1.1640625" style="227" customWidth="1"/>
    <col min="14350" max="14357" width="1.9140625" style="227" customWidth="1"/>
    <col min="14358" max="14358" width="1.1640625" style="227" customWidth="1"/>
    <col min="14359" max="14424" width="1.08203125" style="227" customWidth="1"/>
    <col min="14425" max="14428" width="1.33203125" style="227" customWidth="1"/>
    <col min="14429" max="14429" width="2.4140625" style="227" customWidth="1"/>
    <col min="14430" max="14592" width="8.83203125" style="227"/>
    <col min="14593" max="14596" width="2.4140625" style="227" customWidth="1"/>
    <col min="14597" max="14604" width="1.6640625" style="227" customWidth="1"/>
    <col min="14605" max="14605" width="1.1640625" style="227" customWidth="1"/>
    <col min="14606" max="14613" width="1.9140625" style="227" customWidth="1"/>
    <col min="14614" max="14614" width="1.1640625" style="227" customWidth="1"/>
    <col min="14615" max="14680" width="1.08203125" style="227" customWidth="1"/>
    <col min="14681" max="14684" width="1.33203125" style="227" customWidth="1"/>
    <col min="14685" max="14685" width="2.4140625" style="227" customWidth="1"/>
    <col min="14686" max="14848" width="8.83203125" style="227"/>
    <col min="14849" max="14852" width="2.4140625" style="227" customWidth="1"/>
    <col min="14853" max="14860" width="1.6640625" style="227" customWidth="1"/>
    <col min="14861" max="14861" width="1.1640625" style="227" customWidth="1"/>
    <col min="14862" max="14869" width="1.9140625" style="227" customWidth="1"/>
    <col min="14870" max="14870" width="1.1640625" style="227" customWidth="1"/>
    <col min="14871" max="14936" width="1.08203125" style="227" customWidth="1"/>
    <col min="14937" max="14940" width="1.33203125" style="227" customWidth="1"/>
    <col min="14941" max="14941" width="2.4140625" style="227" customWidth="1"/>
    <col min="14942" max="15104" width="8.83203125" style="227"/>
    <col min="15105" max="15108" width="2.4140625" style="227" customWidth="1"/>
    <col min="15109" max="15116" width="1.6640625" style="227" customWidth="1"/>
    <col min="15117" max="15117" width="1.1640625" style="227" customWidth="1"/>
    <col min="15118" max="15125" width="1.9140625" style="227" customWidth="1"/>
    <col min="15126" max="15126" width="1.1640625" style="227" customWidth="1"/>
    <col min="15127" max="15192" width="1.08203125" style="227" customWidth="1"/>
    <col min="15193" max="15196" width="1.33203125" style="227" customWidth="1"/>
    <col min="15197" max="15197" width="2.4140625" style="227" customWidth="1"/>
    <col min="15198" max="15360" width="8.83203125" style="227"/>
    <col min="15361" max="15364" width="2.4140625" style="227" customWidth="1"/>
    <col min="15365" max="15372" width="1.6640625" style="227" customWidth="1"/>
    <col min="15373" max="15373" width="1.1640625" style="227" customWidth="1"/>
    <col min="15374" max="15381" width="1.9140625" style="227" customWidth="1"/>
    <col min="15382" max="15382" width="1.1640625" style="227" customWidth="1"/>
    <col min="15383" max="15448" width="1.08203125" style="227" customWidth="1"/>
    <col min="15449" max="15452" width="1.33203125" style="227" customWidth="1"/>
    <col min="15453" max="15453" width="2.4140625" style="227" customWidth="1"/>
    <col min="15454" max="15616" width="8.83203125" style="227"/>
    <col min="15617" max="15620" width="2.4140625" style="227" customWidth="1"/>
    <col min="15621" max="15628" width="1.6640625" style="227" customWidth="1"/>
    <col min="15629" max="15629" width="1.1640625" style="227" customWidth="1"/>
    <col min="15630" max="15637" width="1.9140625" style="227" customWidth="1"/>
    <col min="15638" max="15638" width="1.1640625" style="227" customWidth="1"/>
    <col min="15639" max="15704" width="1.08203125" style="227" customWidth="1"/>
    <col min="15705" max="15708" width="1.33203125" style="227" customWidth="1"/>
    <col min="15709" max="15709" width="2.4140625" style="227" customWidth="1"/>
    <col min="15710" max="15872" width="8.83203125" style="227"/>
    <col min="15873" max="15876" width="2.4140625" style="227" customWidth="1"/>
    <col min="15877" max="15884" width="1.6640625" style="227" customWidth="1"/>
    <col min="15885" max="15885" width="1.1640625" style="227" customWidth="1"/>
    <col min="15886" max="15893" width="1.9140625" style="227" customWidth="1"/>
    <col min="15894" max="15894" width="1.1640625" style="227" customWidth="1"/>
    <col min="15895" max="15960" width="1.08203125" style="227" customWidth="1"/>
    <col min="15961" max="15964" width="1.33203125" style="227" customWidth="1"/>
    <col min="15965" max="15965" width="2.4140625" style="227" customWidth="1"/>
    <col min="15966" max="16128" width="8.83203125" style="227"/>
    <col min="16129" max="16132" width="2.4140625" style="227" customWidth="1"/>
    <col min="16133" max="16140" width="1.6640625" style="227" customWidth="1"/>
    <col min="16141" max="16141" width="1.1640625" style="227" customWidth="1"/>
    <col min="16142" max="16149" width="1.9140625" style="227" customWidth="1"/>
    <col min="16150" max="16150" width="1.1640625" style="227" customWidth="1"/>
    <col min="16151" max="16216" width="1.08203125" style="227" customWidth="1"/>
    <col min="16217" max="16220" width="1.33203125" style="227" customWidth="1"/>
    <col min="16221" max="16221" width="2.4140625" style="227" customWidth="1"/>
    <col min="16222" max="16384" width="8.83203125" style="227"/>
  </cols>
  <sheetData>
    <row r="1" spans="1:98" ht="18.75" customHeight="1">
      <c r="A1" s="220"/>
      <c r="U1" s="274"/>
      <c r="V1" s="226"/>
      <c r="W1" s="226"/>
      <c r="X1" s="226"/>
      <c r="Y1" s="226"/>
      <c r="Z1" s="226"/>
      <c r="AA1" s="226"/>
      <c r="AB1" s="226"/>
      <c r="AD1" s="226"/>
      <c r="AE1" s="226"/>
      <c r="AF1" s="226"/>
      <c r="AG1" s="226"/>
      <c r="AH1" s="226"/>
      <c r="AJ1" s="226"/>
      <c r="AK1" s="226"/>
      <c r="AL1" s="226"/>
      <c r="AM1" s="226"/>
      <c r="AN1" s="226"/>
      <c r="AP1" s="226"/>
      <c r="AQ1" s="226"/>
      <c r="AR1" s="226"/>
      <c r="AS1" s="226"/>
      <c r="AT1" s="226"/>
      <c r="AV1" s="226"/>
      <c r="AW1" s="226"/>
      <c r="AX1" s="226"/>
      <c r="AY1" s="226"/>
      <c r="AZ1" s="226"/>
      <c r="BB1" s="226"/>
      <c r="BC1" s="226"/>
      <c r="BD1" s="226"/>
      <c r="BE1" s="226"/>
      <c r="BF1" s="226"/>
      <c r="BG1" s="953" t="s">
        <v>573</v>
      </c>
      <c r="BH1" s="954"/>
      <c r="BI1" s="954"/>
      <c r="BJ1" s="954"/>
      <c r="BK1" s="954"/>
      <c r="BL1" s="954"/>
      <c r="BM1" s="954"/>
      <c r="BN1" s="954"/>
      <c r="BO1" s="954"/>
      <c r="BP1" s="954"/>
      <c r="BQ1" s="954"/>
      <c r="BR1" s="954"/>
      <c r="BS1" s="227" t="s">
        <v>574</v>
      </c>
      <c r="BT1" s="955"/>
      <c r="BU1" s="955"/>
      <c r="BV1" s="955"/>
      <c r="BW1" s="955"/>
      <c r="BX1" s="955"/>
      <c r="BY1" s="955"/>
      <c r="BZ1" s="955"/>
      <c r="CA1" s="955"/>
      <c r="CB1" s="955"/>
      <c r="CC1" s="955"/>
      <c r="CD1" s="955"/>
      <c r="CE1" s="955"/>
      <c r="CF1" s="955"/>
      <c r="CG1" s="955"/>
      <c r="CH1" s="955"/>
      <c r="CI1" s="955"/>
      <c r="CJ1" s="955"/>
      <c r="CK1" s="955"/>
      <c r="CL1" s="955"/>
      <c r="CM1" s="955"/>
      <c r="CN1" s="227" t="s">
        <v>18</v>
      </c>
    </row>
    <row r="2" spans="1:98" ht="18.75" customHeight="1">
      <c r="A2" s="228" t="s">
        <v>620</v>
      </c>
      <c r="U2" s="274"/>
      <c r="V2" s="226"/>
      <c r="W2" s="226"/>
      <c r="X2" s="226"/>
      <c r="Y2" s="226"/>
      <c r="Z2" s="226"/>
      <c r="AA2" s="226"/>
      <c r="AB2" s="226"/>
      <c r="AD2" s="226"/>
      <c r="AE2" s="226"/>
      <c r="AF2" s="226"/>
      <c r="AG2" s="226"/>
      <c r="AH2" s="226"/>
      <c r="AJ2" s="226"/>
      <c r="AK2" s="226"/>
      <c r="AL2" s="226"/>
      <c r="AM2" s="226"/>
      <c r="AN2" s="226"/>
      <c r="AP2" s="226"/>
      <c r="AQ2" s="226"/>
      <c r="AR2" s="226"/>
      <c r="AS2" s="226"/>
      <c r="AT2" s="226"/>
      <c r="AV2" s="226"/>
      <c r="AW2" s="226"/>
      <c r="AX2" s="226"/>
      <c r="AY2" s="226"/>
      <c r="AZ2" s="226"/>
      <c r="BB2" s="226"/>
      <c r="BC2" s="226"/>
      <c r="BD2" s="226"/>
      <c r="BE2" s="226"/>
      <c r="BF2" s="226"/>
      <c r="BG2" s="953" t="s">
        <v>576</v>
      </c>
      <c r="BH2" s="954"/>
      <c r="BI2" s="954"/>
      <c r="BJ2" s="954"/>
      <c r="BK2" s="954"/>
      <c r="BL2" s="954"/>
      <c r="BM2" s="954"/>
      <c r="BN2" s="954"/>
      <c r="BO2" s="954"/>
      <c r="BP2" s="954"/>
      <c r="BQ2" s="954"/>
      <c r="BR2" s="954"/>
      <c r="BS2" s="227" t="s">
        <v>574</v>
      </c>
      <c r="BT2" s="956"/>
      <c r="BU2" s="957"/>
      <c r="BV2" s="957"/>
      <c r="BW2" s="957"/>
      <c r="BX2" s="957"/>
      <c r="BY2" s="957"/>
      <c r="BZ2" s="957"/>
      <c r="CA2" s="957"/>
      <c r="CB2" s="957"/>
      <c r="CC2" s="957"/>
      <c r="CD2" s="957"/>
      <c r="CE2" s="957"/>
      <c r="CF2" s="957"/>
      <c r="CG2" s="957"/>
      <c r="CH2" s="957"/>
      <c r="CI2" s="957"/>
      <c r="CJ2" s="957"/>
      <c r="CK2" s="957"/>
      <c r="CL2" s="957"/>
      <c r="CM2" s="957"/>
      <c r="CN2" s="227" t="s">
        <v>18</v>
      </c>
    </row>
    <row r="3" spans="1:98" ht="14.15" customHeight="1">
      <c r="A3" s="260" t="s">
        <v>640</v>
      </c>
      <c r="B3" s="228"/>
      <c r="C3" s="228"/>
      <c r="D3" s="228"/>
      <c r="E3" s="228"/>
      <c r="F3" s="228"/>
      <c r="G3" s="228"/>
      <c r="H3" s="228"/>
      <c r="I3" s="228"/>
      <c r="U3" s="230"/>
      <c r="V3" s="226"/>
      <c r="W3" s="226"/>
      <c r="X3" s="226"/>
      <c r="Y3" s="226"/>
      <c r="Z3" s="226"/>
      <c r="AA3" s="226"/>
      <c r="AB3" s="226"/>
      <c r="AD3" s="226"/>
      <c r="AE3" s="226"/>
      <c r="AF3" s="226"/>
      <c r="AG3" s="226"/>
      <c r="AH3" s="226"/>
      <c r="AJ3" s="226"/>
      <c r="AK3" s="226"/>
      <c r="AL3" s="226"/>
      <c r="AM3" s="226"/>
      <c r="AN3" s="226"/>
      <c r="AP3" s="226"/>
      <c r="AQ3" s="226"/>
      <c r="AR3" s="226"/>
      <c r="AS3" s="226"/>
      <c r="AT3" s="226"/>
      <c r="AV3" s="226"/>
      <c r="AW3" s="226"/>
      <c r="AX3" s="226"/>
      <c r="AY3" s="226"/>
      <c r="AZ3" s="226"/>
      <c r="BB3" s="226"/>
      <c r="BC3" s="226"/>
      <c r="BD3" s="226"/>
      <c r="BE3" s="226"/>
      <c r="BF3" s="226"/>
      <c r="BH3" s="226"/>
      <c r="BI3" s="226"/>
      <c r="BJ3" s="226"/>
      <c r="BK3" s="226"/>
      <c r="BL3" s="226"/>
      <c r="BN3" s="226"/>
      <c r="BO3" s="226"/>
      <c r="BP3" s="226"/>
      <c r="BQ3" s="226"/>
      <c r="BR3" s="226"/>
      <c r="BT3" s="226"/>
      <c r="BU3" s="226"/>
      <c r="BV3" s="226"/>
      <c r="BW3" s="226"/>
      <c r="BX3" s="226"/>
      <c r="BZ3" s="230"/>
      <c r="CA3" s="226"/>
      <c r="CB3" s="226"/>
      <c r="CC3" s="226"/>
      <c r="CD3" s="226"/>
      <c r="CE3" s="226"/>
      <c r="CF3" s="226"/>
      <c r="CG3" s="226"/>
      <c r="CH3" s="226"/>
      <c r="CI3" s="226"/>
      <c r="CJ3" s="226"/>
      <c r="CK3" s="226"/>
      <c r="CL3" s="226"/>
      <c r="CM3" s="226"/>
    </row>
    <row r="4" spans="1:98" ht="14.15" customHeight="1" thickBot="1">
      <c r="A4" s="260"/>
      <c r="B4" s="260"/>
      <c r="C4" s="260"/>
      <c r="D4" s="260"/>
      <c r="E4" s="260"/>
      <c r="F4" s="260"/>
      <c r="G4" s="260"/>
      <c r="H4" s="260"/>
      <c r="I4" s="260"/>
      <c r="W4" s="232"/>
      <c r="X4" s="232"/>
      <c r="Y4" s="232"/>
      <c r="Z4" s="232"/>
      <c r="AA4" s="232"/>
      <c r="AE4" s="233"/>
      <c r="AF4" s="233"/>
      <c r="AG4" s="233"/>
      <c r="AK4" s="233"/>
      <c r="AL4" s="233"/>
      <c r="AM4" s="233"/>
      <c r="AQ4" s="233"/>
      <c r="AR4" s="233"/>
      <c r="AS4" s="233"/>
      <c r="AW4" s="233"/>
      <c r="AX4" s="233"/>
      <c r="AY4" s="233"/>
      <c r="BC4" s="233"/>
      <c r="BD4" s="233"/>
      <c r="BE4" s="233"/>
      <c r="BI4" s="233"/>
      <c r="BJ4" s="233"/>
      <c r="BK4" s="233"/>
      <c r="BO4" s="233"/>
      <c r="BP4" s="233"/>
      <c r="BQ4" s="233"/>
      <c r="BU4" s="233"/>
      <c r="BV4" s="233"/>
      <c r="BW4" s="233"/>
      <c r="BY4" s="958" t="s">
        <v>578</v>
      </c>
      <c r="BZ4" s="959"/>
      <c r="CA4" s="959"/>
      <c r="CB4" s="959"/>
      <c r="CC4" s="959"/>
      <c r="CD4" s="958"/>
      <c r="CE4" s="958"/>
      <c r="CF4" s="960" t="s">
        <v>4</v>
      </c>
      <c r="CG4" s="960"/>
      <c r="CH4" s="958" t="s">
        <v>622</v>
      </c>
      <c r="CI4" s="958"/>
      <c r="CJ4" s="232" t="s">
        <v>579</v>
      </c>
    </row>
    <row r="5" spans="1:98" ht="18" customHeight="1">
      <c r="A5" s="934" t="s">
        <v>580</v>
      </c>
      <c r="B5" s="1103"/>
      <c r="C5" s="1103"/>
      <c r="D5" s="1104"/>
      <c r="E5" s="1292" t="s">
        <v>581</v>
      </c>
      <c r="F5" s="1293"/>
      <c r="G5" s="1293"/>
      <c r="H5" s="1293"/>
      <c r="I5" s="1293"/>
      <c r="J5" s="1293"/>
      <c r="K5" s="1293"/>
      <c r="L5" s="1293"/>
      <c r="M5" s="1282" t="s">
        <v>623</v>
      </c>
      <c r="N5" s="1283"/>
      <c r="O5" s="1283"/>
      <c r="P5" s="1283"/>
      <c r="Q5" s="1283"/>
      <c r="R5" s="1283"/>
      <c r="S5" s="1283"/>
      <c r="T5" s="1283"/>
      <c r="U5" s="1283"/>
      <c r="V5" s="1284"/>
      <c r="W5" s="934" t="s">
        <v>583</v>
      </c>
      <c r="X5" s="935"/>
      <c r="Y5" s="935"/>
      <c r="Z5" s="935"/>
      <c r="AA5" s="935"/>
      <c r="AB5" s="935"/>
      <c r="AC5" s="935"/>
      <c r="AD5" s="935"/>
      <c r="AE5" s="935"/>
      <c r="AF5" s="935"/>
      <c r="AG5" s="935"/>
      <c r="AH5" s="935"/>
      <c r="AI5" s="935"/>
      <c r="AJ5" s="935"/>
      <c r="AK5" s="935"/>
      <c r="AL5" s="935"/>
      <c r="AM5" s="935"/>
      <c r="AN5" s="935"/>
      <c r="AO5" s="935"/>
      <c r="AP5" s="935"/>
      <c r="AQ5" s="935"/>
      <c r="AR5" s="935"/>
      <c r="AS5" s="935"/>
      <c r="AT5" s="935"/>
      <c r="AU5" s="935"/>
      <c r="AV5" s="935"/>
      <c r="AW5" s="935"/>
      <c r="AX5" s="935"/>
      <c r="AY5" s="935"/>
      <c r="AZ5" s="935"/>
      <c r="BA5" s="935"/>
      <c r="BB5" s="935"/>
      <c r="BC5" s="935"/>
      <c r="BD5" s="935"/>
      <c r="BE5" s="935"/>
      <c r="BF5" s="935"/>
      <c r="BG5" s="935"/>
      <c r="BH5" s="935"/>
      <c r="BI5" s="935"/>
      <c r="BJ5" s="935"/>
      <c r="BK5" s="935"/>
      <c r="BL5" s="935"/>
      <c r="BM5" s="935"/>
      <c r="BN5" s="935"/>
      <c r="BO5" s="935"/>
      <c r="BP5" s="935"/>
      <c r="BQ5" s="935"/>
      <c r="BR5" s="935"/>
      <c r="BS5" s="935"/>
      <c r="BT5" s="935"/>
      <c r="BU5" s="935"/>
      <c r="BV5" s="935"/>
      <c r="BW5" s="935"/>
      <c r="BX5" s="935"/>
      <c r="BY5" s="935"/>
      <c r="BZ5" s="935"/>
      <c r="CA5" s="935"/>
      <c r="CB5" s="935"/>
      <c r="CC5" s="935"/>
      <c r="CD5" s="935"/>
      <c r="CE5" s="935"/>
      <c r="CF5" s="935"/>
      <c r="CG5" s="935"/>
      <c r="CH5" s="935"/>
      <c r="CI5" s="935"/>
      <c r="CJ5" s="935"/>
      <c r="CK5" s="936" t="s">
        <v>584</v>
      </c>
      <c r="CL5" s="937"/>
      <c r="CM5" s="938"/>
      <c r="CN5" s="939"/>
    </row>
    <row r="6" spans="1:98" ht="18" customHeight="1">
      <c r="A6" s="1105"/>
      <c r="B6" s="598"/>
      <c r="C6" s="598"/>
      <c r="D6" s="1106"/>
      <c r="E6" s="1308"/>
      <c r="F6" s="1309"/>
      <c r="G6" s="1309"/>
      <c r="H6" s="1309"/>
      <c r="I6" s="1309"/>
      <c r="J6" s="1309"/>
      <c r="K6" s="1309"/>
      <c r="L6" s="1309"/>
      <c r="M6" s="1285" t="s">
        <v>624</v>
      </c>
      <c r="N6" s="1286"/>
      <c r="O6" s="1286"/>
      <c r="P6" s="1286"/>
      <c r="Q6" s="1286"/>
      <c r="R6" s="1286"/>
      <c r="S6" s="1286"/>
      <c r="T6" s="1286"/>
      <c r="U6" s="1286"/>
      <c r="V6" s="1287"/>
      <c r="W6" s="951" t="s">
        <v>436</v>
      </c>
      <c r="X6" s="952"/>
      <c r="Y6" s="952"/>
      <c r="Z6" s="952"/>
      <c r="AA6" s="952"/>
      <c r="AB6" s="952"/>
      <c r="AC6" s="952" t="s">
        <v>586</v>
      </c>
      <c r="AD6" s="952"/>
      <c r="AE6" s="952"/>
      <c r="AF6" s="952"/>
      <c r="AG6" s="952"/>
      <c r="AH6" s="952"/>
      <c r="AI6" s="952" t="s">
        <v>587</v>
      </c>
      <c r="AJ6" s="952"/>
      <c r="AK6" s="952"/>
      <c r="AL6" s="952"/>
      <c r="AM6" s="952"/>
      <c r="AN6" s="952"/>
      <c r="AO6" s="952" t="s">
        <v>588</v>
      </c>
      <c r="AP6" s="952"/>
      <c r="AQ6" s="952"/>
      <c r="AR6" s="952"/>
      <c r="AS6" s="952"/>
      <c r="AT6" s="952"/>
      <c r="AU6" s="952" t="s">
        <v>589</v>
      </c>
      <c r="AV6" s="952"/>
      <c r="AW6" s="952"/>
      <c r="AX6" s="952"/>
      <c r="AY6" s="952"/>
      <c r="AZ6" s="952"/>
      <c r="BA6" s="952" t="s">
        <v>590</v>
      </c>
      <c r="BB6" s="952"/>
      <c r="BC6" s="952"/>
      <c r="BD6" s="952"/>
      <c r="BE6" s="952"/>
      <c r="BF6" s="952"/>
      <c r="BG6" s="952" t="s">
        <v>591</v>
      </c>
      <c r="BH6" s="952"/>
      <c r="BI6" s="952"/>
      <c r="BJ6" s="952"/>
      <c r="BK6" s="952"/>
      <c r="BL6" s="952"/>
      <c r="BM6" s="952" t="s">
        <v>592</v>
      </c>
      <c r="BN6" s="952"/>
      <c r="BO6" s="952"/>
      <c r="BP6" s="952"/>
      <c r="BQ6" s="952"/>
      <c r="BR6" s="952"/>
      <c r="BS6" s="952" t="s">
        <v>593</v>
      </c>
      <c r="BT6" s="952"/>
      <c r="BU6" s="952"/>
      <c r="BV6" s="952"/>
      <c r="BW6" s="952"/>
      <c r="BX6" s="952"/>
      <c r="BY6" s="952" t="s">
        <v>443</v>
      </c>
      <c r="BZ6" s="961"/>
      <c r="CA6" s="961"/>
      <c r="CB6" s="961"/>
      <c r="CC6" s="962"/>
      <c r="CD6" s="952"/>
      <c r="CE6" s="952" t="s">
        <v>444</v>
      </c>
      <c r="CF6" s="961"/>
      <c r="CG6" s="961"/>
      <c r="CH6" s="961"/>
      <c r="CI6" s="962"/>
      <c r="CJ6" s="952"/>
      <c r="CK6" s="940"/>
      <c r="CL6" s="941"/>
      <c r="CM6" s="942"/>
      <c r="CN6" s="943"/>
    </row>
    <row r="7" spans="1:98" ht="18" customHeight="1" thickBot="1">
      <c r="A7" s="1107"/>
      <c r="B7" s="1108"/>
      <c r="C7" s="1108"/>
      <c r="D7" s="1109"/>
      <c r="E7" s="1310"/>
      <c r="F7" s="1311"/>
      <c r="G7" s="1311"/>
      <c r="H7" s="1311"/>
      <c r="I7" s="1311"/>
      <c r="J7" s="1311"/>
      <c r="K7" s="1311"/>
      <c r="L7" s="1311"/>
      <c r="M7" s="1288" t="s">
        <v>625</v>
      </c>
      <c r="N7" s="1289"/>
      <c r="O7" s="1289"/>
      <c r="P7" s="1289"/>
      <c r="Q7" s="1289"/>
      <c r="R7" s="1289"/>
      <c r="S7" s="1289"/>
      <c r="T7" s="1289"/>
      <c r="U7" s="1289"/>
      <c r="V7" s="1290"/>
      <c r="W7" s="966" t="s">
        <v>595</v>
      </c>
      <c r="X7" s="967"/>
      <c r="Y7" s="967"/>
      <c r="Z7" s="968"/>
      <c r="AA7" s="969" t="s">
        <v>596</v>
      </c>
      <c r="AB7" s="970"/>
      <c r="AC7" s="971" t="s">
        <v>595</v>
      </c>
      <c r="AD7" s="967"/>
      <c r="AE7" s="967"/>
      <c r="AF7" s="968"/>
      <c r="AG7" s="969" t="s">
        <v>596</v>
      </c>
      <c r="AH7" s="970"/>
      <c r="AI7" s="971" t="s">
        <v>595</v>
      </c>
      <c r="AJ7" s="967"/>
      <c r="AK7" s="967"/>
      <c r="AL7" s="968"/>
      <c r="AM7" s="969" t="s">
        <v>596</v>
      </c>
      <c r="AN7" s="970"/>
      <c r="AO7" s="971" t="s">
        <v>595</v>
      </c>
      <c r="AP7" s="967"/>
      <c r="AQ7" s="967"/>
      <c r="AR7" s="968"/>
      <c r="AS7" s="969" t="s">
        <v>596</v>
      </c>
      <c r="AT7" s="970"/>
      <c r="AU7" s="971" t="s">
        <v>595</v>
      </c>
      <c r="AV7" s="967"/>
      <c r="AW7" s="967"/>
      <c r="AX7" s="968"/>
      <c r="AY7" s="969" t="s">
        <v>596</v>
      </c>
      <c r="AZ7" s="970"/>
      <c r="BA7" s="971" t="s">
        <v>595</v>
      </c>
      <c r="BB7" s="967"/>
      <c r="BC7" s="967"/>
      <c r="BD7" s="968"/>
      <c r="BE7" s="969" t="s">
        <v>596</v>
      </c>
      <c r="BF7" s="970"/>
      <c r="BG7" s="971" t="s">
        <v>595</v>
      </c>
      <c r="BH7" s="967"/>
      <c r="BI7" s="967"/>
      <c r="BJ7" s="968"/>
      <c r="BK7" s="969" t="s">
        <v>596</v>
      </c>
      <c r="BL7" s="970"/>
      <c r="BM7" s="971" t="s">
        <v>595</v>
      </c>
      <c r="BN7" s="967"/>
      <c r="BO7" s="967"/>
      <c r="BP7" s="968"/>
      <c r="BQ7" s="969" t="s">
        <v>596</v>
      </c>
      <c r="BR7" s="970"/>
      <c r="BS7" s="971" t="s">
        <v>595</v>
      </c>
      <c r="BT7" s="967"/>
      <c r="BU7" s="967"/>
      <c r="BV7" s="968"/>
      <c r="BW7" s="969" t="s">
        <v>596</v>
      </c>
      <c r="BX7" s="970"/>
      <c r="BY7" s="971" t="s">
        <v>595</v>
      </c>
      <c r="BZ7" s="967"/>
      <c r="CA7" s="967"/>
      <c r="CB7" s="968"/>
      <c r="CC7" s="969" t="s">
        <v>596</v>
      </c>
      <c r="CD7" s="970"/>
      <c r="CE7" s="967" t="s">
        <v>595</v>
      </c>
      <c r="CF7" s="967"/>
      <c r="CG7" s="967"/>
      <c r="CH7" s="968"/>
      <c r="CI7" s="969" t="s">
        <v>596</v>
      </c>
      <c r="CJ7" s="970"/>
      <c r="CK7" s="944"/>
      <c r="CL7" s="945"/>
      <c r="CM7" s="946"/>
      <c r="CN7" s="947"/>
    </row>
    <row r="8" spans="1:98" ht="12" customHeight="1">
      <c r="A8" s="972"/>
      <c r="B8" s="1121"/>
      <c r="C8" s="1121"/>
      <c r="D8" s="1291"/>
      <c r="E8" s="1292"/>
      <c r="F8" s="1293"/>
      <c r="G8" s="1293"/>
      <c r="H8" s="1293"/>
      <c r="I8" s="1293"/>
      <c r="J8" s="1293"/>
      <c r="K8" s="1293"/>
      <c r="L8" s="1293"/>
      <c r="M8" s="275"/>
      <c r="N8" s="276"/>
      <c r="O8" s="276"/>
      <c r="P8" s="276"/>
      <c r="Q8" s="276" t="s">
        <v>4</v>
      </c>
      <c r="R8" s="276"/>
      <c r="S8" s="276" t="s">
        <v>559</v>
      </c>
      <c r="T8" s="276"/>
      <c r="U8" s="276" t="s">
        <v>478</v>
      </c>
      <c r="V8" s="277"/>
      <c r="W8" s="1296"/>
      <c r="X8" s="1297"/>
      <c r="Y8" s="1297"/>
      <c r="Z8" s="1298"/>
      <c r="AA8" s="1302"/>
      <c r="AB8" s="1303"/>
      <c r="AC8" s="1306"/>
      <c r="AD8" s="1297"/>
      <c r="AE8" s="1297"/>
      <c r="AF8" s="1298"/>
      <c r="AG8" s="1302"/>
      <c r="AH8" s="1303"/>
      <c r="AI8" s="1306"/>
      <c r="AJ8" s="1297"/>
      <c r="AK8" s="1297"/>
      <c r="AL8" s="1298"/>
      <c r="AM8" s="1302"/>
      <c r="AN8" s="1303"/>
      <c r="AO8" s="1306"/>
      <c r="AP8" s="1297"/>
      <c r="AQ8" s="1297"/>
      <c r="AR8" s="1298"/>
      <c r="AS8" s="1302"/>
      <c r="AT8" s="1303"/>
      <c r="AU8" s="1306"/>
      <c r="AV8" s="1297"/>
      <c r="AW8" s="1297"/>
      <c r="AX8" s="1298"/>
      <c r="AY8" s="1302"/>
      <c r="AZ8" s="1303"/>
      <c r="BA8" s="1306"/>
      <c r="BB8" s="1297"/>
      <c r="BC8" s="1297"/>
      <c r="BD8" s="1298"/>
      <c r="BE8" s="1302"/>
      <c r="BF8" s="1303"/>
      <c r="BG8" s="1306"/>
      <c r="BH8" s="1297"/>
      <c r="BI8" s="1297"/>
      <c r="BJ8" s="1298"/>
      <c r="BK8" s="1302"/>
      <c r="BL8" s="1303"/>
      <c r="BM8" s="1306"/>
      <c r="BN8" s="1297"/>
      <c r="BO8" s="1297"/>
      <c r="BP8" s="1298"/>
      <c r="BQ8" s="1302"/>
      <c r="BR8" s="1303"/>
      <c r="BS8" s="1306"/>
      <c r="BT8" s="1297"/>
      <c r="BU8" s="1297"/>
      <c r="BV8" s="1298"/>
      <c r="BW8" s="1302"/>
      <c r="BX8" s="1303"/>
      <c r="BY8" s="1306"/>
      <c r="BZ8" s="1297"/>
      <c r="CA8" s="1297"/>
      <c r="CB8" s="1298"/>
      <c r="CC8" s="1302"/>
      <c r="CD8" s="1303"/>
      <c r="CE8" s="1297"/>
      <c r="CF8" s="1297"/>
      <c r="CG8" s="1297"/>
      <c r="CH8" s="1298"/>
      <c r="CI8" s="1302"/>
      <c r="CJ8" s="1324"/>
      <c r="CK8" s="1013"/>
      <c r="CL8" s="1326"/>
      <c r="CM8" s="1014"/>
      <c r="CN8" s="1015"/>
      <c r="CO8" s="241"/>
      <c r="CP8" s="241"/>
      <c r="CQ8" s="241"/>
      <c r="CR8" s="241"/>
      <c r="CS8" s="241"/>
      <c r="CT8" s="241"/>
    </row>
    <row r="9" spans="1:98" ht="12" customHeight="1">
      <c r="A9" s="975"/>
      <c r="B9" s="1124"/>
      <c r="C9" s="1124"/>
      <c r="D9" s="1235"/>
      <c r="E9" s="1294"/>
      <c r="F9" s="1295"/>
      <c r="G9" s="1295"/>
      <c r="H9" s="1295"/>
      <c r="I9" s="1295"/>
      <c r="J9" s="1295"/>
      <c r="K9" s="1295"/>
      <c r="L9" s="1295"/>
      <c r="M9" s="278" t="s">
        <v>626</v>
      </c>
      <c r="N9" s="1312"/>
      <c r="O9" s="1313"/>
      <c r="P9" s="279"/>
      <c r="Q9" s="279" t="s">
        <v>4</v>
      </c>
      <c r="R9" s="279"/>
      <c r="S9" s="279" t="s">
        <v>328</v>
      </c>
      <c r="T9" s="279"/>
      <c r="U9" s="279" t="s">
        <v>478</v>
      </c>
      <c r="V9" s="280" t="s">
        <v>627</v>
      </c>
      <c r="W9" s="1299"/>
      <c r="X9" s="1300"/>
      <c r="Y9" s="1300"/>
      <c r="Z9" s="1301"/>
      <c r="AA9" s="1304"/>
      <c r="AB9" s="1305"/>
      <c r="AC9" s="1307"/>
      <c r="AD9" s="1300"/>
      <c r="AE9" s="1300"/>
      <c r="AF9" s="1301"/>
      <c r="AG9" s="1304"/>
      <c r="AH9" s="1305"/>
      <c r="AI9" s="1307"/>
      <c r="AJ9" s="1300"/>
      <c r="AK9" s="1300"/>
      <c r="AL9" s="1301"/>
      <c r="AM9" s="1304"/>
      <c r="AN9" s="1305"/>
      <c r="AO9" s="1307"/>
      <c r="AP9" s="1300"/>
      <c r="AQ9" s="1300"/>
      <c r="AR9" s="1301"/>
      <c r="AS9" s="1304"/>
      <c r="AT9" s="1305"/>
      <c r="AU9" s="1307"/>
      <c r="AV9" s="1300"/>
      <c r="AW9" s="1300"/>
      <c r="AX9" s="1301"/>
      <c r="AY9" s="1304"/>
      <c r="AZ9" s="1305"/>
      <c r="BA9" s="1307"/>
      <c r="BB9" s="1300"/>
      <c r="BC9" s="1300"/>
      <c r="BD9" s="1301"/>
      <c r="BE9" s="1304"/>
      <c r="BF9" s="1305"/>
      <c r="BG9" s="1307"/>
      <c r="BH9" s="1300"/>
      <c r="BI9" s="1300"/>
      <c r="BJ9" s="1301"/>
      <c r="BK9" s="1304"/>
      <c r="BL9" s="1305"/>
      <c r="BM9" s="1307"/>
      <c r="BN9" s="1300"/>
      <c r="BO9" s="1300"/>
      <c r="BP9" s="1301"/>
      <c r="BQ9" s="1304"/>
      <c r="BR9" s="1305"/>
      <c r="BS9" s="1307"/>
      <c r="BT9" s="1300"/>
      <c r="BU9" s="1300"/>
      <c r="BV9" s="1301"/>
      <c r="BW9" s="1304"/>
      <c r="BX9" s="1305"/>
      <c r="BY9" s="1307"/>
      <c r="BZ9" s="1300"/>
      <c r="CA9" s="1300"/>
      <c r="CB9" s="1301"/>
      <c r="CC9" s="1304"/>
      <c r="CD9" s="1305"/>
      <c r="CE9" s="1300"/>
      <c r="CF9" s="1300"/>
      <c r="CG9" s="1300"/>
      <c r="CH9" s="1301"/>
      <c r="CI9" s="1304"/>
      <c r="CJ9" s="1325"/>
      <c r="CK9" s="1016"/>
      <c r="CL9" s="1017"/>
      <c r="CM9" s="1017"/>
      <c r="CN9" s="1018"/>
      <c r="CO9" s="241"/>
      <c r="CP9" s="241"/>
      <c r="CQ9" s="241"/>
      <c r="CR9" s="241"/>
      <c r="CS9" s="241"/>
      <c r="CT9" s="241"/>
    </row>
    <row r="10" spans="1:98" ht="12" customHeight="1">
      <c r="A10" s="1034"/>
      <c r="B10" s="1216"/>
      <c r="C10" s="1216"/>
      <c r="D10" s="1217"/>
      <c r="E10" s="1331"/>
      <c r="F10" s="1332"/>
      <c r="G10" s="1332"/>
      <c r="H10" s="1332"/>
      <c r="I10" s="1332"/>
      <c r="J10" s="1332"/>
      <c r="K10" s="1332"/>
      <c r="L10" s="1332"/>
      <c r="M10" s="281"/>
      <c r="N10" s="282"/>
      <c r="O10" s="282"/>
      <c r="P10" s="282"/>
      <c r="Q10" s="282" t="s">
        <v>4</v>
      </c>
      <c r="R10" s="282"/>
      <c r="S10" s="282" t="s">
        <v>559</v>
      </c>
      <c r="T10" s="282"/>
      <c r="U10" s="282" t="s">
        <v>478</v>
      </c>
      <c r="V10" s="283"/>
      <c r="W10" s="1333"/>
      <c r="X10" s="1315"/>
      <c r="Y10" s="1315"/>
      <c r="Z10" s="1316"/>
      <c r="AA10" s="1320"/>
      <c r="AB10" s="1321"/>
      <c r="AC10" s="1314"/>
      <c r="AD10" s="1315"/>
      <c r="AE10" s="1315"/>
      <c r="AF10" s="1316"/>
      <c r="AG10" s="1320"/>
      <c r="AH10" s="1321"/>
      <c r="AI10" s="1314"/>
      <c r="AJ10" s="1315"/>
      <c r="AK10" s="1315"/>
      <c r="AL10" s="1316"/>
      <c r="AM10" s="1320"/>
      <c r="AN10" s="1321"/>
      <c r="AO10" s="1314"/>
      <c r="AP10" s="1315"/>
      <c r="AQ10" s="1315"/>
      <c r="AR10" s="1316"/>
      <c r="AS10" s="1320"/>
      <c r="AT10" s="1321"/>
      <c r="AU10" s="1314"/>
      <c r="AV10" s="1315"/>
      <c r="AW10" s="1315"/>
      <c r="AX10" s="1316"/>
      <c r="AY10" s="1320"/>
      <c r="AZ10" s="1321"/>
      <c r="BA10" s="1314"/>
      <c r="BB10" s="1315"/>
      <c r="BC10" s="1315"/>
      <c r="BD10" s="1316"/>
      <c r="BE10" s="1320"/>
      <c r="BF10" s="1321"/>
      <c r="BG10" s="1314"/>
      <c r="BH10" s="1315"/>
      <c r="BI10" s="1315"/>
      <c r="BJ10" s="1316"/>
      <c r="BK10" s="1320"/>
      <c r="BL10" s="1321"/>
      <c r="BM10" s="1314"/>
      <c r="BN10" s="1315"/>
      <c r="BO10" s="1315"/>
      <c r="BP10" s="1316"/>
      <c r="BQ10" s="1320"/>
      <c r="BR10" s="1321"/>
      <c r="BS10" s="1314"/>
      <c r="BT10" s="1315"/>
      <c r="BU10" s="1315"/>
      <c r="BV10" s="1316"/>
      <c r="BW10" s="1320"/>
      <c r="BX10" s="1321"/>
      <c r="BY10" s="1314"/>
      <c r="BZ10" s="1315"/>
      <c r="CA10" s="1315"/>
      <c r="CB10" s="1316"/>
      <c r="CC10" s="1320"/>
      <c r="CD10" s="1321"/>
      <c r="CE10" s="1315"/>
      <c r="CF10" s="1315"/>
      <c r="CG10" s="1315"/>
      <c r="CH10" s="1316"/>
      <c r="CI10" s="1320"/>
      <c r="CJ10" s="1327"/>
      <c r="CK10" s="1016"/>
      <c r="CL10" s="1017"/>
      <c r="CM10" s="1017"/>
      <c r="CN10" s="1018"/>
      <c r="CO10" s="241"/>
      <c r="CP10" s="241"/>
      <c r="CQ10" s="241"/>
      <c r="CR10" s="241"/>
      <c r="CS10" s="241"/>
      <c r="CT10" s="241"/>
    </row>
    <row r="11" spans="1:98" ht="12" customHeight="1">
      <c r="A11" s="1037"/>
      <c r="B11" s="1219"/>
      <c r="C11" s="1219"/>
      <c r="D11" s="1220"/>
      <c r="E11" s="1294"/>
      <c r="F11" s="1295"/>
      <c r="G11" s="1295"/>
      <c r="H11" s="1295"/>
      <c r="I11" s="1295"/>
      <c r="J11" s="1295"/>
      <c r="K11" s="1295"/>
      <c r="L11" s="1295"/>
      <c r="M11" s="284" t="s">
        <v>626</v>
      </c>
      <c r="N11" s="1329"/>
      <c r="O11" s="1330"/>
      <c r="P11" s="285"/>
      <c r="Q11" s="285" t="s">
        <v>4</v>
      </c>
      <c r="R11" s="285"/>
      <c r="S11" s="285" t="s">
        <v>328</v>
      </c>
      <c r="T11" s="285"/>
      <c r="U11" s="285" t="s">
        <v>478</v>
      </c>
      <c r="V11" s="286" t="s">
        <v>627</v>
      </c>
      <c r="W11" s="1334"/>
      <c r="X11" s="1318"/>
      <c r="Y11" s="1318"/>
      <c r="Z11" s="1319"/>
      <c r="AA11" s="1322"/>
      <c r="AB11" s="1323"/>
      <c r="AC11" s="1317"/>
      <c r="AD11" s="1318"/>
      <c r="AE11" s="1318"/>
      <c r="AF11" s="1319"/>
      <c r="AG11" s="1322"/>
      <c r="AH11" s="1323"/>
      <c r="AI11" s="1317"/>
      <c r="AJ11" s="1318"/>
      <c r="AK11" s="1318"/>
      <c r="AL11" s="1319"/>
      <c r="AM11" s="1322"/>
      <c r="AN11" s="1323"/>
      <c r="AO11" s="1317"/>
      <c r="AP11" s="1318"/>
      <c r="AQ11" s="1318"/>
      <c r="AR11" s="1319"/>
      <c r="AS11" s="1322"/>
      <c r="AT11" s="1323"/>
      <c r="AU11" s="1317"/>
      <c r="AV11" s="1318"/>
      <c r="AW11" s="1318"/>
      <c r="AX11" s="1319"/>
      <c r="AY11" s="1322"/>
      <c r="AZ11" s="1323"/>
      <c r="BA11" s="1317"/>
      <c r="BB11" s="1318"/>
      <c r="BC11" s="1318"/>
      <c r="BD11" s="1319"/>
      <c r="BE11" s="1322"/>
      <c r="BF11" s="1323"/>
      <c r="BG11" s="1317"/>
      <c r="BH11" s="1318"/>
      <c r="BI11" s="1318"/>
      <c r="BJ11" s="1319"/>
      <c r="BK11" s="1322"/>
      <c r="BL11" s="1323"/>
      <c r="BM11" s="1317"/>
      <c r="BN11" s="1318"/>
      <c r="BO11" s="1318"/>
      <c r="BP11" s="1319"/>
      <c r="BQ11" s="1322"/>
      <c r="BR11" s="1323"/>
      <c r="BS11" s="1317"/>
      <c r="BT11" s="1318"/>
      <c r="BU11" s="1318"/>
      <c r="BV11" s="1319"/>
      <c r="BW11" s="1322"/>
      <c r="BX11" s="1323"/>
      <c r="BY11" s="1317"/>
      <c r="BZ11" s="1318"/>
      <c r="CA11" s="1318"/>
      <c r="CB11" s="1319"/>
      <c r="CC11" s="1322"/>
      <c r="CD11" s="1323"/>
      <c r="CE11" s="1318"/>
      <c r="CF11" s="1318"/>
      <c r="CG11" s="1318"/>
      <c r="CH11" s="1319"/>
      <c r="CI11" s="1322"/>
      <c r="CJ11" s="1328"/>
      <c r="CK11" s="1016"/>
      <c r="CL11" s="1017"/>
      <c r="CM11" s="1017"/>
      <c r="CN11" s="1018"/>
      <c r="CO11" s="241"/>
      <c r="CP11" s="241"/>
      <c r="CQ11" s="241"/>
      <c r="CR11" s="241"/>
      <c r="CS11" s="241"/>
      <c r="CT11" s="241"/>
    </row>
    <row r="12" spans="1:98" ht="12" customHeight="1">
      <c r="A12" s="1034"/>
      <c r="B12" s="1216"/>
      <c r="C12" s="1216"/>
      <c r="D12" s="1217"/>
      <c r="E12" s="1331"/>
      <c r="F12" s="1332"/>
      <c r="G12" s="1332"/>
      <c r="H12" s="1332"/>
      <c r="I12" s="1332"/>
      <c r="J12" s="1332"/>
      <c r="K12" s="1332"/>
      <c r="L12" s="1332"/>
      <c r="M12" s="281"/>
      <c r="N12" s="282"/>
      <c r="O12" s="282"/>
      <c r="P12" s="282"/>
      <c r="Q12" s="282" t="s">
        <v>4</v>
      </c>
      <c r="R12" s="282"/>
      <c r="S12" s="282" t="s">
        <v>559</v>
      </c>
      <c r="T12" s="282"/>
      <c r="U12" s="282" t="s">
        <v>478</v>
      </c>
      <c r="V12" s="283"/>
      <c r="W12" s="1333"/>
      <c r="X12" s="1315"/>
      <c r="Y12" s="1315"/>
      <c r="Z12" s="1316"/>
      <c r="AA12" s="1320"/>
      <c r="AB12" s="1321"/>
      <c r="AC12" s="1314"/>
      <c r="AD12" s="1315"/>
      <c r="AE12" s="1315"/>
      <c r="AF12" s="1316"/>
      <c r="AG12" s="1320"/>
      <c r="AH12" s="1321"/>
      <c r="AI12" s="1314"/>
      <c r="AJ12" s="1315"/>
      <c r="AK12" s="1315"/>
      <c r="AL12" s="1316"/>
      <c r="AM12" s="1320"/>
      <c r="AN12" s="1321"/>
      <c r="AO12" s="1314"/>
      <c r="AP12" s="1315"/>
      <c r="AQ12" s="1315"/>
      <c r="AR12" s="1316"/>
      <c r="AS12" s="1320"/>
      <c r="AT12" s="1321"/>
      <c r="AU12" s="1314"/>
      <c r="AV12" s="1315"/>
      <c r="AW12" s="1315"/>
      <c r="AX12" s="1316"/>
      <c r="AY12" s="1320"/>
      <c r="AZ12" s="1321"/>
      <c r="BA12" s="1314"/>
      <c r="BB12" s="1315"/>
      <c r="BC12" s="1315"/>
      <c r="BD12" s="1316"/>
      <c r="BE12" s="1320"/>
      <c r="BF12" s="1321"/>
      <c r="BG12" s="1314"/>
      <c r="BH12" s="1315"/>
      <c r="BI12" s="1315"/>
      <c r="BJ12" s="1316"/>
      <c r="BK12" s="1320"/>
      <c r="BL12" s="1321"/>
      <c r="BM12" s="1314"/>
      <c r="BN12" s="1315"/>
      <c r="BO12" s="1315"/>
      <c r="BP12" s="1316"/>
      <c r="BQ12" s="1320"/>
      <c r="BR12" s="1321"/>
      <c r="BS12" s="1314"/>
      <c r="BT12" s="1315"/>
      <c r="BU12" s="1315"/>
      <c r="BV12" s="1316"/>
      <c r="BW12" s="1320"/>
      <c r="BX12" s="1321"/>
      <c r="BY12" s="1314"/>
      <c r="BZ12" s="1315"/>
      <c r="CA12" s="1315"/>
      <c r="CB12" s="1316"/>
      <c r="CC12" s="1320"/>
      <c r="CD12" s="1321"/>
      <c r="CE12" s="1315"/>
      <c r="CF12" s="1315"/>
      <c r="CG12" s="1315"/>
      <c r="CH12" s="1316"/>
      <c r="CI12" s="1320"/>
      <c r="CJ12" s="1327"/>
      <c r="CK12" s="1016"/>
      <c r="CL12" s="1017"/>
      <c r="CM12" s="1017"/>
      <c r="CN12" s="1018"/>
      <c r="CO12" s="241"/>
      <c r="CP12" s="241"/>
      <c r="CQ12" s="241"/>
      <c r="CR12" s="241"/>
      <c r="CS12" s="241"/>
      <c r="CT12" s="241"/>
    </row>
    <row r="13" spans="1:98" ht="12" customHeight="1">
      <c r="A13" s="1037"/>
      <c r="B13" s="1219"/>
      <c r="C13" s="1219"/>
      <c r="D13" s="1220"/>
      <c r="E13" s="1294"/>
      <c r="F13" s="1295"/>
      <c r="G13" s="1295"/>
      <c r="H13" s="1295"/>
      <c r="I13" s="1295"/>
      <c r="J13" s="1295"/>
      <c r="K13" s="1295"/>
      <c r="L13" s="1295"/>
      <c r="M13" s="284" t="s">
        <v>626</v>
      </c>
      <c r="N13" s="1329"/>
      <c r="O13" s="1330"/>
      <c r="P13" s="285"/>
      <c r="Q13" s="285" t="s">
        <v>4</v>
      </c>
      <c r="R13" s="285"/>
      <c r="S13" s="285" t="s">
        <v>328</v>
      </c>
      <c r="T13" s="285"/>
      <c r="U13" s="285" t="s">
        <v>478</v>
      </c>
      <c r="V13" s="286" t="s">
        <v>627</v>
      </c>
      <c r="W13" s="1334"/>
      <c r="X13" s="1318"/>
      <c r="Y13" s="1318"/>
      <c r="Z13" s="1319"/>
      <c r="AA13" s="1322"/>
      <c r="AB13" s="1323"/>
      <c r="AC13" s="1317"/>
      <c r="AD13" s="1318"/>
      <c r="AE13" s="1318"/>
      <c r="AF13" s="1319"/>
      <c r="AG13" s="1322"/>
      <c r="AH13" s="1323"/>
      <c r="AI13" s="1317"/>
      <c r="AJ13" s="1318"/>
      <c r="AK13" s="1318"/>
      <c r="AL13" s="1319"/>
      <c r="AM13" s="1322"/>
      <c r="AN13" s="1323"/>
      <c r="AO13" s="1317"/>
      <c r="AP13" s="1318"/>
      <c r="AQ13" s="1318"/>
      <c r="AR13" s="1319"/>
      <c r="AS13" s="1322"/>
      <c r="AT13" s="1323"/>
      <c r="AU13" s="1317"/>
      <c r="AV13" s="1318"/>
      <c r="AW13" s="1318"/>
      <c r="AX13" s="1319"/>
      <c r="AY13" s="1322"/>
      <c r="AZ13" s="1323"/>
      <c r="BA13" s="1317"/>
      <c r="BB13" s="1318"/>
      <c r="BC13" s="1318"/>
      <c r="BD13" s="1319"/>
      <c r="BE13" s="1322"/>
      <c r="BF13" s="1323"/>
      <c r="BG13" s="1317"/>
      <c r="BH13" s="1318"/>
      <c r="BI13" s="1318"/>
      <c r="BJ13" s="1319"/>
      <c r="BK13" s="1322"/>
      <c r="BL13" s="1323"/>
      <c r="BM13" s="1317"/>
      <c r="BN13" s="1318"/>
      <c r="BO13" s="1318"/>
      <c r="BP13" s="1319"/>
      <c r="BQ13" s="1322"/>
      <c r="BR13" s="1323"/>
      <c r="BS13" s="1317"/>
      <c r="BT13" s="1318"/>
      <c r="BU13" s="1318"/>
      <c r="BV13" s="1319"/>
      <c r="BW13" s="1322"/>
      <c r="BX13" s="1323"/>
      <c r="BY13" s="1317"/>
      <c r="BZ13" s="1318"/>
      <c r="CA13" s="1318"/>
      <c r="CB13" s="1319"/>
      <c r="CC13" s="1322"/>
      <c r="CD13" s="1323"/>
      <c r="CE13" s="1318"/>
      <c r="CF13" s="1318"/>
      <c r="CG13" s="1318"/>
      <c r="CH13" s="1319"/>
      <c r="CI13" s="1322"/>
      <c r="CJ13" s="1328"/>
      <c r="CK13" s="1016"/>
      <c r="CL13" s="1017"/>
      <c r="CM13" s="1017"/>
      <c r="CN13" s="1018"/>
      <c r="CO13" s="241"/>
      <c r="CP13" s="241"/>
      <c r="CQ13" s="241"/>
      <c r="CR13" s="241"/>
      <c r="CS13" s="241"/>
      <c r="CT13" s="241"/>
    </row>
    <row r="14" spans="1:98" ht="12" customHeight="1">
      <c r="A14" s="1034"/>
      <c r="B14" s="1216"/>
      <c r="C14" s="1216"/>
      <c r="D14" s="1217"/>
      <c r="E14" s="1331"/>
      <c r="F14" s="1332"/>
      <c r="G14" s="1332"/>
      <c r="H14" s="1332"/>
      <c r="I14" s="1332"/>
      <c r="J14" s="1332"/>
      <c r="K14" s="1332"/>
      <c r="L14" s="1332"/>
      <c r="M14" s="281"/>
      <c r="N14" s="282"/>
      <c r="O14" s="282"/>
      <c r="P14" s="282"/>
      <c r="Q14" s="282" t="s">
        <v>4</v>
      </c>
      <c r="R14" s="282"/>
      <c r="S14" s="282" t="s">
        <v>559</v>
      </c>
      <c r="T14" s="282"/>
      <c r="U14" s="282" t="s">
        <v>478</v>
      </c>
      <c r="V14" s="283"/>
      <c r="W14" s="1333"/>
      <c r="X14" s="1315"/>
      <c r="Y14" s="1315"/>
      <c r="Z14" s="1316"/>
      <c r="AA14" s="1320"/>
      <c r="AB14" s="1321"/>
      <c r="AC14" s="1314"/>
      <c r="AD14" s="1315"/>
      <c r="AE14" s="1315"/>
      <c r="AF14" s="1316"/>
      <c r="AG14" s="1320"/>
      <c r="AH14" s="1321"/>
      <c r="AI14" s="1314"/>
      <c r="AJ14" s="1315"/>
      <c r="AK14" s="1315"/>
      <c r="AL14" s="1316"/>
      <c r="AM14" s="1320"/>
      <c r="AN14" s="1321"/>
      <c r="AO14" s="1314"/>
      <c r="AP14" s="1315"/>
      <c r="AQ14" s="1315"/>
      <c r="AR14" s="1316"/>
      <c r="AS14" s="1320"/>
      <c r="AT14" s="1321"/>
      <c r="AU14" s="1314"/>
      <c r="AV14" s="1315"/>
      <c r="AW14" s="1315"/>
      <c r="AX14" s="1316"/>
      <c r="AY14" s="1320"/>
      <c r="AZ14" s="1321"/>
      <c r="BA14" s="1314"/>
      <c r="BB14" s="1315"/>
      <c r="BC14" s="1315"/>
      <c r="BD14" s="1316"/>
      <c r="BE14" s="1320"/>
      <c r="BF14" s="1321"/>
      <c r="BG14" s="1314"/>
      <c r="BH14" s="1315"/>
      <c r="BI14" s="1315"/>
      <c r="BJ14" s="1316"/>
      <c r="BK14" s="1320"/>
      <c r="BL14" s="1321"/>
      <c r="BM14" s="1314"/>
      <c r="BN14" s="1315"/>
      <c r="BO14" s="1315"/>
      <c r="BP14" s="1316"/>
      <c r="BQ14" s="1320"/>
      <c r="BR14" s="1321"/>
      <c r="BS14" s="1314"/>
      <c r="BT14" s="1315"/>
      <c r="BU14" s="1315"/>
      <c r="BV14" s="1316"/>
      <c r="BW14" s="1320"/>
      <c r="BX14" s="1321"/>
      <c r="BY14" s="1314"/>
      <c r="BZ14" s="1315"/>
      <c r="CA14" s="1315"/>
      <c r="CB14" s="1316"/>
      <c r="CC14" s="1320"/>
      <c r="CD14" s="1321"/>
      <c r="CE14" s="1315"/>
      <c r="CF14" s="1315"/>
      <c r="CG14" s="1315"/>
      <c r="CH14" s="1316"/>
      <c r="CI14" s="1320"/>
      <c r="CJ14" s="1327"/>
      <c r="CK14" s="1016"/>
      <c r="CL14" s="1017"/>
      <c r="CM14" s="1017"/>
      <c r="CN14" s="1018"/>
      <c r="CO14" s="241"/>
      <c r="CP14" s="241"/>
      <c r="CQ14" s="241"/>
      <c r="CR14" s="241"/>
      <c r="CS14" s="241"/>
      <c r="CT14" s="241"/>
    </row>
    <row r="15" spans="1:98" ht="12" customHeight="1">
      <c r="A15" s="1037"/>
      <c r="B15" s="1219"/>
      <c r="C15" s="1219"/>
      <c r="D15" s="1220"/>
      <c r="E15" s="1294"/>
      <c r="F15" s="1295"/>
      <c r="G15" s="1295"/>
      <c r="H15" s="1295"/>
      <c r="I15" s="1295"/>
      <c r="J15" s="1295"/>
      <c r="K15" s="1295"/>
      <c r="L15" s="1295"/>
      <c r="M15" s="284" t="s">
        <v>626</v>
      </c>
      <c r="N15" s="1329"/>
      <c r="O15" s="1330"/>
      <c r="P15" s="285"/>
      <c r="Q15" s="285" t="s">
        <v>4</v>
      </c>
      <c r="R15" s="285"/>
      <c r="S15" s="285" t="s">
        <v>328</v>
      </c>
      <c r="T15" s="285"/>
      <c r="U15" s="285" t="s">
        <v>478</v>
      </c>
      <c r="V15" s="286" t="s">
        <v>627</v>
      </c>
      <c r="W15" s="1334"/>
      <c r="X15" s="1318"/>
      <c r="Y15" s="1318"/>
      <c r="Z15" s="1319"/>
      <c r="AA15" s="1322"/>
      <c r="AB15" s="1323"/>
      <c r="AC15" s="1317"/>
      <c r="AD15" s="1318"/>
      <c r="AE15" s="1318"/>
      <c r="AF15" s="1319"/>
      <c r="AG15" s="1322"/>
      <c r="AH15" s="1323"/>
      <c r="AI15" s="1317"/>
      <c r="AJ15" s="1318"/>
      <c r="AK15" s="1318"/>
      <c r="AL15" s="1319"/>
      <c r="AM15" s="1322"/>
      <c r="AN15" s="1323"/>
      <c r="AO15" s="1317"/>
      <c r="AP15" s="1318"/>
      <c r="AQ15" s="1318"/>
      <c r="AR15" s="1319"/>
      <c r="AS15" s="1322"/>
      <c r="AT15" s="1323"/>
      <c r="AU15" s="1317"/>
      <c r="AV15" s="1318"/>
      <c r="AW15" s="1318"/>
      <c r="AX15" s="1319"/>
      <c r="AY15" s="1322"/>
      <c r="AZ15" s="1323"/>
      <c r="BA15" s="1317"/>
      <c r="BB15" s="1318"/>
      <c r="BC15" s="1318"/>
      <c r="BD15" s="1319"/>
      <c r="BE15" s="1322"/>
      <c r="BF15" s="1323"/>
      <c r="BG15" s="1317"/>
      <c r="BH15" s="1318"/>
      <c r="BI15" s="1318"/>
      <c r="BJ15" s="1319"/>
      <c r="BK15" s="1322"/>
      <c r="BL15" s="1323"/>
      <c r="BM15" s="1317"/>
      <c r="BN15" s="1318"/>
      <c r="BO15" s="1318"/>
      <c r="BP15" s="1319"/>
      <c r="BQ15" s="1322"/>
      <c r="BR15" s="1323"/>
      <c r="BS15" s="1317"/>
      <c r="BT15" s="1318"/>
      <c r="BU15" s="1318"/>
      <c r="BV15" s="1319"/>
      <c r="BW15" s="1322"/>
      <c r="BX15" s="1323"/>
      <c r="BY15" s="1317"/>
      <c r="BZ15" s="1318"/>
      <c r="CA15" s="1318"/>
      <c r="CB15" s="1319"/>
      <c r="CC15" s="1322"/>
      <c r="CD15" s="1323"/>
      <c r="CE15" s="1318"/>
      <c r="CF15" s="1318"/>
      <c r="CG15" s="1318"/>
      <c r="CH15" s="1319"/>
      <c r="CI15" s="1322"/>
      <c r="CJ15" s="1328"/>
      <c r="CK15" s="1016"/>
      <c r="CL15" s="1017"/>
      <c r="CM15" s="1017"/>
      <c r="CN15" s="1018"/>
      <c r="CO15" s="241"/>
      <c r="CP15" s="241"/>
      <c r="CQ15" s="241"/>
      <c r="CR15" s="241"/>
      <c r="CS15" s="241"/>
      <c r="CT15" s="241"/>
    </row>
    <row r="16" spans="1:98" ht="12" customHeight="1">
      <c r="A16" s="1034"/>
      <c r="B16" s="1216"/>
      <c r="C16" s="1216"/>
      <c r="D16" s="1217"/>
      <c r="E16" s="1331"/>
      <c r="F16" s="1332"/>
      <c r="G16" s="1332"/>
      <c r="H16" s="1332"/>
      <c r="I16" s="1332"/>
      <c r="J16" s="1332"/>
      <c r="K16" s="1332"/>
      <c r="L16" s="1332"/>
      <c r="M16" s="281"/>
      <c r="N16" s="282"/>
      <c r="O16" s="282"/>
      <c r="P16" s="282"/>
      <c r="Q16" s="282" t="s">
        <v>4</v>
      </c>
      <c r="R16" s="282"/>
      <c r="S16" s="282" t="s">
        <v>559</v>
      </c>
      <c r="T16" s="282"/>
      <c r="U16" s="282" t="s">
        <v>478</v>
      </c>
      <c r="V16" s="283"/>
      <c r="W16" s="1333"/>
      <c r="X16" s="1315"/>
      <c r="Y16" s="1315"/>
      <c r="Z16" s="1316"/>
      <c r="AA16" s="1320"/>
      <c r="AB16" s="1321"/>
      <c r="AC16" s="1314"/>
      <c r="AD16" s="1315"/>
      <c r="AE16" s="1315"/>
      <c r="AF16" s="1316"/>
      <c r="AG16" s="1320"/>
      <c r="AH16" s="1321"/>
      <c r="AI16" s="1314"/>
      <c r="AJ16" s="1315"/>
      <c r="AK16" s="1315"/>
      <c r="AL16" s="1316"/>
      <c r="AM16" s="1320"/>
      <c r="AN16" s="1321"/>
      <c r="AO16" s="1314"/>
      <c r="AP16" s="1315"/>
      <c r="AQ16" s="1315"/>
      <c r="AR16" s="1316"/>
      <c r="AS16" s="1320"/>
      <c r="AT16" s="1321"/>
      <c r="AU16" s="1314"/>
      <c r="AV16" s="1315"/>
      <c r="AW16" s="1315"/>
      <c r="AX16" s="1316"/>
      <c r="AY16" s="1320"/>
      <c r="AZ16" s="1321"/>
      <c r="BA16" s="1314"/>
      <c r="BB16" s="1315"/>
      <c r="BC16" s="1315"/>
      <c r="BD16" s="1316"/>
      <c r="BE16" s="1320"/>
      <c r="BF16" s="1321"/>
      <c r="BG16" s="1314"/>
      <c r="BH16" s="1315"/>
      <c r="BI16" s="1315"/>
      <c r="BJ16" s="1316"/>
      <c r="BK16" s="1320"/>
      <c r="BL16" s="1321"/>
      <c r="BM16" s="1314"/>
      <c r="BN16" s="1315"/>
      <c r="BO16" s="1315"/>
      <c r="BP16" s="1316"/>
      <c r="BQ16" s="1320"/>
      <c r="BR16" s="1321"/>
      <c r="BS16" s="1314"/>
      <c r="BT16" s="1315"/>
      <c r="BU16" s="1315"/>
      <c r="BV16" s="1316"/>
      <c r="BW16" s="1320"/>
      <c r="BX16" s="1321"/>
      <c r="BY16" s="1314"/>
      <c r="BZ16" s="1315"/>
      <c r="CA16" s="1315"/>
      <c r="CB16" s="1316"/>
      <c r="CC16" s="1320"/>
      <c r="CD16" s="1321"/>
      <c r="CE16" s="1315"/>
      <c r="CF16" s="1315"/>
      <c r="CG16" s="1315"/>
      <c r="CH16" s="1316"/>
      <c r="CI16" s="1320"/>
      <c r="CJ16" s="1327"/>
      <c r="CK16" s="1016"/>
      <c r="CL16" s="1017"/>
      <c r="CM16" s="1017"/>
      <c r="CN16" s="1018"/>
      <c r="CO16" s="241"/>
      <c r="CP16" s="241"/>
      <c r="CQ16" s="241"/>
      <c r="CR16" s="241"/>
      <c r="CS16" s="241"/>
      <c r="CT16" s="241"/>
    </row>
    <row r="17" spans="1:98" ht="12" customHeight="1">
      <c r="A17" s="1037"/>
      <c r="B17" s="1219"/>
      <c r="C17" s="1219"/>
      <c r="D17" s="1220"/>
      <c r="E17" s="1294"/>
      <c r="F17" s="1295"/>
      <c r="G17" s="1295"/>
      <c r="H17" s="1295"/>
      <c r="I17" s="1295"/>
      <c r="J17" s="1295"/>
      <c r="K17" s="1295"/>
      <c r="L17" s="1295"/>
      <c r="M17" s="284" t="s">
        <v>626</v>
      </c>
      <c r="N17" s="1329"/>
      <c r="O17" s="1330"/>
      <c r="P17" s="285"/>
      <c r="Q17" s="285" t="s">
        <v>4</v>
      </c>
      <c r="R17" s="285"/>
      <c r="S17" s="285" t="s">
        <v>328</v>
      </c>
      <c r="T17" s="285"/>
      <c r="U17" s="285" t="s">
        <v>478</v>
      </c>
      <c r="V17" s="286" t="s">
        <v>627</v>
      </c>
      <c r="W17" s="1334"/>
      <c r="X17" s="1318"/>
      <c r="Y17" s="1318"/>
      <c r="Z17" s="1319"/>
      <c r="AA17" s="1322"/>
      <c r="AB17" s="1323"/>
      <c r="AC17" s="1317"/>
      <c r="AD17" s="1318"/>
      <c r="AE17" s="1318"/>
      <c r="AF17" s="1319"/>
      <c r="AG17" s="1322"/>
      <c r="AH17" s="1323"/>
      <c r="AI17" s="1317"/>
      <c r="AJ17" s="1318"/>
      <c r="AK17" s="1318"/>
      <c r="AL17" s="1319"/>
      <c r="AM17" s="1322"/>
      <c r="AN17" s="1323"/>
      <c r="AO17" s="1317"/>
      <c r="AP17" s="1318"/>
      <c r="AQ17" s="1318"/>
      <c r="AR17" s="1319"/>
      <c r="AS17" s="1322"/>
      <c r="AT17" s="1323"/>
      <c r="AU17" s="1317"/>
      <c r="AV17" s="1318"/>
      <c r="AW17" s="1318"/>
      <c r="AX17" s="1319"/>
      <c r="AY17" s="1322"/>
      <c r="AZ17" s="1323"/>
      <c r="BA17" s="1317"/>
      <c r="BB17" s="1318"/>
      <c r="BC17" s="1318"/>
      <c r="BD17" s="1319"/>
      <c r="BE17" s="1322"/>
      <c r="BF17" s="1323"/>
      <c r="BG17" s="1317"/>
      <c r="BH17" s="1318"/>
      <c r="BI17" s="1318"/>
      <c r="BJ17" s="1319"/>
      <c r="BK17" s="1322"/>
      <c r="BL17" s="1323"/>
      <c r="BM17" s="1317"/>
      <c r="BN17" s="1318"/>
      <c r="BO17" s="1318"/>
      <c r="BP17" s="1319"/>
      <c r="BQ17" s="1322"/>
      <c r="BR17" s="1323"/>
      <c r="BS17" s="1317"/>
      <c r="BT17" s="1318"/>
      <c r="BU17" s="1318"/>
      <c r="BV17" s="1319"/>
      <c r="BW17" s="1322"/>
      <c r="BX17" s="1323"/>
      <c r="BY17" s="1317"/>
      <c r="BZ17" s="1318"/>
      <c r="CA17" s="1318"/>
      <c r="CB17" s="1319"/>
      <c r="CC17" s="1322"/>
      <c r="CD17" s="1323"/>
      <c r="CE17" s="1318"/>
      <c r="CF17" s="1318"/>
      <c r="CG17" s="1318"/>
      <c r="CH17" s="1319"/>
      <c r="CI17" s="1322"/>
      <c r="CJ17" s="1328"/>
      <c r="CK17" s="1016"/>
      <c r="CL17" s="1017"/>
      <c r="CM17" s="1017"/>
      <c r="CN17" s="1018"/>
      <c r="CO17" s="241"/>
      <c r="CP17" s="241"/>
      <c r="CQ17" s="241"/>
      <c r="CR17" s="241"/>
      <c r="CS17" s="241"/>
      <c r="CT17" s="241"/>
    </row>
    <row r="18" spans="1:98" ht="12" customHeight="1">
      <c r="A18" s="1034"/>
      <c r="B18" s="1216"/>
      <c r="C18" s="1216"/>
      <c r="D18" s="1217"/>
      <c r="E18" s="1331"/>
      <c r="F18" s="1332"/>
      <c r="G18" s="1332"/>
      <c r="H18" s="1332"/>
      <c r="I18" s="1332"/>
      <c r="J18" s="1332"/>
      <c r="K18" s="1332"/>
      <c r="L18" s="1332"/>
      <c r="M18" s="281"/>
      <c r="N18" s="282"/>
      <c r="O18" s="282"/>
      <c r="P18" s="282"/>
      <c r="Q18" s="282" t="s">
        <v>4</v>
      </c>
      <c r="R18" s="282"/>
      <c r="S18" s="282" t="s">
        <v>559</v>
      </c>
      <c r="T18" s="282"/>
      <c r="U18" s="282" t="s">
        <v>478</v>
      </c>
      <c r="V18" s="283"/>
      <c r="W18" s="1333"/>
      <c r="X18" s="1315"/>
      <c r="Y18" s="1315"/>
      <c r="Z18" s="1316"/>
      <c r="AA18" s="1320"/>
      <c r="AB18" s="1321"/>
      <c r="AC18" s="1314"/>
      <c r="AD18" s="1315"/>
      <c r="AE18" s="1315"/>
      <c r="AF18" s="1316"/>
      <c r="AG18" s="1320"/>
      <c r="AH18" s="1321"/>
      <c r="AI18" s="1314"/>
      <c r="AJ18" s="1315"/>
      <c r="AK18" s="1315"/>
      <c r="AL18" s="1316"/>
      <c r="AM18" s="1320"/>
      <c r="AN18" s="1321"/>
      <c r="AO18" s="1314"/>
      <c r="AP18" s="1315"/>
      <c r="AQ18" s="1315"/>
      <c r="AR18" s="1316"/>
      <c r="AS18" s="1320"/>
      <c r="AT18" s="1321"/>
      <c r="AU18" s="1314"/>
      <c r="AV18" s="1315"/>
      <c r="AW18" s="1315"/>
      <c r="AX18" s="1316"/>
      <c r="AY18" s="1320"/>
      <c r="AZ18" s="1321"/>
      <c r="BA18" s="1314"/>
      <c r="BB18" s="1315"/>
      <c r="BC18" s="1315"/>
      <c r="BD18" s="1316"/>
      <c r="BE18" s="1320"/>
      <c r="BF18" s="1321"/>
      <c r="BG18" s="1314"/>
      <c r="BH18" s="1315"/>
      <c r="BI18" s="1315"/>
      <c r="BJ18" s="1316"/>
      <c r="BK18" s="1320"/>
      <c r="BL18" s="1321"/>
      <c r="BM18" s="1314"/>
      <c r="BN18" s="1315"/>
      <c r="BO18" s="1315"/>
      <c r="BP18" s="1316"/>
      <c r="BQ18" s="1320"/>
      <c r="BR18" s="1321"/>
      <c r="BS18" s="1314"/>
      <c r="BT18" s="1315"/>
      <c r="BU18" s="1315"/>
      <c r="BV18" s="1316"/>
      <c r="BW18" s="1320"/>
      <c r="BX18" s="1321"/>
      <c r="BY18" s="1314"/>
      <c r="BZ18" s="1315"/>
      <c r="CA18" s="1315"/>
      <c r="CB18" s="1316"/>
      <c r="CC18" s="1320"/>
      <c r="CD18" s="1321"/>
      <c r="CE18" s="1315"/>
      <c r="CF18" s="1315"/>
      <c r="CG18" s="1315"/>
      <c r="CH18" s="1316"/>
      <c r="CI18" s="1320"/>
      <c r="CJ18" s="1327"/>
      <c r="CK18" s="1016"/>
      <c r="CL18" s="1017"/>
      <c r="CM18" s="1017"/>
      <c r="CN18" s="1018"/>
      <c r="CO18" s="241"/>
      <c r="CP18" s="241"/>
      <c r="CQ18" s="241"/>
      <c r="CR18" s="241"/>
      <c r="CS18" s="241"/>
      <c r="CT18" s="241"/>
    </row>
    <row r="19" spans="1:98" ht="12" customHeight="1">
      <c r="A19" s="1037"/>
      <c r="B19" s="1219"/>
      <c r="C19" s="1219"/>
      <c r="D19" s="1220"/>
      <c r="E19" s="1294"/>
      <c r="F19" s="1295"/>
      <c r="G19" s="1295"/>
      <c r="H19" s="1295"/>
      <c r="I19" s="1295"/>
      <c r="J19" s="1295"/>
      <c r="K19" s="1295"/>
      <c r="L19" s="1295"/>
      <c r="M19" s="284" t="s">
        <v>626</v>
      </c>
      <c r="N19" s="1329"/>
      <c r="O19" s="1330"/>
      <c r="P19" s="285"/>
      <c r="Q19" s="285" t="s">
        <v>4</v>
      </c>
      <c r="R19" s="285"/>
      <c r="S19" s="285" t="s">
        <v>328</v>
      </c>
      <c r="T19" s="285"/>
      <c r="U19" s="285" t="s">
        <v>478</v>
      </c>
      <c r="V19" s="286" t="s">
        <v>627</v>
      </c>
      <c r="W19" s="1334"/>
      <c r="X19" s="1318"/>
      <c r="Y19" s="1318"/>
      <c r="Z19" s="1319"/>
      <c r="AA19" s="1322"/>
      <c r="AB19" s="1323"/>
      <c r="AC19" s="1317"/>
      <c r="AD19" s="1318"/>
      <c r="AE19" s="1318"/>
      <c r="AF19" s="1319"/>
      <c r="AG19" s="1322"/>
      <c r="AH19" s="1323"/>
      <c r="AI19" s="1317"/>
      <c r="AJ19" s="1318"/>
      <c r="AK19" s="1318"/>
      <c r="AL19" s="1319"/>
      <c r="AM19" s="1322"/>
      <c r="AN19" s="1323"/>
      <c r="AO19" s="1317"/>
      <c r="AP19" s="1318"/>
      <c r="AQ19" s="1318"/>
      <c r="AR19" s="1319"/>
      <c r="AS19" s="1322"/>
      <c r="AT19" s="1323"/>
      <c r="AU19" s="1317"/>
      <c r="AV19" s="1318"/>
      <c r="AW19" s="1318"/>
      <c r="AX19" s="1319"/>
      <c r="AY19" s="1322"/>
      <c r="AZ19" s="1323"/>
      <c r="BA19" s="1317"/>
      <c r="BB19" s="1318"/>
      <c r="BC19" s="1318"/>
      <c r="BD19" s="1319"/>
      <c r="BE19" s="1322"/>
      <c r="BF19" s="1323"/>
      <c r="BG19" s="1317"/>
      <c r="BH19" s="1318"/>
      <c r="BI19" s="1318"/>
      <c r="BJ19" s="1319"/>
      <c r="BK19" s="1322"/>
      <c r="BL19" s="1323"/>
      <c r="BM19" s="1317"/>
      <c r="BN19" s="1318"/>
      <c r="BO19" s="1318"/>
      <c r="BP19" s="1319"/>
      <c r="BQ19" s="1322"/>
      <c r="BR19" s="1323"/>
      <c r="BS19" s="1317"/>
      <c r="BT19" s="1318"/>
      <c r="BU19" s="1318"/>
      <c r="BV19" s="1319"/>
      <c r="BW19" s="1322"/>
      <c r="BX19" s="1323"/>
      <c r="BY19" s="1317"/>
      <c r="BZ19" s="1318"/>
      <c r="CA19" s="1318"/>
      <c r="CB19" s="1319"/>
      <c r="CC19" s="1322"/>
      <c r="CD19" s="1323"/>
      <c r="CE19" s="1318"/>
      <c r="CF19" s="1318"/>
      <c r="CG19" s="1318"/>
      <c r="CH19" s="1319"/>
      <c r="CI19" s="1322"/>
      <c r="CJ19" s="1328"/>
      <c r="CK19" s="1016"/>
      <c r="CL19" s="1017"/>
      <c r="CM19" s="1017"/>
      <c r="CN19" s="1018"/>
      <c r="CO19" s="241"/>
      <c r="CP19" s="241"/>
      <c r="CQ19" s="241"/>
      <c r="CR19" s="241"/>
      <c r="CS19" s="241"/>
      <c r="CT19" s="241"/>
    </row>
    <row r="20" spans="1:98" ht="12" customHeight="1">
      <c r="A20" s="1034"/>
      <c r="B20" s="1216"/>
      <c r="C20" s="1216"/>
      <c r="D20" s="1217"/>
      <c r="E20" s="1331"/>
      <c r="F20" s="1332"/>
      <c r="G20" s="1332"/>
      <c r="H20" s="1332"/>
      <c r="I20" s="1332"/>
      <c r="J20" s="1332"/>
      <c r="K20" s="1332"/>
      <c r="L20" s="1332"/>
      <c r="M20" s="281"/>
      <c r="N20" s="282"/>
      <c r="O20" s="282"/>
      <c r="P20" s="282"/>
      <c r="Q20" s="282" t="s">
        <v>4</v>
      </c>
      <c r="R20" s="282"/>
      <c r="S20" s="282" t="s">
        <v>559</v>
      </c>
      <c r="T20" s="282"/>
      <c r="U20" s="282" t="s">
        <v>478</v>
      </c>
      <c r="V20" s="283"/>
      <c r="W20" s="1333"/>
      <c r="X20" s="1315"/>
      <c r="Y20" s="1315"/>
      <c r="Z20" s="1316"/>
      <c r="AA20" s="1320"/>
      <c r="AB20" s="1321"/>
      <c r="AC20" s="1314"/>
      <c r="AD20" s="1315"/>
      <c r="AE20" s="1315"/>
      <c r="AF20" s="1316"/>
      <c r="AG20" s="1320"/>
      <c r="AH20" s="1321"/>
      <c r="AI20" s="1314"/>
      <c r="AJ20" s="1315"/>
      <c r="AK20" s="1315"/>
      <c r="AL20" s="1316"/>
      <c r="AM20" s="1320"/>
      <c r="AN20" s="1321"/>
      <c r="AO20" s="1314"/>
      <c r="AP20" s="1315"/>
      <c r="AQ20" s="1315"/>
      <c r="AR20" s="1316"/>
      <c r="AS20" s="1320"/>
      <c r="AT20" s="1321"/>
      <c r="AU20" s="1314"/>
      <c r="AV20" s="1315"/>
      <c r="AW20" s="1315"/>
      <c r="AX20" s="1316"/>
      <c r="AY20" s="1320"/>
      <c r="AZ20" s="1321"/>
      <c r="BA20" s="1314"/>
      <c r="BB20" s="1315"/>
      <c r="BC20" s="1315"/>
      <c r="BD20" s="1316"/>
      <c r="BE20" s="1320"/>
      <c r="BF20" s="1321"/>
      <c r="BG20" s="1314"/>
      <c r="BH20" s="1315"/>
      <c r="BI20" s="1315"/>
      <c r="BJ20" s="1316"/>
      <c r="BK20" s="1320"/>
      <c r="BL20" s="1321"/>
      <c r="BM20" s="1314"/>
      <c r="BN20" s="1315"/>
      <c r="BO20" s="1315"/>
      <c r="BP20" s="1316"/>
      <c r="BQ20" s="1320"/>
      <c r="BR20" s="1321"/>
      <c r="BS20" s="1314"/>
      <c r="BT20" s="1315"/>
      <c r="BU20" s="1315"/>
      <c r="BV20" s="1316"/>
      <c r="BW20" s="1320"/>
      <c r="BX20" s="1321"/>
      <c r="BY20" s="1314"/>
      <c r="BZ20" s="1315"/>
      <c r="CA20" s="1315"/>
      <c r="CB20" s="1316"/>
      <c r="CC20" s="1320"/>
      <c r="CD20" s="1321"/>
      <c r="CE20" s="1315"/>
      <c r="CF20" s="1315"/>
      <c r="CG20" s="1315"/>
      <c r="CH20" s="1316"/>
      <c r="CI20" s="1320"/>
      <c r="CJ20" s="1327"/>
      <c r="CK20" s="1016"/>
      <c r="CL20" s="1017"/>
      <c r="CM20" s="1017"/>
      <c r="CN20" s="1018"/>
      <c r="CO20" s="241"/>
      <c r="CP20" s="241"/>
      <c r="CQ20" s="241"/>
      <c r="CR20" s="241"/>
      <c r="CS20" s="241"/>
      <c r="CT20" s="241"/>
    </row>
    <row r="21" spans="1:98" ht="12" customHeight="1">
      <c r="A21" s="1037"/>
      <c r="B21" s="1219"/>
      <c r="C21" s="1219"/>
      <c r="D21" s="1220"/>
      <c r="E21" s="1294"/>
      <c r="F21" s="1295"/>
      <c r="G21" s="1295"/>
      <c r="H21" s="1295"/>
      <c r="I21" s="1295"/>
      <c r="J21" s="1295"/>
      <c r="K21" s="1295"/>
      <c r="L21" s="1295"/>
      <c r="M21" s="284" t="s">
        <v>626</v>
      </c>
      <c r="N21" s="1329"/>
      <c r="O21" s="1330"/>
      <c r="P21" s="285"/>
      <c r="Q21" s="285" t="s">
        <v>4</v>
      </c>
      <c r="R21" s="285"/>
      <c r="S21" s="285" t="s">
        <v>328</v>
      </c>
      <c r="T21" s="285"/>
      <c r="U21" s="285" t="s">
        <v>478</v>
      </c>
      <c r="V21" s="286" t="s">
        <v>627</v>
      </c>
      <c r="W21" s="1334"/>
      <c r="X21" s="1318"/>
      <c r="Y21" s="1318"/>
      <c r="Z21" s="1319"/>
      <c r="AA21" s="1322"/>
      <c r="AB21" s="1323"/>
      <c r="AC21" s="1317"/>
      <c r="AD21" s="1318"/>
      <c r="AE21" s="1318"/>
      <c r="AF21" s="1319"/>
      <c r="AG21" s="1322"/>
      <c r="AH21" s="1323"/>
      <c r="AI21" s="1317"/>
      <c r="AJ21" s="1318"/>
      <c r="AK21" s="1318"/>
      <c r="AL21" s="1319"/>
      <c r="AM21" s="1322"/>
      <c r="AN21" s="1323"/>
      <c r="AO21" s="1317"/>
      <c r="AP21" s="1318"/>
      <c r="AQ21" s="1318"/>
      <c r="AR21" s="1319"/>
      <c r="AS21" s="1322"/>
      <c r="AT21" s="1323"/>
      <c r="AU21" s="1317"/>
      <c r="AV21" s="1318"/>
      <c r="AW21" s="1318"/>
      <c r="AX21" s="1319"/>
      <c r="AY21" s="1322"/>
      <c r="AZ21" s="1323"/>
      <c r="BA21" s="1317"/>
      <c r="BB21" s="1318"/>
      <c r="BC21" s="1318"/>
      <c r="BD21" s="1319"/>
      <c r="BE21" s="1322"/>
      <c r="BF21" s="1323"/>
      <c r="BG21" s="1317"/>
      <c r="BH21" s="1318"/>
      <c r="BI21" s="1318"/>
      <c r="BJ21" s="1319"/>
      <c r="BK21" s="1322"/>
      <c r="BL21" s="1323"/>
      <c r="BM21" s="1317"/>
      <c r="BN21" s="1318"/>
      <c r="BO21" s="1318"/>
      <c r="BP21" s="1319"/>
      <c r="BQ21" s="1322"/>
      <c r="BR21" s="1323"/>
      <c r="BS21" s="1317"/>
      <c r="BT21" s="1318"/>
      <c r="BU21" s="1318"/>
      <c r="BV21" s="1319"/>
      <c r="BW21" s="1322"/>
      <c r="BX21" s="1323"/>
      <c r="BY21" s="1317"/>
      <c r="BZ21" s="1318"/>
      <c r="CA21" s="1318"/>
      <c r="CB21" s="1319"/>
      <c r="CC21" s="1322"/>
      <c r="CD21" s="1323"/>
      <c r="CE21" s="1318"/>
      <c r="CF21" s="1318"/>
      <c r="CG21" s="1318"/>
      <c r="CH21" s="1319"/>
      <c r="CI21" s="1322"/>
      <c r="CJ21" s="1328"/>
      <c r="CK21" s="1016"/>
      <c r="CL21" s="1017"/>
      <c r="CM21" s="1017"/>
      <c r="CN21" s="1018"/>
      <c r="CO21" s="241"/>
      <c r="CP21" s="241"/>
      <c r="CQ21" s="241"/>
      <c r="CR21" s="241"/>
      <c r="CS21" s="241"/>
      <c r="CT21" s="241"/>
    </row>
    <row r="22" spans="1:98" ht="12" customHeight="1">
      <c r="A22" s="1034"/>
      <c r="B22" s="1216"/>
      <c r="C22" s="1216"/>
      <c r="D22" s="1217"/>
      <c r="E22" s="1331"/>
      <c r="F22" s="1332"/>
      <c r="G22" s="1332"/>
      <c r="H22" s="1332"/>
      <c r="I22" s="1332"/>
      <c r="J22" s="1332"/>
      <c r="K22" s="1332"/>
      <c r="L22" s="1332"/>
      <c r="M22" s="281"/>
      <c r="N22" s="282"/>
      <c r="O22" s="282"/>
      <c r="P22" s="282"/>
      <c r="Q22" s="282" t="s">
        <v>4</v>
      </c>
      <c r="R22" s="282"/>
      <c r="S22" s="282" t="s">
        <v>559</v>
      </c>
      <c r="T22" s="282"/>
      <c r="U22" s="282" t="s">
        <v>478</v>
      </c>
      <c r="V22" s="283"/>
      <c r="W22" s="1333"/>
      <c r="X22" s="1315"/>
      <c r="Y22" s="1315"/>
      <c r="Z22" s="1316"/>
      <c r="AA22" s="1320"/>
      <c r="AB22" s="1321"/>
      <c r="AC22" s="1314"/>
      <c r="AD22" s="1315"/>
      <c r="AE22" s="1315"/>
      <c r="AF22" s="1316"/>
      <c r="AG22" s="1320"/>
      <c r="AH22" s="1321"/>
      <c r="AI22" s="1314"/>
      <c r="AJ22" s="1315"/>
      <c r="AK22" s="1315"/>
      <c r="AL22" s="1316"/>
      <c r="AM22" s="1320"/>
      <c r="AN22" s="1321"/>
      <c r="AO22" s="1314"/>
      <c r="AP22" s="1315"/>
      <c r="AQ22" s="1315"/>
      <c r="AR22" s="1316"/>
      <c r="AS22" s="1320"/>
      <c r="AT22" s="1321"/>
      <c r="AU22" s="1314"/>
      <c r="AV22" s="1315"/>
      <c r="AW22" s="1315"/>
      <c r="AX22" s="1316"/>
      <c r="AY22" s="1320"/>
      <c r="AZ22" s="1321"/>
      <c r="BA22" s="1314"/>
      <c r="BB22" s="1315"/>
      <c r="BC22" s="1315"/>
      <c r="BD22" s="1316"/>
      <c r="BE22" s="1320"/>
      <c r="BF22" s="1321"/>
      <c r="BG22" s="1314"/>
      <c r="BH22" s="1315"/>
      <c r="BI22" s="1315"/>
      <c r="BJ22" s="1316"/>
      <c r="BK22" s="1320"/>
      <c r="BL22" s="1321"/>
      <c r="BM22" s="1314"/>
      <c r="BN22" s="1315"/>
      <c r="BO22" s="1315"/>
      <c r="BP22" s="1316"/>
      <c r="BQ22" s="1320"/>
      <c r="BR22" s="1321"/>
      <c r="BS22" s="1314"/>
      <c r="BT22" s="1315"/>
      <c r="BU22" s="1315"/>
      <c r="BV22" s="1316"/>
      <c r="BW22" s="1320"/>
      <c r="BX22" s="1321"/>
      <c r="BY22" s="1314"/>
      <c r="BZ22" s="1315"/>
      <c r="CA22" s="1315"/>
      <c r="CB22" s="1316"/>
      <c r="CC22" s="1320"/>
      <c r="CD22" s="1321"/>
      <c r="CE22" s="1315"/>
      <c r="CF22" s="1315"/>
      <c r="CG22" s="1315"/>
      <c r="CH22" s="1316"/>
      <c r="CI22" s="1320"/>
      <c r="CJ22" s="1327"/>
      <c r="CK22" s="1016"/>
      <c r="CL22" s="1017"/>
      <c r="CM22" s="1017"/>
      <c r="CN22" s="1018"/>
      <c r="CO22" s="241"/>
      <c r="CP22" s="241"/>
      <c r="CQ22" s="241"/>
      <c r="CR22" s="241"/>
      <c r="CS22" s="241"/>
      <c r="CT22" s="241"/>
    </row>
    <row r="23" spans="1:98" ht="12" customHeight="1">
      <c r="A23" s="1037"/>
      <c r="B23" s="1219"/>
      <c r="C23" s="1219"/>
      <c r="D23" s="1220"/>
      <c r="E23" s="1294"/>
      <c r="F23" s="1295"/>
      <c r="G23" s="1295"/>
      <c r="H23" s="1295"/>
      <c r="I23" s="1295"/>
      <c r="J23" s="1295"/>
      <c r="K23" s="1295"/>
      <c r="L23" s="1295"/>
      <c r="M23" s="284" t="s">
        <v>626</v>
      </c>
      <c r="N23" s="1329"/>
      <c r="O23" s="1330"/>
      <c r="P23" s="285"/>
      <c r="Q23" s="285" t="s">
        <v>4</v>
      </c>
      <c r="R23" s="285"/>
      <c r="S23" s="285" t="s">
        <v>328</v>
      </c>
      <c r="T23" s="285"/>
      <c r="U23" s="285" t="s">
        <v>478</v>
      </c>
      <c r="V23" s="286" t="s">
        <v>627</v>
      </c>
      <c r="W23" s="1334"/>
      <c r="X23" s="1318"/>
      <c r="Y23" s="1318"/>
      <c r="Z23" s="1319"/>
      <c r="AA23" s="1322"/>
      <c r="AB23" s="1323"/>
      <c r="AC23" s="1317"/>
      <c r="AD23" s="1318"/>
      <c r="AE23" s="1318"/>
      <c r="AF23" s="1319"/>
      <c r="AG23" s="1322"/>
      <c r="AH23" s="1323"/>
      <c r="AI23" s="1317"/>
      <c r="AJ23" s="1318"/>
      <c r="AK23" s="1318"/>
      <c r="AL23" s="1319"/>
      <c r="AM23" s="1322"/>
      <c r="AN23" s="1323"/>
      <c r="AO23" s="1317"/>
      <c r="AP23" s="1318"/>
      <c r="AQ23" s="1318"/>
      <c r="AR23" s="1319"/>
      <c r="AS23" s="1322"/>
      <c r="AT23" s="1323"/>
      <c r="AU23" s="1317"/>
      <c r="AV23" s="1318"/>
      <c r="AW23" s="1318"/>
      <c r="AX23" s="1319"/>
      <c r="AY23" s="1322"/>
      <c r="AZ23" s="1323"/>
      <c r="BA23" s="1317"/>
      <c r="BB23" s="1318"/>
      <c r="BC23" s="1318"/>
      <c r="BD23" s="1319"/>
      <c r="BE23" s="1322"/>
      <c r="BF23" s="1323"/>
      <c r="BG23" s="1317"/>
      <c r="BH23" s="1318"/>
      <c r="BI23" s="1318"/>
      <c r="BJ23" s="1319"/>
      <c r="BK23" s="1322"/>
      <c r="BL23" s="1323"/>
      <c r="BM23" s="1317"/>
      <c r="BN23" s="1318"/>
      <c r="BO23" s="1318"/>
      <c r="BP23" s="1319"/>
      <c r="BQ23" s="1322"/>
      <c r="BR23" s="1323"/>
      <c r="BS23" s="1317"/>
      <c r="BT23" s="1318"/>
      <c r="BU23" s="1318"/>
      <c r="BV23" s="1319"/>
      <c r="BW23" s="1322"/>
      <c r="BX23" s="1323"/>
      <c r="BY23" s="1317"/>
      <c r="BZ23" s="1318"/>
      <c r="CA23" s="1318"/>
      <c r="CB23" s="1319"/>
      <c r="CC23" s="1322"/>
      <c r="CD23" s="1323"/>
      <c r="CE23" s="1318"/>
      <c r="CF23" s="1318"/>
      <c r="CG23" s="1318"/>
      <c r="CH23" s="1319"/>
      <c r="CI23" s="1322"/>
      <c r="CJ23" s="1328"/>
      <c r="CK23" s="1016"/>
      <c r="CL23" s="1017"/>
      <c r="CM23" s="1017"/>
      <c r="CN23" s="1018"/>
      <c r="CO23" s="241"/>
      <c r="CP23" s="241"/>
      <c r="CQ23" s="241"/>
      <c r="CR23" s="241"/>
      <c r="CS23" s="241"/>
      <c r="CT23" s="241"/>
    </row>
    <row r="24" spans="1:98" ht="12" customHeight="1">
      <c r="A24" s="1034"/>
      <c r="B24" s="1216"/>
      <c r="C24" s="1216"/>
      <c r="D24" s="1217"/>
      <c r="E24" s="1331"/>
      <c r="F24" s="1332"/>
      <c r="G24" s="1332"/>
      <c r="H24" s="1332"/>
      <c r="I24" s="1332"/>
      <c r="J24" s="1332"/>
      <c r="K24" s="1332"/>
      <c r="L24" s="1332"/>
      <c r="M24" s="281"/>
      <c r="N24" s="282"/>
      <c r="O24" s="282"/>
      <c r="P24" s="282"/>
      <c r="Q24" s="282" t="s">
        <v>4</v>
      </c>
      <c r="R24" s="282"/>
      <c r="S24" s="282" t="s">
        <v>559</v>
      </c>
      <c r="T24" s="282"/>
      <c r="U24" s="282" t="s">
        <v>478</v>
      </c>
      <c r="V24" s="283"/>
      <c r="W24" s="1333"/>
      <c r="X24" s="1315"/>
      <c r="Y24" s="1315"/>
      <c r="Z24" s="1316"/>
      <c r="AA24" s="1320"/>
      <c r="AB24" s="1321"/>
      <c r="AC24" s="1314"/>
      <c r="AD24" s="1315"/>
      <c r="AE24" s="1315"/>
      <c r="AF24" s="1316"/>
      <c r="AG24" s="1320"/>
      <c r="AH24" s="1321"/>
      <c r="AI24" s="1314"/>
      <c r="AJ24" s="1315"/>
      <c r="AK24" s="1315"/>
      <c r="AL24" s="1316"/>
      <c r="AM24" s="1320"/>
      <c r="AN24" s="1321"/>
      <c r="AO24" s="1314"/>
      <c r="AP24" s="1315"/>
      <c r="AQ24" s="1315"/>
      <c r="AR24" s="1316"/>
      <c r="AS24" s="1320"/>
      <c r="AT24" s="1321"/>
      <c r="AU24" s="1314"/>
      <c r="AV24" s="1315"/>
      <c r="AW24" s="1315"/>
      <c r="AX24" s="1316"/>
      <c r="AY24" s="1320"/>
      <c r="AZ24" s="1321"/>
      <c r="BA24" s="1314"/>
      <c r="BB24" s="1315"/>
      <c r="BC24" s="1315"/>
      <c r="BD24" s="1316"/>
      <c r="BE24" s="1320"/>
      <c r="BF24" s="1321"/>
      <c r="BG24" s="1314"/>
      <c r="BH24" s="1315"/>
      <c r="BI24" s="1315"/>
      <c r="BJ24" s="1316"/>
      <c r="BK24" s="1320"/>
      <c r="BL24" s="1321"/>
      <c r="BM24" s="1314"/>
      <c r="BN24" s="1315"/>
      <c r="BO24" s="1315"/>
      <c r="BP24" s="1316"/>
      <c r="BQ24" s="1320"/>
      <c r="BR24" s="1321"/>
      <c r="BS24" s="1314"/>
      <c r="BT24" s="1315"/>
      <c r="BU24" s="1315"/>
      <c r="BV24" s="1316"/>
      <c r="BW24" s="1320"/>
      <c r="BX24" s="1321"/>
      <c r="BY24" s="1314"/>
      <c r="BZ24" s="1315"/>
      <c r="CA24" s="1315"/>
      <c r="CB24" s="1316"/>
      <c r="CC24" s="1320"/>
      <c r="CD24" s="1321"/>
      <c r="CE24" s="1315"/>
      <c r="CF24" s="1315"/>
      <c r="CG24" s="1315"/>
      <c r="CH24" s="1316"/>
      <c r="CI24" s="1320"/>
      <c r="CJ24" s="1327"/>
      <c r="CK24" s="1016"/>
      <c r="CL24" s="1017"/>
      <c r="CM24" s="1017"/>
      <c r="CN24" s="1018"/>
      <c r="CO24" s="241"/>
      <c r="CP24" s="241"/>
      <c r="CQ24" s="241"/>
      <c r="CR24" s="241"/>
      <c r="CS24" s="241"/>
      <c r="CT24" s="241"/>
    </row>
    <row r="25" spans="1:98" ht="12" customHeight="1">
      <c r="A25" s="1037"/>
      <c r="B25" s="1219"/>
      <c r="C25" s="1219"/>
      <c r="D25" s="1220"/>
      <c r="E25" s="1294"/>
      <c r="F25" s="1295"/>
      <c r="G25" s="1295"/>
      <c r="H25" s="1295"/>
      <c r="I25" s="1295"/>
      <c r="J25" s="1295"/>
      <c r="K25" s="1295"/>
      <c r="L25" s="1295"/>
      <c r="M25" s="284" t="s">
        <v>626</v>
      </c>
      <c r="N25" s="1329"/>
      <c r="O25" s="1330"/>
      <c r="P25" s="285"/>
      <c r="Q25" s="285" t="s">
        <v>4</v>
      </c>
      <c r="R25" s="285"/>
      <c r="S25" s="285" t="s">
        <v>328</v>
      </c>
      <c r="T25" s="285"/>
      <c r="U25" s="285" t="s">
        <v>478</v>
      </c>
      <c r="V25" s="286" t="s">
        <v>627</v>
      </c>
      <c r="W25" s="1334"/>
      <c r="X25" s="1318"/>
      <c r="Y25" s="1318"/>
      <c r="Z25" s="1319"/>
      <c r="AA25" s="1322"/>
      <c r="AB25" s="1323"/>
      <c r="AC25" s="1317"/>
      <c r="AD25" s="1318"/>
      <c r="AE25" s="1318"/>
      <c r="AF25" s="1319"/>
      <c r="AG25" s="1322"/>
      <c r="AH25" s="1323"/>
      <c r="AI25" s="1317"/>
      <c r="AJ25" s="1318"/>
      <c r="AK25" s="1318"/>
      <c r="AL25" s="1319"/>
      <c r="AM25" s="1322"/>
      <c r="AN25" s="1323"/>
      <c r="AO25" s="1317"/>
      <c r="AP25" s="1318"/>
      <c r="AQ25" s="1318"/>
      <c r="AR25" s="1319"/>
      <c r="AS25" s="1322"/>
      <c r="AT25" s="1323"/>
      <c r="AU25" s="1317"/>
      <c r="AV25" s="1318"/>
      <c r="AW25" s="1318"/>
      <c r="AX25" s="1319"/>
      <c r="AY25" s="1322"/>
      <c r="AZ25" s="1323"/>
      <c r="BA25" s="1317"/>
      <c r="BB25" s="1318"/>
      <c r="BC25" s="1318"/>
      <c r="BD25" s="1319"/>
      <c r="BE25" s="1322"/>
      <c r="BF25" s="1323"/>
      <c r="BG25" s="1317"/>
      <c r="BH25" s="1318"/>
      <c r="BI25" s="1318"/>
      <c r="BJ25" s="1319"/>
      <c r="BK25" s="1322"/>
      <c r="BL25" s="1323"/>
      <c r="BM25" s="1317"/>
      <c r="BN25" s="1318"/>
      <c r="BO25" s="1318"/>
      <c r="BP25" s="1319"/>
      <c r="BQ25" s="1322"/>
      <c r="BR25" s="1323"/>
      <c r="BS25" s="1317"/>
      <c r="BT25" s="1318"/>
      <c r="BU25" s="1318"/>
      <c r="BV25" s="1319"/>
      <c r="BW25" s="1322"/>
      <c r="BX25" s="1323"/>
      <c r="BY25" s="1317"/>
      <c r="BZ25" s="1318"/>
      <c r="CA25" s="1318"/>
      <c r="CB25" s="1319"/>
      <c r="CC25" s="1322"/>
      <c r="CD25" s="1323"/>
      <c r="CE25" s="1318"/>
      <c r="CF25" s="1318"/>
      <c r="CG25" s="1318"/>
      <c r="CH25" s="1319"/>
      <c r="CI25" s="1322"/>
      <c r="CJ25" s="1328"/>
      <c r="CK25" s="1016"/>
      <c r="CL25" s="1017"/>
      <c r="CM25" s="1017"/>
      <c r="CN25" s="1018"/>
      <c r="CO25" s="241"/>
      <c r="CP25" s="241"/>
      <c r="CQ25" s="241"/>
      <c r="CR25" s="241"/>
      <c r="CS25" s="241"/>
      <c r="CT25" s="241"/>
    </row>
    <row r="26" spans="1:98" ht="12" customHeight="1">
      <c r="A26" s="1034"/>
      <c r="B26" s="1216"/>
      <c r="C26" s="1216"/>
      <c r="D26" s="1217"/>
      <c r="E26" s="1331"/>
      <c r="F26" s="1332"/>
      <c r="G26" s="1332"/>
      <c r="H26" s="1332"/>
      <c r="I26" s="1332"/>
      <c r="J26" s="1332"/>
      <c r="K26" s="1332"/>
      <c r="L26" s="1332"/>
      <c r="M26" s="281"/>
      <c r="N26" s="282"/>
      <c r="O26" s="282"/>
      <c r="P26" s="282"/>
      <c r="Q26" s="282" t="s">
        <v>4</v>
      </c>
      <c r="R26" s="282"/>
      <c r="S26" s="282" t="s">
        <v>559</v>
      </c>
      <c r="T26" s="282"/>
      <c r="U26" s="282" t="s">
        <v>478</v>
      </c>
      <c r="V26" s="283"/>
      <c r="W26" s="1333"/>
      <c r="X26" s="1315"/>
      <c r="Y26" s="1315"/>
      <c r="Z26" s="1316"/>
      <c r="AA26" s="1320"/>
      <c r="AB26" s="1321"/>
      <c r="AC26" s="1314"/>
      <c r="AD26" s="1315"/>
      <c r="AE26" s="1315"/>
      <c r="AF26" s="1316"/>
      <c r="AG26" s="1320"/>
      <c r="AH26" s="1321"/>
      <c r="AI26" s="1314"/>
      <c r="AJ26" s="1315"/>
      <c r="AK26" s="1315"/>
      <c r="AL26" s="1316"/>
      <c r="AM26" s="1320"/>
      <c r="AN26" s="1321"/>
      <c r="AO26" s="1314"/>
      <c r="AP26" s="1315"/>
      <c r="AQ26" s="1315"/>
      <c r="AR26" s="1316"/>
      <c r="AS26" s="1320"/>
      <c r="AT26" s="1321"/>
      <c r="AU26" s="1314"/>
      <c r="AV26" s="1315"/>
      <c r="AW26" s="1315"/>
      <c r="AX26" s="1316"/>
      <c r="AY26" s="1320"/>
      <c r="AZ26" s="1321"/>
      <c r="BA26" s="1314"/>
      <c r="BB26" s="1315"/>
      <c r="BC26" s="1315"/>
      <c r="BD26" s="1316"/>
      <c r="BE26" s="1320"/>
      <c r="BF26" s="1321"/>
      <c r="BG26" s="1314"/>
      <c r="BH26" s="1315"/>
      <c r="BI26" s="1315"/>
      <c r="BJ26" s="1316"/>
      <c r="BK26" s="1320"/>
      <c r="BL26" s="1321"/>
      <c r="BM26" s="1314"/>
      <c r="BN26" s="1315"/>
      <c r="BO26" s="1315"/>
      <c r="BP26" s="1316"/>
      <c r="BQ26" s="1320"/>
      <c r="BR26" s="1321"/>
      <c r="BS26" s="1314"/>
      <c r="BT26" s="1315"/>
      <c r="BU26" s="1315"/>
      <c r="BV26" s="1316"/>
      <c r="BW26" s="1320"/>
      <c r="BX26" s="1321"/>
      <c r="BY26" s="1314"/>
      <c r="BZ26" s="1315"/>
      <c r="CA26" s="1315"/>
      <c r="CB26" s="1316"/>
      <c r="CC26" s="1320"/>
      <c r="CD26" s="1321"/>
      <c r="CE26" s="1315"/>
      <c r="CF26" s="1315"/>
      <c r="CG26" s="1315"/>
      <c r="CH26" s="1316"/>
      <c r="CI26" s="1320"/>
      <c r="CJ26" s="1327"/>
      <c r="CK26" s="1016"/>
      <c r="CL26" s="1017"/>
      <c r="CM26" s="1017"/>
      <c r="CN26" s="1018"/>
      <c r="CO26" s="241"/>
      <c r="CP26" s="241"/>
      <c r="CQ26" s="241"/>
      <c r="CR26" s="241"/>
      <c r="CS26" s="241"/>
      <c r="CT26" s="241"/>
    </row>
    <row r="27" spans="1:98" ht="12" customHeight="1" thickBot="1">
      <c r="A27" s="1037"/>
      <c r="B27" s="1219"/>
      <c r="C27" s="1219"/>
      <c r="D27" s="1220"/>
      <c r="E27" s="1335"/>
      <c r="F27" s="1336"/>
      <c r="G27" s="1336"/>
      <c r="H27" s="1336"/>
      <c r="I27" s="1336"/>
      <c r="J27" s="1336"/>
      <c r="K27" s="1336"/>
      <c r="L27" s="1336"/>
      <c r="M27" s="287" t="s">
        <v>626</v>
      </c>
      <c r="N27" s="1337"/>
      <c r="O27" s="1338"/>
      <c r="P27" s="288"/>
      <c r="Q27" s="288" t="s">
        <v>4</v>
      </c>
      <c r="R27" s="288"/>
      <c r="S27" s="288" t="s">
        <v>328</v>
      </c>
      <c r="T27" s="288"/>
      <c r="U27" s="288" t="s">
        <v>478</v>
      </c>
      <c r="V27" s="289" t="s">
        <v>627</v>
      </c>
      <c r="W27" s="1334"/>
      <c r="X27" s="1318"/>
      <c r="Y27" s="1318"/>
      <c r="Z27" s="1319"/>
      <c r="AA27" s="1322"/>
      <c r="AB27" s="1323"/>
      <c r="AC27" s="1317"/>
      <c r="AD27" s="1318"/>
      <c r="AE27" s="1318"/>
      <c r="AF27" s="1319"/>
      <c r="AG27" s="1322"/>
      <c r="AH27" s="1323"/>
      <c r="AI27" s="1317"/>
      <c r="AJ27" s="1318"/>
      <c r="AK27" s="1318"/>
      <c r="AL27" s="1319"/>
      <c r="AM27" s="1322"/>
      <c r="AN27" s="1323"/>
      <c r="AO27" s="1317"/>
      <c r="AP27" s="1318"/>
      <c r="AQ27" s="1318"/>
      <c r="AR27" s="1319"/>
      <c r="AS27" s="1322"/>
      <c r="AT27" s="1323"/>
      <c r="AU27" s="1317"/>
      <c r="AV27" s="1318"/>
      <c r="AW27" s="1318"/>
      <c r="AX27" s="1319"/>
      <c r="AY27" s="1322"/>
      <c r="AZ27" s="1323"/>
      <c r="BA27" s="1317"/>
      <c r="BB27" s="1318"/>
      <c r="BC27" s="1318"/>
      <c r="BD27" s="1319"/>
      <c r="BE27" s="1322"/>
      <c r="BF27" s="1323"/>
      <c r="BG27" s="1317"/>
      <c r="BH27" s="1318"/>
      <c r="BI27" s="1318"/>
      <c r="BJ27" s="1319"/>
      <c r="BK27" s="1322"/>
      <c r="BL27" s="1323"/>
      <c r="BM27" s="1317"/>
      <c r="BN27" s="1318"/>
      <c r="BO27" s="1318"/>
      <c r="BP27" s="1319"/>
      <c r="BQ27" s="1322"/>
      <c r="BR27" s="1323"/>
      <c r="BS27" s="1317"/>
      <c r="BT27" s="1318"/>
      <c r="BU27" s="1318"/>
      <c r="BV27" s="1319"/>
      <c r="BW27" s="1322"/>
      <c r="BX27" s="1323"/>
      <c r="BY27" s="1317"/>
      <c r="BZ27" s="1318"/>
      <c r="CA27" s="1318"/>
      <c r="CB27" s="1319"/>
      <c r="CC27" s="1322"/>
      <c r="CD27" s="1323"/>
      <c r="CE27" s="1318"/>
      <c r="CF27" s="1318"/>
      <c r="CG27" s="1318"/>
      <c r="CH27" s="1319"/>
      <c r="CI27" s="1322"/>
      <c r="CJ27" s="1328"/>
      <c r="CK27" s="1016"/>
      <c r="CL27" s="1017"/>
      <c r="CM27" s="1017"/>
      <c r="CN27" s="1018"/>
      <c r="CO27" s="241"/>
      <c r="CP27" s="241"/>
      <c r="CQ27" s="241"/>
      <c r="CR27" s="241"/>
      <c r="CS27" s="241"/>
      <c r="CT27" s="241"/>
    </row>
    <row r="28" spans="1:98" ht="25" customHeight="1" thickTop="1">
      <c r="A28" s="1356"/>
      <c r="B28" s="1357"/>
      <c r="C28" s="1357"/>
      <c r="D28" s="1357"/>
      <c r="E28" s="1357"/>
      <c r="F28" s="1357"/>
      <c r="G28" s="1357"/>
      <c r="H28" s="1357"/>
      <c r="I28" s="1357"/>
      <c r="J28" s="1263"/>
      <c r="K28" s="1263"/>
      <c r="L28" s="1264"/>
      <c r="M28" s="1342" t="s">
        <v>641</v>
      </c>
      <c r="N28" s="1343"/>
      <c r="O28" s="1343"/>
      <c r="P28" s="1343"/>
      <c r="Q28" s="1343"/>
      <c r="R28" s="1343"/>
      <c r="S28" s="1343"/>
      <c r="T28" s="1343"/>
      <c r="U28" s="1343"/>
      <c r="V28" s="1344"/>
      <c r="W28" s="1345"/>
      <c r="X28" s="1340"/>
      <c r="Y28" s="1340"/>
      <c r="Z28" s="1340"/>
      <c r="AA28" s="1340"/>
      <c r="AB28" s="1340"/>
      <c r="AC28" s="1339"/>
      <c r="AD28" s="1340"/>
      <c r="AE28" s="1340"/>
      <c r="AF28" s="1340"/>
      <c r="AG28" s="1340"/>
      <c r="AH28" s="1341"/>
      <c r="AI28" s="1339"/>
      <c r="AJ28" s="1340"/>
      <c r="AK28" s="1340"/>
      <c r="AL28" s="1340"/>
      <c r="AM28" s="1340"/>
      <c r="AN28" s="1341"/>
      <c r="AO28" s="1339"/>
      <c r="AP28" s="1340"/>
      <c r="AQ28" s="1340"/>
      <c r="AR28" s="1340"/>
      <c r="AS28" s="1340"/>
      <c r="AT28" s="1341"/>
      <c r="AU28" s="1339"/>
      <c r="AV28" s="1340"/>
      <c r="AW28" s="1340"/>
      <c r="AX28" s="1340"/>
      <c r="AY28" s="1340"/>
      <c r="AZ28" s="1341"/>
      <c r="BA28" s="1339"/>
      <c r="BB28" s="1340"/>
      <c r="BC28" s="1340"/>
      <c r="BD28" s="1340"/>
      <c r="BE28" s="1340"/>
      <c r="BF28" s="1341"/>
      <c r="BG28" s="1339"/>
      <c r="BH28" s="1340"/>
      <c r="BI28" s="1340"/>
      <c r="BJ28" s="1340"/>
      <c r="BK28" s="1340"/>
      <c r="BL28" s="1341"/>
      <c r="BM28" s="1339"/>
      <c r="BN28" s="1340"/>
      <c r="BO28" s="1340"/>
      <c r="BP28" s="1340"/>
      <c r="BQ28" s="1340"/>
      <c r="BR28" s="1341"/>
      <c r="BS28" s="1339"/>
      <c r="BT28" s="1340"/>
      <c r="BU28" s="1340"/>
      <c r="BV28" s="1340"/>
      <c r="BW28" s="1340"/>
      <c r="BX28" s="1341"/>
      <c r="BY28" s="1339"/>
      <c r="BZ28" s="1340"/>
      <c r="CA28" s="1340"/>
      <c r="CB28" s="1340"/>
      <c r="CC28" s="1340"/>
      <c r="CD28" s="1341"/>
      <c r="CE28" s="1340"/>
      <c r="CF28" s="1340"/>
      <c r="CG28" s="1340"/>
      <c r="CH28" s="1340"/>
      <c r="CI28" s="1340"/>
      <c r="CJ28" s="1341"/>
      <c r="CK28" s="1090"/>
      <c r="CL28" s="1091"/>
      <c r="CM28" s="1092"/>
      <c r="CN28" s="1093"/>
      <c r="CO28" s="241"/>
      <c r="CP28" s="241"/>
      <c r="CQ28" s="241"/>
      <c r="CR28" s="241"/>
      <c r="CS28" s="241"/>
      <c r="CT28" s="241"/>
    </row>
    <row r="29" spans="1:98" ht="25" customHeight="1" thickBot="1">
      <c r="A29" s="1358"/>
      <c r="B29" s="1359"/>
      <c r="C29" s="1359"/>
      <c r="D29" s="1359"/>
      <c r="E29" s="1359"/>
      <c r="F29" s="1359"/>
      <c r="G29" s="1359"/>
      <c r="H29" s="1359"/>
      <c r="I29" s="1359"/>
      <c r="J29" s="1078"/>
      <c r="K29" s="1078"/>
      <c r="L29" s="1266"/>
      <c r="M29" s="1360" t="s">
        <v>642</v>
      </c>
      <c r="N29" s="1361"/>
      <c r="O29" s="1361"/>
      <c r="P29" s="1361"/>
      <c r="Q29" s="1361"/>
      <c r="R29" s="1361"/>
      <c r="S29" s="1361"/>
      <c r="T29" s="1361"/>
      <c r="U29" s="1361"/>
      <c r="V29" s="1362"/>
      <c r="W29" s="1349"/>
      <c r="X29" s="1347"/>
      <c r="Y29" s="1347"/>
      <c r="Z29" s="1347"/>
      <c r="AA29" s="1347"/>
      <c r="AB29" s="1347"/>
      <c r="AC29" s="1346"/>
      <c r="AD29" s="1347"/>
      <c r="AE29" s="1347"/>
      <c r="AF29" s="1347"/>
      <c r="AG29" s="1347"/>
      <c r="AH29" s="1348"/>
      <c r="AI29" s="1346"/>
      <c r="AJ29" s="1347"/>
      <c r="AK29" s="1347"/>
      <c r="AL29" s="1347"/>
      <c r="AM29" s="1347"/>
      <c r="AN29" s="1348"/>
      <c r="AO29" s="1346"/>
      <c r="AP29" s="1347"/>
      <c r="AQ29" s="1347"/>
      <c r="AR29" s="1347"/>
      <c r="AS29" s="1347"/>
      <c r="AT29" s="1348"/>
      <c r="AU29" s="1346"/>
      <c r="AV29" s="1347"/>
      <c r="AW29" s="1347"/>
      <c r="AX29" s="1347"/>
      <c r="AY29" s="1347"/>
      <c r="AZ29" s="1348"/>
      <c r="BA29" s="1346"/>
      <c r="BB29" s="1347"/>
      <c r="BC29" s="1347"/>
      <c r="BD29" s="1347"/>
      <c r="BE29" s="1347"/>
      <c r="BF29" s="1348"/>
      <c r="BG29" s="1346"/>
      <c r="BH29" s="1347"/>
      <c r="BI29" s="1347"/>
      <c r="BJ29" s="1347"/>
      <c r="BK29" s="1347"/>
      <c r="BL29" s="1348"/>
      <c r="BM29" s="1346"/>
      <c r="BN29" s="1347"/>
      <c r="BO29" s="1347"/>
      <c r="BP29" s="1347"/>
      <c r="BQ29" s="1347"/>
      <c r="BR29" s="1348"/>
      <c r="BS29" s="1346"/>
      <c r="BT29" s="1347"/>
      <c r="BU29" s="1347"/>
      <c r="BV29" s="1347"/>
      <c r="BW29" s="1347"/>
      <c r="BX29" s="1348"/>
      <c r="BY29" s="1346"/>
      <c r="BZ29" s="1347"/>
      <c r="CA29" s="1347"/>
      <c r="CB29" s="1347"/>
      <c r="CC29" s="1347"/>
      <c r="CD29" s="1348"/>
      <c r="CE29" s="1347"/>
      <c r="CF29" s="1347"/>
      <c r="CG29" s="1347"/>
      <c r="CH29" s="1347"/>
      <c r="CI29" s="1347"/>
      <c r="CJ29" s="1350"/>
      <c r="CK29" s="1073"/>
      <c r="CL29" s="1074"/>
      <c r="CM29" s="1075"/>
      <c r="CN29" s="1076"/>
      <c r="CO29" s="241"/>
      <c r="CP29" s="241"/>
      <c r="CQ29" s="241"/>
      <c r="CR29" s="241"/>
      <c r="CS29" s="241"/>
      <c r="CT29" s="241"/>
    </row>
    <row r="30" spans="1:98" ht="25" customHeight="1" thickTop="1" thickBot="1">
      <c r="A30" s="1267"/>
      <c r="B30" s="1268"/>
      <c r="C30" s="1268"/>
      <c r="D30" s="1268"/>
      <c r="E30" s="1268"/>
      <c r="F30" s="1268"/>
      <c r="G30" s="1268"/>
      <c r="H30" s="1268"/>
      <c r="I30" s="1268"/>
      <c r="J30" s="1268"/>
      <c r="K30" s="1268"/>
      <c r="L30" s="1269"/>
      <c r="M30" s="1351" t="s">
        <v>643</v>
      </c>
      <c r="N30" s="1352"/>
      <c r="O30" s="1352"/>
      <c r="P30" s="1352"/>
      <c r="Q30" s="1352"/>
      <c r="R30" s="1352"/>
      <c r="S30" s="1352"/>
      <c r="T30" s="1352"/>
      <c r="U30" s="1352"/>
      <c r="V30" s="1353"/>
      <c r="W30" s="1067"/>
      <c r="X30" s="1068"/>
      <c r="Y30" s="1068"/>
      <c r="Z30" s="1068"/>
      <c r="AA30" s="1068"/>
      <c r="AB30" s="1068"/>
      <c r="AC30" s="1069"/>
      <c r="AD30" s="1068"/>
      <c r="AE30" s="1068"/>
      <c r="AF30" s="1068"/>
      <c r="AG30" s="1068"/>
      <c r="AH30" s="1070"/>
      <c r="AI30" s="1069"/>
      <c r="AJ30" s="1068"/>
      <c r="AK30" s="1068"/>
      <c r="AL30" s="1068"/>
      <c r="AM30" s="1068"/>
      <c r="AN30" s="1070"/>
      <c r="AO30" s="1069"/>
      <c r="AP30" s="1068"/>
      <c r="AQ30" s="1068"/>
      <c r="AR30" s="1068"/>
      <c r="AS30" s="1068"/>
      <c r="AT30" s="1070"/>
      <c r="AU30" s="1069"/>
      <c r="AV30" s="1068"/>
      <c r="AW30" s="1068"/>
      <c r="AX30" s="1068"/>
      <c r="AY30" s="1068"/>
      <c r="AZ30" s="1070"/>
      <c r="BA30" s="1069"/>
      <c r="BB30" s="1068"/>
      <c r="BC30" s="1068"/>
      <c r="BD30" s="1068"/>
      <c r="BE30" s="1068"/>
      <c r="BF30" s="1070"/>
      <c r="BG30" s="1069"/>
      <c r="BH30" s="1068"/>
      <c r="BI30" s="1068"/>
      <c r="BJ30" s="1068"/>
      <c r="BK30" s="1068"/>
      <c r="BL30" s="1070"/>
      <c r="BM30" s="1069"/>
      <c r="BN30" s="1068"/>
      <c r="BO30" s="1068"/>
      <c r="BP30" s="1068"/>
      <c r="BQ30" s="1068"/>
      <c r="BR30" s="1070"/>
      <c r="BS30" s="1069"/>
      <c r="BT30" s="1068"/>
      <c r="BU30" s="1068"/>
      <c r="BV30" s="1068"/>
      <c r="BW30" s="1068"/>
      <c r="BX30" s="1070"/>
      <c r="BY30" s="1069"/>
      <c r="BZ30" s="1068"/>
      <c r="CA30" s="1068"/>
      <c r="CB30" s="1068"/>
      <c r="CC30" s="1068"/>
      <c r="CD30" s="1070"/>
      <c r="CE30" s="1068"/>
      <c r="CF30" s="1068"/>
      <c r="CG30" s="1068"/>
      <c r="CH30" s="1068"/>
      <c r="CI30" s="1068"/>
      <c r="CJ30" s="1082"/>
      <c r="CK30" s="1083"/>
      <c r="CL30" s="1084"/>
      <c r="CM30" s="1085"/>
      <c r="CN30" s="1086"/>
      <c r="CO30" s="241"/>
      <c r="CP30" s="241"/>
      <c r="CQ30" s="241"/>
      <c r="CR30" s="241"/>
      <c r="CS30" s="241"/>
      <c r="CT30" s="241"/>
    </row>
    <row r="31" spans="1:98" ht="15.75" customHeight="1">
      <c r="A31" s="1354" t="s">
        <v>602</v>
      </c>
      <c r="B31" s="1088"/>
      <c r="C31" s="1088"/>
      <c r="D31" s="1088"/>
      <c r="E31" s="1088"/>
      <c r="F31" s="1088"/>
      <c r="G31" s="1088"/>
      <c r="H31" s="1088"/>
      <c r="I31" s="1088"/>
      <c r="J31" s="1088"/>
      <c r="K31" s="1088"/>
      <c r="L31" s="1088"/>
      <c r="M31" s="1088"/>
      <c r="N31" s="1088"/>
      <c r="O31" s="1088"/>
      <c r="P31" s="1088"/>
      <c r="Q31" s="1088"/>
      <c r="R31" s="1088"/>
      <c r="S31" s="1088"/>
      <c r="T31" s="1088"/>
      <c r="U31" s="1088"/>
      <c r="V31" s="1088"/>
      <c r="W31" s="1088"/>
      <c r="X31" s="1088"/>
      <c r="Y31" s="1088"/>
      <c r="Z31" s="1088"/>
      <c r="AA31" s="1088"/>
      <c r="AB31" s="1088"/>
      <c r="AC31" s="1088"/>
      <c r="AD31" s="1088"/>
      <c r="AE31" s="1088"/>
      <c r="AF31" s="1088"/>
      <c r="AG31" s="1088"/>
      <c r="AH31" s="1088"/>
      <c r="AI31" s="1088"/>
      <c r="AJ31" s="1088"/>
      <c r="AK31" s="1088"/>
      <c r="AL31" s="1088"/>
      <c r="AM31" s="1088"/>
      <c r="AN31" s="1088"/>
      <c r="AO31" s="1088"/>
      <c r="AP31" s="1088"/>
      <c r="AQ31" s="1088"/>
      <c r="AR31" s="1088"/>
      <c r="AS31" s="1088"/>
      <c r="AT31" s="1088"/>
      <c r="AU31" s="1088"/>
      <c r="AV31" s="1088"/>
      <c r="AW31" s="1088"/>
      <c r="AX31" s="1088"/>
      <c r="AY31" s="1088"/>
      <c r="AZ31" s="1088"/>
      <c r="BA31" s="1088"/>
      <c r="BB31" s="1088"/>
      <c r="BC31" s="1088"/>
      <c r="BD31" s="1088"/>
      <c r="BE31" s="1088"/>
      <c r="BF31" s="1088"/>
      <c r="BG31" s="1088"/>
      <c r="BH31" s="1088"/>
      <c r="BI31" s="1088"/>
      <c r="BJ31" s="1088"/>
      <c r="BK31" s="1088"/>
      <c r="BL31" s="1088"/>
      <c r="BM31" s="1088"/>
      <c r="BN31" s="1088"/>
      <c r="BO31" s="1088"/>
      <c r="BP31" s="1088"/>
      <c r="BQ31" s="1088"/>
      <c r="BR31" s="1088"/>
      <c r="BS31" s="1088"/>
      <c r="BT31" s="1088"/>
      <c r="BU31" s="1088"/>
      <c r="BV31" s="1088"/>
      <c r="BW31" s="1088"/>
      <c r="BX31" s="1088"/>
      <c r="BY31" s="1088"/>
      <c r="BZ31" s="1088"/>
      <c r="CA31" s="1088"/>
      <c r="CB31" s="1088"/>
      <c r="CC31" s="1088"/>
      <c r="CD31" s="1088"/>
      <c r="CE31" s="1088"/>
      <c r="CF31" s="1088"/>
      <c r="CG31" s="1088"/>
      <c r="CH31" s="1088"/>
      <c r="CI31" s="1088"/>
      <c r="CJ31" s="1088"/>
      <c r="CK31" s="240"/>
      <c r="CL31" s="240"/>
      <c r="CM31" s="241"/>
      <c r="CN31" s="241"/>
      <c r="CO31" s="241"/>
      <c r="CP31" s="241"/>
      <c r="CQ31" s="241"/>
      <c r="CR31" s="241"/>
      <c r="CS31" s="241"/>
      <c r="CT31" s="241"/>
    </row>
    <row r="32" spans="1:98" s="246" customFormat="1" ht="12" customHeight="1">
      <c r="A32" s="242">
        <v>1</v>
      </c>
      <c r="B32" s="1079" t="s">
        <v>603</v>
      </c>
      <c r="C32" s="1080"/>
      <c r="D32" s="1080"/>
      <c r="E32" s="1080"/>
      <c r="F32" s="1080"/>
      <c r="G32" s="1080"/>
      <c r="H32" s="1080"/>
      <c r="I32" s="1080"/>
      <c r="J32" s="1080"/>
      <c r="K32" s="1080"/>
      <c r="L32" s="1080"/>
      <c r="M32" s="1080"/>
      <c r="N32" s="1080"/>
      <c r="O32" s="1080"/>
      <c r="P32" s="1080"/>
      <c r="Q32" s="1080"/>
      <c r="R32" s="1080"/>
      <c r="S32" s="1080"/>
      <c r="T32" s="1080"/>
      <c r="U32" s="1080"/>
      <c r="V32" s="1080"/>
      <c r="W32" s="1080"/>
      <c r="X32" s="1080"/>
      <c r="Y32" s="1080"/>
      <c r="Z32" s="1080"/>
      <c r="AA32" s="1080"/>
      <c r="AB32" s="1080"/>
      <c r="AC32" s="1080"/>
      <c r="AD32" s="1080"/>
      <c r="AE32" s="1080"/>
      <c r="AF32" s="1080"/>
      <c r="AG32" s="1080"/>
      <c r="AH32" s="1080"/>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c r="BV32" s="243"/>
      <c r="BW32" s="243"/>
      <c r="BX32" s="243"/>
      <c r="BY32" s="243"/>
      <c r="BZ32" s="243"/>
      <c r="CA32" s="243"/>
      <c r="CB32" s="243"/>
      <c r="CC32" s="243"/>
      <c r="CD32" s="243"/>
      <c r="CE32" s="243"/>
      <c r="CF32" s="243"/>
      <c r="CG32" s="243"/>
      <c r="CH32" s="243"/>
      <c r="CI32" s="243"/>
      <c r="CJ32" s="243"/>
      <c r="CK32" s="244"/>
      <c r="CL32" s="244"/>
      <c r="CM32" s="244"/>
      <c r="CN32" s="244"/>
      <c r="CO32" s="245"/>
      <c r="CP32" s="245"/>
      <c r="CQ32" s="245"/>
      <c r="CR32" s="245"/>
      <c r="CS32" s="245"/>
      <c r="CT32" s="245"/>
    </row>
    <row r="33" spans="1:92" s="290" customFormat="1" ht="16.5" customHeight="1">
      <c r="A33" s="254">
        <v>2</v>
      </c>
      <c r="B33" s="1355" t="s">
        <v>631</v>
      </c>
      <c r="C33" s="1355"/>
      <c r="D33" s="1355"/>
      <c r="E33" s="1355"/>
      <c r="F33" s="1355"/>
      <c r="G33" s="1355"/>
      <c r="H33" s="1355"/>
      <c r="I33" s="1355"/>
      <c r="J33" s="1355"/>
      <c r="K33" s="1355"/>
      <c r="L33" s="1355"/>
      <c r="M33" s="1355"/>
      <c r="N33" s="1355"/>
      <c r="O33" s="1355"/>
      <c r="P33" s="1355"/>
      <c r="Q33" s="1355"/>
      <c r="R33" s="1355"/>
      <c r="S33" s="1355"/>
      <c r="T33" s="1355"/>
      <c r="U33" s="1355"/>
      <c r="V33" s="1355"/>
      <c r="W33" s="1355"/>
      <c r="X33" s="1355"/>
      <c r="Y33" s="1355"/>
      <c r="Z33" s="1355"/>
      <c r="AA33" s="1355"/>
      <c r="AB33" s="1355"/>
      <c r="AC33" s="1355"/>
      <c r="AD33" s="1355"/>
      <c r="AE33" s="1355"/>
      <c r="AF33" s="1355"/>
      <c r="AG33" s="1355"/>
      <c r="AH33" s="1355"/>
      <c r="AI33" s="1355"/>
      <c r="AJ33" s="1355"/>
      <c r="AK33" s="1355"/>
      <c r="AL33" s="1355"/>
      <c r="AM33" s="1355"/>
      <c r="AN33" s="1355"/>
      <c r="AO33" s="1355"/>
      <c r="AP33" s="1355"/>
      <c r="AQ33" s="1355"/>
      <c r="AR33" s="1355"/>
      <c r="AS33" s="1355"/>
      <c r="AT33" s="1355"/>
      <c r="AU33" s="1355"/>
      <c r="AV33" s="1355"/>
      <c r="AW33" s="1355"/>
      <c r="AX33" s="1355"/>
      <c r="AY33" s="1355"/>
      <c r="AZ33" s="1355"/>
      <c r="BA33" s="1355"/>
      <c r="BB33" s="1355"/>
      <c r="BC33" s="1355"/>
      <c r="BD33" s="1355"/>
      <c r="BE33" s="1355"/>
      <c r="BF33" s="1355"/>
      <c r="BG33" s="1355"/>
      <c r="BH33" s="1355"/>
      <c r="BI33" s="1355"/>
      <c r="BJ33" s="1355"/>
      <c r="BK33" s="1355"/>
      <c r="BL33" s="1355"/>
      <c r="BM33" s="1355"/>
      <c r="BN33" s="1355"/>
      <c r="BO33" s="1355"/>
      <c r="BP33" s="1355"/>
      <c r="BQ33" s="1355"/>
      <c r="BR33" s="1355"/>
      <c r="BS33" s="1355"/>
      <c r="BT33" s="1355"/>
      <c r="BU33" s="1355"/>
      <c r="BV33" s="1355"/>
      <c r="BW33" s="1355"/>
      <c r="BX33" s="1355"/>
      <c r="BY33" s="1355"/>
      <c r="BZ33" s="1355"/>
      <c r="CA33" s="1355"/>
      <c r="CB33" s="1355"/>
      <c r="CC33" s="1355"/>
      <c r="CD33" s="1355"/>
      <c r="CE33" s="1355"/>
      <c r="CF33" s="1355"/>
      <c r="CG33" s="1355"/>
      <c r="CH33" s="1355"/>
      <c r="CI33" s="1355"/>
      <c r="CJ33" s="1355"/>
      <c r="CK33" s="1355"/>
      <c r="CL33" s="1355"/>
      <c r="CM33" s="1355"/>
      <c r="CN33" s="1355"/>
    </row>
    <row r="34" spans="1:92" s="290" customFormat="1" ht="12" customHeight="1">
      <c r="A34" s="254"/>
      <c r="B34" s="1355"/>
      <c r="C34" s="1355"/>
      <c r="D34" s="1355"/>
      <c r="E34" s="1355"/>
      <c r="F34" s="1355"/>
      <c r="G34" s="1355"/>
      <c r="H34" s="1355"/>
      <c r="I34" s="1355"/>
      <c r="J34" s="1355"/>
      <c r="K34" s="1355"/>
      <c r="L34" s="1355"/>
      <c r="M34" s="1355"/>
      <c r="N34" s="1355"/>
      <c r="O34" s="1355"/>
      <c r="P34" s="1355"/>
      <c r="Q34" s="1355"/>
      <c r="R34" s="1355"/>
      <c r="S34" s="1355"/>
      <c r="T34" s="1355"/>
      <c r="U34" s="1355"/>
      <c r="V34" s="1355"/>
      <c r="W34" s="1355"/>
      <c r="X34" s="1355"/>
      <c r="Y34" s="1355"/>
      <c r="Z34" s="1355"/>
      <c r="AA34" s="1355"/>
      <c r="AB34" s="1355"/>
      <c r="AC34" s="1355"/>
      <c r="AD34" s="1355"/>
      <c r="AE34" s="1355"/>
      <c r="AF34" s="1355"/>
      <c r="AG34" s="1355"/>
      <c r="AH34" s="1355"/>
      <c r="AI34" s="1355"/>
      <c r="AJ34" s="1355"/>
      <c r="AK34" s="1355"/>
      <c r="AL34" s="1355"/>
      <c r="AM34" s="1355"/>
      <c r="AN34" s="1355"/>
      <c r="AO34" s="1355"/>
      <c r="AP34" s="1355"/>
      <c r="AQ34" s="1355"/>
      <c r="AR34" s="1355"/>
      <c r="AS34" s="1355"/>
      <c r="AT34" s="1355"/>
      <c r="AU34" s="1355"/>
      <c r="AV34" s="1355"/>
      <c r="AW34" s="1355"/>
      <c r="AX34" s="1355"/>
      <c r="AY34" s="1355"/>
      <c r="AZ34" s="1355"/>
      <c r="BA34" s="1355"/>
      <c r="BB34" s="1355"/>
      <c r="BC34" s="1355"/>
      <c r="BD34" s="1355"/>
      <c r="BE34" s="1355"/>
      <c r="BF34" s="1355"/>
      <c r="BG34" s="1355"/>
      <c r="BH34" s="1355"/>
      <c r="BI34" s="1355"/>
      <c r="BJ34" s="1355"/>
      <c r="BK34" s="1355"/>
      <c r="BL34" s="1355"/>
      <c r="BM34" s="1355"/>
      <c r="BN34" s="1355"/>
      <c r="BO34" s="1355"/>
      <c r="BP34" s="1355"/>
      <c r="BQ34" s="1355"/>
      <c r="BR34" s="1355"/>
      <c r="BS34" s="1355"/>
      <c r="BT34" s="1355"/>
      <c r="BU34" s="1355"/>
      <c r="BV34" s="1355"/>
      <c r="BW34" s="1355"/>
      <c r="BX34" s="1355"/>
      <c r="BY34" s="1355"/>
      <c r="BZ34" s="1355"/>
      <c r="CA34" s="1355"/>
      <c r="CB34" s="1355"/>
      <c r="CC34" s="1355"/>
      <c r="CD34" s="1355"/>
      <c r="CE34" s="1355"/>
      <c r="CF34" s="1355"/>
      <c r="CG34" s="1355"/>
      <c r="CH34" s="1355"/>
      <c r="CI34" s="1355"/>
      <c r="CJ34" s="1355"/>
      <c r="CK34" s="1355"/>
      <c r="CL34" s="1355"/>
      <c r="CM34" s="1355"/>
      <c r="CN34" s="1355"/>
    </row>
    <row r="35" spans="1:92" s="290" customFormat="1" ht="12" customHeight="1">
      <c r="A35" s="247">
        <v>3</v>
      </c>
      <c r="B35" s="1081" t="s">
        <v>632</v>
      </c>
      <c r="C35" s="1081"/>
      <c r="D35" s="1081"/>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c r="AA35" s="1081"/>
      <c r="AB35" s="1081"/>
      <c r="AC35" s="1081"/>
      <c r="AD35" s="1081"/>
      <c r="AE35" s="1081"/>
      <c r="AF35" s="1081"/>
      <c r="AG35" s="1081"/>
      <c r="AH35" s="1081"/>
      <c r="AI35" s="1081"/>
      <c r="AJ35" s="1081"/>
      <c r="AK35" s="1081"/>
      <c r="AL35" s="1081"/>
      <c r="AM35" s="1081"/>
      <c r="AN35" s="1081"/>
      <c r="AO35" s="1081"/>
      <c r="AP35" s="1081"/>
      <c r="AQ35" s="1081"/>
      <c r="AR35" s="1081"/>
      <c r="AS35" s="1081"/>
      <c r="AT35" s="1081"/>
      <c r="AU35" s="1081"/>
      <c r="AV35" s="1081"/>
      <c r="AW35" s="1081"/>
      <c r="AX35" s="1081"/>
      <c r="AY35" s="1081"/>
      <c r="AZ35" s="1081"/>
      <c r="BA35" s="1081"/>
      <c r="BB35" s="1081"/>
      <c r="BC35" s="1081"/>
      <c r="BD35" s="1081"/>
      <c r="BE35" s="1081"/>
      <c r="BF35" s="1081"/>
      <c r="BG35" s="1081"/>
      <c r="BH35" s="1081"/>
      <c r="BI35" s="1081"/>
      <c r="BJ35" s="1081"/>
      <c r="BK35" s="1081"/>
      <c r="BL35" s="1081"/>
      <c r="BM35" s="1081"/>
      <c r="BN35" s="1081"/>
      <c r="BO35" s="1081"/>
      <c r="BP35" s="1081"/>
      <c r="BQ35" s="1081"/>
      <c r="BR35" s="1081"/>
      <c r="BS35" s="1081"/>
      <c r="BT35" s="1081"/>
      <c r="BU35" s="1081"/>
      <c r="BV35" s="1081"/>
      <c r="BW35" s="1081"/>
      <c r="BX35" s="1081"/>
      <c r="BY35" s="1081"/>
      <c r="BZ35" s="1081"/>
      <c r="CA35" s="1081"/>
      <c r="CB35" s="1081"/>
      <c r="CC35" s="1081"/>
      <c r="CD35" s="1081"/>
      <c r="CE35" s="1081"/>
      <c r="CF35" s="1081"/>
      <c r="CG35" s="1081"/>
      <c r="CH35" s="1081"/>
      <c r="CI35" s="1081"/>
      <c r="CJ35" s="1081"/>
      <c r="CK35" s="1081"/>
      <c r="CL35" s="1081"/>
      <c r="CM35" s="1081"/>
      <c r="CN35" s="1081"/>
    </row>
    <row r="36" spans="1:92" s="291" customFormat="1" ht="12" customHeight="1">
      <c r="A36" s="247">
        <v>4</v>
      </c>
      <c r="B36" s="247" t="s">
        <v>644</v>
      </c>
      <c r="C36" s="247"/>
      <c r="D36" s="247"/>
      <c r="E36" s="247"/>
      <c r="F36" s="247"/>
      <c r="G36" s="247"/>
      <c r="H36" s="247"/>
      <c r="I36" s="247"/>
      <c r="J36" s="247"/>
      <c r="K36" s="247"/>
      <c r="L36" s="247"/>
      <c r="M36" s="247"/>
      <c r="N36" s="247"/>
      <c r="O36" s="247"/>
      <c r="P36" s="247"/>
      <c r="Q36" s="247"/>
      <c r="R36" s="247"/>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row>
    <row r="37" spans="1:92" ht="13.5" customHeight="1">
      <c r="A37" s="247"/>
      <c r="B37" s="1081" t="s">
        <v>634</v>
      </c>
      <c r="C37" s="1081"/>
      <c r="D37" s="1081"/>
      <c r="E37" s="1081"/>
      <c r="F37" s="1081"/>
      <c r="G37" s="1081"/>
      <c r="H37" s="1081"/>
      <c r="I37" s="1081"/>
      <c r="J37" s="1081"/>
      <c r="K37" s="1081"/>
      <c r="L37" s="1081"/>
      <c r="M37" s="1081"/>
      <c r="N37" s="1081"/>
      <c r="O37" s="1081"/>
      <c r="P37" s="1081"/>
      <c r="Q37" s="1081"/>
      <c r="R37" s="1081"/>
      <c r="S37" s="1081"/>
      <c r="T37" s="1081"/>
      <c r="U37" s="1081"/>
      <c r="V37" s="1081"/>
      <c r="W37" s="1081"/>
      <c r="X37" s="1081"/>
      <c r="Y37" s="1081"/>
      <c r="Z37" s="1081"/>
      <c r="AA37" s="1081"/>
      <c r="AB37" s="1081"/>
      <c r="AC37" s="1081"/>
      <c r="AD37" s="1081"/>
      <c r="AE37" s="1081"/>
      <c r="AF37" s="1081"/>
      <c r="AG37" s="1081"/>
      <c r="AH37" s="1081"/>
      <c r="AI37" s="1081"/>
      <c r="AJ37" s="1081"/>
      <c r="AK37" s="1081"/>
      <c r="AL37" s="1081"/>
      <c r="AM37" s="1081"/>
      <c r="AN37" s="1081"/>
      <c r="AO37" s="1081"/>
      <c r="AP37" s="1081"/>
      <c r="AQ37" s="1081"/>
      <c r="AR37" s="1081"/>
      <c r="AS37" s="1081"/>
      <c r="AT37" s="1081"/>
      <c r="AU37" s="1081"/>
      <c r="AV37" s="1081"/>
      <c r="AW37" s="1081"/>
      <c r="AX37" s="1081"/>
      <c r="AY37" s="1081"/>
      <c r="AZ37" s="1081"/>
      <c r="BA37" s="1081"/>
      <c r="BB37" s="1081"/>
      <c r="BC37" s="1081"/>
      <c r="BD37" s="1081"/>
      <c r="BE37" s="1081"/>
      <c r="BF37" s="1081"/>
      <c r="BG37" s="1081"/>
      <c r="BH37" s="1081"/>
      <c r="BI37" s="1081"/>
      <c r="BJ37" s="1081"/>
      <c r="BK37" s="1081"/>
      <c r="BL37" s="1081"/>
      <c r="BM37" s="1081"/>
      <c r="BN37" s="1081"/>
      <c r="BO37" s="1081"/>
      <c r="BP37" s="1081"/>
      <c r="BQ37" s="1081"/>
      <c r="BR37" s="1081"/>
      <c r="BS37" s="1081"/>
      <c r="BT37" s="1081"/>
      <c r="BU37" s="1081"/>
      <c r="BV37" s="1081"/>
      <c r="BW37" s="1081"/>
      <c r="BX37" s="1081"/>
      <c r="BY37" s="1081"/>
      <c r="BZ37" s="1081"/>
      <c r="CA37" s="1081"/>
      <c r="CB37" s="1081"/>
      <c r="CC37" s="1081"/>
      <c r="CD37" s="1081"/>
      <c r="CE37" s="1081"/>
      <c r="CF37" s="1081"/>
      <c r="CG37" s="1081"/>
      <c r="CH37" s="1081"/>
      <c r="CI37" s="1081"/>
      <c r="CJ37" s="1081"/>
      <c r="CK37" s="1081"/>
      <c r="CL37" s="1081"/>
      <c r="CM37" s="1081"/>
      <c r="CN37" s="1081"/>
    </row>
    <row r="38" spans="1:92" ht="13.5" customHeight="1">
      <c r="A38" s="247"/>
      <c r="B38" s="1081"/>
      <c r="C38" s="1081"/>
      <c r="D38" s="1081"/>
      <c r="E38" s="1081"/>
      <c r="F38" s="1081"/>
      <c r="G38" s="1081"/>
      <c r="H38" s="1081"/>
      <c r="I38" s="1081"/>
      <c r="J38" s="1081"/>
      <c r="K38" s="1081"/>
      <c r="L38" s="1081"/>
      <c r="M38" s="1081"/>
      <c r="N38" s="1081"/>
      <c r="O38" s="1081"/>
      <c r="P38" s="1081"/>
      <c r="Q38" s="1081"/>
      <c r="R38" s="1081"/>
      <c r="S38" s="1081"/>
      <c r="T38" s="1081"/>
      <c r="U38" s="1081"/>
      <c r="V38" s="1081"/>
      <c r="W38" s="1081"/>
      <c r="X38" s="1081"/>
      <c r="Y38" s="1081"/>
      <c r="Z38" s="1081"/>
      <c r="AA38" s="1081"/>
      <c r="AB38" s="1081"/>
      <c r="AC38" s="1081"/>
      <c r="AD38" s="1081"/>
      <c r="AE38" s="1081"/>
      <c r="AF38" s="1081"/>
      <c r="AG38" s="1081"/>
      <c r="AH38" s="1081"/>
      <c r="AI38" s="1081"/>
      <c r="AJ38" s="1081"/>
      <c r="AK38" s="1081"/>
      <c r="AL38" s="1081"/>
      <c r="AM38" s="1081"/>
      <c r="AN38" s="1081"/>
      <c r="AO38" s="1081"/>
      <c r="AP38" s="1081"/>
      <c r="AQ38" s="1081"/>
      <c r="AR38" s="1081"/>
      <c r="AS38" s="1081"/>
      <c r="AT38" s="1081"/>
      <c r="AU38" s="1081"/>
      <c r="AV38" s="1081"/>
      <c r="AW38" s="1081"/>
      <c r="AX38" s="1081"/>
      <c r="AY38" s="1081"/>
      <c r="AZ38" s="1081"/>
      <c r="BA38" s="1081"/>
      <c r="BB38" s="1081"/>
      <c r="BC38" s="1081"/>
      <c r="BD38" s="1081"/>
      <c r="BE38" s="1081"/>
      <c r="BF38" s="1081"/>
      <c r="BG38" s="1081"/>
      <c r="BH38" s="1081"/>
      <c r="BI38" s="1081"/>
      <c r="BJ38" s="1081"/>
      <c r="BK38" s="1081"/>
      <c r="BL38" s="1081"/>
      <c r="BM38" s="1081"/>
      <c r="BN38" s="1081"/>
      <c r="BO38" s="1081"/>
      <c r="BP38" s="1081"/>
      <c r="BQ38" s="1081"/>
      <c r="BR38" s="1081"/>
      <c r="BS38" s="1081"/>
      <c r="BT38" s="1081"/>
      <c r="BU38" s="1081"/>
      <c r="BV38" s="1081"/>
      <c r="BW38" s="1081"/>
      <c r="BX38" s="1081"/>
      <c r="BY38" s="1081"/>
      <c r="BZ38" s="1081"/>
      <c r="CA38" s="1081"/>
      <c r="CB38" s="1081"/>
      <c r="CC38" s="1081"/>
      <c r="CD38" s="1081"/>
      <c r="CE38" s="1081"/>
      <c r="CF38" s="1081"/>
      <c r="CG38" s="1081"/>
      <c r="CH38" s="1081"/>
      <c r="CI38" s="1081"/>
      <c r="CJ38" s="1081"/>
      <c r="CK38" s="1081"/>
      <c r="CL38" s="1081"/>
      <c r="CM38" s="1081"/>
      <c r="CN38" s="1081"/>
    </row>
    <row r="39" spans="1:92" ht="13">
      <c r="A39" s="247">
        <v>5</v>
      </c>
      <c r="B39" s="252" t="s">
        <v>609</v>
      </c>
      <c r="C39" s="253"/>
      <c r="D39" s="253"/>
      <c r="E39" s="253"/>
      <c r="F39" s="253"/>
      <c r="G39" s="253"/>
      <c r="H39" s="253"/>
      <c r="I39" s="253"/>
      <c r="J39" s="253"/>
      <c r="K39" s="247"/>
      <c r="L39" s="247"/>
      <c r="M39" s="247"/>
      <c r="N39" s="247"/>
      <c r="O39" s="247"/>
      <c r="P39" s="247"/>
      <c r="Q39" s="248"/>
      <c r="R39" s="248"/>
      <c r="S39" s="248"/>
      <c r="T39" s="248"/>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row>
    <row r="40" spans="1:92" ht="13">
      <c r="A40" s="254">
        <v>6</v>
      </c>
      <c r="B40" s="255" t="s">
        <v>610</v>
      </c>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72"/>
      <c r="AP40" s="272"/>
      <c r="AQ40" s="272"/>
      <c r="AR40" s="272"/>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4"/>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43"/>
  <sheetViews>
    <sheetView zoomScaleNormal="100" workbookViewId="0">
      <selection activeCell="A7" sqref="A7:D9"/>
    </sheetView>
  </sheetViews>
  <sheetFormatPr defaultRowHeight="11"/>
  <cols>
    <col min="1" max="9" width="2.4140625" style="273" customWidth="1"/>
    <col min="10" max="10" width="3.83203125" style="273" customWidth="1"/>
    <col min="11" max="11" width="1.1640625" style="227" customWidth="1"/>
    <col min="12" max="19" width="1.9140625" style="227" customWidth="1"/>
    <col min="20" max="20" width="1.1640625" style="227" customWidth="1"/>
    <col min="21" max="36" width="2.4140625" style="273" customWidth="1"/>
    <col min="37" max="256" width="8.83203125" style="273"/>
    <col min="257" max="265" width="2.4140625" style="273" customWidth="1"/>
    <col min="266" max="266" width="3.83203125" style="273" customWidth="1"/>
    <col min="267" max="267" width="1.1640625" style="273" customWidth="1"/>
    <col min="268" max="275" width="1.9140625" style="273" customWidth="1"/>
    <col min="276" max="276" width="1.1640625" style="273" customWidth="1"/>
    <col min="277" max="292" width="2.4140625" style="273" customWidth="1"/>
    <col min="293" max="512" width="8.83203125" style="273"/>
    <col min="513" max="521" width="2.4140625" style="273" customWidth="1"/>
    <col min="522" max="522" width="3.83203125" style="273" customWidth="1"/>
    <col min="523" max="523" width="1.1640625" style="273" customWidth="1"/>
    <col min="524" max="531" width="1.9140625" style="273" customWidth="1"/>
    <col min="532" max="532" width="1.1640625" style="273" customWidth="1"/>
    <col min="533" max="548" width="2.4140625" style="273" customWidth="1"/>
    <col min="549" max="768" width="8.83203125" style="273"/>
    <col min="769" max="777" width="2.4140625" style="273" customWidth="1"/>
    <col min="778" max="778" width="3.83203125" style="273" customWidth="1"/>
    <col min="779" max="779" width="1.1640625" style="273" customWidth="1"/>
    <col min="780" max="787" width="1.9140625" style="273" customWidth="1"/>
    <col min="788" max="788" width="1.1640625" style="273" customWidth="1"/>
    <col min="789" max="804" width="2.4140625" style="273" customWidth="1"/>
    <col min="805" max="1024" width="8.83203125" style="273"/>
    <col min="1025" max="1033" width="2.4140625" style="273" customWidth="1"/>
    <col min="1034" max="1034" width="3.83203125" style="273" customWidth="1"/>
    <col min="1035" max="1035" width="1.1640625" style="273" customWidth="1"/>
    <col min="1036" max="1043" width="1.9140625" style="273" customWidth="1"/>
    <col min="1044" max="1044" width="1.1640625" style="273" customWidth="1"/>
    <col min="1045" max="1060" width="2.4140625" style="273" customWidth="1"/>
    <col min="1061" max="1280" width="8.83203125" style="273"/>
    <col min="1281" max="1289" width="2.4140625" style="273" customWidth="1"/>
    <col min="1290" max="1290" width="3.83203125" style="273" customWidth="1"/>
    <col min="1291" max="1291" width="1.1640625" style="273" customWidth="1"/>
    <col min="1292" max="1299" width="1.9140625" style="273" customWidth="1"/>
    <col min="1300" max="1300" width="1.1640625" style="273" customWidth="1"/>
    <col min="1301" max="1316" width="2.4140625" style="273" customWidth="1"/>
    <col min="1317" max="1536" width="8.83203125" style="273"/>
    <col min="1537" max="1545" width="2.4140625" style="273" customWidth="1"/>
    <col min="1546" max="1546" width="3.83203125" style="273" customWidth="1"/>
    <col min="1547" max="1547" width="1.1640625" style="273" customWidth="1"/>
    <col min="1548" max="1555" width="1.9140625" style="273" customWidth="1"/>
    <col min="1556" max="1556" width="1.1640625" style="273" customWidth="1"/>
    <col min="1557" max="1572" width="2.4140625" style="273" customWidth="1"/>
    <col min="1573" max="1792" width="8.83203125" style="273"/>
    <col min="1793" max="1801" width="2.4140625" style="273" customWidth="1"/>
    <col min="1802" max="1802" width="3.83203125" style="273" customWidth="1"/>
    <col min="1803" max="1803" width="1.1640625" style="273" customWidth="1"/>
    <col min="1804" max="1811" width="1.9140625" style="273" customWidth="1"/>
    <col min="1812" max="1812" width="1.1640625" style="273" customWidth="1"/>
    <col min="1813" max="1828" width="2.4140625" style="273" customWidth="1"/>
    <col min="1829" max="2048" width="8.83203125" style="273"/>
    <col min="2049" max="2057" width="2.4140625" style="273" customWidth="1"/>
    <col min="2058" max="2058" width="3.83203125" style="273" customWidth="1"/>
    <col min="2059" max="2059" width="1.1640625" style="273" customWidth="1"/>
    <col min="2060" max="2067" width="1.9140625" style="273" customWidth="1"/>
    <col min="2068" max="2068" width="1.1640625" style="273" customWidth="1"/>
    <col min="2069" max="2084" width="2.4140625" style="273" customWidth="1"/>
    <col min="2085" max="2304" width="8.83203125" style="273"/>
    <col min="2305" max="2313" width="2.4140625" style="273" customWidth="1"/>
    <col min="2314" max="2314" width="3.83203125" style="273" customWidth="1"/>
    <col min="2315" max="2315" width="1.1640625" style="273" customWidth="1"/>
    <col min="2316" max="2323" width="1.9140625" style="273" customWidth="1"/>
    <col min="2324" max="2324" width="1.1640625" style="273" customWidth="1"/>
    <col min="2325" max="2340" width="2.4140625" style="273" customWidth="1"/>
    <col min="2341" max="2560" width="8.83203125" style="273"/>
    <col min="2561" max="2569" width="2.4140625" style="273" customWidth="1"/>
    <col min="2570" max="2570" width="3.83203125" style="273" customWidth="1"/>
    <col min="2571" max="2571" width="1.1640625" style="273" customWidth="1"/>
    <col min="2572" max="2579" width="1.9140625" style="273" customWidth="1"/>
    <col min="2580" max="2580" width="1.1640625" style="273" customWidth="1"/>
    <col min="2581" max="2596" width="2.4140625" style="273" customWidth="1"/>
    <col min="2597" max="2816" width="8.83203125" style="273"/>
    <col min="2817" max="2825" width="2.4140625" style="273" customWidth="1"/>
    <col min="2826" max="2826" width="3.83203125" style="273" customWidth="1"/>
    <col min="2827" max="2827" width="1.1640625" style="273" customWidth="1"/>
    <col min="2828" max="2835" width="1.9140625" style="273" customWidth="1"/>
    <col min="2836" max="2836" width="1.1640625" style="273" customWidth="1"/>
    <col min="2837" max="2852" width="2.4140625" style="273" customWidth="1"/>
    <col min="2853" max="3072" width="8.83203125" style="273"/>
    <col min="3073" max="3081" width="2.4140625" style="273" customWidth="1"/>
    <col min="3082" max="3082" width="3.83203125" style="273" customWidth="1"/>
    <col min="3083" max="3083" width="1.1640625" style="273" customWidth="1"/>
    <col min="3084" max="3091" width="1.9140625" style="273" customWidth="1"/>
    <col min="3092" max="3092" width="1.1640625" style="273" customWidth="1"/>
    <col min="3093" max="3108" width="2.4140625" style="273" customWidth="1"/>
    <col min="3109" max="3328" width="8.83203125" style="273"/>
    <col min="3329" max="3337" width="2.4140625" style="273" customWidth="1"/>
    <col min="3338" max="3338" width="3.83203125" style="273" customWidth="1"/>
    <col min="3339" max="3339" width="1.1640625" style="273" customWidth="1"/>
    <col min="3340" max="3347" width="1.9140625" style="273" customWidth="1"/>
    <col min="3348" max="3348" width="1.1640625" style="273" customWidth="1"/>
    <col min="3349" max="3364" width="2.4140625" style="273" customWidth="1"/>
    <col min="3365" max="3584" width="8.83203125" style="273"/>
    <col min="3585" max="3593" width="2.4140625" style="273" customWidth="1"/>
    <col min="3594" max="3594" width="3.83203125" style="273" customWidth="1"/>
    <col min="3595" max="3595" width="1.1640625" style="273" customWidth="1"/>
    <col min="3596" max="3603" width="1.9140625" style="273" customWidth="1"/>
    <col min="3604" max="3604" width="1.1640625" style="273" customWidth="1"/>
    <col min="3605" max="3620" width="2.4140625" style="273" customWidth="1"/>
    <col min="3621" max="3840" width="8.83203125" style="273"/>
    <col min="3841" max="3849" width="2.4140625" style="273" customWidth="1"/>
    <col min="3850" max="3850" width="3.83203125" style="273" customWidth="1"/>
    <col min="3851" max="3851" width="1.1640625" style="273" customWidth="1"/>
    <col min="3852" max="3859" width="1.9140625" style="273" customWidth="1"/>
    <col min="3860" max="3860" width="1.1640625" style="273" customWidth="1"/>
    <col min="3861" max="3876" width="2.4140625" style="273" customWidth="1"/>
    <col min="3877" max="4096" width="8.83203125" style="273"/>
    <col min="4097" max="4105" width="2.4140625" style="273" customWidth="1"/>
    <col min="4106" max="4106" width="3.83203125" style="273" customWidth="1"/>
    <col min="4107" max="4107" width="1.1640625" style="273" customWidth="1"/>
    <col min="4108" max="4115" width="1.9140625" style="273" customWidth="1"/>
    <col min="4116" max="4116" width="1.1640625" style="273" customWidth="1"/>
    <col min="4117" max="4132" width="2.4140625" style="273" customWidth="1"/>
    <col min="4133" max="4352" width="8.83203125" style="273"/>
    <col min="4353" max="4361" width="2.4140625" style="273" customWidth="1"/>
    <col min="4362" max="4362" width="3.83203125" style="273" customWidth="1"/>
    <col min="4363" max="4363" width="1.1640625" style="273" customWidth="1"/>
    <col min="4364" max="4371" width="1.9140625" style="273" customWidth="1"/>
    <col min="4372" max="4372" width="1.1640625" style="273" customWidth="1"/>
    <col min="4373" max="4388" width="2.4140625" style="273" customWidth="1"/>
    <col min="4389" max="4608" width="8.83203125" style="273"/>
    <col min="4609" max="4617" width="2.4140625" style="273" customWidth="1"/>
    <col min="4618" max="4618" width="3.83203125" style="273" customWidth="1"/>
    <col min="4619" max="4619" width="1.1640625" style="273" customWidth="1"/>
    <col min="4620" max="4627" width="1.9140625" style="273" customWidth="1"/>
    <col min="4628" max="4628" width="1.1640625" style="273" customWidth="1"/>
    <col min="4629" max="4644" width="2.4140625" style="273" customWidth="1"/>
    <col min="4645" max="4864" width="8.83203125" style="273"/>
    <col min="4865" max="4873" width="2.4140625" style="273" customWidth="1"/>
    <col min="4874" max="4874" width="3.83203125" style="273" customWidth="1"/>
    <col min="4875" max="4875" width="1.1640625" style="273" customWidth="1"/>
    <col min="4876" max="4883" width="1.9140625" style="273" customWidth="1"/>
    <col min="4884" max="4884" width="1.1640625" style="273" customWidth="1"/>
    <col min="4885" max="4900" width="2.4140625" style="273" customWidth="1"/>
    <col min="4901" max="5120" width="8.83203125" style="273"/>
    <col min="5121" max="5129" width="2.4140625" style="273" customWidth="1"/>
    <col min="5130" max="5130" width="3.83203125" style="273" customWidth="1"/>
    <col min="5131" max="5131" width="1.1640625" style="273" customWidth="1"/>
    <col min="5132" max="5139" width="1.9140625" style="273" customWidth="1"/>
    <col min="5140" max="5140" width="1.1640625" style="273" customWidth="1"/>
    <col min="5141" max="5156" width="2.4140625" style="273" customWidth="1"/>
    <col min="5157" max="5376" width="8.83203125" style="273"/>
    <col min="5377" max="5385" width="2.4140625" style="273" customWidth="1"/>
    <col min="5386" max="5386" width="3.83203125" style="273" customWidth="1"/>
    <col min="5387" max="5387" width="1.1640625" style="273" customWidth="1"/>
    <col min="5388" max="5395" width="1.9140625" style="273" customWidth="1"/>
    <col min="5396" max="5396" width="1.1640625" style="273" customWidth="1"/>
    <col min="5397" max="5412" width="2.4140625" style="273" customWidth="1"/>
    <col min="5413" max="5632" width="8.83203125" style="273"/>
    <col min="5633" max="5641" width="2.4140625" style="273" customWidth="1"/>
    <col min="5642" max="5642" width="3.83203125" style="273" customWidth="1"/>
    <col min="5643" max="5643" width="1.1640625" style="273" customWidth="1"/>
    <col min="5644" max="5651" width="1.9140625" style="273" customWidth="1"/>
    <col min="5652" max="5652" width="1.1640625" style="273" customWidth="1"/>
    <col min="5653" max="5668" width="2.4140625" style="273" customWidth="1"/>
    <col min="5669" max="5888" width="8.83203125" style="273"/>
    <col min="5889" max="5897" width="2.4140625" style="273" customWidth="1"/>
    <col min="5898" max="5898" width="3.83203125" style="273" customWidth="1"/>
    <col min="5899" max="5899" width="1.1640625" style="273" customWidth="1"/>
    <col min="5900" max="5907" width="1.9140625" style="273" customWidth="1"/>
    <col min="5908" max="5908" width="1.1640625" style="273" customWidth="1"/>
    <col min="5909" max="5924" width="2.4140625" style="273" customWidth="1"/>
    <col min="5925" max="6144" width="8.83203125" style="273"/>
    <col min="6145" max="6153" width="2.4140625" style="273" customWidth="1"/>
    <col min="6154" max="6154" width="3.83203125" style="273" customWidth="1"/>
    <col min="6155" max="6155" width="1.1640625" style="273" customWidth="1"/>
    <col min="6156" max="6163" width="1.9140625" style="273" customWidth="1"/>
    <col min="6164" max="6164" width="1.1640625" style="273" customWidth="1"/>
    <col min="6165" max="6180" width="2.4140625" style="273" customWidth="1"/>
    <col min="6181" max="6400" width="8.83203125" style="273"/>
    <col min="6401" max="6409" width="2.4140625" style="273" customWidth="1"/>
    <col min="6410" max="6410" width="3.83203125" style="273" customWidth="1"/>
    <col min="6411" max="6411" width="1.1640625" style="273" customWidth="1"/>
    <col min="6412" max="6419" width="1.9140625" style="273" customWidth="1"/>
    <col min="6420" max="6420" width="1.1640625" style="273" customWidth="1"/>
    <col min="6421" max="6436" width="2.4140625" style="273" customWidth="1"/>
    <col min="6437" max="6656" width="8.83203125" style="273"/>
    <col min="6657" max="6665" width="2.4140625" style="273" customWidth="1"/>
    <col min="6666" max="6666" width="3.83203125" style="273" customWidth="1"/>
    <col min="6667" max="6667" width="1.1640625" style="273" customWidth="1"/>
    <col min="6668" max="6675" width="1.9140625" style="273" customWidth="1"/>
    <col min="6676" max="6676" width="1.1640625" style="273" customWidth="1"/>
    <col min="6677" max="6692" width="2.4140625" style="273" customWidth="1"/>
    <col min="6693" max="6912" width="8.83203125" style="273"/>
    <col min="6913" max="6921" width="2.4140625" style="273" customWidth="1"/>
    <col min="6922" max="6922" width="3.83203125" style="273" customWidth="1"/>
    <col min="6923" max="6923" width="1.1640625" style="273" customWidth="1"/>
    <col min="6924" max="6931" width="1.9140625" style="273" customWidth="1"/>
    <col min="6932" max="6932" width="1.1640625" style="273" customWidth="1"/>
    <col min="6933" max="6948" width="2.4140625" style="273" customWidth="1"/>
    <col min="6949" max="7168" width="8.83203125" style="273"/>
    <col min="7169" max="7177" width="2.4140625" style="273" customWidth="1"/>
    <col min="7178" max="7178" width="3.83203125" style="273" customWidth="1"/>
    <col min="7179" max="7179" width="1.1640625" style="273" customWidth="1"/>
    <col min="7180" max="7187" width="1.9140625" style="273" customWidth="1"/>
    <col min="7188" max="7188" width="1.1640625" style="273" customWidth="1"/>
    <col min="7189" max="7204" width="2.4140625" style="273" customWidth="1"/>
    <col min="7205" max="7424" width="8.83203125" style="273"/>
    <col min="7425" max="7433" width="2.4140625" style="273" customWidth="1"/>
    <col min="7434" max="7434" width="3.83203125" style="273" customWidth="1"/>
    <col min="7435" max="7435" width="1.1640625" style="273" customWidth="1"/>
    <col min="7436" max="7443" width="1.9140625" style="273" customWidth="1"/>
    <col min="7444" max="7444" width="1.1640625" style="273" customWidth="1"/>
    <col min="7445" max="7460" width="2.4140625" style="273" customWidth="1"/>
    <col min="7461" max="7680" width="8.83203125" style="273"/>
    <col min="7681" max="7689" width="2.4140625" style="273" customWidth="1"/>
    <col min="7690" max="7690" width="3.83203125" style="273" customWidth="1"/>
    <col min="7691" max="7691" width="1.1640625" style="273" customWidth="1"/>
    <col min="7692" max="7699" width="1.9140625" style="273" customWidth="1"/>
    <col min="7700" max="7700" width="1.1640625" style="273" customWidth="1"/>
    <col min="7701" max="7716" width="2.4140625" style="273" customWidth="1"/>
    <col min="7717" max="7936" width="8.83203125" style="273"/>
    <col min="7937" max="7945" width="2.4140625" style="273" customWidth="1"/>
    <col min="7946" max="7946" width="3.83203125" style="273" customWidth="1"/>
    <col min="7947" max="7947" width="1.1640625" style="273" customWidth="1"/>
    <col min="7948" max="7955" width="1.9140625" style="273" customWidth="1"/>
    <col min="7956" max="7956" width="1.1640625" style="273" customWidth="1"/>
    <col min="7957" max="7972" width="2.4140625" style="273" customWidth="1"/>
    <col min="7973" max="8192" width="8.83203125" style="273"/>
    <col min="8193" max="8201" width="2.4140625" style="273" customWidth="1"/>
    <col min="8202" max="8202" width="3.83203125" style="273" customWidth="1"/>
    <col min="8203" max="8203" width="1.1640625" style="273" customWidth="1"/>
    <col min="8204" max="8211" width="1.9140625" style="273" customWidth="1"/>
    <col min="8212" max="8212" width="1.1640625" style="273" customWidth="1"/>
    <col min="8213" max="8228" width="2.4140625" style="273" customWidth="1"/>
    <col min="8229" max="8448" width="8.83203125" style="273"/>
    <col min="8449" max="8457" width="2.4140625" style="273" customWidth="1"/>
    <col min="8458" max="8458" width="3.83203125" style="273" customWidth="1"/>
    <col min="8459" max="8459" width="1.1640625" style="273" customWidth="1"/>
    <col min="8460" max="8467" width="1.9140625" style="273" customWidth="1"/>
    <col min="8468" max="8468" width="1.1640625" style="273" customWidth="1"/>
    <col min="8469" max="8484" width="2.4140625" style="273" customWidth="1"/>
    <col min="8485" max="8704" width="8.83203125" style="273"/>
    <col min="8705" max="8713" width="2.4140625" style="273" customWidth="1"/>
    <col min="8714" max="8714" width="3.83203125" style="273" customWidth="1"/>
    <col min="8715" max="8715" width="1.1640625" style="273" customWidth="1"/>
    <col min="8716" max="8723" width="1.9140625" style="273" customWidth="1"/>
    <col min="8724" max="8724" width="1.1640625" style="273" customWidth="1"/>
    <col min="8725" max="8740" width="2.4140625" style="273" customWidth="1"/>
    <col min="8741" max="8960" width="8.83203125" style="273"/>
    <col min="8961" max="8969" width="2.4140625" style="273" customWidth="1"/>
    <col min="8970" max="8970" width="3.83203125" style="273" customWidth="1"/>
    <col min="8971" max="8971" width="1.1640625" style="273" customWidth="1"/>
    <col min="8972" max="8979" width="1.9140625" style="273" customWidth="1"/>
    <col min="8980" max="8980" width="1.1640625" style="273" customWidth="1"/>
    <col min="8981" max="8996" width="2.4140625" style="273" customWidth="1"/>
    <col min="8997" max="9216" width="8.83203125" style="273"/>
    <col min="9217" max="9225" width="2.4140625" style="273" customWidth="1"/>
    <col min="9226" max="9226" width="3.83203125" style="273" customWidth="1"/>
    <col min="9227" max="9227" width="1.1640625" style="273" customWidth="1"/>
    <col min="9228" max="9235" width="1.9140625" style="273" customWidth="1"/>
    <col min="9236" max="9236" width="1.1640625" style="273" customWidth="1"/>
    <col min="9237" max="9252" width="2.4140625" style="273" customWidth="1"/>
    <col min="9253" max="9472" width="8.83203125" style="273"/>
    <col min="9473" max="9481" width="2.4140625" style="273" customWidth="1"/>
    <col min="9482" max="9482" width="3.83203125" style="273" customWidth="1"/>
    <col min="9483" max="9483" width="1.1640625" style="273" customWidth="1"/>
    <col min="9484" max="9491" width="1.9140625" style="273" customWidth="1"/>
    <col min="9492" max="9492" width="1.1640625" style="273" customWidth="1"/>
    <col min="9493" max="9508" width="2.4140625" style="273" customWidth="1"/>
    <col min="9509" max="9728" width="8.83203125" style="273"/>
    <col min="9729" max="9737" width="2.4140625" style="273" customWidth="1"/>
    <col min="9738" max="9738" width="3.83203125" style="273" customWidth="1"/>
    <col min="9739" max="9739" width="1.1640625" style="273" customWidth="1"/>
    <col min="9740" max="9747" width="1.9140625" style="273" customWidth="1"/>
    <col min="9748" max="9748" width="1.1640625" style="273" customWidth="1"/>
    <col min="9749" max="9764" width="2.4140625" style="273" customWidth="1"/>
    <col min="9765" max="9984" width="8.83203125" style="273"/>
    <col min="9985" max="9993" width="2.4140625" style="273" customWidth="1"/>
    <col min="9994" max="9994" width="3.83203125" style="273" customWidth="1"/>
    <col min="9995" max="9995" width="1.1640625" style="273" customWidth="1"/>
    <col min="9996" max="10003" width="1.9140625" style="273" customWidth="1"/>
    <col min="10004" max="10004" width="1.1640625" style="273" customWidth="1"/>
    <col min="10005" max="10020" width="2.4140625" style="273" customWidth="1"/>
    <col min="10021" max="10240" width="8.83203125" style="273"/>
    <col min="10241" max="10249" width="2.4140625" style="273" customWidth="1"/>
    <col min="10250" max="10250" width="3.83203125" style="273" customWidth="1"/>
    <col min="10251" max="10251" width="1.1640625" style="273" customWidth="1"/>
    <col min="10252" max="10259" width="1.9140625" style="273" customWidth="1"/>
    <col min="10260" max="10260" width="1.1640625" style="273" customWidth="1"/>
    <col min="10261" max="10276" width="2.4140625" style="273" customWidth="1"/>
    <col min="10277" max="10496" width="8.83203125" style="273"/>
    <col min="10497" max="10505" width="2.4140625" style="273" customWidth="1"/>
    <col min="10506" max="10506" width="3.83203125" style="273" customWidth="1"/>
    <col min="10507" max="10507" width="1.1640625" style="273" customWidth="1"/>
    <col min="10508" max="10515" width="1.9140625" style="273" customWidth="1"/>
    <col min="10516" max="10516" width="1.1640625" style="273" customWidth="1"/>
    <col min="10517" max="10532" width="2.4140625" style="273" customWidth="1"/>
    <col min="10533" max="10752" width="8.83203125" style="273"/>
    <col min="10753" max="10761" width="2.4140625" style="273" customWidth="1"/>
    <col min="10762" max="10762" width="3.83203125" style="273" customWidth="1"/>
    <col min="10763" max="10763" width="1.1640625" style="273" customWidth="1"/>
    <col min="10764" max="10771" width="1.9140625" style="273" customWidth="1"/>
    <col min="10772" max="10772" width="1.1640625" style="273" customWidth="1"/>
    <col min="10773" max="10788" width="2.4140625" style="273" customWidth="1"/>
    <col min="10789" max="11008" width="8.83203125" style="273"/>
    <col min="11009" max="11017" width="2.4140625" style="273" customWidth="1"/>
    <col min="11018" max="11018" width="3.83203125" style="273" customWidth="1"/>
    <col min="11019" max="11019" width="1.1640625" style="273" customWidth="1"/>
    <col min="11020" max="11027" width="1.9140625" style="273" customWidth="1"/>
    <col min="11028" max="11028" width="1.1640625" style="273" customWidth="1"/>
    <col min="11029" max="11044" width="2.4140625" style="273" customWidth="1"/>
    <col min="11045" max="11264" width="8.83203125" style="273"/>
    <col min="11265" max="11273" width="2.4140625" style="273" customWidth="1"/>
    <col min="11274" max="11274" width="3.83203125" style="273" customWidth="1"/>
    <col min="11275" max="11275" width="1.1640625" style="273" customWidth="1"/>
    <col min="11276" max="11283" width="1.9140625" style="273" customWidth="1"/>
    <col min="11284" max="11284" width="1.1640625" style="273" customWidth="1"/>
    <col min="11285" max="11300" width="2.4140625" style="273" customWidth="1"/>
    <col min="11301" max="11520" width="8.83203125" style="273"/>
    <col min="11521" max="11529" width="2.4140625" style="273" customWidth="1"/>
    <col min="11530" max="11530" width="3.83203125" style="273" customWidth="1"/>
    <col min="11531" max="11531" width="1.1640625" style="273" customWidth="1"/>
    <col min="11532" max="11539" width="1.9140625" style="273" customWidth="1"/>
    <col min="11540" max="11540" width="1.1640625" style="273" customWidth="1"/>
    <col min="11541" max="11556" width="2.4140625" style="273" customWidth="1"/>
    <col min="11557" max="11776" width="8.83203125" style="273"/>
    <col min="11777" max="11785" width="2.4140625" style="273" customWidth="1"/>
    <col min="11786" max="11786" width="3.83203125" style="273" customWidth="1"/>
    <col min="11787" max="11787" width="1.1640625" style="273" customWidth="1"/>
    <col min="11788" max="11795" width="1.9140625" style="273" customWidth="1"/>
    <col min="11796" max="11796" width="1.1640625" style="273" customWidth="1"/>
    <col min="11797" max="11812" width="2.4140625" style="273" customWidth="1"/>
    <col min="11813" max="12032" width="8.83203125" style="273"/>
    <col min="12033" max="12041" width="2.4140625" style="273" customWidth="1"/>
    <col min="12042" max="12042" width="3.83203125" style="273" customWidth="1"/>
    <col min="12043" max="12043" width="1.1640625" style="273" customWidth="1"/>
    <col min="12044" max="12051" width="1.9140625" style="273" customWidth="1"/>
    <col min="12052" max="12052" width="1.1640625" style="273" customWidth="1"/>
    <col min="12053" max="12068" width="2.4140625" style="273" customWidth="1"/>
    <col min="12069" max="12288" width="8.83203125" style="273"/>
    <col min="12289" max="12297" width="2.4140625" style="273" customWidth="1"/>
    <col min="12298" max="12298" width="3.83203125" style="273" customWidth="1"/>
    <col min="12299" max="12299" width="1.1640625" style="273" customWidth="1"/>
    <col min="12300" max="12307" width="1.9140625" style="273" customWidth="1"/>
    <col min="12308" max="12308" width="1.1640625" style="273" customWidth="1"/>
    <col min="12309" max="12324" width="2.4140625" style="273" customWidth="1"/>
    <col min="12325" max="12544" width="8.83203125" style="273"/>
    <col min="12545" max="12553" width="2.4140625" style="273" customWidth="1"/>
    <col min="12554" max="12554" width="3.83203125" style="273" customWidth="1"/>
    <col min="12555" max="12555" width="1.1640625" style="273" customWidth="1"/>
    <col min="12556" max="12563" width="1.9140625" style="273" customWidth="1"/>
    <col min="12564" max="12564" width="1.1640625" style="273" customWidth="1"/>
    <col min="12565" max="12580" width="2.4140625" style="273" customWidth="1"/>
    <col min="12581" max="12800" width="8.83203125" style="273"/>
    <col min="12801" max="12809" width="2.4140625" style="273" customWidth="1"/>
    <col min="12810" max="12810" width="3.83203125" style="273" customWidth="1"/>
    <col min="12811" max="12811" width="1.1640625" style="273" customWidth="1"/>
    <col min="12812" max="12819" width="1.9140625" style="273" customWidth="1"/>
    <col min="12820" max="12820" width="1.1640625" style="273" customWidth="1"/>
    <col min="12821" max="12836" width="2.4140625" style="273" customWidth="1"/>
    <col min="12837" max="13056" width="8.83203125" style="273"/>
    <col min="13057" max="13065" width="2.4140625" style="273" customWidth="1"/>
    <col min="13066" max="13066" width="3.83203125" style="273" customWidth="1"/>
    <col min="13067" max="13067" width="1.1640625" style="273" customWidth="1"/>
    <col min="13068" max="13075" width="1.9140625" style="273" customWidth="1"/>
    <col min="13076" max="13076" width="1.1640625" style="273" customWidth="1"/>
    <col min="13077" max="13092" width="2.4140625" style="273" customWidth="1"/>
    <col min="13093" max="13312" width="8.83203125" style="273"/>
    <col min="13313" max="13321" width="2.4140625" style="273" customWidth="1"/>
    <col min="13322" max="13322" width="3.83203125" style="273" customWidth="1"/>
    <col min="13323" max="13323" width="1.1640625" style="273" customWidth="1"/>
    <col min="13324" max="13331" width="1.9140625" style="273" customWidth="1"/>
    <col min="13332" max="13332" width="1.1640625" style="273" customWidth="1"/>
    <col min="13333" max="13348" width="2.4140625" style="273" customWidth="1"/>
    <col min="13349" max="13568" width="8.83203125" style="273"/>
    <col min="13569" max="13577" width="2.4140625" style="273" customWidth="1"/>
    <col min="13578" max="13578" width="3.83203125" style="273" customWidth="1"/>
    <col min="13579" max="13579" width="1.1640625" style="273" customWidth="1"/>
    <col min="13580" max="13587" width="1.9140625" style="273" customWidth="1"/>
    <col min="13588" max="13588" width="1.1640625" style="273" customWidth="1"/>
    <col min="13589" max="13604" width="2.4140625" style="273" customWidth="1"/>
    <col min="13605" max="13824" width="8.83203125" style="273"/>
    <col min="13825" max="13833" width="2.4140625" style="273" customWidth="1"/>
    <col min="13834" max="13834" width="3.83203125" style="273" customWidth="1"/>
    <col min="13835" max="13835" width="1.1640625" style="273" customWidth="1"/>
    <col min="13836" max="13843" width="1.9140625" style="273" customWidth="1"/>
    <col min="13844" max="13844" width="1.1640625" style="273" customWidth="1"/>
    <col min="13845" max="13860" width="2.4140625" style="273" customWidth="1"/>
    <col min="13861" max="14080" width="8.83203125" style="273"/>
    <col min="14081" max="14089" width="2.4140625" style="273" customWidth="1"/>
    <col min="14090" max="14090" width="3.83203125" style="273" customWidth="1"/>
    <col min="14091" max="14091" width="1.1640625" style="273" customWidth="1"/>
    <col min="14092" max="14099" width="1.9140625" style="273" customWidth="1"/>
    <col min="14100" max="14100" width="1.1640625" style="273" customWidth="1"/>
    <col min="14101" max="14116" width="2.4140625" style="273" customWidth="1"/>
    <col min="14117" max="14336" width="8.83203125" style="273"/>
    <col min="14337" max="14345" width="2.4140625" style="273" customWidth="1"/>
    <col min="14346" max="14346" width="3.83203125" style="273" customWidth="1"/>
    <col min="14347" max="14347" width="1.1640625" style="273" customWidth="1"/>
    <col min="14348" max="14355" width="1.9140625" style="273" customWidth="1"/>
    <col min="14356" max="14356" width="1.1640625" style="273" customWidth="1"/>
    <col min="14357" max="14372" width="2.4140625" style="273" customWidth="1"/>
    <col min="14373" max="14592" width="8.83203125" style="273"/>
    <col min="14593" max="14601" width="2.4140625" style="273" customWidth="1"/>
    <col min="14602" max="14602" width="3.83203125" style="273" customWidth="1"/>
    <col min="14603" max="14603" width="1.1640625" style="273" customWidth="1"/>
    <col min="14604" max="14611" width="1.9140625" style="273" customWidth="1"/>
    <col min="14612" max="14612" width="1.1640625" style="273" customWidth="1"/>
    <col min="14613" max="14628" width="2.4140625" style="273" customWidth="1"/>
    <col min="14629" max="14848" width="8.83203125" style="273"/>
    <col min="14849" max="14857" width="2.4140625" style="273" customWidth="1"/>
    <col min="14858" max="14858" width="3.83203125" style="273" customWidth="1"/>
    <col min="14859" max="14859" width="1.1640625" style="273" customWidth="1"/>
    <col min="14860" max="14867" width="1.9140625" style="273" customWidth="1"/>
    <col min="14868" max="14868" width="1.1640625" style="273" customWidth="1"/>
    <col min="14869" max="14884" width="2.4140625" style="273" customWidth="1"/>
    <col min="14885" max="15104" width="8.83203125" style="273"/>
    <col min="15105" max="15113" width="2.4140625" style="273" customWidth="1"/>
    <col min="15114" max="15114" width="3.83203125" style="273" customWidth="1"/>
    <col min="15115" max="15115" width="1.1640625" style="273" customWidth="1"/>
    <col min="15116" max="15123" width="1.9140625" style="273" customWidth="1"/>
    <col min="15124" max="15124" width="1.1640625" style="273" customWidth="1"/>
    <col min="15125" max="15140" width="2.4140625" style="273" customWidth="1"/>
    <col min="15141" max="15360" width="8.83203125" style="273"/>
    <col min="15361" max="15369" width="2.4140625" style="273" customWidth="1"/>
    <col min="15370" max="15370" width="3.83203125" style="273" customWidth="1"/>
    <col min="15371" max="15371" width="1.1640625" style="273" customWidth="1"/>
    <col min="15372" max="15379" width="1.9140625" style="273" customWidth="1"/>
    <col min="15380" max="15380" width="1.1640625" style="273" customWidth="1"/>
    <col min="15381" max="15396" width="2.4140625" style="273" customWidth="1"/>
    <col min="15397" max="15616" width="8.83203125" style="273"/>
    <col min="15617" max="15625" width="2.4140625" style="273" customWidth="1"/>
    <col min="15626" max="15626" width="3.83203125" style="273" customWidth="1"/>
    <col min="15627" max="15627" width="1.1640625" style="273" customWidth="1"/>
    <col min="15628" max="15635" width="1.9140625" style="273" customWidth="1"/>
    <col min="15636" max="15636" width="1.1640625" style="273" customWidth="1"/>
    <col min="15637" max="15652" width="2.4140625" style="273" customWidth="1"/>
    <col min="15653" max="15872" width="8.83203125" style="273"/>
    <col min="15873" max="15881" width="2.4140625" style="273" customWidth="1"/>
    <col min="15882" max="15882" width="3.83203125" style="273" customWidth="1"/>
    <col min="15883" max="15883" width="1.1640625" style="273" customWidth="1"/>
    <col min="15884" max="15891" width="1.9140625" style="273" customWidth="1"/>
    <col min="15892" max="15892" width="1.1640625" style="273" customWidth="1"/>
    <col min="15893" max="15908" width="2.4140625" style="273" customWidth="1"/>
    <col min="15909" max="16128" width="8.83203125" style="273"/>
    <col min="16129" max="16137" width="2.4140625" style="273" customWidth="1"/>
    <col min="16138" max="16138" width="3.83203125" style="273" customWidth="1"/>
    <col min="16139" max="16139" width="1.1640625" style="273" customWidth="1"/>
    <col min="16140" max="16147" width="1.9140625" style="273" customWidth="1"/>
    <col min="16148" max="16148" width="1.1640625" style="273" customWidth="1"/>
    <col min="16149" max="16164" width="2.4140625" style="273" customWidth="1"/>
    <col min="16165" max="16384" width="8.83203125" style="273"/>
  </cols>
  <sheetData>
    <row r="1" spans="1:44" s="247" customFormat="1" ht="18.75" customHeight="1">
      <c r="A1" s="220"/>
      <c r="B1" s="29"/>
      <c r="C1" s="29"/>
      <c r="D1" s="29"/>
      <c r="E1" s="221"/>
      <c r="F1" s="29"/>
      <c r="G1" s="29"/>
      <c r="H1" s="29"/>
      <c r="I1" s="29"/>
      <c r="J1" s="29"/>
      <c r="K1" s="220"/>
      <c r="L1" s="220"/>
      <c r="M1" s="220"/>
      <c r="N1" s="220"/>
      <c r="O1" s="220"/>
      <c r="P1" s="220"/>
      <c r="Q1" s="220"/>
      <c r="R1" s="29"/>
      <c r="S1" s="29"/>
      <c r="T1" s="1144" t="s">
        <v>573</v>
      </c>
      <c r="U1" s="954"/>
      <c r="V1" s="954"/>
      <c r="W1" s="954"/>
      <c r="X1" s="954"/>
      <c r="Y1" s="247" t="s">
        <v>574</v>
      </c>
      <c r="Z1" s="1145"/>
      <c r="AA1" s="1145"/>
      <c r="AB1" s="1145"/>
      <c r="AC1" s="1145"/>
      <c r="AD1" s="1145"/>
      <c r="AE1" s="1145"/>
      <c r="AF1" s="1145"/>
      <c r="AG1" s="1145"/>
      <c r="AH1" s="1145"/>
      <c r="AI1" s="1145"/>
      <c r="AJ1" s="247" t="s">
        <v>18</v>
      </c>
    </row>
    <row r="2" spans="1:44" s="247" customFormat="1" ht="18.75" customHeight="1">
      <c r="A2" s="220" t="s">
        <v>635</v>
      </c>
      <c r="B2" s="29"/>
      <c r="C2" s="29"/>
      <c r="D2" s="29"/>
      <c r="E2" s="221"/>
      <c r="F2" s="29"/>
      <c r="G2" s="29"/>
      <c r="H2" s="29"/>
      <c r="I2" s="29"/>
      <c r="J2" s="29"/>
      <c r="K2" s="220"/>
      <c r="L2" s="220"/>
      <c r="M2" s="220"/>
      <c r="N2" s="220"/>
      <c r="O2" s="220"/>
      <c r="P2" s="220"/>
      <c r="Q2" s="220"/>
      <c r="R2" s="29"/>
      <c r="S2" s="29"/>
      <c r="T2" s="1144" t="s">
        <v>548</v>
      </c>
      <c r="U2" s="954"/>
      <c r="V2" s="954"/>
      <c r="W2" s="954"/>
      <c r="X2" s="954"/>
      <c r="Y2" s="247" t="s">
        <v>574</v>
      </c>
      <c r="Z2" s="1146"/>
      <c r="AA2" s="1147"/>
      <c r="AB2" s="1147"/>
      <c r="AC2" s="1147"/>
      <c r="AD2" s="1147"/>
      <c r="AE2" s="1147"/>
      <c r="AF2" s="1147"/>
      <c r="AG2" s="1147"/>
      <c r="AH2" s="1147"/>
      <c r="AI2" s="1147"/>
      <c r="AJ2" s="247" t="s">
        <v>18</v>
      </c>
    </row>
    <row r="3" spans="1:44" s="247" customFormat="1" ht="18.75" customHeight="1">
      <c r="A3" s="228" t="s">
        <v>620</v>
      </c>
      <c r="B3" s="29"/>
      <c r="C3" s="29"/>
      <c r="D3" s="29"/>
      <c r="E3" s="29"/>
      <c r="F3" s="29"/>
      <c r="G3" s="29"/>
      <c r="H3" s="29"/>
      <c r="I3" s="29"/>
      <c r="J3" s="29"/>
      <c r="K3" s="220"/>
      <c r="L3" s="220"/>
      <c r="M3" s="220"/>
      <c r="N3" s="220"/>
      <c r="O3" s="220"/>
      <c r="P3" s="220"/>
      <c r="Q3" s="220"/>
      <c r="R3" s="29"/>
      <c r="S3" s="29"/>
      <c r="T3" s="247" t="s">
        <v>635</v>
      </c>
      <c r="U3" s="292"/>
      <c r="V3" s="292"/>
      <c r="W3" s="292"/>
      <c r="X3" s="292"/>
      <c r="Y3" s="247" t="s">
        <v>635</v>
      </c>
      <c r="Z3" s="259"/>
      <c r="AA3" s="293"/>
      <c r="AB3" s="293"/>
      <c r="AC3" s="293"/>
      <c r="AD3" s="293"/>
      <c r="AE3" s="293"/>
      <c r="AF3" s="293"/>
      <c r="AG3" s="293"/>
      <c r="AH3" s="293"/>
      <c r="AI3" s="293"/>
      <c r="AJ3" s="247" t="s">
        <v>635</v>
      </c>
    </row>
    <row r="4" spans="1:44" s="247" customFormat="1" ht="18.75" customHeight="1">
      <c r="A4" s="260" t="s">
        <v>645</v>
      </c>
      <c r="B4" s="257"/>
      <c r="C4" s="257"/>
      <c r="D4" s="257"/>
      <c r="E4" s="257"/>
      <c r="F4" s="257"/>
      <c r="G4" s="257"/>
      <c r="H4" s="257"/>
      <c r="I4" s="257"/>
      <c r="K4" s="220"/>
      <c r="L4" s="220"/>
      <c r="M4" s="220"/>
      <c r="N4" s="220"/>
      <c r="O4" s="220"/>
      <c r="P4" s="220"/>
      <c r="Q4" s="220"/>
      <c r="R4" s="220"/>
      <c r="S4" s="220"/>
      <c r="T4" s="220"/>
      <c r="U4" s="257"/>
      <c r="V4" s="257"/>
      <c r="W4" s="257"/>
    </row>
    <row r="5" spans="1:44" s="247" customFormat="1" ht="18.75" customHeight="1">
      <c r="A5" s="260" t="s">
        <v>612</v>
      </c>
      <c r="B5" s="257"/>
      <c r="C5" s="257"/>
      <c r="D5" s="257"/>
      <c r="E5" s="257"/>
      <c r="F5" s="257"/>
      <c r="G5" s="257"/>
      <c r="H5" s="257"/>
      <c r="I5" s="257"/>
      <c r="K5" s="220"/>
      <c r="L5" s="220"/>
      <c r="M5" s="220"/>
      <c r="N5" s="220"/>
      <c r="O5" s="220"/>
      <c r="P5" s="220"/>
      <c r="Q5" s="220"/>
      <c r="R5" s="220"/>
      <c r="S5" s="220"/>
      <c r="T5" s="220"/>
      <c r="U5" s="257"/>
      <c r="V5" s="257"/>
      <c r="W5" s="257"/>
    </row>
    <row r="6" spans="1:44" s="247" customFormat="1" ht="18.75" customHeight="1" thickBot="1">
      <c r="A6" s="260"/>
      <c r="B6" s="257"/>
      <c r="C6" s="257"/>
      <c r="D6" s="257"/>
      <c r="E6" s="257"/>
      <c r="F6" s="257"/>
      <c r="G6" s="257"/>
      <c r="H6" s="257"/>
      <c r="I6" s="257"/>
      <c r="K6" s="220"/>
      <c r="L6" s="220"/>
      <c r="M6" s="220"/>
      <c r="N6" s="220"/>
      <c r="O6" s="220"/>
      <c r="P6" s="220"/>
      <c r="Q6" s="220"/>
      <c r="R6" s="220"/>
      <c r="S6" s="220"/>
      <c r="T6" s="220"/>
      <c r="U6" s="257"/>
      <c r="V6" s="257"/>
      <c r="Z6" s="294"/>
      <c r="AA6" s="294"/>
      <c r="AC6" s="1148" t="s">
        <v>578</v>
      </c>
      <c r="AD6" s="959"/>
      <c r="AE6" s="259"/>
      <c r="AF6" s="257" t="s">
        <v>4</v>
      </c>
      <c r="AG6" s="259"/>
      <c r="AH6" s="257" t="s">
        <v>579</v>
      </c>
    </row>
    <row r="7" spans="1:44" s="247" customFormat="1" ht="18" customHeight="1">
      <c r="A7" s="1102" t="s">
        <v>580</v>
      </c>
      <c r="B7" s="1103"/>
      <c r="C7" s="1103"/>
      <c r="D7" s="1104"/>
      <c r="E7" s="1110" t="s">
        <v>581</v>
      </c>
      <c r="F7" s="1103"/>
      <c r="G7" s="1103"/>
      <c r="H7" s="1103"/>
      <c r="I7" s="1103"/>
      <c r="J7" s="1111"/>
      <c r="K7" s="1363" t="s">
        <v>623</v>
      </c>
      <c r="L7" s="1364"/>
      <c r="M7" s="1283"/>
      <c r="N7" s="1283"/>
      <c r="O7" s="1283"/>
      <c r="P7" s="1283"/>
      <c r="Q7" s="1283"/>
      <c r="R7" s="1283"/>
      <c r="S7" s="1283"/>
      <c r="T7" s="1284"/>
      <c r="U7" s="1118" t="s">
        <v>613</v>
      </c>
      <c r="V7" s="1119"/>
      <c r="W7" s="1119"/>
      <c r="X7" s="1119"/>
      <c r="Y7" s="1119"/>
      <c r="Z7" s="1119"/>
      <c r="AA7" s="1119"/>
      <c r="AB7" s="1119"/>
      <c r="AC7" s="1119"/>
      <c r="AD7" s="1119"/>
      <c r="AE7" s="1119"/>
      <c r="AF7" s="1119"/>
      <c r="AG7" s="1120" t="s">
        <v>584</v>
      </c>
      <c r="AH7" s="1121"/>
      <c r="AI7" s="1121"/>
      <c r="AJ7" s="1122"/>
    </row>
    <row r="8" spans="1:44" s="247" customFormat="1" ht="18" customHeight="1">
      <c r="A8" s="1105"/>
      <c r="B8" s="598"/>
      <c r="C8" s="598"/>
      <c r="D8" s="1106"/>
      <c r="E8" s="596"/>
      <c r="F8" s="598"/>
      <c r="G8" s="598"/>
      <c r="H8" s="598"/>
      <c r="I8" s="598"/>
      <c r="J8" s="1112"/>
      <c r="K8" s="1365" t="s">
        <v>624</v>
      </c>
      <c r="L8" s="1366"/>
      <c r="M8" s="1286"/>
      <c r="N8" s="1286"/>
      <c r="O8" s="1286"/>
      <c r="P8" s="1286"/>
      <c r="Q8" s="1286"/>
      <c r="R8" s="1286"/>
      <c r="S8" s="1286"/>
      <c r="T8" s="1287"/>
      <c r="U8" s="1132" t="s">
        <v>614</v>
      </c>
      <c r="V8" s="1133"/>
      <c r="W8" s="1133"/>
      <c r="X8" s="1134"/>
      <c r="Y8" s="1135" t="s">
        <v>615</v>
      </c>
      <c r="Z8" s="1135"/>
      <c r="AA8" s="1135"/>
      <c r="AB8" s="1135"/>
      <c r="AC8" s="1133" t="s">
        <v>615</v>
      </c>
      <c r="AD8" s="1135"/>
      <c r="AE8" s="1135"/>
      <c r="AF8" s="1134"/>
      <c r="AG8" s="1123"/>
      <c r="AH8" s="1124"/>
      <c r="AI8" s="1124"/>
      <c r="AJ8" s="1125"/>
    </row>
    <row r="9" spans="1:44" s="247" customFormat="1" ht="18" customHeight="1" thickBot="1">
      <c r="A9" s="1107"/>
      <c r="B9" s="1108"/>
      <c r="C9" s="1108"/>
      <c r="D9" s="1109"/>
      <c r="E9" s="1113"/>
      <c r="F9" s="1108"/>
      <c r="G9" s="1108"/>
      <c r="H9" s="1108"/>
      <c r="I9" s="1108"/>
      <c r="J9" s="1114"/>
      <c r="K9" s="1367" t="s">
        <v>625</v>
      </c>
      <c r="L9" s="1368"/>
      <c r="M9" s="1289"/>
      <c r="N9" s="1289"/>
      <c r="O9" s="1289"/>
      <c r="P9" s="1289"/>
      <c r="Q9" s="1289"/>
      <c r="R9" s="1289"/>
      <c r="S9" s="1289"/>
      <c r="T9" s="1290"/>
      <c r="U9" s="1139" t="s">
        <v>595</v>
      </c>
      <c r="V9" s="1140"/>
      <c r="W9" s="1141"/>
      <c r="X9" s="261" t="s">
        <v>596</v>
      </c>
      <c r="Y9" s="1142" t="s">
        <v>595</v>
      </c>
      <c r="Z9" s="1140"/>
      <c r="AA9" s="1141"/>
      <c r="AB9" s="262" t="s">
        <v>596</v>
      </c>
      <c r="AC9" s="1143" t="s">
        <v>595</v>
      </c>
      <c r="AD9" s="1140"/>
      <c r="AE9" s="1141"/>
      <c r="AF9" s="261" t="s">
        <v>596</v>
      </c>
      <c r="AG9" s="1126"/>
      <c r="AH9" s="1127"/>
      <c r="AI9" s="1127"/>
      <c r="AJ9" s="1128"/>
    </row>
    <row r="10" spans="1:44" s="247" customFormat="1" ht="18" customHeight="1">
      <c r="A10" s="1383"/>
      <c r="B10" s="1384"/>
      <c r="C10" s="1384"/>
      <c r="D10" s="1385"/>
      <c r="E10" s="1187"/>
      <c r="F10" s="1182"/>
      <c r="G10" s="1182"/>
      <c r="H10" s="1182"/>
      <c r="I10" s="1182"/>
      <c r="J10" s="1188"/>
      <c r="K10" s="295"/>
      <c r="L10" s="296"/>
      <c r="M10" s="297"/>
      <c r="N10" s="298"/>
      <c r="O10" s="297" t="s">
        <v>4</v>
      </c>
      <c r="P10" s="299"/>
      <c r="Q10" s="297" t="s">
        <v>559</v>
      </c>
      <c r="R10" s="300"/>
      <c r="S10" s="297" t="s">
        <v>478</v>
      </c>
      <c r="T10" s="301"/>
      <c r="U10" s="1204"/>
      <c r="V10" s="1152"/>
      <c r="W10" s="1153"/>
      <c r="X10" s="1149"/>
      <c r="Y10" s="1151"/>
      <c r="Z10" s="1152"/>
      <c r="AA10" s="1153"/>
      <c r="AB10" s="1149"/>
      <c r="AC10" s="1151"/>
      <c r="AD10" s="1152"/>
      <c r="AE10" s="1153"/>
      <c r="AF10" s="1157"/>
      <c r="AG10" s="1159"/>
      <c r="AH10" s="1160"/>
      <c r="AI10" s="1160"/>
      <c r="AJ10" s="1161"/>
      <c r="AK10" s="263"/>
      <c r="AL10" s="263"/>
      <c r="AM10" s="263"/>
      <c r="AN10" s="263"/>
      <c r="AO10" s="263"/>
      <c r="AP10" s="263"/>
      <c r="AQ10" s="263"/>
      <c r="AR10" s="263"/>
    </row>
    <row r="11" spans="1:44" s="247" customFormat="1" ht="18" customHeight="1">
      <c r="A11" s="1374"/>
      <c r="B11" s="1375"/>
      <c r="C11" s="1375"/>
      <c r="D11" s="1376"/>
      <c r="E11" s="1189"/>
      <c r="F11" s="1185"/>
      <c r="G11" s="1185"/>
      <c r="H11" s="1185"/>
      <c r="I11" s="1185"/>
      <c r="J11" s="1190"/>
      <c r="K11" s="302" t="s">
        <v>626</v>
      </c>
      <c r="L11" s="1369"/>
      <c r="M11" s="1370"/>
      <c r="N11" s="303"/>
      <c r="O11" s="304" t="s">
        <v>4</v>
      </c>
      <c r="P11" s="305"/>
      <c r="Q11" s="304" t="s">
        <v>328</v>
      </c>
      <c r="R11" s="306"/>
      <c r="S11" s="304" t="s">
        <v>478</v>
      </c>
      <c r="T11" s="307" t="s">
        <v>627</v>
      </c>
      <c r="U11" s="1197"/>
      <c r="V11" s="1155"/>
      <c r="W11" s="1156"/>
      <c r="X11" s="1150"/>
      <c r="Y11" s="1154"/>
      <c r="Z11" s="1155"/>
      <c r="AA11" s="1156"/>
      <c r="AB11" s="1150"/>
      <c r="AC11" s="1154"/>
      <c r="AD11" s="1155"/>
      <c r="AE11" s="1156"/>
      <c r="AF11" s="1158"/>
      <c r="AG11" s="1162"/>
      <c r="AH11" s="1163"/>
      <c r="AI11" s="1163"/>
      <c r="AJ11" s="1164"/>
      <c r="AK11" s="263"/>
      <c r="AL11" s="263"/>
      <c r="AM11" s="263"/>
      <c r="AN11" s="263"/>
      <c r="AO11" s="263"/>
      <c r="AP11" s="263"/>
      <c r="AQ11" s="263"/>
      <c r="AR11" s="263"/>
    </row>
    <row r="12" spans="1:44" s="247" customFormat="1" ht="18" customHeight="1">
      <c r="A12" s="1371"/>
      <c r="B12" s="1372"/>
      <c r="C12" s="1372"/>
      <c r="D12" s="1373"/>
      <c r="E12" s="1377"/>
      <c r="F12" s="1378"/>
      <c r="G12" s="1378"/>
      <c r="H12" s="1378"/>
      <c r="I12" s="1378"/>
      <c r="J12" s="1379"/>
      <c r="K12" s="308"/>
      <c r="L12" s="309"/>
      <c r="M12" s="310"/>
      <c r="N12" s="311"/>
      <c r="O12" s="310" t="s">
        <v>4</v>
      </c>
      <c r="P12" s="312"/>
      <c r="Q12" s="310" t="s">
        <v>559</v>
      </c>
      <c r="R12" s="313"/>
      <c r="S12" s="310" t="s">
        <v>478</v>
      </c>
      <c r="T12" s="314"/>
      <c r="U12" s="1194"/>
      <c r="V12" s="1195"/>
      <c r="W12" s="1196"/>
      <c r="X12" s="1168"/>
      <c r="Y12" s="1169"/>
      <c r="Z12" s="1170"/>
      <c r="AA12" s="1171"/>
      <c r="AB12" s="1168"/>
      <c r="AC12" s="1169"/>
      <c r="AD12" s="1170"/>
      <c r="AE12" s="1171"/>
      <c r="AF12" s="1172"/>
      <c r="AG12" s="1162"/>
      <c r="AH12" s="1163"/>
      <c r="AI12" s="1163"/>
      <c r="AJ12" s="1164"/>
      <c r="AK12" s="263"/>
      <c r="AL12" s="263"/>
      <c r="AM12" s="263"/>
      <c r="AN12" s="263"/>
      <c r="AO12" s="263"/>
      <c r="AP12" s="263"/>
      <c r="AQ12" s="263"/>
      <c r="AR12" s="263"/>
    </row>
    <row r="13" spans="1:44" s="247" customFormat="1" ht="18" customHeight="1">
      <c r="A13" s="1374"/>
      <c r="B13" s="1375"/>
      <c r="C13" s="1375"/>
      <c r="D13" s="1376"/>
      <c r="E13" s="1380"/>
      <c r="F13" s="1381"/>
      <c r="G13" s="1381"/>
      <c r="H13" s="1381"/>
      <c r="I13" s="1381"/>
      <c r="J13" s="1382"/>
      <c r="K13" s="315" t="s">
        <v>626</v>
      </c>
      <c r="L13" s="1386"/>
      <c r="M13" s="1387"/>
      <c r="N13" s="316"/>
      <c r="O13" s="317" t="s">
        <v>4</v>
      </c>
      <c r="P13" s="318"/>
      <c r="Q13" s="317" t="s">
        <v>328</v>
      </c>
      <c r="R13" s="319"/>
      <c r="S13" s="317" t="s">
        <v>478</v>
      </c>
      <c r="T13" s="320" t="s">
        <v>627</v>
      </c>
      <c r="U13" s="1197"/>
      <c r="V13" s="1155"/>
      <c r="W13" s="1156"/>
      <c r="X13" s="1150"/>
      <c r="Y13" s="1154"/>
      <c r="Z13" s="1155"/>
      <c r="AA13" s="1156"/>
      <c r="AB13" s="1150"/>
      <c r="AC13" s="1154"/>
      <c r="AD13" s="1155"/>
      <c r="AE13" s="1156"/>
      <c r="AF13" s="1158"/>
      <c r="AG13" s="1162"/>
      <c r="AH13" s="1163"/>
      <c r="AI13" s="1163"/>
      <c r="AJ13" s="1164"/>
      <c r="AK13" s="268"/>
      <c r="AL13" s="269"/>
      <c r="AM13" s="269"/>
      <c r="AN13" s="269"/>
      <c r="AO13" s="269"/>
      <c r="AP13" s="269"/>
      <c r="AQ13" s="269"/>
      <c r="AR13" s="263"/>
    </row>
    <row r="14" spans="1:44" s="247" customFormat="1" ht="18" customHeight="1">
      <c r="A14" s="1181"/>
      <c r="B14" s="1182"/>
      <c r="C14" s="1182"/>
      <c r="D14" s="1183"/>
      <c r="E14" s="1377"/>
      <c r="F14" s="1378"/>
      <c r="G14" s="1378"/>
      <c r="H14" s="1378"/>
      <c r="I14" s="1378"/>
      <c r="J14" s="1379"/>
      <c r="K14" s="308"/>
      <c r="L14" s="309"/>
      <c r="M14" s="310"/>
      <c r="N14" s="311"/>
      <c r="O14" s="310" t="s">
        <v>4</v>
      </c>
      <c r="P14" s="312"/>
      <c r="Q14" s="310" t="s">
        <v>559</v>
      </c>
      <c r="R14" s="313"/>
      <c r="S14" s="310" t="s">
        <v>478</v>
      </c>
      <c r="T14" s="314"/>
      <c r="U14" s="1205"/>
      <c r="V14" s="1170"/>
      <c r="W14" s="1171"/>
      <c r="X14" s="1206"/>
      <c r="Y14" s="1169"/>
      <c r="Z14" s="1170"/>
      <c r="AA14" s="1171"/>
      <c r="AB14" s="1208"/>
      <c r="AC14" s="1170"/>
      <c r="AD14" s="1170"/>
      <c r="AE14" s="1171"/>
      <c r="AF14" s="1206"/>
      <c r="AG14" s="1162"/>
      <c r="AH14" s="1163"/>
      <c r="AI14" s="1163"/>
      <c r="AJ14" s="1164"/>
      <c r="AK14" s="268"/>
      <c r="AL14" s="269"/>
      <c r="AM14" s="269"/>
      <c r="AN14" s="269"/>
      <c r="AO14" s="269"/>
      <c r="AP14" s="269"/>
      <c r="AQ14" s="269"/>
      <c r="AR14" s="263"/>
    </row>
    <row r="15" spans="1:44" s="247" customFormat="1" ht="18" customHeight="1">
      <c r="A15" s="1184"/>
      <c r="B15" s="1185"/>
      <c r="C15" s="1185"/>
      <c r="D15" s="1186"/>
      <c r="E15" s="1380"/>
      <c r="F15" s="1381"/>
      <c r="G15" s="1381"/>
      <c r="H15" s="1381"/>
      <c r="I15" s="1381"/>
      <c r="J15" s="1382"/>
      <c r="K15" s="315" t="s">
        <v>626</v>
      </c>
      <c r="L15" s="1386"/>
      <c r="M15" s="1387"/>
      <c r="N15" s="316"/>
      <c r="O15" s="317" t="s">
        <v>4</v>
      </c>
      <c r="P15" s="318"/>
      <c r="Q15" s="317" t="s">
        <v>328</v>
      </c>
      <c r="R15" s="319"/>
      <c r="S15" s="317" t="s">
        <v>478</v>
      </c>
      <c r="T15" s="320" t="s">
        <v>627</v>
      </c>
      <c r="U15" s="1197"/>
      <c r="V15" s="1155"/>
      <c r="W15" s="1156"/>
      <c r="X15" s="1207"/>
      <c r="Y15" s="1154"/>
      <c r="Z15" s="1155"/>
      <c r="AA15" s="1156"/>
      <c r="AB15" s="1209"/>
      <c r="AC15" s="1155"/>
      <c r="AD15" s="1155"/>
      <c r="AE15" s="1156"/>
      <c r="AF15" s="1207"/>
      <c r="AG15" s="1162"/>
      <c r="AH15" s="1163"/>
      <c r="AI15" s="1163"/>
      <c r="AJ15" s="1164"/>
      <c r="AK15" s="268"/>
      <c r="AL15" s="269"/>
      <c r="AM15" s="269"/>
      <c r="AN15" s="269"/>
      <c r="AO15" s="269"/>
      <c r="AP15" s="269"/>
      <c r="AQ15" s="269"/>
      <c r="AR15" s="263"/>
    </row>
    <row r="16" spans="1:44" s="247" customFormat="1" ht="18" customHeight="1">
      <c r="A16" s="1181"/>
      <c r="B16" s="1182"/>
      <c r="C16" s="1182"/>
      <c r="D16" s="1183"/>
      <c r="E16" s="1377"/>
      <c r="F16" s="1378"/>
      <c r="G16" s="1378"/>
      <c r="H16" s="1378"/>
      <c r="I16" s="1378"/>
      <c r="J16" s="1379"/>
      <c r="K16" s="308"/>
      <c r="L16" s="309"/>
      <c r="M16" s="310"/>
      <c r="N16" s="311"/>
      <c r="O16" s="310" t="s">
        <v>4</v>
      </c>
      <c r="P16" s="312"/>
      <c r="Q16" s="310" t="s">
        <v>559</v>
      </c>
      <c r="R16" s="313"/>
      <c r="S16" s="310" t="s">
        <v>478</v>
      </c>
      <c r="T16" s="314"/>
      <c r="U16" s="1194"/>
      <c r="V16" s="1195"/>
      <c r="W16" s="1196"/>
      <c r="X16" s="1168"/>
      <c r="Y16" s="1210"/>
      <c r="Z16" s="1195"/>
      <c r="AA16" s="1196"/>
      <c r="AB16" s="1168"/>
      <c r="AC16" s="1210"/>
      <c r="AD16" s="1195"/>
      <c r="AE16" s="1196"/>
      <c r="AF16" s="1172"/>
      <c r="AG16" s="1162"/>
      <c r="AH16" s="1163"/>
      <c r="AI16" s="1163"/>
      <c r="AJ16" s="1164"/>
      <c r="AK16" s="268"/>
      <c r="AL16" s="269"/>
      <c r="AM16" s="269"/>
      <c r="AN16" s="269"/>
      <c r="AO16" s="269"/>
      <c r="AP16" s="269"/>
      <c r="AQ16" s="269"/>
      <c r="AR16" s="263"/>
    </row>
    <row r="17" spans="1:44" s="247" customFormat="1" ht="18" customHeight="1">
      <c r="A17" s="1184"/>
      <c r="B17" s="1185"/>
      <c r="C17" s="1185"/>
      <c r="D17" s="1186"/>
      <c r="E17" s="1380"/>
      <c r="F17" s="1381"/>
      <c r="G17" s="1381"/>
      <c r="H17" s="1381"/>
      <c r="I17" s="1381"/>
      <c r="J17" s="1382"/>
      <c r="K17" s="315" t="s">
        <v>626</v>
      </c>
      <c r="L17" s="1386"/>
      <c r="M17" s="1387"/>
      <c r="N17" s="316"/>
      <c r="O17" s="317" t="s">
        <v>4</v>
      </c>
      <c r="P17" s="318"/>
      <c r="Q17" s="317" t="s">
        <v>328</v>
      </c>
      <c r="R17" s="319"/>
      <c r="S17" s="317" t="s">
        <v>478</v>
      </c>
      <c r="T17" s="320" t="s">
        <v>627</v>
      </c>
      <c r="U17" s="1197"/>
      <c r="V17" s="1155"/>
      <c r="W17" s="1156"/>
      <c r="X17" s="1150"/>
      <c r="Y17" s="1154"/>
      <c r="Z17" s="1155"/>
      <c r="AA17" s="1156"/>
      <c r="AB17" s="1150"/>
      <c r="AC17" s="1154"/>
      <c r="AD17" s="1155"/>
      <c r="AE17" s="1156"/>
      <c r="AF17" s="1158"/>
      <c r="AG17" s="1162"/>
      <c r="AH17" s="1163"/>
      <c r="AI17" s="1163"/>
      <c r="AJ17" s="1164"/>
      <c r="AK17" s="268"/>
      <c r="AL17" s="269"/>
      <c r="AM17" s="269"/>
      <c r="AN17" s="269"/>
      <c r="AO17" s="269"/>
      <c r="AP17" s="269"/>
      <c r="AQ17" s="269"/>
      <c r="AR17" s="263"/>
    </row>
    <row r="18" spans="1:44" s="247" customFormat="1" ht="18" customHeight="1">
      <c r="A18" s="1181"/>
      <c r="B18" s="1182"/>
      <c r="C18" s="1182"/>
      <c r="D18" s="1183"/>
      <c r="E18" s="1377"/>
      <c r="F18" s="1378"/>
      <c r="G18" s="1378"/>
      <c r="H18" s="1378"/>
      <c r="I18" s="1378"/>
      <c r="J18" s="1379"/>
      <c r="K18" s="308"/>
      <c r="L18" s="309"/>
      <c r="M18" s="310"/>
      <c r="N18" s="311"/>
      <c r="O18" s="310" t="s">
        <v>4</v>
      </c>
      <c r="P18" s="312"/>
      <c r="Q18" s="310" t="s">
        <v>559</v>
      </c>
      <c r="R18" s="313"/>
      <c r="S18" s="310" t="s">
        <v>478</v>
      </c>
      <c r="T18" s="314"/>
      <c r="U18" s="1194"/>
      <c r="V18" s="1195"/>
      <c r="W18" s="1196"/>
      <c r="X18" s="1168"/>
      <c r="Y18" s="1169"/>
      <c r="Z18" s="1170"/>
      <c r="AA18" s="1171"/>
      <c r="AB18" s="1168"/>
      <c r="AC18" s="1169"/>
      <c r="AD18" s="1170"/>
      <c r="AE18" s="1171"/>
      <c r="AF18" s="1172"/>
      <c r="AG18" s="1162"/>
      <c r="AH18" s="1163"/>
      <c r="AI18" s="1163"/>
      <c r="AJ18" s="1164"/>
      <c r="AK18" s="268"/>
      <c r="AL18" s="269"/>
      <c r="AM18" s="269"/>
      <c r="AN18" s="269"/>
      <c r="AO18" s="269"/>
      <c r="AP18" s="269"/>
      <c r="AQ18" s="269"/>
      <c r="AR18" s="263"/>
    </row>
    <row r="19" spans="1:44" s="247" customFormat="1" ht="18" customHeight="1">
      <c r="A19" s="1184"/>
      <c r="B19" s="1185"/>
      <c r="C19" s="1185"/>
      <c r="D19" s="1186"/>
      <c r="E19" s="1380"/>
      <c r="F19" s="1381"/>
      <c r="G19" s="1381"/>
      <c r="H19" s="1381"/>
      <c r="I19" s="1381"/>
      <c r="J19" s="1382"/>
      <c r="K19" s="315" t="s">
        <v>626</v>
      </c>
      <c r="L19" s="1386"/>
      <c r="M19" s="1387"/>
      <c r="N19" s="316"/>
      <c r="O19" s="317" t="s">
        <v>4</v>
      </c>
      <c r="P19" s="318"/>
      <c r="Q19" s="317" t="s">
        <v>328</v>
      </c>
      <c r="R19" s="319"/>
      <c r="S19" s="317" t="s">
        <v>478</v>
      </c>
      <c r="T19" s="320" t="s">
        <v>627</v>
      </c>
      <c r="U19" s="1197"/>
      <c r="V19" s="1155"/>
      <c r="W19" s="1156"/>
      <c r="X19" s="1150"/>
      <c r="Y19" s="1154"/>
      <c r="Z19" s="1155"/>
      <c r="AA19" s="1156"/>
      <c r="AB19" s="1150"/>
      <c r="AC19" s="1154"/>
      <c r="AD19" s="1155"/>
      <c r="AE19" s="1156"/>
      <c r="AF19" s="1158"/>
      <c r="AG19" s="1162"/>
      <c r="AH19" s="1163"/>
      <c r="AI19" s="1163"/>
      <c r="AJ19" s="1164"/>
      <c r="AK19" s="263"/>
      <c r="AL19" s="263"/>
      <c r="AM19" s="263"/>
      <c r="AN19" s="263"/>
      <c r="AO19" s="263"/>
      <c r="AP19" s="263"/>
      <c r="AQ19" s="263"/>
      <c r="AR19" s="263"/>
    </row>
    <row r="20" spans="1:44" s="247" customFormat="1" ht="18" customHeight="1">
      <c r="A20" s="1181"/>
      <c r="B20" s="1182"/>
      <c r="C20" s="1182"/>
      <c r="D20" s="1183"/>
      <c r="E20" s="1377"/>
      <c r="F20" s="1378"/>
      <c r="G20" s="1378"/>
      <c r="H20" s="1378"/>
      <c r="I20" s="1378"/>
      <c r="J20" s="1379"/>
      <c r="K20" s="308"/>
      <c r="L20" s="309"/>
      <c r="M20" s="310"/>
      <c r="N20" s="311"/>
      <c r="O20" s="310" t="s">
        <v>4</v>
      </c>
      <c r="P20" s="312"/>
      <c r="Q20" s="310" t="s">
        <v>559</v>
      </c>
      <c r="R20" s="313"/>
      <c r="S20" s="310" t="s">
        <v>478</v>
      </c>
      <c r="T20" s="314"/>
      <c r="U20" s="1194"/>
      <c r="V20" s="1195"/>
      <c r="W20" s="1196"/>
      <c r="X20" s="1168"/>
      <c r="Y20" s="1169"/>
      <c r="Z20" s="1170"/>
      <c r="AA20" s="1171"/>
      <c r="AB20" s="1168"/>
      <c r="AC20" s="1169"/>
      <c r="AD20" s="1170"/>
      <c r="AE20" s="1171"/>
      <c r="AF20" s="1172"/>
      <c r="AG20" s="1162"/>
      <c r="AH20" s="1163"/>
      <c r="AI20" s="1163"/>
      <c r="AJ20" s="1164"/>
      <c r="AK20" s="263"/>
      <c r="AL20" s="263"/>
      <c r="AM20" s="263"/>
      <c r="AN20" s="263"/>
      <c r="AO20" s="263"/>
      <c r="AP20" s="263"/>
      <c r="AQ20" s="263"/>
      <c r="AR20" s="263"/>
    </row>
    <row r="21" spans="1:44" s="247" customFormat="1" ht="18" customHeight="1">
      <c r="A21" s="1184"/>
      <c r="B21" s="1185"/>
      <c r="C21" s="1185"/>
      <c r="D21" s="1186"/>
      <c r="E21" s="1380"/>
      <c r="F21" s="1381"/>
      <c r="G21" s="1381"/>
      <c r="H21" s="1381"/>
      <c r="I21" s="1381"/>
      <c r="J21" s="1382"/>
      <c r="K21" s="315" t="s">
        <v>626</v>
      </c>
      <c r="L21" s="1386"/>
      <c r="M21" s="1387"/>
      <c r="N21" s="316"/>
      <c r="O21" s="317" t="s">
        <v>4</v>
      </c>
      <c r="P21" s="317"/>
      <c r="Q21" s="317" t="s">
        <v>328</v>
      </c>
      <c r="R21" s="317"/>
      <c r="S21" s="317" t="s">
        <v>478</v>
      </c>
      <c r="T21" s="320" t="s">
        <v>627</v>
      </c>
      <c r="U21" s="1197"/>
      <c r="V21" s="1155"/>
      <c r="W21" s="1156"/>
      <c r="X21" s="1150"/>
      <c r="Y21" s="1154"/>
      <c r="Z21" s="1155"/>
      <c r="AA21" s="1156"/>
      <c r="AB21" s="1150"/>
      <c r="AC21" s="1154"/>
      <c r="AD21" s="1155"/>
      <c r="AE21" s="1156"/>
      <c r="AF21" s="1158"/>
      <c r="AG21" s="1162"/>
      <c r="AH21" s="1163"/>
      <c r="AI21" s="1163"/>
      <c r="AJ21" s="1164"/>
      <c r="AK21" s="263"/>
      <c r="AL21" s="263"/>
      <c r="AM21" s="263"/>
      <c r="AN21" s="263"/>
      <c r="AO21" s="263"/>
      <c r="AP21" s="263"/>
      <c r="AQ21" s="263"/>
      <c r="AR21" s="263"/>
    </row>
    <row r="22" spans="1:44" s="247" customFormat="1" ht="18" customHeight="1">
      <c r="A22" s="1181"/>
      <c r="B22" s="1182"/>
      <c r="C22" s="1182"/>
      <c r="D22" s="1183"/>
      <c r="E22" s="1377"/>
      <c r="F22" s="1378"/>
      <c r="G22" s="1378"/>
      <c r="H22" s="1378"/>
      <c r="I22" s="1378"/>
      <c r="J22" s="1379"/>
      <c r="K22" s="308"/>
      <c r="L22" s="309"/>
      <c r="M22" s="310"/>
      <c r="N22" s="311"/>
      <c r="O22" s="310" t="s">
        <v>4</v>
      </c>
      <c r="P22" s="312"/>
      <c r="Q22" s="310" t="s">
        <v>559</v>
      </c>
      <c r="R22" s="313"/>
      <c r="S22" s="310" t="s">
        <v>478</v>
      </c>
      <c r="T22" s="314"/>
      <c r="U22" s="1205"/>
      <c r="V22" s="1170"/>
      <c r="W22" s="1171"/>
      <c r="X22" s="1206"/>
      <c r="Y22" s="1169"/>
      <c r="Z22" s="1170"/>
      <c r="AA22" s="1171"/>
      <c r="AB22" s="1208"/>
      <c r="AC22" s="1170"/>
      <c r="AD22" s="1170"/>
      <c r="AE22" s="1171"/>
      <c r="AF22" s="1206"/>
      <c r="AG22" s="1162"/>
      <c r="AH22" s="1163"/>
      <c r="AI22" s="1163"/>
      <c r="AJ22" s="1164"/>
      <c r="AK22" s="263"/>
      <c r="AL22" s="263"/>
      <c r="AM22" s="263"/>
      <c r="AN22" s="263"/>
      <c r="AO22" s="263"/>
      <c r="AP22" s="263"/>
      <c r="AQ22" s="263"/>
      <c r="AR22" s="263"/>
    </row>
    <row r="23" spans="1:44" s="247" customFormat="1" ht="18" customHeight="1">
      <c r="A23" s="1184"/>
      <c r="B23" s="1185"/>
      <c r="C23" s="1185"/>
      <c r="D23" s="1186"/>
      <c r="E23" s="1380"/>
      <c r="F23" s="1381"/>
      <c r="G23" s="1381"/>
      <c r="H23" s="1381"/>
      <c r="I23" s="1381"/>
      <c r="J23" s="1382"/>
      <c r="K23" s="315" t="s">
        <v>626</v>
      </c>
      <c r="L23" s="1386"/>
      <c r="M23" s="1387"/>
      <c r="N23" s="316"/>
      <c r="O23" s="317" t="s">
        <v>4</v>
      </c>
      <c r="P23" s="318"/>
      <c r="Q23" s="317" t="s">
        <v>328</v>
      </c>
      <c r="R23" s="319"/>
      <c r="S23" s="317" t="s">
        <v>478</v>
      </c>
      <c r="T23" s="320" t="s">
        <v>627</v>
      </c>
      <c r="U23" s="1197"/>
      <c r="V23" s="1155"/>
      <c r="W23" s="1156"/>
      <c r="X23" s="1207"/>
      <c r="Y23" s="1154"/>
      <c r="Z23" s="1155"/>
      <c r="AA23" s="1156"/>
      <c r="AB23" s="1209"/>
      <c r="AC23" s="1155"/>
      <c r="AD23" s="1155"/>
      <c r="AE23" s="1156"/>
      <c r="AF23" s="1207"/>
      <c r="AG23" s="1162"/>
      <c r="AH23" s="1163"/>
      <c r="AI23" s="1163"/>
      <c r="AJ23" s="1164"/>
      <c r="AK23" s="263"/>
      <c r="AL23" s="263"/>
      <c r="AM23" s="263"/>
      <c r="AN23" s="263"/>
      <c r="AO23" s="263"/>
      <c r="AP23" s="263"/>
      <c r="AQ23" s="263"/>
      <c r="AR23" s="263"/>
    </row>
    <row r="24" spans="1:44" s="247" customFormat="1" ht="18" customHeight="1">
      <c r="A24" s="1181"/>
      <c r="B24" s="1182"/>
      <c r="C24" s="1182"/>
      <c r="D24" s="1183"/>
      <c r="E24" s="1377"/>
      <c r="F24" s="1378"/>
      <c r="G24" s="1378"/>
      <c r="H24" s="1378"/>
      <c r="I24" s="1378"/>
      <c r="J24" s="1379"/>
      <c r="K24" s="308"/>
      <c r="L24" s="309"/>
      <c r="M24" s="310"/>
      <c r="N24" s="311"/>
      <c r="O24" s="310" t="s">
        <v>4</v>
      </c>
      <c r="P24" s="312"/>
      <c r="Q24" s="310" t="s">
        <v>559</v>
      </c>
      <c r="R24" s="313"/>
      <c r="S24" s="310" t="s">
        <v>478</v>
      </c>
      <c r="T24" s="314"/>
      <c r="U24" s="1205"/>
      <c r="V24" s="1170"/>
      <c r="W24" s="1171"/>
      <c r="X24" s="1206"/>
      <c r="Y24" s="1169"/>
      <c r="Z24" s="1170"/>
      <c r="AA24" s="1171"/>
      <c r="AB24" s="1208"/>
      <c r="AC24" s="1170"/>
      <c r="AD24" s="1170"/>
      <c r="AE24" s="1171"/>
      <c r="AF24" s="1206"/>
      <c r="AG24" s="1162"/>
      <c r="AH24" s="1163"/>
      <c r="AI24" s="1163"/>
      <c r="AJ24" s="1164"/>
      <c r="AK24" s="263"/>
      <c r="AL24" s="263"/>
      <c r="AM24" s="263"/>
      <c r="AN24" s="263"/>
      <c r="AO24" s="263"/>
      <c r="AP24" s="263"/>
      <c r="AQ24" s="263"/>
      <c r="AR24" s="263"/>
    </row>
    <row r="25" spans="1:44" s="247" customFormat="1" ht="18" customHeight="1">
      <c r="A25" s="1184"/>
      <c r="B25" s="1185"/>
      <c r="C25" s="1185"/>
      <c r="D25" s="1186"/>
      <c r="E25" s="1380"/>
      <c r="F25" s="1381"/>
      <c r="G25" s="1381"/>
      <c r="H25" s="1381"/>
      <c r="I25" s="1381"/>
      <c r="J25" s="1382"/>
      <c r="K25" s="315" t="s">
        <v>626</v>
      </c>
      <c r="L25" s="1386"/>
      <c r="M25" s="1387"/>
      <c r="N25" s="316"/>
      <c r="O25" s="317" t="s">
        <v>4</v>
      </c>
      <c r="P25" s="318"/>
      <c r="Q25" s="317" t="s">
        <v>328</v>
      </c>
      <c r="R25" s="319"/>
      <c r="S25" s="317" t="s">
        <v>478</v>
      </c>
      <c r="T25" s="320" t="s">
        <v>627</v>
      </c>
      <c r="U25" s="1197"/>
      <c r="V25" s="1155"/>
      <c r="W25" s="1156"/>
      <c r="X25" s="1207"/>
      <c r="Y25" s="1154"/>
      <c r="Z25" s="1155"/>
      <c r="AA25" s="1156"/>
      <c r="AB25" s="1209"/>
      <c r="AC25" s="1155"/>
      <c r="AD25" s="1155"/>
      <c r="AE25" s="1156"/>
      <c r="AF25" s="1207"/>
      <c r="AG25" s="1162"/>
      <c r="AH25" s="1163"/>
      <c r="AI25" s="1163"/>
      <c r="AJ25" s="1164"/>
      <c r="AK25" s="263"/>
      <c r="AL25" s="263"/>
      <c r="AM25" s="263"/>
      <c r="AN25" s="263"/>
      <c r="AO25" s="263"/>
      <c r="AP25" s="263"/>
      <c r="AQ25" s="263"/>
      <c r="AR25" s="263"/>
    </row>
    <row r="26" spans="1:44" s="247" customFormat="1" ht="18" customHeight="1">
      <c r="A26" s="1181"/>
      <c r="B26" s="1182"/>
      <c r="C26" s="1182"/>
      <c r="D26" s="1183"/>
      <c r="E26" s="1377"/>
      <c r="F26" s="1378"/>
      <c r="G26" s="1378"/>
      <c r="H26" s="1378"/>
      <c r="I26" s="1378"/>
      <c r="J26" s="1379"/>
      <c r="K26" s="308"/>
      <c r="L26" s="309"/>
      <c r="M26" s="310"/>
      <c r="N26" s="311"/>
      <c r="O26" s="310" t="s">
        <v>4</v>
      </c>
      <c r="P26" s="312"/>
      <c r="Q26" s="310" t="s">
        <v>559</v>
      </c>
      <c r="R26" s="313"/>
      <c r="S26" s="310" t="s">
        <v>478</v>
      </c>
      <c r="T26" s="314"/>
      <c r="U26" s="1205"/>
      <c r="V26" s="1388"/>
      <c r="W26" s="1389"/>
      <c r="X26" s="1206"/>
      <c r="Y26" s="1169"/>
      <c r="Z26" s="1388"/>
      <c r="AA26" s="1389"/>
      <c r="AB26" s="1208"/>
      <c r="AC26" s="1170"/>
      <c r="AD26" s="1388"/>
      <c r="AE26" s="1389"/>
      <c r="AF26" s="1206"/>
      <c r="AG26" s="1162"/>
      <c r="AH26" s="1163"/>
      <c r="AI26" s="1163"/>
      <c r="AJ26" s="1164"/>
      <c r="AK26" s="263"/>
      <c r="AL26" s="263"/>
      <c r="AM26" s="263"/>
      <c r="AN26" s="263"/>
      <c r="AO26" s="263"/>
      <c r="AP26" s="263"/>
      <c r="AQ26" s="263"/>
      <c r="AR26" s="263"/>
    </row>
    <row r="27" spans="1:44" s="247" customFormat="1" ht="18" customHeight="1">
      <c r="A27" s="1184"/>
      <c r="B27" s="1185"/>
      <c r="C27" s="1185"/>
      <c r="D27" s="1186"/>
      <c r="E27" s="1380"/>
      <c r="F27" s="1381"/>
      <c r="G27" s="1381"/>
      <c r="H27" s="1381"/>
      <c r="I27" s="1381"/>
      <c r="J27" s="1382"/>
      <c r="K27" s="315" t="s">
        <v>626</v>
      </c>
      <c r="L27" s="1386"/>
      <c r="M27" s="1387"/>
      <c r="N27" s="317"/>
      <c r="O27" s="317" t="s">
        <v>4</v>
      </c>
      <c r="P27" s="317"/>
      <c r="Q27" s="317" t="s">
        <v>328</v>
      </c>
      <c r="R27" s="317"/>
      <c r="S27" s="317" t="s">
        <v>478</v>
      </c>
      <c r="T27" s="320" t="s">
        <v>627</v>
      </c>
      <c r="U27" s="1197"/>
      <c r="V27" s="1390"/>
      <c r="W27" s="1391"/>
      <c r="X27" s="1207"/>
      <c r="Y27" s="1154"/>
      <c r="Z27" s="1390"/>
      <c r="AA27" s="1391"/>
      <c r="AB27" s="1209"/>
      <c r="AC27" s="1155"/>
      <c r="AD27" s="1390"/>
      <c r="AE27" s="1391"/>
      <c r="AF27" s="1207"/>
      <c r="AG27" s="1162"/>
      <c r="AH27" s="1163"/>
      <c r="AI27" s="1163"/>
      <c r="AJ27" s="1164"/>
      <c r="AK27" s="263"/>
      <c r="AL27" s="263"/>
      <c r="AM27" s="263"/>
      <c r="AN27" s="263"/>
      <c r="AO27" s="263"/>
      <c r="AP27" s="263"/>
      <c r="AQ27" s="263"/>
      <c r="AR27" s="263"/>
    </row>
    <row r="28" spans="1:44" s="247" customFormat="1" ht="18" customHeight="1">
      <c r="A28" s="1234"/>
      <c r="B28" s="1124"/>
      <c r="C28" s="1124"/>
      <c r="D28" s="1235"/>
      <c r="E28" s="1236"/>
      <c r="F28" s="1124"/>
      <c r="G28" s="1124"/>
      <c r="H28" s="1124"/>
      <c r="I28" s="1124"/>
      <c r="J28" s="1125"/>
      <c r="K28" s="308"/>
      <c r="L28" s="309"/>
      <c r="M28" s="310"/>
      <c r="N28" s="310"/>
      <c r="O28" s="310" t="s">
        <v>4</v>
      </c>
      <c r="P28" s="310"/>
      <c r="Q28" s="310" t="s">
        <v>559</v>
      </c>
      <c r="R28" s="310"/>
      <c r="S28" s="310" t="s">
        <v>478</v>
      </c>
      <c r="T28" s="314"/>
      <c r="U28" s="1225"/>
      <c r="V28" s="1174"/>
      <c r="W28" s="1175"/>
      <c r="X28" s="1179"/>
      <c r="Y28" s="1227"/>
      <c r="Z28" s="1174"/>
      <c r="AA28" s="1175"/>
      <c r="AB28" s="1229"/>
      <c r="AC28" s="1173"/>
      <c r="AD28" s="1174"/>
      <c r="AE28" s="1175"/>
      <c r="AF28" s="1245"/>
      <c r="AG28" s="1162"/>
      <c r="AH28" s="1163"/>
      <c r="AI28" s="1163"/>
      <c r="AJ28" s="1164"/>
      <c r="AK28" s="263"/>
      <c r="AL28" s="263"/>
      <c r="AM28" s="263"/>
      <c r="AN28" s="263"/>
      <c r="AO28" s="263"/>
      <c r="AP28" s="263"/>
      <c r="AQ28" s="263"/>
      <c r="AR28" s="263"/>
    </row>
    <row r="29" spans="1:44" s="247" customFormat="1" ht="18" customHeight="1" thickBot="1">
      <c r="A29" s="1234"/>
      <c r="B29" s="1124"/>
      <c r="C29" s="1124"/>
      <c r="D29" s="1235"/>
      <c r="E29" s="1237"/>
      <c r="F29" s="1124"/>
      <c r="G29" s="1124"/>
      <c r="H29" s="1124"/>
      <c r="I29" s="1124"/>
      <c r="J29" s="1125"/>
      <c r="K29" s="321" t="s">
        <v>626</v>
      </c>
      <c r="L29" s="1392"/>
      <c r="M29" s="1393"/>
      <c r="N29" s="322"/>
      <c r="O29" s="322" t="s">
        <v>4</v>
      </c>
      <c r="P29" s="322"/>
      <c r="Q29" s="322" t="s">
        <v>328</v>
      </c>
      <c r="R29" s="322"/>
      <c r="S29" s="322" t="s">
        <v>478</v>
      </c>
      <c r="T29" s="323" t="s">
        <v>627</v>
      </c>
      <c r="U29" s="1238"/>
      <c r="V29" s="1239"/>
      <c r="W29" s="1240"/>
      <c r="X29" s="1241"/>
      <c r="Y29" s="1242"/>
      <c r="Z29" s="1239"/>
      <c r="AA29" s="1240"/>
      <c r="AB29" s="1243"/>
      <c r="AC29" s="1244"/>
      <c r="AD29" s="1239"/>
      <c r="AE29" s="1240"/>
      <c r="AF29" s="1246"/>
      <c r="AG29" s="1165"/>
      <c r="AH29" s="1166"/>
      <c r="AI29" s="1166"/>
      <c r="AJ29" s="1167"/>
      <c r="AK29" s="263"/>
      <c r="AL29" s="263"/>
      <c r="AM29" s="263"/>
      <c r="AN29" s="263"/>
      <c r="AO29" s="263"/>
      <c r="AP29" s="263"/>
      <c r="AQ29" s="263"/>
      <c r="AR29" s="263"/>
    </row>
    <row r="30" spans="1:44" s="247" customFormat="1" ht="44.25" customHeight="1" thickTop="1" thickBot="1">
      <c r="A30" s="1262"/>
      <c r="B30" s="1263"/>
      <c r="C30" s="1263"/>
      <c r="D30" s="1263"/>
      <c r="E30" s="1263"/>
      <c r="F30" s="1263"/>
      <c r="G30" s="1263"/>
      <c r="H30" s="1263"/>
      <c r="I30" s="1263"/>
      <c r="J30" s="1264"/>
      <c r="K30" s="1342" t="s">
        <v>646</v>
      </c>
      <c r="L30" s="1343"/>
      <c r="M30" s="1343"/>
      <c r="N30" s="1343"/>
      <c r="O30" s="1343"/>
      <c r="P30" s="1343"/>
      <c r="Q30" s="1343"/>
      <c r="R30" s="1343"/>
      <c r="S30" s="1343"/>
      <c r="T30" s="1344"/>
      <c r="U30" s="1270"/>
      <c r="V30" s="1271"/>
      <c r="W30" s="1271"/>
      <c r="X30" s="1271"/>
      <c r="Y30" s="1272"/>
      <c r="Z30" s="1271"/>
      <c r="AA30" s="1271"/>
      <c r="AB30" s="1273"/>
      <c r="AC30" s="1271"/>
      <c r="AD30" s="1271"/>
      <c r="AE30" s="1271"/>
      <c r="AF30" s="1271"/>
      <c r="AG30" s="1275"/>
      <c r="AH30" s="1276"/>
      <c r="AI30" s="1276"/>
      <c r="AJ30" s="1276"/>
      <c r="AK30" s="263"/>
      <c r="AL30" s="263"/>
      <c r="AM30" s="263"/>
      <c r="AN30" s="263"/>
      <c r="AO30" s="263"/>
      <c r="AP30" s="263"/>
      <c r="AQ30" s="263"/>
      <c r="AR30" s="263"/>
    </row>
    <row r="31" spans="1:44" s="247" customFormat="1" ht="44.25" customHeight="1" thickTop="1" thickBot="1">
      <c r="A31" s="1265"/>
      <c r="B31" s="1078"/>
      <c r="C31" s="1078"/>
      <c r="D31" s="1078"/>
      <c r="E31" s="1078"/>
      <c r="F31" s="1078"/>
      <c r="G31" s="1078"/>
      <c r="H31" s="1078"/>
      <c r="I31" s="1078"/>
      <c r="J31" s="1266"/>
      <c r="K31" s="1360" t="s">
        <v>647</v>
      </c>
      <c r="L31" s="1361"/>
      <c r="M31" s="1361"/>
      <c r="N31" s="1361"/>
      <c r="O31" s="1361"/>
      <c r="P31" s="1361"/>
      <c r="Q31" s="1361"/>
      <c r="R31" s="1361"/>
      <c r="S31" s="1361"/>
      <c r="T31" s="1362"/>
      <c r="U31" s="1277"/>
      <c r="V31" s="1278"/>
      <c r="W31" s="1278"/>
      <c r="X31" s="1278"/>
      <c r="Y31" s="1279"/>
      <c r="Z31" s="1278"/>
      <c r="AA31" s="1278"/>
      <c r="AB31" s="1280"/>
      <c r="AC31" s="1399"/>
      <c r="AD31" s="1250"/>
      <c r="AE31" s="1250"/>
      <c r="AF31" s="1250"/>
      <c r="AG31" s="1275"/>
      <c r="AH31" s="1276"/>
      <c r="AI31" s="1276"/>
      <c r="AJ31" s="1276"/>
      <c r="AK31" s="263"/>
      <c r="AL31" s="263"/>
      <c r="AM31" s="263"/>
      <c r="AN31" s="263"/>
      <c r="AO31" s="263"/>
      <c r="AP31" s="263"/>
      <c r="AQ31" s="263"/>
      <c r="AR31" s="263"/>
    </row>
    <row r="32" spans="1:44" s="247" customFormat="1" ht="44.25" customHeight="1" thickTop="1" thickBot="1">
      <c r="A32" s="1267"/>
      <c r="B32" s="1268"/>
      <c r="C32" s="1268"/>
      <c r="D32" s="1268"/>
      <c r="E32" s="1268"/>
      <c r="F32" s="1268"/>
      <c r="G32" s="1268"/>
      <c r="H32" s="1268"/>
      <c r="I32" s="1268"/>
      <c r="J32" s="1269"/>
      <c r="K32" s="1351" t="s">
        <v>648</v>
      </c>
      <c r="L32" s="1352"/>
      <c r="M32" s="1352"/>
      <c r="N32" s="1352"/>
      <c r="O32" s="1352"/>
      <c r="P32" s="1352"/>
      <c r="Q32" s="1352"/>
      <c r="R32" s="1352"/>
      <c r="S32" s="1352"/>
      <c r="T32" s="1353"/>
      <c r="U32" s="1255"/>
      <c r="V32" s="1256"/>
      <c r="W32" s="1256"/>
      <c r="X32" s="1256"/>
      <c r="Y32" s="1258"/>
      <c r="Z32" s="1256"/>
      <c r="AA32" s="1256"/>
      <c r="AB32" s="1257"/>
      <c r="AC32" s="1394"/>
      <c r="AD32" s="1260"/>
      <c r="AE32" s="1260"/>
      <c r="AF32" s="1260"/>
      <c r="AG32" s="1395"/>
      <c r="AH32" s="1396"/>
      <c r="AI32" s="1396"/>
      <c r="AJ32" s="1396"/>
      <c r="AK32" s="324"/>
      <c r="AL32" s="263"/>
      <c r="AM32" s="263"/>
      <c r="AN32" s="263"/>
      <c r="AO32" s="263"/>
      <c r="AP32" s="263"/>
      <c r="AQ32" s="263"/>
      <c r="AR32" s="263"/>
    </row>
    <row r="33" spans="1:52" s="220" customFormat="1" ht="15.75" customHeight="1">
      <c r="A33" s="270" t="s">
        <v>602</v>
      </c>
      <c r="B33" s="270"/>
      <c r="C33" s="270"/>
      <c r="D33" s="270"/>
      <c r="E33" s="270"/>
      <c r="F33" s="270"/>
      <c r="G33" s="270"/>
      <c r="H33" s="270"/>
      <c r="I33" s="27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71"/>
      <c r="AT33" s="271"/>
      <c r="AU33" s="271"/>
      <c r="AV33" s="271"/>
      <c r="AW33" s="271"/>
      <c r="AX33" s="271"/>
      <c r="AY33" s="271"/>
      <c r="AZ33" s="271"/>
    </row>
    <row r="34" spans="1:52" s="220" customFormat="1" ht="15.75" customHeight="1">
      <c r="A34" s="242">
        <v>1</v>
      </c>
      <c r="B34" s="1079" t="s">
        <v>619</v>
      </c>
      <c r="C34" s="1397"/>
      <c r="D34" s="1397"/>
      <c r="E34" s="1397"/>
      <c r="F34" s="1397"/>
      <c r="G34" s="1397"/>
      <c r="H34" s="1397"/>
      <c r="I34" s="1397"/>
      <c r="J34" s="1397"/>
      <c r="K34" s="1397"/>
      <c r="L34" s="1397"/>
      <c r="M34" s="1397"/>
      <c r="N34" s="1397"/>
      <c r="O34" s="1397"/>
      <c r="P34" s="1397"/>
      <c r="Q34" s="1397"/>
      <c r="R34" s="1397"/>
      <c r="S34" s="1397"/>
      <c r="T34" s="1397"/>
      <c r="U34" s="1397"/>
      <c r="V34" s="1397"/>
      <c r="W34" s="1397"/>
      <c r="X34" s="1397"/>
      <c r="Y34" s="1397"/>
      <c r="Z34" s="1397"/>
      <c r="AA34" s="1397"/>
      <c r="AB34" s="1397"/>
      <c r="AC34" s="1397"/>
      <c r="AD34" s="1397"/>
      <c r="AE34" s="1397"/>
      <c r="AF34" s="1397"/>
      <c r="AG34" s="1397"/>
      <c r="AH34" s="1397"/>
      <c r="AI34" s="1397"/>
      <c r="AJ34" s="1397"/>
      <c r="AK34" s="1397"/>
      <c r="AL34" s="1397"/>
      <c r="AM34" s="1397"/>
      <c r="AN34" s="1397"/>
      <c r="AO34" s="1397"/>
      <c r="AP34" s="1397"/>
      <c r="AQ34" s="1397"/>
      <c r="AR34" s="1397"/>
      <c r="AS34" s="253"/>
      <c r="AT34" s="253"/>
      <c r="AU34" s="271"/>
      <c r="AV34" s="271"/>
      <c r="AW34" s="271"/>
      <c r="AX34" s="271"/>
      <c r="AY34" s="271"/>
      <c r="AZ34" s="271"/>
    </row>
    <row r="35" spans="1:52" s="272" customFormat="1" ht="15.75" customHeight="1">
      <c r="A35" s="254">
        <v>2</v>
      </c>
      <c r="B35" s="1398" t="s">
        <v>631</v>
      </c>
      <c r="C35" s="1398"/>
      <c r="D35" s="1398"/>
      <c r="E35" s="1398"/>
      <c r="F35" s="1398"/>
      <c r="G35" s="1398"/>
      <c r="H35" s="1398"/>
      <c r="I35" s="1398"/>
      <c r="J35" s="1398"/>
      <c r="K35" s="1398"/>
      <c r="L35" s="1398"/>
      <c r="M35" s="1398"/>
      <c r="N35" s="1398"/>
      <c r="O35" s="1398"/>
      <c r="P35" s="1398"/>
      <c r="Q35" s="1398"/>
      <c r="R35" s="1398"/>
      <c r="S35" s="1398"/>
      <c r="T35" s="1398"/>
      <c r="U35" s="1398"/>
      <c r="V35" s="1398"/>
      <c r="W35" s="1398"/>
      <c r="X35" s="1398"/>
      <c r="Y35" s="1398"/>
      <c r="Z35" s="1398"/>
      <c r="AA35" s="1398"/>
      <c r="AB35" s="1398"/>
      <c r="AC35" s="1398"/>
      <c r="AD35" s="1398"/>
      <c r="AE35" s="1398"/>
      <c r="AF35" s="1398"/>
      <c r="AG35" s="1398"/>
      <c r="AH35" s="1398"/>
      <c r="AI35" s="1398"/>
      <c r="AJ35" s="1398"/>
      <c r="AK35" s="325"/>
      <c r="AL35" s="325"/>
      <c r="AM35" s="325"/>
      <c r="AN35" s="325"/>
    </row>
    <row r="36" spans="1:52" s="272" customFormat="1" ht="16" customHeight="1">
      <c r="A36" s="254"/>
      <c r="B36" s="1398"/>
      <c r="C36" s="1398"/>
      <c r="D36" s="1398"/>
      <c r="E36" s="1398"/>
      <c r="F36" s="1398"/>
      <c r="G36" s="1398"/>
      <c r="H36" s="1398"/>
      <c r="I36" s="1398"/>
      <c r="J36" s="1398"/>
      <c r="K36" s="1398"/>
      <c r="L36" s="1398"/>
      <c r="M36" s="1398"/>
      <c r="N36" s="1398"/>
      <c r="O36" s="1398"/>
      <c r="P36" s="1398"/>
      <c r="Q36" s="1398"/>
      <c r="R36" s="1398"/>
      <c r="S36" s="1398"/>
      <c r="T36" s="1398"/>
      <c r="U36" s="1398"/>
      <c r="V36" s="1398"/>
      <c r="W36" s="1398"/>
      <c r="X36" s="1398"/>
      <c r="Y36" s="1398"/>
      <c r="Z36" s="1398"/>
      <c r="AA36" s="1398"/>
      <c r="AB36" s="1398"/>
      <c r="AC36" s="1398"/>
      <c r="AD36" s="1398"/>
      <c r="AE36" s="1398"/>
      <c r="AF36" s="1398"/>
      <c r="AG36" s="1398"/>
      <c r="AH36" s="1398"/>
      <c r="AI36" s="1398"/>
      <c r="AJ36" s="1398"/>
      <c r="AK36" s="325"/>
      <c r="AL36" s="325"/>
      <c r="AM36" s="325"/>
      <c r="AN36" s="325"/>
    </row>
    <row r="37" spans="1:52" s="248" customFormat="1" ht="16" customHeight="1">
      <c r="A37" s="247">
        <v>3</v>
      </c>
      <c r="B37" s="1248" t="s">
        <v>632</v>
      </c>
      <c r="C37" s="1248"/>
      <c r="D37" s="1248"/>
      <c r="E37" s="1248"/>
      <c r="F37" s="1248"/>
      <c r="G37" s="1248"/>
      <c r="H37" s="1248"/>
      <c r="I37" s="1248"/>
      <c r="J37" s="1248"/>
      <c r="K37" s="1248"/>
      <c r="L37" s="1248"/>
      <c r="M37" s="1248"/>
      <c r="N37" s="1248"/>
      <c r="O37" s="1248"/>
      <c r="P37" s="1248"/>
      <c r="Q37" s="1248"/>
      <c r="R37" s="1248"/>
      <c r="S37" s="1248"/>
      <c r="T37" s="1248"/>
      <c r="U37" s="1248"/>
      <c r="V37" s="1248"/>
      <c r="W37" s="1248"/>
      <c r="X37" s="1248"/>
      <c r="Y37" s="1248"/>
      <c r="Z37" s="1248"/>
      <c r="AA37" s="1248"/>
      <c r="AB37" s="1248"/>
      <c r="AC37" s="1248"/>
      <c r="AD37" s="1248"/>
      <c r="AE37" s="1248"/>
      <c r="AF37" s="1248"/>
      <c r="AG37" s="1248"/>
      <c r="AH37" s="1248"/>
      <c r="AI37" s="1248"/>
      <c r="AJ37" s="1248"/>
    </row>
    <row r="38" spans="1:52" s="248" customFormat="1" ht="16" customHeight="1">
      <c r="A38" s="247"/>
      <c r="B38" s="1248"/>
      <c r="C38" s="1248"/>
      <c r="D38" s="1248"/>
      <c r="E38" s="1248"/>
      <c r="F38" s="1248"/>
      <c r="G38" s="1248"/>
      <c r="H38" s="1248"/>
      <c r="I38" s="1248"/>
      <c r="J38" s="1248"/>
      <c r="K38" s="1248"/>
      <c r="L38" s="1248"/>
      <c r="M38" s="1248"/>
      <c r="N38" s="1248"/>
      <c r="O38" s="1248"/>
      <c r="P38" s="1248"/>
      <c r="Q38" s="1248"/>
      <c r="R38" s="1248"/>
      <c r="S38" s="1248"/>
      <c r="T38" s="1248"/>
      <c r="U38" s="1248"/>
      <c r="V38" s="1248"/>
      <c r="W38" s="1248"/>
      <c r="X38" s="1248"/>
      <c r="Y38" s="1248"/>
      <c r="Z38" s="1248"/>
      <c r="AA38" s="1248"/>
      <c r="AB38" s="1248"/>
      <c r="AC38" s="1248"/>
      <c r="AD38" s="1248"/>
      <c r="AE38" s="1248"/>
      <c r="AF38" s="1248"/>
      <c r="AG38" s="1248"/>
      <c r="AH38" s="1248"/>
      <c r="AI38" s="1248"/>
      <c r="AJ38" s="1248"/>
    </row>
    <row r="39" spans="1:52" s="248" customFormat="1" ht="16" customHeight="1">
      <c r="A39" s="247">
        <v>4</v>
      </c>
      <c r="B39" s="247" t="s">
        <v>644</v>
      </c>
      <c r="C39" s="247"/>
      <c r="D39" s="247"/>
      <c r="E39" s="247"/>
      <c r="F39" s="247"/>
      <c r="G39" s="247"/>
      <c r="H39" s="247"/>
      <c r="I39" s="247"/>
      <c r="J39" s="247"/>
      <c r="K39" s="247"/>
      <c r="L39" s="247"/>
      <c r="M39" s="247"/>
      <c r="N39" s="247"/>
      <c r="O39" s="247"/>
      <c r="P39" s="247"/>
      <c r="Q39" s="247"/>
      <c r="R39" s="247"/>
    </row>
    <row r="40" spans="1:52" s="248" customFormat="1" ht="16" customHeight="1">
      <c r="A40" s="247"/>
      <c r="B40" s="1248" t="s">
        <v>634</v>
      </c>
      <c r="C40" s="1248"/>
      <c r="D40" s="1248"/>
      <c r="E40" s="1248"/>
      <c r="F40" s="1248"/>
      <c r="G40" s="1248"/>
      <c r="H40" s="1248"/>
      <c r="I40" s="1248"/>
      <c r="J40" s="1248"/>
      <c r="K40" s="1248"/>
      <c r="L40" s="1248"/>
      <c r="M40" s="1248"/>
      <c r="N40" s="1248"/>
      <c r="O40" s="1248"/>
      <c r="P40" s="1248"/>
      <c r="Q40" s="1248"/>
      <c r="R40" s="1248"/>
      <c r="S40" s="1248"/>
      <c r="T40" s="1248"/>
      <c r="U40" s="1248"/>
      <c r="V40" s="1248"/>
      <c r="W40" s="1248"/>
      <c r="X40" s="1248"/>
      <c r="Y40" s="1248"/>
      <c r="Z40" s="1248"/>
      <c r="AA40" s="1248"/>
      <c r="AB40" s="1248"/>
      <c r="AC40" s="1248"/>
      <c r="AD40" s="1248"/>
      <c r="AE40" s="1248"/>
      <c r="AF40" s="1248"/>
      <c r="AG40" s="1248"/>
      <c r="AH40" s="1248"/>
      <c r="AI40" s="1248"/>
      <c r="AJ40" s="1248"/>
      <c r="AK40" s="253"/>
      <c r="AL40" s="253"/>
      <c r="AM40" s="253"/>
      <c r="AN40" s="253"/>
      <c r="AO40" s="253"/>
      <c r="AP40" s="253"/>
      <c r="AQ40" s="253"/>
      <c r="AR40" s="253"/>
    </row>
    <row r="41" spans="1:52" s="248" customFormat="1" ht="16" customHeight="1">
      <c r="A41" s="247"/>
      <c r="B41" s="1248"/>
      <c r="C41" s="1248"/>
      <c r="D41" s="1248"/>
      <c r="E41" s="1248"/>
      <c r="F41" s="1248"/>
      <c r="G41" s="1248"/>
      <c r="H41" s="1248"/>
      <c r="I41" s="1248"/>
      <c r="J41" s="1248"/>
      <c r="K41" s="1248"/>
      <c r="L41" s="1248"/>
      <c r="M41" s="1248"/>
      <c r="N41" s="1248"/>
      <c r="O41" s="1248"/>
      <c r="P41" s="1248"/>
      <c r="Q41" s="1248"/>
      <c r="R41" s="1248"/>
      <c r="S41" s="1248"/>
      <c r="T41" s="1248"/>
      <c r="U41" s="1248"/>
      <c r="V41" s="1248"/>
      <c r="W41" s="1248"/>
      <c r="X41" s="1248"/>
      <c r="Y41" s="1248"/>
      <c r="Z41" s="1248"/>
      <c r="AA41" s="1248"/>
      <c r="AB41" s="1248"/>
      <c r="AC41" s="1248"/>
      <c r="AD41" s="1248"/>
      <c r="AE41" s="1248"/>
      <c r="AF41" s="1248"/>
      <c r="AG41" s="1248"/>
      <c r="AH41" s="1248"/>
      <c r="AI41" s="1248"/>
      <c r="AJ41" s="1248"/>
      <c r="AK41" s="253"/>
      <c r="AL41" s="253"/>
      <c r="AM41" s="253"/>
      <c r="AN41" s="253"/>
      <c r="AO41" s="253"/>
      <c r="AP41" s="253"/>
      <c r="AQ41" s="253"/>
      <c r="AR41" s="253"/>
    </row>
    <row r="42" spans="1:52" s="248" customFormat="1" ht="16" customHeight="1">
      <c r="A42" s="247">
        <v>5</v>
      </c>
      <c r="B42" s="252" t="s">
        <v>609</v>
      </c>
      <c r="C42" s="253"/>
      <c r="D42" s="253"/>
      <c r="E42" s="253"/>
      <c r="F42" s="253"/>
      <c r="G42" s="253"/>
      <c r="H42" s="253"/>
      <c r="I42" s="253"/>
      <c r="J42" s="253"/>
      <c r="K42" s="247"/>
      <c r="L42" s="247"/>
      <c r="M42" s="247"/>
      <c r="N42" s="247"/>
      <c r="O42" s="247"/>
      <c r="P42" s="247"/>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row>
    <row r="43" spans="1:52" s="272" customFormat="1" ht="16" customHeight="1">
      <c r="A43" s="254">
        <v>6</v>
      </c>
      <c r="B43" s="255" t="s">
        <v>610</v>
      </c>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4"/>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0018-B7F8-4D84-A2FF-5B86B6D6CB7D}">
  <sheetPr>
    <tabColor rgb="FFFFFF00"/>
    <pageSetUpPr fitToPage="1"/>
  </sheetPr>
  <dimension ref="A2:AG22"/>
  <sheetViews>
    <sheetView view="pageBreakPreview" zoomScale="70" zoomScaleNormal="100" zoomScaleSheetLayoutView="70" workbookViewId="0">
      <selection activeCell="G16" sqref="G16"/>
    </sheetView>
  </sheetViews>
  <sheetFormatPr defaultColWidth="8.25" defaultRowHeight="13"/>
  <cols>
    <col min="1" max="2" width="3.9140625" style="1404" customWidth="1"/>
    <col min="3" max="3" width="22.9140625" style="1402" customWidth="1"/>
    <col min="4" max="4" width="4.5" style="1402" customWidth="1"/>
    <col min="5" max="5" width="38.1640625" style="1402" customWidth="1"/>
    <col min="6" max="6" width="4.5" style="1402" customWidth="1"/>
    <col min="7" max="7" width="18" style="1402" customWidth="1"/>
    <col min="8" max="8" width="31.08203125" style="1402" customWidth="1"/>
    <col min="9" max="24" width="4.83203125" style="1402" customWidth="1"/>
    <col min="25" max="32" width="4.5" style="1402" customWidth="1"/>
    <col min="33" max="33" width="12.25" style="1402" bestFit="1" customWidth="1"/>
    <col min="34" max="256" width="8.25" style="1402"/>
    <col min="257" max="258" width="3.9140625" style="1402" customWidth="1"/>
    <col min="259" max="259" width="22.9140625" style="1402" customWidth="1"/>
    <col min="260" max="260" width="4.5" style="1402" customWidth="1"/>
    <col min="261" max="261" width="38.1640625" style="1402" customWidth="1"/>
    <col min="262" max="262" width="4.5" style="1402" customWidth="1"/>
    <col min="263" max="263" width="18" style="1402" customWidth="1"/>
    <col min="264" max="264" width="31.08203125" style="1402" customWidth="1"/>
    <col min="265" max="280" width="4.83203125" style="1402" customWidth="1"/>
    <col min="281" max="288" width="4.5" style="1402" customWidth="1"/>
    <col min="289" max="289" width="12.25" style="1402" bestFit="1" customWidth="1"/>
    <col min="290" max="512" width="8.25" style="1402"/>
    <col min="513" max="514" width="3.9140625" style="1402" customWidth="1"/>
    <col min="515" max="515" width="22.9140625" style="1402" customWidth="1"/>
    <col min="516" max="516" width="4.5" style="1402" customWidth="1"/>
    <col min="517" max="517" width="38.1640625" style="1402" customWidth="1"/>
    <col min="518" max="518" width="4.5" style="1402" customWidth="1"/>
    <col min="519" max="519" width="18" style="1402" customWidth="1"/>
    <col min="520" max="520" width="31.08203125" style="1402" customWidth="1"/>
    <col min="521" max="536" width="4.83203125" style="1402" customWidth="1"/>
    <col min="537" max="544" width="4.5" style="1402" customWidth="1"/>
    <col min="545" max="545" width="12.25" style="1402" bestFit="1" customWidth="1"/>
    <col min="546" max="768" width="8.25" style="1402"/>
    <col min="769" max="770" width="3.9140625" style="1402" customWidth="1"/>
    <col min="771" max="771" width="22.9140625" style="1402" customWidth="1"/>
    <col min="772" max="772" width="4.5" style="1402" customWidth="1"/>
    <col min="773" max="773" width="38.1640625" style="1402" customWidth="1"/>
    <col min="774" max="774" width="4.5" style="1402" customWidth="1"/>
    <col min="775" max="775" width="18" style="1402" customWidth="1"/>
    <col min="776" max="776" width="31.08203125" style="1402" customWidth="1"/>
    <col min="777" max="792" width="4.83203125" style="1402" customWidth="1"/>
    <col min="793" max="800" width="4.5" style="1402" customWidth="1"/>
    <col min="801" max="801" width="12.25" style="1402" bestFit="1" customWidth="1"/>
    <col min="802" max="1024" width="8.25" style="1402"/>
    <col min="1025" max="1026" width="3.9140625" style="1402" customWidth="1"/>
    <col min="1027" max="1027" width="22.9140625" style="1402" customWidth="1"/>
    <col min="1028" max="1028" width="4.5" style="1402" customWidth="1"/>
    <col min="1029" max="1029" width="38.1640625" style="1402" customWidth="1"/>
    <col min="1030" max="1030" width="4.5" style="1402" customWidth="1"/>
    <col min="1031" max="1031" width="18" style="1402" customWidth="1"/>
    <col min="1032" max="1032" width="31.08203125" style="1402" customWidth="1"/>
    <col min="1033" max="1048" width="4.83203125" style="1402" customWidth="1"/>
    <col min="1049" max="1056" width="4.5" style="1402" customWidth="1"/>
    <col min="1057" max="1057" width="12.25" style="1402" bestFit="1" customWidth="1"/>
    <col min="1058" max="1280" width="8.25" style="1402"/>
    <col min="1281" max="1282" width="3.9140625" style="1402" customWidth="1"/>
    <col min="1283" max="1283" width="22.9140625" style="1402" customWidth="1"/>
    <col min="1284" max="1284" width="4.5" style="1402" customWidth="1"/>
    <col min="1285" max="1285" width="38.1640625" style="1402" customWidth="1"/>
    <col min="1286" max="1286" width="4.5" style="1402" customWidth="1"/>
    <col min="1287" max="1287" width="18" style="1402" customWidth="1"/>
    <col min="1288" max="1288" width="31.08203125" style="1402" customWidth="1"/>
    <col min="1289" max="1304" width="4.83203125" style="1402" customWidth="1"/>
    <col min="1305" max="1312" width="4.5" style="1402" customWidth="1"/>
    <col min="1313" max="1313" width="12.25" style="1402" bestFit="1" customWidth="1"/>
    <col min="1314" max="1536" width="8.25" style="1402"/>
    <col min="1537" max="1538" width="3.9140625" style="1402" customWidth="1"/>
    <col min="1539" max="1539" width="22.9140625" style="1402" customWidth="1"/>
    <col min="1540" max="1540" width="4.5" style="1402" customWidth="1"/>
    <col min="1541" max="1541" width="38.1640625" style="1402" customWidth="1"/>
    <col min="1542" max="1542" width="4.5" style="1402" customWidth="1"/>
    <col min="1543" max="1543" width="18" style="1402" customWidth="1"/>
    <col min="1544" max="1544" width="31.08203125" style="1402" customWidth="1"/>
    <col min="1545" max="1560" width="4.83203125" style="1402" customWidth="1"/>
    <col min="1561" max="1568" width="4.5" style="1402" customWidth="1"/>
    <col min="1569" max="1569" width="12.25" style="1402" bestFit="1" customWidth="1"/>
    <col min="1570" max="1792" width="8.25" style="1402"/>
    <col min="1793" max="1794" width="3.9140625" style="1402" customWidth="1"/>
    <col min="1795" max="1795" width="22.9140625" style="1402" customWidth="1"/>
    <col min="1796" max="1796" width="4.5" style="1402" customWidth="1"/>
    <col min="1797" max="1797" width="38.1640625" style="1402" customWidth="1"/>
    <col min="1798" max="1798" width="4.5" style="1402" customWidth="1"/>
    <col min="1799" max="1799" width="18" style="1402" customWidth="1"/>
    <col min="1800" max="1800" width="31.08203125" style="1402" customWidth="1"/>
    <col min="1801" max="1816" width="4.83203125" style="1402" customWidth="1"/>
    <col min="1817" max="1824" width="4.5" style="1402" customWidth="1"/>
    <col min="1825" max="1825" width="12.25" style="1402" bestFit="1" customWidth="1"/>
    <col min="1826" max="2048" width="8.25" style="1402"/>
    <col min="2049" max="2050" width="3.9140625" style="1402" customWidth="1"/>
    <col min="2051" max="2051" width="22.9140625" style="1402" customWidth="1"/>
    <col min="2052" max="2052" width="4.5" style="1402" customWidth="1"/>
    <col min="2053" max="2053" width="38.1640625" style="1402" customWidth="1"/>
    <col min="2054" max="2054" width="4.5" style="1402" customWidth="1"/>
    <col min="2055" max="2055" width="18" style="1402" customWidth="1"/>
    <col min="2056" max="2056" width="31.08203125" style="1402" customWidth="1"/>
    <col min="2057" max="2072" width="4.83203125" style="1402" customWidth="1"/>
    <col min="2073" max="2080" width="4.5" style="1402" customWidth="1"/>
    <col min="2081" max="2081" width="12.25" style="1402" bestFit="1" customWidth="1"/>
    <col min="2082" max="2304" width="8.25" style="1402"/>
    <col min="2305" max="2306" width="3.9140625" style="1402" customWidth="1"/>
    <col min="2307" max="2307" width="22.9140625" style="1402" customWidth="1"/>
    <col min="2308" max="2308" width="4.5" style="1402" customWidth="1"/>
    <col min="2309" max="2309" width="38.1640625" style="1402" customWidth="1"/>
    <col min="2310" max="2310" width="4.5" style="1402" customWidth="1"/>
    <col min="2311" max="2311" width="18" style="1402" customWidth="1"/>
    <col min="2312" max="2312" width="31.08203125" style="1402" customWidth="1"/>
    <col min="2313" max="2328" width="4.83203125" style="1402" customWidth="1"/>
    <col min="2329" max="2336" width="4.5" style="1402" customWidth="1"/>
    <col min="2337" max="2337" width="12.25" style="1402" bestFit="1" customWidth="1"/>
    <col min="2338" max="2560" width="8.25" style="1402"/>
    <col min="2561" max="2562" width="3.9140625" style="1402" customWidth="1"/>
    <col min="2563" max="2563" width="22.9140625" style="1402" customWidth="1"/>
    <col min="2564" max="2564" width="4.5" style="1402" customWidth="1"/>
    <col min="2565" max="2565" width="38.1640625" style="1402" customWidth="1"/>
    <col min="2566" max="2566" width="4.5" style="1402" customWidth="1"/>
    <col min="2567" max="2567" width="18" style="1402" customWidth="1"/>
    <col min="2568" max="2568" width="31.08203125" style="1402" customWidth="1"/>
    <col min="2569" max="2584" width="4.83203125" style="1402" customWidth="1"/>
    <col min="2585" max="2592" width="4.5" style="1402" customWidth="1"/>
    <col min="2593" max="2593" width="12.25" style="1402" bestFit="1" customWidth="1"/>
    <col min="2594" max="2816" width="8.25" style="1402"/>
    <col min="2817" max="2818" width="3.9140625" style="1402" customWidth="1"/>
    <col min="2819" max="2819" width="22.9140625" style="1402" customWidth="1"/>
    <col min="2820" max="2820" width="4.5" style="1402" customWidth="1"/>
    <col min="2821" max="2821" width="38.1640625" style="1402" customWidth="1"/>
    <col min="2822" max="2822" width="4.5" style="1402" customWidth="1"/>
    <col min="2823" max="2823" width="18" style="1402" customWidth="1"/>
    <col min="2824" max="2824" width="31.08203125" style="1402" customWidth="1"/>
    <col min="2825" max="2840" width="4.83203125" style="1402" customWidth="1"/>
    <col min="2841" max="2848" width="4.5" style="1402" customWidth="1"/>
    <col min="2849" max="2849" width="12.25" style="1402" bestFit="1" customWidth="1"/>
    <col min="2850" max="3072" width="8.25" style="1402"/>
    <col min="3073" max="3074" width="3.9140625" style="1402" customWidth="1"/>
    <col min="3075" max="3075" width="22.9140625" style="1402" customWidth="1"/>
    <col min="3076" max="3076" width="4.5" style="1402" customWidth="1"/>
    <col min="3077" max="3077" width="38.1640625" style="1402" customWidth="1"/>
    <col min="3078" max="3078" width="4.5" style="1402" customWidth="1"/>
    <col min="3079" max="3079" width="18" style="1402" customWidth="1"/>
    <col min="3080" max="3080" width="31.08203125" style="1402" customWidth="1"/>
    <col min="3081" max="3096" width="4.83203125" style="1402" customWidth="1"/>
    <col min="3097" max="3104" width="4.5" style="1402" customWidth="1"/>
    <col min="3105" max="3105" width="12.25" style="1402" bestFit="1" customWidth="1"/>
    <col min="3106" max="3328" width="8.25" style="1402"/>
    <col min="3329" max="3330" width="3.9140625" style="1402" customWidth="1"/>
    <col min="3331" max="3331" width="22.9140625" style="1402" customWidth="1"/>
    <col min="3332" max="3332" width="4.5" style="1402" customWidth="1"/>
    <col min="3333" max="3333" width="38.1640625" style="1402" customWidth="1"/>
    <col min="3334" max="3334" width="4.5" style="1402" customWidth="1"/>
    <col min="3335" max="3335" width="18" style="1402" customWidth="1"/>
    <col min="3336" max="3336" width="31.08203125" style="1402" customWidth="1"/>
    <col min="3337" max="3352" width="4.83203125" style="1402" customWidth="1"/>
    <col min="3353" max="3360" width="4.5" style="1402" customWidth="1"/>
    <col min="3361" max="3361" width="12.25" style="1402" bestFit="1" customWidth="1"/>
    <col min="3362" max="3584" width="8.25" style="1402"/>
    <col min="3585" max="3586" width="3.9140625" style="1402" customWidth="1"/>
    <col min="3587" max="3587" width="22.9140625" style="1402" customWidth="1"/>
    <col min="3588" max="3588" width="4.5" style="1402" customWidth="1"/>
    <col min="3589" max="3589" width="38.1640625" style="1402" customWidth="1"/>
    <col min="3590" max="3590" width="4.5" style="1402" customWidth="1"/>
    <col min="3591" max="3591" width="18" style="1402" customWidth="1"/>
    <col min="3592" max="3592" width="31.08203125" style="1402" customWidth="1"/>
    <col min="3593" max="3608" width="4.83203125" style="1402" customWidth="1"/>
    <col min="3609" max="3616" width="4.5" style="1402" customWidth="1"/>
    <col min="3617" max="3617" width="12.25" style="1402" bestFit="1" customWidth="1"/>
    <col min="3618" max="3840" width="8.25" style="1402"/>
    <col min="3841" max="3842" width="3.9140625" style="1402" customWidth="1"/>
    <col min="3843" max="3843" width="22.9140625" style="1402" customWidth="1"/>
    <col min="3844" max="3844" width="4.5" style="1402" customWidth="1"/>
    <col min="3845" max="3845" width="38.1640625" style="1402" customWidth="1"/>
    <col min="3846" max="3846" width="4.5" style="1402" customWidth="1"/>
    <col min="3847" max="3847" width="18" style="1402" customWidth="1"/>
    <col min="3848" max="3848" width="31.08203125" style="1402" customWidth="1"/>
    <col min="3849" max="3864" width="4.83203125" style="1402" customWidth="1"/>
    <col min="3865" max="3872" width="4.5" style="1402" customWidth="1"/>
    <col min="3873" max="3873" width="12.25" style="1402" bestFit="1" customWidth="1"/>
    <col min="3874" max="4096" width="8.25" style="1402"/>
    <col min="4097" max="4098" width="3.9140625" style="1402" customWidth="1"/>
    <col min="4099" max="4099" width="22.9140625" style="1402" customWidth="1"/>
    <col min="4100" max="4100" width="4.5" style="1402" customWidth="1"/>
    <col min="4101" max="4101" width="38.1640625" style="1402" customWidth="1"/>
    <col min="4102" max="4102" width="4.5" style="1402" customWidth="1"/>
    <col min="4103" max="4103" width="18" style="1402" customWidth="1"/>
    <col min="4104" max="4104" width="31.08203125" style="1402" customWidth="1"/>
    <col min="4105" max="4120" width="4.83203125" style="1402" customWidth="1"/>
    <col min="4121" max="4128" width="4.5" style="1402" customWidth="1"/>
    <col min="4129" max="4129" width="12.25" style="1402" bestFit="1" customWidth="1"/>
    <col min="4130" max="4352" width="8.25" style="1402"/>
    <col min="4353" max="4354" width="3.9140625" style="1402" customWidth="1"/>
    <col min="4355" max="4355" width="22.9140625" style="1402" customWidth="1"/>
    <col min="4356" max="4356" width="4.5" style="1402" customWidth="1"/>
    <col min="4357" max="4357" width="38.1640625" style="1402" customWidth="1"/>
    <col min="4358" max="4358" width="4.5" style="1402" customWidth="1"/>
    <col min="4359" max="4359" width="18" style="1402" customWidth="1"/>
    <col min="4360" max="4360" width="31.08203125" style="1402" customWidth="1"/>
    <col min="4361" max="4376" width="4.83203125" style="1402" customWidth="1"/>
    <col min="4377" max="4384" width="4.5" style="1402" customWidth="1"/>
    <col min="4385" max="4385" width="12.25" style="1402" bestFit="1" customWidth="1"/>
    <col min="4386" max="4608" width="8.25" style="1402"/>
    <col min="4609" max="4610" width="3.9140625" style="1402" customWidth="1"/>
    <col min="4611" max="4611" width="22.9140625" style="1402" customWidth="1"/>
    <col min="4612" max="4612" width="4.5" style="1402" customWidth="1"/>
    <col min="4613" max="4613" width="38.1640625" style="1402" customWidth="1"/>
    <col min="4614" max="4614" width="4.5" style="1402" customWidth="1"/>
    <col min="4615" max="4615" width="18" style="1402" customWidth="1"/>
    <col min="4616" max="4616" width="31.08203125" style="1402" customWidth="1"/>
    <col min="4617" max="4632" width="4.83203125" style="1402" customWidth="1"/>
    <col min="4633" max="4640" width="4.5" style="1402" customWidth="1"/>
    <col min="4641" max="4641" width="12.25" style="1402" bestFit="1" customWidth="1"/>
    <col min="4642" max="4864" width="8.25" style="1402"/>
    <col min="4865" max="4866" width="3.9140625" style="1402" customWidth="1"/>
    <col min="4867" max="4867" width="22.9140625" style="1402" customWidth="1"/>
    <col min="4868" max="4868" width="4.5" style="1402" customWidth="1"/>
    <col min="4869" max="4869" width="38.1640625" style="1402" customWidth="1"/>
    <col min="4870" max="4870" width="4.5" style="1402" customWidth="1"/>
    <col min="4871" max="4871" width="18" style="1402" customWidth="1"/>
    <col min="4872" max="4872" width="31.08203125" style="1402" customWidth="1"/>
    <col min="4873" max="4888" width="4.83203125" style="1402" customWidth="1"/>
    <col min="4889" max="4896" width="4.5" style="1402" customWidth="1"/>
    <col min="4897" max="4897" width="12.25" style="1402" bestFit="1" customWidth="1"/>
    <col min="4898" max="5120" width="8.25" style="1402"/>
    <col min="5121" max="5122" width="3.9140625" style="1402" customWidth="1"/>
    <col min="5123" max="5123" width="22.9140625" style="1402" customWidth="1"/>
    <col min="5124" max="5124" width="4.5" style="1402" customWidth="1"/>
    <col min="5125" max="5125" width="38.1640625" style="1402" customWidth="1"/>
    <col min="5126" max="5126" width="4.5" style="1402" customWidth="1"/>
    <col min="5127" max="5127" width="18" style="1402" customWidth="1"/>
    <col min="5128" max="5128" width="31.08203125" style="1402" customWidth="1"/>
    <col min="5129" max="5144" width="4.83203125" style="1402" customWidth="1"/>
    <col min="5145" max="5152" width="4.5" style="1402" customWidth="1"/>
    <col min="5153" max="5153" width="12.25" style="1402" bestFit="1" customWidth="1"/>
    <col min="5154" max="5376" width="8.25" style="1402"/>
    <col min="5377" max="5378" width="3.9140625" style="1402" customWidth="1"/>
    <col min="5379" max="5379" width="22.9140625" style="1402" customWidth="1"/>
    <col min="5380" max="5380" width="4.5" style="1402" customWidth="1"/>
    <col min="5381" max="5381" width="38.1640625" style="1402" customWidth="1"/>
    <col min="5382" max="5382" width="4.5" style="1402" customWidth="1"/>
    <col min="5383" max="5383" width="18" style="1402" customWidth="1"/>
    <col min="5384" max="5384" width="31.08203125" style="1402" customWidth="1"/>
    <col min="5385" max="5400" width="4.83203125" style="1402" customWidth="1"/>
    <col min="5401" max="5408" width="4.5" style="1402" customWidth="1"/>
    <col min="5409" max="5409" width="12.25" style="1402" bestFit="1" customWidth="1"/>
    <col min="5410" max="5632" width="8.25" style="1402"/>
    <col min="5633" max="5634" width="3.9140625" style="1402" customWidth="1"/>
    <col min="5635" max="5635" width="22.9140625" style="1402" customWidth="1"/>
    <col min="5636" max="5636" width="4.5" style="1402" customWidth="1"/>
    <col min="5637" max="5637" width="38.1640625" style="1402" customWidth="1"/>
    <col min="5638" max="5638" width="4.5" style="1402" customWidth="1"/>
    <col min="5639" max="5639" width="18" style="1402" customWidth="1"/>
    <col min="5640" max="5640" width="31.08203125" style="1402" customWidth="1"/>
    <col min="5641" max="5656" width="4.83203125" style="1402" customWidth="1"/>
    <col min="5657" max="5664" width="4.5" style="1402" customWidth="1"/>
    <col min="5665" max="5665" width="12.25" style="1402" bestFit="1" customWidth="1"/>
    <col min="5666" max="5888" width="8.25" style="1402"/>
    <col min="5889" max="5890" width="3.9140625" style="1402" customWidth="1"/>
    <col min="5891" max="5891" width="22.9140625" style="1402" customWidth="1"/>
    <col min="5892" max="5892" width="4.5" style="1402" customWidth="1"/>
    <col min="5893" max="5893" width="38.1640625" style="1402" customWidth="1"/>
    <col min="5894" max="5894" width="4.5" style="1402" customWidth="1"/>
    <col min="5895" max="5895" width="18" style="1402" customWidth="1"/>
    <col min="5896" max="5896" width="31.08203125" style="1402" customWidth="1"/>
    <col min="5897" max="5912" width="4.83203125" style="1402" customWidth="1"/>
    <col min="5913" max="5920" width="4.5" style="1402" customWidth="1"/>
    <col min="5921" max="5921" width="12.25" style="1402" bestFit="1" customWidth="1"/>
    <col min="5922" max="6144" width="8.25" style="1402"/>
    <col min="6145" max="6146" width="3.9140625" style="1402" customWidth="1"/>
    <col min="6147" max="6147" width="22.9140625" style="1402" customWidth="1"/>
    <col min="6148" max="6148" width="4.5" style="1402" customWidth="1"/>
    <col min="6149" max="6149" width="38.1640625" style="1402" customWidth="1"/>
    <col min="6150" max="6150" width="4.5" style="1402" customWidth="1"/>
    <col min="6151" max="6151" width="18" style="1402" customWidth="1"/>
    <col min="6152" max="6152" width="31.08203125" style="1402" customWidth="1"/>
    <col min="6153" max="6168" width="4.83203125" style="1402" customWidth="1"/>
    <col min="6169" max="6176" width="4.5" style="1402" customWidth="1"/>
    <col min="6177" max="6177" width="12.25" style="1402" bestFit="1" customWidth="1"/>
    <col min="6178" max="6400" width="8.25" style="1402"/>
    <col min="6401" max="6402" width="3.9140625" style="1402" customWidth="1"/>
    <col min="6403" max="6403" width="22.9140625" style="1402" customWidth="1"/>
    <col min="6404" max="6404" width="4.5" style="1402" customWidth="1"/>
    <col min="6405" max="6405" width="38.1640625" style="1402" customWidth="1"/>
    <col min="6406" max="6406" width="4.5" style="1402" customWidth="1"/>
    <col min="6407" max="6407" width="18" style="1402" customWidth="1"/>
    <col min="6408" max="6408" width="31.08203125" style="1402" customWidth="1"/>
    <col min="6409" max="6424" width="4.83203125" style="1402" customWidth="1"/>
    <col min="6425" max="6432" width="4.5" style="1402" customWidth="1"/>
    <col min="6433" max="6433" width="12.25" style="1402" bestFit="1" customWidth="1"/>
    <col min="6434" max="6656" width="8.25" style="1402"/>
    <col min="6657" max="6658" width="3.9140625" style="1402" customWidth="1"/>
    <col min="6659" max="6659" width="22.9140625" style="1402" customWidth="1"/>
    <col min="6660" max="6660" width="4.5" style="1402" customWidth="1"/>
    <col min="6661" max="6661" width="38.1640625" style="1402" customWidth="1"/>
    <col min="6662" max="6662" width="4.5" style="1402" customWidth="1"/>
    <col min="6663" max="6663" width="18" style="1402" customWidth="1"/>
    <col min="6664" max="6664" width="31.08203125" style="1402" customWidth="1"/>
    <col min="6665" max="6680" width="4.83203125" style="1402" customWidth="1"/>
    <col min="6681" max="6688" width="4.5" style="1402" customWidth="1"/>
    <col min="6689" max="6689" width="12.25" style="1402" bestFit="1" customWidth="1"/>
    <col min="6690" max="6912" width="8.25" style="1402"/>
    <col min="6913" max="6914" width="3.9140625" style="1402" customWidth="1"/>
    <col min="6915" max="6915" width="22.9140625" style="1402" customWidth="1"/>
    <col min="6916" max="6916" width="4.5" style="1402" customWidth="1"/>
    <col min="6917" max="6917" width="38.1640625" style="1402" customWidth="1"/>
    <col min="6918" max="6918" width="4.5" style="1402" customWidth="1"/>
    <col min="6919" max="6919" width="18" style="1402" customWidth="1"/>
    <col min="6920" max="6920" width="31.08203125" style="1402" customWidth="1"/>
    <col min="6921" max="6936" width="4.83203125" style="1402" customWidth="1"/>
    <col min="6937" max="6944" width="4.5" style="1402" customWidth="1"/>
    <col min="6945" max="6945" width="12.25" style="1402" bestFit="1" customWidth="1"/>
    <col min="6946" max="7168" width="8.25" style="1402"/>
    <col min="7169" max="7170" width="3.9140625" style="1402" customWidth="1"/>
    <col min="7171" max="7171" width="22.9140625" style="1402" customWidth="1"/>
    <col min="7172" max="7172" width="4.5" style="1402" customWidth="1"/>
    <col min="7173" max="7173" width="38.1640625" style="1402" customWidth="1"/>
    <col min="7174" max="7174" width="4.5" style="1402" customWidth="1"/>
    <col min="7175" max="7175" width="18" style="1402" customWidth="1"/>
    <col min="7176" max="7176" width="31.08203125" style="1402" customWidth="1"/>
    <col min="7177" max="7192" width="4.83203125" style="1402" customWidth="1"/>
    <col min="7193" max="7200" width="4.5" style="1402" customWidth="1"/>
    <col min="7201" max="7201" width="12.25" style="1402" bestFit="1" customWidth="1"/>
    <col min="7202" max="7424" width="8.25" style="1402"/>
    <col min="7425" max="7426" width="3.9140625" style="1402" customWidth="1"/>
    <col min="7427" max="7427" width="22.9140625" style="1402" customWidth="1"/>
    <col min="7428" max="7428" width="4.5" style="1402" customWidth="1"/>
    <col min="7429" max="7429" width="38.1640625" style="1402" customWidth="1"/>
    <col min="7430" max="7430" width="4.5" style="1402" customWidth="1"/>
    <col min="7431" max="7431" width="18" style="1402" customWidth="1"/>
    <col min="7432" max="7432" width="31.08203125" style="1402" customWidth="1"/>
    <col min="7433" max="7448" width="4.83203125" style="1402" customWidth="1"/>
    <col min="7449" max="7456" width="4.5" style="1402" customWidth="1"/>
    <col min="7457" max="7457" width="12.25" style="1402" bestFit="1" customWidth="1"/>
    <col min="7458" max="7680" width="8.25" style="1402"/>
    <col min="7681" max="7682" width="3.9140625" style="1402" customWidth="1"/>
    <col min="7683" max="7683" width="22.9140625" style="1402" customWidth="1"/>
    <col min="7684" max="7684" width="4.5" style="1402" customWidth="1"/>
    <col min="7685" max="7685" width="38.1640625" style="1402" customWidth="1"/>
    <col min="7686" max="7686" width="4.5" style="1402" customWidth="1"/>
    <col min="7687" max="7687" width="18" style="1402" customWidth="1"/>
    <col min="7688" max="7688" width="31.08203125" style="1402" customWidth="1"/>
    <col min="7689" max="7704" width="4.83203125" style="1402" customWidth="1"/>
    <col min="7705" max="7712" width="4.5" style="1402" customWidth="1"/>
    <col min="7713" max="7713" width="12.25" style="1402" bestFit="1" customWidth="1"/>
    <col min="7714" max="7936" width="8.25" style="1402"/>
    <col min="7937" max="7938" width="3.9140625" style="1402" customWidth="1"/>
    <col min="7939" max="7939" width="22.9140625" style="1402" customWidth="1"/>
    <col min="7940" max="7940" width="4.5" style="1402" customWidth="1"/>
    <col min="7941" max="7941" width="38.1640625" style="1402" customWidth="1"/>
    <col min="7942" max="7942" width="4.5" style="1402" customWidth="1"/>
    <col min="7943" max="7943" width="18" style="1402" customWidth="1"/>
    <col min="7944" max="7944" width="31.08203125" style="1402" customWidth="1"/>
    <col min="7945" max="7960" width="4.83203125" style="1402" customWidth="1"/>
    <col min="7961" max="7968" width="4.5" style="1402" customWidth="1"/>
    <col min="7969" max="7969" width="12.25" style="1402" bestFit="1" customWidth="1"/>
    <col min="7970" max="8192" width="8.25" style="1402"/>
    <col min="8193" max="8194" width="3.9140625" style="1402" customWidth="1"/>
    <col min="8195" max="8195" width="22.9140625" style="1402" customWidth="1"/>
    <col min="8196" max="8196" width="4.5" style="1402" customWidth="1"/>
    <col min="8197" max="8197" width="38.1640625" style="1402" customWidth="1"/>
    <col min="8198" max="8198" width="4.5" style="1402" customWidth="1"/>
    <col min="8199" max="8199" width="18" style="1402" customWidth="1"/>
    <col min="8200" max="8200" width="31.08203125" style="1402" customWidth="1"/>
    <col min="8201" max="8216" width="4.83203125" style="1402" customWidth="1"/>
    <col min="8217" max="8224" width="4.5" style="1402" customWidth="1"/>
    <col min="8225" max="8225" width="12.25" style="1402" bestFit="1" customWidth="1"/>
    <col min="8226" max="8448" width="8.25" style="1402"/>
    <col min="8449" max="8450" width="3.9140625" style="1402" customWidth="1"/>
    <col min="8451" max="8451" width="22.9140625" style="1402" customWidth="1"/>
    <col min="8452" max="8452" width="4.5" style="1402" customWidth="1"/>
    <col min="8453" max="8453" width="38.1640625" style="1402" customWidth="1"/>
    <col min="8454" max="8454" width="4.5" style="1402" customWidth="1"/>
    <col min="8455" max="8455" width="18" style="1402" customWidth="1"/>
    <col min="8456" max="8456" width="31.08203125" style="1402" customWidth="1"/>
    <col min="8457" max="8472" width="4.83203125" style="1402" customWidth="1"/>
    <col min="8473" max="8480" width="4.5" style="1402" customWidth="1"/>
    <col min="8481" max="8481" width="12.25" style="1402" bestFit="1" customWidth="1"/>
    <col min="8482" max="8704" width="8.25" style="1402"/>
    <col min="8705" max="8706" width="3.9140625" style="1402" customWidth="1"/>
    <col min="8707" max="8707" width="22.9140625" style="1402" customWidth="1"/>
    <col min="8708" max="8708" width="4.5" style="1402" customWidth="1"/>
    <col min="8709" max="8709" width="38.1640625" style="1402" customWidth="1"/>
    <col min="8710" max="8710" width="4.5" style="1402" customWidth="1"/>
    <col min="8711" max="8711" width="18" style="1402" customWidth="1"/>
    <col min="8712" max="8712" width="31.08203125" style="1402" customWidth="1"/>
    <col min="8713" max="8728" width="4.83203125" style="1402" customWidth="1"/>
    <col min="8729" max="8736" width="4.5" style="1402" customWidth="1"/>
    <col min="8737" max="8737" width="12.25" style="1402" bestFit="1" customWidth="1"/>
    <col min="8738" max="8960" width="8.25" style="1402"/>
    <col min="8961" max="8962" width="3.9140625" style="1402" customWidth="1"/>
    <col min="8963" max="8963" width="22.9140625" style="1402" customWidth="1"/>
    <col min="8964" max="8964" width="4.5" style="1402" customWidth="1"/>
    <col min="8965" max="8965" width="38.1640625" style="1402" customWidth="1"/>
    <col min="8966" max="8966" width="4.5" style="1402" customWidth="1"/>
    <col min="8967" max="8967" width="18" style="1402" customWidth="1"/>
    <col min="8968" max="8968" width="31.08203125" style="1402" customWidth="1"/>
    <col min="8969" max="8984" width="4.83203125" style="1402" customWidth="1"/>
    <col min="8985" max="8992" width="4.5" style="1402" customWidth="1"/>
    <col min="8993" max="8993" width="12.25" style="1402" bestFit="1" customWidth="1"/>
    <col min="8994" max="9216" width="8.25" style="1402"/>
    <col min="9217" max="9218" width="3.9140625" style="1402" customWidth="1"/>
    <col min="9219" max="9219" width="22.9140625" style="1402" customWidth="1"/>
    <col min="9220" max="9220" width="4.5" style="1402" customWidth="1"/>
    <col min="9221" max="9221" width="38.1640625" style="1402" customWidth="1"/>
    <col min="9222" max="9222" width="4.5" style="1402" customWidth="1"/>
    <col min="9223" max="9223" width="18" style="1402" customWidth="1"/>
    <col min="9224" max="9224" width="31.08203125" style="1402" customWidth="1"/>
    <col min="9225" max="9240" width="4.83203125" style="1402" customWidth="1"/>
    <col min="9241" max="9248" width="4.5" style="1402" customWidth="1"/>
    <col min="9249" max="9249" width="12.25" style="1402" bestFit="1" customWidth="1"/>
    <col min="9250" max="9472" width="8.25" style="1402"/>
    <col min="9473" max="9474" width="3.9140625" style="1402" customWidth="1"/>
    <col min="9475" max="9475" width="22.9140625" style="1402" customWidth="1"/>
    <col min="9476" max="9476" width="4.5" style="1402" customWidth="1"/>
    <col min="9477" max="9477" width="38.1640625" style="1402" customWidth="1"/>
    <col min="9478" max="9478" width="4.5" style="1402" customWidth="1"/>
    <col min="9479" max="9479" width="18" style="1402" customWidth="1"/>
    <col min="9480" max="9480" width="31.08203125" style="1402" customWidth="1"/>
    <col min="9481" max="9496" width="4.83203125" style="1402" customWidth="1"/>
    <col min="9497" max="9504" width="4.5" style="1402" customWidth="1"/>
    <col min="9505" max="9505" width="12.25" style="1402" bestFit="1" customWidth="1"/>
    <col min="9506" max="9728" width="8.25" style="1402"/>
    <col min="9729" max="9730" width="3.9140625" style="1402" customWidth="1"/>
    <col min="9731" max="9731" width="22.9140625" style="1402" customWidth="1"/>
    <col min="9732" max="9732" width="4.5" style="1402" customWidth="1"/>
    <col min="9733" max="9733" width="38.1640625" style="1402" customWidth="1"/>
    <col min="9734" max="9734" width="4.5" style="1402" customWidth="1"/>
    <col min="9735" max="9735" width="18" style="1402" customWidth="1"/>
    <col min="9736" max="9736" width="31.08203125" style="1402" customWidth="1"/>
    <col min="9737" max="9752" width="4.83203125" style="1402" customWidth="1"/>
    <col min="9753" max="9760" width="4.5" style="1402" customWidth="1"/>
    <col min="9761" max="9761" width="12.25" style="1402" bestFit="1" customWidth="1"/>
    <col min="9762" max="9984" width="8.25" style="1402"/>
    <col min="9985" max="9986" width="3.9140625" style="1402" customWidth="1"/>
    <col min="9987" max="9987" width="22.9140625" style="1402" customWidth="1"/>
    <col min="9988" max="9988" width="4.5" style="1402" customWidth="1"/>
    <col min="9989" max="9989" width="38.1640625" style="1402" customWidth="1"/>
    <col min="9990" max="9990" width="4.5" style="1402" customWidth="1"/>
    <col min="9991" max="9991" width="18" style="1402" customWidth="1"/>
    <col min="9992" max="9992" width="31.08203125" style="1402" customWidth="1"/>
    <col min="9993" max="10008" width="4.83203125" style="1402" customWidth="1"/>
    <col min="10009" max="10016" width="4.5" style="1402" customWidth="1"/>
    <col min="10017" max="10017" width="12.25" style="1402" bestFit="1" customWidth="1"/>
    <col min="10018" max="10240" width="8.25" style="1402"/>
    <col min="10241" max="10242" width="3.9140625" style="1402" customWidth="1"/>
    <col min="10243" max="10243" width="22.9140625" style="1402" customWidth="1"/>
    <col min="10244" max="10244" width="4.5" style="1402" customWidth="1"/>
    <col min="10245" max="10245" width="38.1640625" style="1402" customWidth="1"/>
    <col min="10246" max="10246" width="4.5" style="1402" customWidth="1"/>
    <col min="10247" max="10247" width="18" style="1402" customWidth="1"/>
    <col min="10248" max="10248" width="31.08203125" style="1402" customWidth="1"/>
    <col min="10249" max="10264" width="4.83203125" style="1402" customWidth="1"/>
    <col min="10265" max="10272" width="4.5" style="1402" customWidth="1"/>
    <col min="10273" max="10273" width="12.25" style="1402" bestFit="1" customWidth="1"/>
    <col min="10274" max="10496" width="8.25" style="1402"/>
    <col min="10497" max="10498" width="3.9140625" style="1402" customWidth="1"/>
    <col min="10499" max="10499" width="22.9140625" style="1402" customWidth="1"/>
    <col min="10500" max="10500" width="4.5" style="1402" customWidth="1"/>
    <col min="10501" max="10501" width="38.1640625" style="1402" customWidth="1"/>
    <col min="10502" max="10502" width="4.5" style="1402" customWidth="1"/>
    <col min="10503" max="10503" width="18" style="1402" customWidth="1"/>
    <col min="10504" max="10504" width="31.08203125" style="1402" customWidth="1"/>
    <col min="10505" max="10520" width="4.83203125" style="1402" customWidth="1"/>
    <col min="10521" max="10528" width="4.5" style="1402" customWidth="1"/>
    <col min="10529" max="10529" width="12.25" style="1402" bestFit="1" customWidth="1"/>
    <col min="10530" max="10752" width="8.25" style="1402"/>
    <col min="10753" max="10754" width="3.9140625" style="1402" customWidth="1"/>
    <col min="10755" max="10755" width="22.9140625" style="1402" customWidth="1"/>
    <col min="10756" max="10756" width="4.5" style="1402" customWidth="1"/>
    <col min="10757" max="10757" width="38.1640625" style="1402" customWidth="1"/>
    <col min="10758" max="10758" width="4.5" style="1402" customWidth="1"/>
    <col min="10759" max="10759" width="18" style="1402" customWidth="1"/>
    <col min="10760" max="10760" width="31.08203125" style="1402" customWidth="1"/>
    <col min="10761" max="10776" width="4.83203125" style="1402" customWidth="1"/>
    <col min="10777" max="10784" width="4.5" style="1402" customWidth="1"/>
    <col min="10785" max="10785" width="12.25" style="1402" bestFit="1" customWidth="1"/>
    <col min="10786" max="11008" width="8.25" style="1402"/>
    <col min="11009" max="11010" width="3.9140625" style="1402" customWidth="1"/>
    <col min="11011" max="11011" width="22.9140625" style="1402" customWidth="1"/>
    <col min="11012" max="11012" width="4.5" style="1402" customWidth="1"/>
    <col min="11013" max="11013" width="38.1640625" style="1402" customWidth="1"/>
    <col min="11014" max="11014" width="4.5" style="1402" customWidth="1"/>
    <col min="11015" max="11015" width="18" style="1402" customWidth="1"/>
    <col min="11016" max="11016" width="31.08203125" style="1402" customWidth="1"/>
    <col min="11017" max="11032" width="4.83203125" style="1402" customWidth="1"/>
    <col min="11033" max="11040" width="4.5" style="1402" customWidth="1"/>
    <col min="11041" max="11041" width="12.25" style="1402" bestFit="1" customWidth="1"/>
    <col min="11042" max="11264" width="8.25" style="1402"/>
    <col min="11265" max="11266" width="3.9140625" style="1402" customWidth="1"/>
    <col min="11267" max="11267" width="22.9140625" style="1402" customWidth="1"/>
    <col min="11268" max="11268" width="4.5" style="1402" customWidth="1"/>
    <col min="11269" max="11269" width="38.1640625" style="1402" customWidth="1"/>
    <col min="11270" max="11270" width="4.5" style="1402" customWidth="1"/>
    <col min="11271" max="11271" width="18" style="1402" customWidth="1"/>
    <col min="11272" max="11272" width="31.08203125" style="1402" customWidth="1"/>
    <col min="11273" max="11288" width="4.83203125" style="1402" customWidth="1"/>
    <col min="11289" max="11296" width="4.5" style="1402" customWidth="1"/>
    <col min="11297" max="11297" width="12.25" style="1402" bestFit="1" customWidth="1"/>
    <col min="11298" max="11520" width="8.25" style="1402"/>
    <col min="11521" max="11522" width="3.9140625" style="1402" customWidth="1"/>
    <col min="11523" max="11523" width="22.9140625" style="1402" customWidth="1"/>
    <col min="11524" max="11524" width="4.5" style="1402" customWidth="1"/>
    <col min="11525" max="11525" width="38.1640625" style="1402" customWidth="1"/>
    <col min="11526" max="11526" width="4.5" style="1402" customWidth="1"/>
    <col min="11527" max="11527" width="18" style="1402" customWidth="1"/>
    <col min="11528" max="11528" width="31.08203125" style="1402" customWidth="1"/>
    <col min="11529" max="11544" width="4.83203125" style="1402" customWidth="1"/>
    <col min="11545" max="11552" width="4.5" style="1402" customWidth="1"/>
    <col min="11553" max="11553" width="12.25" style="1402" bestFit="1" customWidth="1"/>
    <col min="11554" max="11776" width="8.25" style="1402"/>
    <col min="11777" max="11778" width="3.9140625" style="1402" customWidth="1"/>
    <col min="11779" max="11779" width="22.9140625" style="1402" customWidth="1"/>
    <col min="11780" max="11780" width="4.5" style="1402" customWidth="1"/>
    <col min="11781" max="11781" width="38.1640625" style="1402" customWidth="1"/>
    <col min="11782" max="11782" width="4.5" style="1402" customWidth="1"/>
    <col min="11783" max="11783" width="18" style="1402" customWidth="1"/>
    <col min="11784" max="11784" width="31.08203125" style="1402" customWidth="1"/>
    <col min="11785" max="11800" width="4.83203125" style="1402" customWidth="1"/>
    <col min="11801" max="11808" width="4.5" style="1402" customWidth="1"/>
    <col min="11809" max="11809" width="12.25" style="1402" bestFit="1" customWidth="1"/>
    <col min="11810" max="12032" width="8.25" style="1402"/>
    <col min="12033" max="12034" width="3.9140625" style="1402" customWidth="1"/>
    <col min="12035" max="12035" width="22.9140625" style="1402" customWidth="1"/>
    <col min="12036" max="12036" width="4.5" style="1402" customWidth="1"/>
    <col min="12037" max="12037" width="38.1640625" style="1402" customWidth="1"/>
    <col min="12038" max="12038" width="4.5" style="1402" customWidth="1"/>
    <col min="12039" max="12039" width="18" style="1402" customWidth="1"/>
    <col min="12040" max="12040" width="31.08203125" style="1402" customWidth="1"/>
    <col min="12041" max="12056" width="4.83203125" style="1402" customWidth="1"/>
    <col min="12057" max="12064" width="4.5" style="1402" customWidth="1"/>
    <col min="12065" max="12065" width="12.25" style="1402" bestFit="1" customWidth="1"/>
    <col min="12066" max="12288" width="8.25" style="1402"/>
    <col min="12289" max="12290" width="3.9140625" style="1402" customWidth="1"/>
    <col min="12291" max="12291" width="22.9140625" style="1402" customWidth="1"/>
    <col min="12292" max="12292" width="4.5" style="1402" customWidth="1"/>
    <col min="12293" max="12293" width="38.1640625" style="1402" customWidth="1"/>
    <col min="12294" max="12294" width="4.5" style="1402" customWidth="1"/>
    <col min="12295" max="12295" width="18" style="1402" customWidth="1"/>
    <col min="12296" max="12296" width="31.08203125" style="1402" customWidth="1"/>
    <col min="12297" max="12312" width="4.83203125" style="1402" customWidth="1"/>
    <col min="12313" max="12320" width="4.5" style="1402" customWidth="1"/>
    <col min="12321" max="12321" width="12.25" style="1402" bestFit="1" customWidth="1"/>
    <col min="12322" max="12544" width="8.25" style="1402"/>
    <col min="12545" max="12546" width="3.9140625" style="1402" customWidth="1"/>
    <col min="12547" max="12547" width="22.9140625" style="1402" customWidth="1"/>
    <col min="12548" max="12548" width="4.5" style="1402" customWidth="1"/>
    <col min="12549" max="12549" width="38.1640625" style="1402" customWidth="1"/>
    <col min="12550" max="12550" width="4.5" style="1402" customWidth="1"/>
    <col min="12551" max="12551" width="18" style="1402" customWidth="1"/>
    <col min="12552" max="12552" width="31.08203125" style="1402" customWidth="1"/>
    <col min="12553" max="12568" width="4.83203125" style="1402" customWidth="1"/>
    <col min="12569" max="12576" width="4.5" style="1402" customWidth="1"/>
    <col min="12577" max="12577" width="12.25" style="1402" bestFit="1" customWidth="1"/>
    <col min="12578" max="12800" width="8.25" style="1402"/>
    <col min="12801" max="12802" width="3.9140625" style="1402" customWidth="1"/>
    <col min="12803" max="12803" width="22.9140625" style="1402" customWidth="1"/>
    <col min="12804" max="12804" width="4.5" style="1402" customWidth="1"/>
    <col min="12805" max="12805" width="38.1640625" style="1402" customWidth="1"/>
    <col min="12806" max="12806" width="4.5" style="1402" customWidth="1"/>
    <col min="12807" max="12807" width="18" style="1402" customWidth="1"/>
    <col min="12808" max="12808" width="31.08203125" style="1402" customWidth="1"/>
    <col min="12809" max="12824" width="4.83203125" style="1402" customWidth="1"/>
    <col min="12825" max="12832" width="4.5" style="1402" customWidth="1"/>
    <col min="12833" max="12833" width="12.25" style="1402" bestFit="1" customWidth="1"/>
    <col min="12834" max="13056" width="8.25" style="1402"/>
    <col min="13057" max="13058" width="3.9140625" style="1402" customWidth="1"/>
    <col min="13059" max="13059" width="22.9140625" style="1402" customWidth="1"/>
    <col min="13060" max="13060" width="4.5" style="1402" customWidth="1"/>
    <col min="13061" max="13061" width="38.1640625" style="1402" customWidth="1"/>
    <col min="13062" max="13062" width="4.5" style="1402" customWidth="1"/>
    <col min="13063" max="13063" width="18" style="1402" customWidth="1"/>
    <col min="13064" max="13064" width="31.08203125" style="1402" customWidth="1"/>
    <col min="13065" max="13080" width="4.83203125" style="1402" customWidth="1"/>
    <col min="13081" max="13088" width="4.5" style="1402" customWidth="1"/>
    <col min="13089" max="13089" width="12.25" style="1402" bestFit="1" customWidth="1"/>
    <col min="13090" max="13312" width="8.25" style="1402"/>
    <col min="13313" max="13314" width="3.9140625" style="1402" customWidth="1"/>
    <col min="13315" max="13315" width="22.9140625" style="1402" customWidth="1"/>
    <col min="13316" max="13316" width="4.5" style="1402" customWidth="1"/>
    <col min="13317" max="13317" width="38.1640625" style="1402" customWidth="1"/>
    <col min="13318" max="13318" width="4.5" style="1402" customWidth="1"/>
    <col min="13319" max="13319" width="18" style="1402" customWidth="1"/>
    <col min="13320" max="13320" width="31.08203125" style="1402" customWidth="1"/>
    <col min="13321" max="13336" width="4.83203125" style="1402" customWidth="1"/>
    <col min="13337" max="13344" width="4.5" style="1402" customWidth="1"/>
    <col min="13345" max="13345" width="12.25" style="1402" bestFit="1" customWidth="1"/>
    <col min="13346" max="13568" width="8.25" style="1402"/>
    <col min="13569" max="13570" width="3.9140625" style="1402" customWidth="1"/>
    <col min="13571" max="13571" width="22.9140625" style="1402" customWidth="1"/>
    <col min="13572" max="13572" width="4.5" style="1402" customWidth="1"/>
    <col min="13573" max="13573" width="38.1640625" style="1402" customWidth="1"/>
    <col min="13574" max="13574" width="4.5" style="1402" customWidth="1"/>
    <col min="13575" max="13575" width="18" style="1402" customWidth="1"/>
    <col min="13576" max="13576" width="31.08203125" style="1402" customWidth="1"/>
    <col min="13577" max="13592" width="4.83203125" style="1402" customWidth="1"/>
    <col min="13593" max="13600" width="4.5" style="1402" customWidth="1"/>
    <col min="13601" max="13601" width="12.25" style="1402" bestFit="1" customWidth="1"/>
    <col min="13602" max="13824" width="8.25" style="1402"/>
    <col min="13825" max="13826" width="3.9140625" style="1402" customWidth="1"/>
    <col min="13827" max="13827" width="22.9140625" style="1402" customWidth="1"/>
    <col min="13828" max="13828" width="4.5" style="1402" customWidth="1"/>
    <col min="13829" max="13829" width="38.1640625" style="1402" customWidth="1"/>
    <col min="13830" max="13830" width="4.5" style="1402" customWidth="1"/>
    <col min="13831" max="13831" width="18" style="1402" customWidth="1"/>
    <col min="13832" max="13832" width="31.08203125" style="1402" customWidth="1"/>
    <col min="13833" max="13848" width="4.83203125" style="1402" customWidth="1"/>
    <col min="13849" max="13856" width="4.5" style="1402" customWidth="1"/>
    <col min="13857" max="13857" width="12.25" style="1402" bestFit="1" customWidth="1"/>
    <col min="13858" max="14080" width="8.25" style="1402"/>
    <col min="14081" max="14082" width="3.9140625" style="1402" customWidth="1"/>
    <col min="14083" max="14083" width="22.9140625" style="1402" customWidth="1"/>
    <col min="14084" max="14084" width="4.5" style="1402" customWidth="1"/>
    <col min="14085" max="14085" width="38.1640625" style="1402" customWidth="1"/>
    <col min="14086" max="14086" width="4.5" style="1402" customWidth="1"/>
    <col min="14087" max="14087" width="18" style="1402" customWidth="1"/>
    <col min="14088" max="14088" width="31.08203125" style="1402" customWidth="1"/>
    <col min="14089" max="14104" width="4.83203125" style="1402" customWidth="1"/>
    <col min="14105" max="14112" width="4.5" style="1402" customWidth="1"/>
    <col min="14113" max="14113" width="12.25" style="1402" bestFit="1" customWidth="1"/>
    <col min="14114" max="14336" width="8.25" style="1402"/>
    <col min="14337" max="14338" width="3.9140625" style="1402" customWidth="1"/>
    <col min="14339" max="14339" width="22.9140625" style="1402" customWidth="1"/>
    <col min="14340" max="14340" width="4.5" style="1402" customWidth="1"/>
    <col min="14341" max="14341" width="38.1640625" style="1402" customWidth="1"/>
    <col min="14342" max="14342" width="4.5" style="1402" customWidth="1"/>
    <col min="14343" max="14343" width="18" style="1402" customWidth="1"/>
    <col min="14344" max="14344" width="31.08203125" style="1402" customWidth="1"/>
    <col min="14345" max="14360" width="4.83203125" style="1402" customWidth="1"/>
    <col min="14361" max="14368" width="4.5" style="1402" customWidth="1"/>
    <col min="14369" max="14369" width="12.25" style="1402" bestFit="1" customWidth="1"/>
    <col min="14370" max="14592" width="8.25" style="1402"/>
    <col min="14593" max="14594" width="3.9140625" style="1402" customWidth="1"/>
    <col min="14595" max="14595" width="22.9140625" style="1402" customWidth="1"/>
    <col min="14596" max="14596" width="4.5" style="1402" customWidth="1"/>
    <col min="14597" max="14597" width="38.1640625" style="1402" customWidth="1"/>
    <col min="14598" max="14598" width="4.5" style="1402" customWidth="1"/>
    <col min="14599" max="14599" width="18" style="1402" customWidth="1"/>
    <col min="14600" max="14600" width="31.08203125" style="1402" customWidth="1"/>
    <col min="14601" max="14616" width="4.83203125" style="1402" customWidth="1"/>
    <col min="14617" max="14624" width="4.5" style="1402" customWidth="1"/>
    <col min="14625" max="14625" width="12.25" style="1402" bestFit="1" customWidth="1"/>
    <col min="14626" max="14848" width="8.25" style="1402"/>
    <col min="14849" max="14850" width="3.9140625" style="1402" customWidth="1"/>
    <col min="14851" max="14851" width="22.9140625" style="1402" customWidth="1"/>
    <col min="14852" max="14852" width="4.5" style="1402" customWidth="1"/>
    <col min="14853" max="14853" width="38.1640625" style="1402" customWidth="1"/>
    <col min="14854" max="14854" width="4.5" style="1402" customWidth="1"/>
    <col min="14855" max="14855" width="18" style="1402" customWidth="1"/>
    <col min="14856" max="14856" width="31.08203125" style="1402" customWidth="1"/>
    <col min="14857" max="14872" width="4.83203125" style="1402" customWidth="1"/>
    <col min="14873" max="14880" width="4.5" style="1402" customWidth="1"/>
    <col min="14881" max="14881" width="12.25" style="1402" bestFit="1" customWidth="1"/>
    <col min="14882" max="15104" width="8.25" style="1402"/>
    <col min="15105" max="15106" width="3.9140625" style="1402" customWidth="1"/>
    <col min="15107" max="15107" width="22.9140625" style="1402" customWidth="1"/>
    <col min="15108" max="15108" width="4.5" style="1402" customWidth="1"/>
    <col min="15109" max="15109" width="38.1640625" style="1402" customWidth="1"/>
    <col min="15110" max="15110" width="4.5" style="1402" customWidth="1"/>
    <col min="15111" max="15111" width="18" style="1402" customWidth="1"/>
    <col min="15112" max="15112" width="31.08203125" style="1402" customWidth="1"/>
    <col min="15113" max="15128" width="4.83203125" style="1402" customWidth="1"/>
    <col min="15129" max="15136" width="4.5" style="1402" customWidth="1"/>
    <col min="15137" max="15137" width="12.25" style="1402" bestFit="1" customWidth="1"/>
    <col min="15138" max="15360" width="8.25" style="1402"/>
    <col min="15361" max="15362" width="3.9140625" style="1402" customWidth="1"/>
    <col min="15363" max="15363" width="22.9140625" style="1402" customWidth="1"/>
    <col min="15364" max="15364" width="4.5" style="1402" customWidth="1"/>
    <col min="15365" max="15365" width="38.1640625" style="1402" customWidth="1"/>
    <col min="15366" max="15366" width="4.5" style="1402" customWidth="1"/>
    <col min="15367" max="15367" width="18" style="1402" customWidth="1"/>
    <col min="15368" max="15368" width="31.08203125" style="1402" customWidth="1"/>
    <col min="15369" max="15384" width="4.83203125" style="1402" customWidth="1"/>
    <col min="15385" max="15392" width="4.5" style="1402" customWidth="1"/>
    <col min="15393" max="15393" width="12.25" style="1402" bestFit="1" customWidth="1"/>
    <col min="15394" max="15616" width="8.25" style="1402"/>
    <col min="15617" max="15618" width="3.9140625" style="1402" customWidth="1"/>
    <col min="15619" max="15619" width="22.9140625" style="1402" customWidth="1"/>
    <col min="15620" max="15620" width="4.5" style="1402" customWidth="1"/>
    <col min="15621" max="15621" width="38.1640625" style="1402" customWidth="1"/>
    <col min="15622" max="15622" width="4.5" style="1402" customWidth="1"/>
    <col min="15623" max="15623" width="18" style="1402" customWidth="1"/>
    <col min="15624" max="15624" width="31.08203125" style="1402" customWidth="1"/>
    <col min="15625" max="15640" width="4.83203125" style="1402" customWidth="1"/>
    <col min="15641" max="15648" width="4.5" style="1402" customWidth="1"/>
    <col min="15649" max="15649" width="12.25" style="1402" bestFit="1" customWidth="1"/>
    <col min="15650" max="15872" width="8.25" style="1402"/>
    <col min="15873" max="15874" width="3.9140625" style="1402" customWidth="1"/>
    <col min="15875" max="15875" width="22.9140625" style="1402" customWidth="1"/>
    <col min="15876" max="15876" width="4.5" style="1402" customWidth="1"/>
    <col min="15877" max="15877" width="38.1640625" style="1402" customWidth="1"/>
    <col min="15878" max="15878" width="4.5" style="1402" customWidth="1"/>
    <col min="15879" max="15879" width="18" style="1402" customWidth="1"/>
    <col min="15880" max="15880" width="31.08203125" style="1402" customWidth="1"/>
    <col min="15881" max="15896" width="4.83203125" style="1402" customWidth="1"/>
    <col min="15897" max="15904" width="4.5" style="1402" customWidth="1"/>
    <col min="15905" max="15905" width="12.25" style="1402" bestFit="1" customWidth="1"/>
    <col min="15906" max="16128" width="8.25" style="1402"/>
    <col min="16129" max="16130" width="3.9140625" style="1402" customWidth="1"/>
    <col min="16131" max="16131" width="22.9140625" style="1402" customWidth="1"/>
    <col min="16132" max="16132" width="4.5" style="1402" customWidth="1"/>
    <col min="16133" max="16133" width="38.1640625" style="1402" customWidth="1"/>
    <col min="16134" max="16134" width="4.5" style="1402" customWidth="1"/>
    <col min="16135" max="16135" width="18" style="1402" customWidth="1"/>
    <col min="16136" max="16136" width="31.08203125" style="1402" customWidth="1"/>
    <col min="16137" max="16152" width="4.83203125" style="1402" customWidth="1"/>
    <col min="16153" max="16160" width="4.5" style="1402" customWidth="1"/>
    <col min="16161" max="16161" width="12.25" style="1402" bestFit="1" customWidth="1"/>
    <col min="16162" max="16384" width="8.25" style="1402"/>
  </cols>
  <sheetData>
    <row r="2" spans="1:33" ht="20.25" customHeight="1">
      <c r="A2" s="1523" t="s">
        <v>242</v>
      </c>
      <c r="B2" s="1523"/>
    </row>
    <row r="3" spans="1:33" ht="20.25" customHeight="1">
      <c r="A3" s="1403" t="s">
        <v>810</v>
      </c>
      <c r="B3" s="1403"/>
      <c r="C3" s="1403"/>
      <c r="D3" s="1403"/>
      <c r="E3" s="1403"/>
      <c r="F3" s="1403"/>
      <c r="G3" s="1403"/>
      <c r="H3" s="1403"/>
      <c r="I3" s="1403"/>
      <c r="J3" s="1403"/>
      <c r="K3" s="1403"/>
      <c r="L3" s="1403"/>
      <c r="M3" s="1403"/>
      <c r="N3" s="1403"/>
      <c r="O3" s="1403"/>
      <c r="P3" s="1403"/>
      <c r="Q3" s="1403"/>
      <c r="R3" s="1403"/>
      <c r="S3" s="1403"/>
      <c r="T3" s="1403"/>
      <c r="U3" s="1403"/>
      <c r="V3" s="1403"/>
      <c r="W3" s="1403"/>
      <c r="X3" s="1403"/>
      <c r="Y3" s="1403"/>
      <c r="Z3" s="1403"/>
      <c r="AA3" s="1403"/>
      <c r="AB3" s="1403"/>
      <c r="AC3" s="1403"/>
      <c r="AD3" s="1403"/>
      <c r="AE3" s="1403"/>
      <c r="AF3" s="1403"/>
    </row>
    <row r="4" spans="1:33" ht="20.25" customHeight="1"/>
    <row r="5" spans="1:33" ht="30" customHeight="1">
      <c r="S5" s="1405" t="s">
        <v>98</v>
      </c>
      <c r="T5" s="1406"/>
      <c r="U5" s="1406"/>
      <c r="V5" s="1407"/>
      <c r="W5" s="1524"/>
      <c r="X5" s="1409"/>
      <c r="Y5" s="1409"/>
      <c r="Z5" s="1409"/>
      <c r="AA5" s="1409"/>
      <c r="AB5" s="1409"/>
      <c r="AC5" s="1409"/>
      <c r="AD5" s="1409"/>
      <c r="AE5" s="1409"/>
      <c r="AF5" s="1410"/>
    </row>
    <row r="6" spans="1:33" ht="20.25" customHeight="1"/>
    <row r="7" spans="1:33" ht="17.25" customHeight="1">
      <c r="A7" s="1405" t="s">
        <v>169</v>
      </c>
      <c r="B7" s="1406"/>
      <c r="C7" s="1407"/>
      <c r="D7" s="1405" t="s">
        <v>100</v>
      </c>
      <c r="E7" s="1407"/>
      <c r="F7" s="1405" t="s">
        <v>101</v>
      </c>
      <c r="G7" s="1407"/>
      <c r="H7" s="1405" t="s">
        <v>243</v>
      </c>
      <c r="I7" s="1406"/>
      <c r="J7" s="1406"/>
      <c r="K7" s="1406"/>
      <c r="L7" s="1406"/>
      <c r="M7" s="1406"/>
      <c r="N7" s="1406"/>
      <c r="O7" s="1406"/>
      <c r="P7" s="1406"/>
      <c r="Q7" s="1406"/>
      <c r="R7" s="1406"/>
      <c r="S7" s="1406"/>
      <c r="T7" s="1406"/>
      <c r="U7" s="1406"/>
      <c r="V7" s="1406"/>
      <c r="W7" s="1406"/>
      <c r="X7" s="1407"/>
      <c r="Y7" s="1405" t="s">
        <v>103</v>
      </c>
      <c r="Z7" s="1406"/>
      <c r="AA7" s="1406"/>
      <c r="AB7" s="1407"/>
      <c r="AC7" s="1405" t="s">
        <v>104</v>
      </c>
      <c r="AD7" s="1406"/>
      <c r="AE7" s="1406"/>
      <c r="AF7" s="1407"/>
    </row>
    <row r="8" spans="1:33" ht="18.75" customHeight="1">
      <c r="A8" s="1411" t="s">
        <v>105</v>
      </c>
      <c r="B8" s="1412"/>
      <c r="C8" s="1413"/>
      <c r="D8" s="1525"/>
      <c r="E8" s="1437"/>
      <c r="F8" s="1436"/>
      <c r="G8" s="1437"/>
      <c r="H8" s="1414" t="s">
        <v>106</v>
      </c>
      <c r="I8" s="1440" t="s">
        <v>51</v>
      </c>
      <c r="J8" s="1416" t="s">
        <v>107</v>
      </c>
      <c r="K8" s="1417"/>
      <c r="L8" s="1417"/>
      <c r="M8" s="1440" t="s">
        <v>51</v>
      </c>
      <c r="N8" s="1416" t="s">
        <v>108</v>
      </c>
      <c r="O8" s="1417"/>
      <c r="P8" s="1417"/>
      <c r="Q8" s="1440" t="s">
        <v>51</v>
      </c>
      <c r="R8" s="1416" t="s">
        <v>109</v>
      </c>
      <c r="S8" s="1417"/>
      <c r="T8" s="1417"/>
      <c r="U8" s="1440" t="s">
        <v>51</v>
      </c>
      <c r="V8" s="1416" t="s">
        <v>110</v>
      </c>
      <c r="W8" s="1417"/>
      <c r="X8" s="1418"/>
      <c r="Y8" s="1419"/>
      <c r="Z8" s="1420"/>
      <c r="AA8" s="1420"/>
      <c r="AB8" s="1421"/>
      <c r="AC8" s="1419"/>
      <c r="AD8" s="1420"/>
      <c r="AE8" s="1420"/>
      <c r="AF8" s="1421"/>
    </row>
    <row r="9" spans="1:33" ht="18.75" customHeight="1">
      <c r="A9" s="1526"/>
      <c r="B9" s="1527"/>
      <c r="C9" s="1528"/>
      <c r="D9" s="1529"/>
      <c r="E9" s="1530"/>
      <c r="F9" s="1507"/>
      <c r="G9" s="1530"/>
      <c r="H9" s="1531"/>
      <c r="I9" s="1512" t="s">
        <v>51</v>
      </c>
      <c r="J9" s="1513" t="s">
        <v>111</v>
      </c>
      <c r="K9" s="1532"/>
      <c r="L9" s="1532"/>
      <c r="M9" s="1514" t="s">
        <v>51</v>
      </c>
      <c r="N9" s="1513" t="s">
        <v>112</v>
      </c>
      <c r="O9" s="1532"/>
      <c r="P9" s="1532"/>
      <c r="Q9" s="1514" t="s">
        <v>51</v>
      </c>
      <c r="R9" s="1513" t="s">
        <v>113</v>
      </c>
      <c r="S9" s="1532"/>
      <c r="T9" s="1532"/>
      <c r="U9" s="1514" t="s">
        <v>51</v>
      </c>
      <c r="V9" s="1513" t="s">
        <v>114</v>
      </c>
      <c r="W9" s="1532"/>
      <c r="X9" s="1508"/>
      <c r="Y9" s="1520"/>
      <c r="Z9" s="1521"/>
      <c r="AA9" s="1521"/>
      <c r="AB9" s="1522"/>
      <c r="AC9" s="1520"/>
      <c r="AD9" s="1521"/>
      <c r="AE9" s="1521"/>
      <c r="AF9" s="1522"/>
    </row>
    <row r="10" spans="1:33" ht="18.75" customHeight="1">
      <c r="A10" s="1433"/>
      <c r="B10" s="1434"/>
      <c r="C10" s="1533"/>
      <c r="D10" s="1534"/>
      <c r="E10" s="1418"/>
      <c r="F10" s="1534"/>
      <c r="G10" s="1535"/>
      <c r="H10" s="1414" t="s">
        <v>136</v>
      </c>
      <c r="I10" s="1438" t="s">
        <v>51</v>
      </c>
      <c r="J10" s="1416" t="s">
        <v>121</v>
      </c>
      <c r="K10" s="1416"/>
      <c r="L10" s="1439"/>
      <c r="M10" s="1440" t="s">
        <v>51</v>
      </c>
      <c r="N10" s="1416" t="s">
        <v>145</v>
      </c>
      <c r="O10" s="1416"/>
      <c r="P10" s="1439"/>
      <c r="Q10" s="1440" t="s">
        <v>51</v>
      </c>
      <c r="R10" s="1441" t="s">
        <v>146</v>
      </c>
      <c r="S10" s="1441"/>
      <c r="T10" s="1441"/>
      <c r="U10" s="1440" t="s">
        <v>51</v>
      </c>
      <c r="V10" s="1441" t="s">
        <v>147</v>
      </c>
      <c r="W10" s="1441"/>
      <c r="X10" s="1437"/>
      <c r="Y10" s="1440" t="s">
        <v>51</v>
      </c>
      <c r="Z10" s="1416" t="s">
        <v>115</v>
      </c>
      <c r="AA10" s="1416"/>
      <c r="AB10" s="1442"/>
      <c r="AC10" s="1536"/>
      <c r="AD10" s="1537"/>
      <c r="AE10" s="1537"/>
      <c r="AF10" s="1538"/>
      <c r="AG10" s="1539"/>
    </row>
    <row r="11" spans="1:33" ht="18.75" customHeight="1">
      <c r="A11" s="1443"/>
      <c r="B11" s="1444"/>
      <c r="C11" s="1540"/>
      <c r="D11" s="1454"/>
      <c r="E11" s="1429"/>
      <c r="F11" s="1454"/>
      <c r="G11" s="1455"/>
      <c r="H11" s="1425"/>
      <c r="I11" s="1426" t="s">
        <v>51</v>
      </c>
      <c r="J11" s="1427" t="s">
        <v>148</v>
      </c>
      <c r="M11" s="1415" t="s">
        <v>51</v>
      </c>
      <c r="N11" s="1427" t="s">
        <v>149</v>
      </c>
      <c r="Q11" s="1415" t="s">
        <v>51</v>
      </c>
      <c r="R11" s="1427" t="s">
        <v>150</v>
      </c>
      <c r="X11" s="1447"/>
      <c r="Y11" s="1415" t="s">
        <v>51</v>
      </c>
      <c r="Z11" s="1427" t="s">
        <v>116</v>
      </c>
      <c r="AA11" s="1452"/>
      <c r="AB11" s="1453"/>
      <c r="AC11" s="1541"/>
      <c r="AD11" s="1542"/>
      <c r="AE11" s="1542"/>
      <c r="AF11" s="1543"/>
      <c r="AG11" s="1539"/>
    </row>
    <row r="12" spans="1:33" ht="19.5" customHeight="1">
      <c r="A12" s="1443"/>
      <c r="B12" s="1444"/>
      <c r="C12" s="1540"/>
      <c r="D12" s="1454"/>
      <c r="E12" s="1429"/>
      <c r="F12" s="1454"/>
      <c r="G12" s="1455"/>
      <c r="H12" s="1456" t="s">
        <v>117</v>
      </c>
      <c r="I12" s="1457" t="s">
        <v>51</v>
      </c>
      <c r="J12" s="1458" t="s">
        <v>118</v>
      </c>
      <c r="K12" s="1459"/>
      <c r="L12" s="1460"/>
      <c r="M12" s="1461" t="s">
        <v>51</v>
      </c>
      <c r="N12" s="1458" t="s">
        <v>119</v>
      </c>
      <c r="O12" s="1461"/>
      <c r="P12" s="1458"/>
      <c r="Q12" s="1462"/>
      <c r="R12" s="1462"/>
      <c r="S12" s="1462"/>
      <c r="T12" s="1462"/>
      <c r="U12" s="1462"/>
      <c r="V12" s="1462"/>
      <c r="W12" s="1462"/>
      <c r="X12" s="1463"/>
      <c r="Y12" s="1470"/>
      <c r="Z12" s="1452"/>
      <c r="AA12" s="1452"/>
      <c r="AB12" s="1453"/>
      <c r="AC12" s="1541"/>
      <c r="AD12" s="1542"/>
      <c r="AE12" s="1542"/>
      <c r="AF12" s="1543"/>
    </row>
    <row r="13" spans="1:33" ht="19.5" customHeight="1">
      <c r="A13" s="1443"/>
      <c r="B13" s="1444"/>
      <c r="C13" s="1445"/>
      <c r="D13" s="1446"/>
      <c r="E13" s="1429"/>
      <c r="F13" s="1454"/>
      <c r="G13" s="1455"/>
      <c r="H13" s="1544" t="s">
        <v>120</v>
      </c>
      <c r="I13" s="1545" t="s">
        <v>51</v>
      </c>
      <c r="J13" s="1449" t="s">
        <v>118</v>
      </c>
      <c r="K13" s="1546"/>
      <c r="L13" s="1547"/>
      <c r="M13" s="1496" t="s">
        <v>51</v>
      </c>
      <c r="N13" s="1449" t="s">
        <v>119</v>
      </c>
      <c r="O13" s="1496"/>
      <c r="P13" s="1449"/>
      <c r="Q13" s="1548"/>
      <c r="R13" s="1548"/>
      <c r="S13" s="1548"/>
      <c r="T13" s="1548"/>
      <c r="U13" s="1548"/>
      <c r="V13" s="1548"/>
      <c r="W13" s="1548"/>
      <c r="X13" s="1549"/>
      <c r="Y13" s="1470"/>
      <c r="Z13" s="1452"/>
      <c r="AA13" s="1452"/>
      <c r="AB13" s="1453"/>
      <c r="AC13" s="1541"/>
      <c r="AD13" s="1542"/>
      <c r="AE13" s="1542"/>
      <c r="AF13" s="1543"/>
    </row>
    <row r="14" spans="1:33" ht="18.75" customHeight="1">
      <c r="A14" s="1443"/>
      <c r="B14" s="1444"/>
      <c r="C14" s="1445"/>
      <c r="D14" s="1446"/>
      <c r="E14" s="1429"/>
      <c r="F14" s="1454"/>
      <c r="G14" s="1455"/>
      <c r="H14" s="1550" t="s">
        <v>245</v>
      </c>
      <c r="I14" s="1457" t="s">
        <v>51</v>
      </c>
      <c r="J14" s="1458" t="s">
        <v>121</v>
      </c>
      <c r="K14" s="1459"/>
      <c r="L14" s="1461" t="s">
        <v>51</v>
      </c>
      <c r="M14" s="1458" t="s">
        <v>124</v>
      </c>
      <c r="N14" s="1458"/>
      <c r="O14" s="1481"/>
      <c r="P14" s="1481"/>
      <c r="Q14" s="1481"/>
      <c r="R14" s="1481"/>
      <c r="S14" s="1481"/>
      <c r="T14" s="1481"/>
      <c r="U14" s="1481"/>
      <c r="V14" s="1481"/>
      <c r="W14" s="1481"/>
      <c r="X14" s="1482"/>
      <c r="Y14" s="1470"/>
      <c r="Z14" s="1452"/>
      <c r="AA14" s="1452"/>
      <c r="AB14" s="1453"/>
      <c r="AC14" s="1541"/>
      <c r="AD14" s="1542"/>
      <c r="AE14" s="1542"/>
      <c r="AF14" s="1543"/>
      <c r="AG14" s="1539"/>
    </row>
    <row r="15" spans="1:33" ht="18.75" customHeight="1">
      <c r="A15" s="1426" t="s">
        <v>51</v>
      </c>
      <c r="B15" s="1444">
        <v>66</v>
      </c>
      <c r="C15" s="1540" t="s">
        <v>246</v>
      </c>
      <c r="D15" s="1415" t="s">
        <v>51</v>
      </c>
      <c r="E15" s="1429" t="s">
        <v>170</v>
      </c>
      <c r="F15" s="1454"/>
      <c r="G15" s="1455"/>
      <c r="H15" s="1479" t="s">
        <v>247</v>
      </c>
      <c r="I15" s="1461" t="s">
        <v>51</v>
      </c>
      <c r="J15" s="1458" t="s">
        <v>121</v>
      </c>
      <c r="K15" s="1459"/>
      <c r="L15" s="1461" t="s">
        <v>51</v>
      </c>
      <c r="M15" s="1458" t="s">
        <v>124</v>
      </c>
      <c r="N15" s="1458"/>
      <c r="O15" s="1481"/>
      <c r="P15" s="1481"/>
      <c r="Q15" s="1481"/>
      <c r="R15" s="1481"/>
      <c r="S15" s="1481"/>
      <c r="T15" s="1481"/>
      <c r="U15" s="1481"/>
      <c r="V15" s="1481"/>
      <c r="W15" s="1481"/>
      <c r="X15" s="1482"/>
      <c r="Y15" s="1470"/>
      <c r="Z15" s="1452"/>
      <c r="AA15" s="1452"/>
      <c r="AB15" s="1453"/>
      <c r="AC15" s="1541"/>
      <c r="AD15" s="1542"/>
      <c r="AE15" s="1542"/>
      <c r="AF15" s="1543"/>
    </row>
    <row r="16" spans="1:33" ht="18.75" customHeight="1">
      <c r="A16" s="1443"/>
      <c r="B16" s="1444"/>
      <c r="C16" s="1540" t="s">
        <v>244</v>
      </c>
      <c r="D16" s="1415" t="s">
        <v>51</v>
      </c>
      <c r="E16" s="1429" t="s">
        <v>128</v>
      </c>
      <c r="F16" s="1454"/>
      <c r="G16" s="1455"/>
      <c r="H16" s="1479" t="s">
        <v>140</v>
      </c>
      <c r="I16" s="1461" t="s">
        <v>51</v>
      </c>
      <c r="J16" s="1458" t="s">
        <v>121</v>
      </c>
      <c r="K16" s="1459"/>
      <c r="L16" s="1461" t="s">
        <v>51</v>
      </c>
      <c r="M16" s="1458" t="s">
        <v>124</v>
      </c>
      <c r="N16" s="1458"/>
      <c r="O16" s="1481"/>
      <c r="P16" s="1481"/>
      <c r="Q16" s="1481"/>
      <c r="R16" s="1481"/>
      <c r="S16" s="1481"/>
      <c r="T16" s="1481"/>
      <c r="U16" s="1481"/>
      <c r="V16" s="1481"/>
      <c r="W16" s="1481"/>
      <c r="X16" s="1482"/>
      <c r="Y16" s="1470"/>
      <c r="Z16" s="1452"/>
      <c r="AA16" s="1452"/>
      <c r="AB16" s="1453"/>
      <c r="AC16" s="1541"/>
      <c r="AD16" s="1542"/>
      <c r="AE16" s="1542"/>
      <c r="AF16" s="1543"/>
    </row>
    <row r="17" spans="1:32" ht="18.75" customHeight="1">
      <c r="A17" s="1443"/>
      <c r="B17" s="1444"/>
      <c r="C17" s="1540"/>
      <c r="D17" s="1415" t="s">
        <v>51</v>
      </c>
      <c r="E17" s="1429" t="s">
        <v>129</v>
      </c>
      <c r="F17" s="1454"/>
      <c r="G17" s="1455"/>
      <c r="H17" s="1483" t="s">
        <v>141</v>
      </c>
      <c r="I17" s="1461" t="s">
        <v>51</v>
      </c>
      <c r="J17" s="1458" t="s">
        <v>121</v>
      </c>
      <c r="K17" s="1459"/>
      <c r="L17" s="1461" t="s">
        <v>51</v>
      </c>
      <c r="M17" s="1458" t="s">
        <v>124</v>
      </c>
      <c r="N17" s="1458"/>
      <c r="O17" s="1481"/>
      <c r="P17" s="1481"/>
      <c r="Q17" s="1481"/>
      <c r="R17" s="1481"/>
      <c r="S17" s="1481"/>
      <c r="T17" s="1481"/>
      <c r="U17" s="1481"/>
      <c r="V17" s="1481"/>
      <c r="W17" s="1481"/>
      <c r="X17" s="1482"/>
      <c r="Y17" s="1470"/>
      <c r="Z17" s="1452"/>
      <c r="AA17" s="1452"/>
      <c r="AB17" s="1453"/>
      <c r="AC17" s="1541"/>
      <c r="AD17" s="1542"/>
      <c r="AE17" s="1542"/>
      <c r="AF17" s="1543"/>
    </row>
    <row r="18" spans="1:32" ht="18.75" customHeight="1">
      <c r="A18" s="1443"/>
      <c r="B18" s="1444"/>
      <c r="C18" s="1540"/>
      <c r="D18" s="1454"/>
      <c r="E18" s="1429"/>
      <c r="F18" s="1454"/>
      <c r="G18" s="1455"/>
      <c r="H18" s="1551" t="s">
        <v>248</v>
      </c>
      <c r="I18" s="1498" t="s">
        <v>51</v>
      </c>
      <c r="J18" s="1466" t="s">
        <v>121</v>
      </c>
      <c r="K18" s="1466"/>
      <c r="L18" s="1500" t="s">
        <v>51</v>
      </c>
      <c r="M18" s="1466" t="s">
        <v>124</v>
      </c>
      <c r="N18" s="1466"/>
      <c r="O18" s="1552"/>
      <c r="P18" s="1552"/>
      <c r="Q18" s="1552"/>
      <c r="R18" s="1552"/>
      <c r="S18" s="1552"/>
      <c r="T18" s="1552"/>
      <c r="U18" s="1552"/>
      <c r="V18" s="1552"/>
      <c r="W18" s="1552"/>
      <c r="X18" s="1553"/>
      <c r="Y18" s="1470"/>
      <c r="Z18" s="1452"/>
      <c r="AA18" s="1452"/>
      <c r="AB18" s="1453"/>
      <c r="AC18" s="1541"/>
      <c r="AD18" s="1542"/>
      <c r="AE18" s="1542"/>
      <c r="AF18" s="1543"/>
    </row>
    <row r="19" spans="1:32" ht="18.75" customHeight="1">
      <c r="A19" s="1443"/>
      <c r="B19" s="1444"/>
      <c r="C19" s="1540"/>
      <c r="D19" s="1454"/>
      <c r="E19" s="1429"/>
      <c r="F19" s="1454"/>
      <c r="G19" s="1455"/>
      <c r="H19" s="1483" t="s">
        <v>142</v>
      </c>
      <c r="I19" s="1461" t="s">
        <v>51</v>
      </c>
      <c r="J19" s="1458" t="s">
        <v>121</v>
      </c>
      <c r="K19" s="1459"/>
      <c r="L19" s="1461" t="s">
        <v>51</v>
      </c>
      <c r="M19" s="1458" t="s">
        <v>124</v>
      </c>
      <c r="N19" s="1458"/>
      <c r="O19" s="1481"/>
      <c r="P19" s="1481"/>
      <c r="Q19" s="1481"/>
      <c r="R19" s="1481"/>
      <c r="S19" s="1481"/>
      <c r="T19" s="1481"/>
      <c r="U19" s="1481"/>
      <c r="V19" s="1481"/>
      <c r="W19" s="1481"/>
      <c r="X19" s="1482"/>
      <c r="Y19" s="1470"/>
      <c r="Z19" s="1452"/>
      <c r="AA19" s="1452"/>
      <c r="AB19" s="1453"/>
      <c r="AC19" s="1541"/>
      <c r="AD19" s="1542"/>
      <c r="AE19" s="1542"/>
      <c r="AF19" s="1543"/>
    </row>
    <row r="20" spans="1:32" ht="18.75" customHeight="1">
      <c r="A20" s="1443"/>
      <c r="B20" s="1444"/>
      <c r="C20" s="1540"/>
      <c r="D20" s="1454"/>
      <c r="E20" s="1429"/>
      <c r="F20" s="1454"/>
      <c r="G20" s="1455"/>
      <c r="H20" s="1479" t="s">
        <v>143</v>
      </c>
      <c r="I20" s="1461" t="s">
        <v>51</v>
      </c>
      <c r="J20" s="1458" t="s">
        <v>121</v>
      </c>
      <c r="K20" s="1458"/>
      <c r="L20" s="1461" t="s">
        <v>51</v>
      </c>
      <c r="M20" s="1458" t="s">
        <v>167</v>
      </c>
      <c r="N20" s="1458"/>
      <c r="O20" s="1461" t="s">
        <v>51</v>
      </c>
      <c r="P20" s="1458" t="s">
        <v>135</v>
      </c>
      <c r="Q20" s="1458"/>
      <c r="R20" s="1461" t="s">
        <v>51</v>
      </c>
      <c r="S20" s="1458" t="s">
        <v>168</v>
      </c>
      <c r="T20" s="1481"/>
      <c r="U20" s="1481"/>
      <c r="V20" s="1481"/>
      <c r="W20" s="1481"/>
      <c r="X20" s="1482"/>
      <c r="Y20" s="1470"/>
      <c r="Z20" s="1452"/>
      <c r="AA20" s="1452"/>
      <c r="AB20" s="1453"/>
      <c r="AC20" s="1541"/>
      <c r="AD20" s="1542"/>
      <c r="AE20" s="1542"/>
      <c r="AF20" s="1543"/>
    </row>
    <row r="21" spans="1:32" ht="18.75" customHeight="1">
      <c r="A21" s="1443"/>
      <c r="B21" s="1444"/>
      <c r="C21" s="1540"/>
      <c r="D21" s="1454"/>
      <c r="E21" s="1429"/>
      <c r="F21" s="1454"/>
      <c r="G21" s="1455"/>
      <c r="H21" s="1464" t="s">
        <v>125</v>
      </c>
      <c r="I21" s="1498" t="s">
        <v>51</v>
      </c>
      <c r="J21" s="1499" t="s">
        <v>121</v>
      </c>
      <c r="K21" s="1499"/>
      <c r="L21" s="1500"/>
      <c r="M21" s="1500" t="s">
        <v>51</v>
      </c>
      <c r="N21" s="1499" t="s">
        <v>804</v>
      </c>
      <c r="O21" s="1501"/>
      <c r="P21" s="1500"/>
      <c r="Q21" s="1500" t="s">
        <v>51</v>
      </c>
      <c r="R21" s="1427" t="s">
        <v>805</v>
      </c>
      <c r="S21" s="1500"/>
      <c r="T21" s="1500"/>
      <c r="U21" s="1500"/>
      <c r="V21" s="1427"/>
      <c r="W21" s="1502"/>
      <c r="X21" s="1503"/>
      <c r="Y21" s="1452"/>
      <c r="Z21" s="1452"/>
      <c r="AA21" s="1452"/>
      <c r="AB21" s="1453"/>
      <c r="AC21" s="1541"/>
      <c r="AD21" s="1542"/>
      <c r="AE21" s="1542"/>
      <c r="AF21" s="1543"/>
    </row>
    <row r="22" spans="1:32" ht="18.75" customHeight="1">
      <c r="A22" s="1443"/>
      <c r="B22" s="1444"/>
      <c r="C22" s="1445"/>
      <c r="D22" s="1446"/>
      <c r="E22" s="1429"/>
      <c r="F22" s="1454"/>
      <c r="G22" s="1455"/>
      <c r="H22" s="1511"/>
      <c r="I22" s="1426" t="s">
        <v>51</v>
      </c>
      <c r="J22" s="1513" t="s">
        <v>806</v>
      </c>
      <c r="K22" s="1427"/>
      <c r="L22" s="1415"/>
      <c r="M22" s="1415" t="s">
        <v>51</v>
      </c>
      <c r="N22" s="1513" t="s">
        <v>807</v>
      </c>
      <c r="O22" s="1515"/>
      <c r="P22" s="1514"/>
      <c r="Q22" s="1514" t="s">
        <v>51</v>
      </c>
      <c r="R22" s="1513" t="s">
        <v>808</v>
      </c>
      <c r="S22" s="1514"/>
      <c r="T22" s="1513"/>
      <c r="U22" s="1514" t="s">
        <v>51</v>
      </c>
      <c r="V22" s="1513" t="s">
        <v>809</v>
      </c>
      <c r="W22" s="1516"/>
      <c r="X22" s="1517"/>
      <c r="Y22" s="1452"/>
      <c r="Z22" s="1452"/>
      <c r="AA22" s="1452"/>
      <c r="AB22" s="1453"/>
      <c r="AC22" s="1541"/>
      <c r="AD22" s="1542"/>
      <c r="AE22" s="1542"/>
      <c r="AF22" s="1543"/>
    </row>
  </sheetData>
  <mergeCells count="17">
    <mergeCell ref="A8:C9"/>
    <mergeCell ref="H8:H9"/>
    <mergeCell ref="Y8:AB9"/>
    <mergeCell ref="AC8:AF9"/>
    <mergeCell ref="H10:H11"/>
    <mergeCell ref="AC10:AF22"/>
    <mergeCell ref="J18:K18"/>
    <mergeCell ref="M18:N18"/>
    <mergeCell ref="H21:H22"/>
    <mergeCell ref="A3:AF3"/>
    <mergeCell ref="S5:V5"/>
    <mergeCell ref="A7:C7"/>
    <mergeCell ref="D7:E7"/>
    <mergeCell ref="F7:G7"/>
    <mergeCell ref="H7:X7"/>
    <mergeCell ref="Y7:AB7"/>
    <mergeCell ref="AC7:AF7"/>
  </mergeCells>
  <phoneticPr fontId="4"/>
  <pageMargins left="0.37" right="0.28999999999999998" top="0.55000000000000004" bottom="0.35" header="0.3" footer="0.3"/>
  <pageSetup paperSize="9" scale="5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37C254F-65E6-4351-9795-296F80F7BAF2}">
          <x14:formula1>
            <xm:f>"□,■"</xm:f>
          </x14:formula1>
          <xm:sqref>U8:U10 JQ8:JQ10 TM8:TM10 ADI8:ADI10 ANE8:ANE10 AXA8:AXA10 BGW8:BGW10 BQS8:BQS10 CAO8:CAO10 CKK8:CKK10 CUG8:CUG10 DEC8:DEC10 DNY8:DNY10 DXU8:DXU10 EHQ8:EHQ10 ERM8:ERM10 FBI8:FBI10 FLE8:FLE10 FVA8:FVA10 GEW8:GEW10 GOS8:GOS10 GYO8:GYO10 HIK8:HIK10 HSG8:HSG10 ICC8:ICC10 ILY8:ILY10 IVU8:IVU10 JFQ8:JFQ10 JPM8:JPM10 JZI8:JZI10 KJE8:KJE10 KTA8:KTA10 LCW8:LCW10 LMS8:LMS10 LWO8:LWO10 MGK8:MGK10 MQG8:MQG10 NAC8:NAC10 NJY8:NJY10 NTU8:NTU10 ODQ8:ODQ10 ONM8:ONM10 OXI8:OXI10 PHE8:PHE10 PRA8:PRA10 QAW8:QAW10 QKS8:QKS10 QUO8:QUO10 REK8:REK10 ROG8:ROG10 RYC8:RYC10 SHY8:SHY10 SRU8:SRU10 TBQ8:TBQ10 TLM8:TLM10 TVI8:TVI10 UFE8:UFE10 UPA8:UPA10 UYW8:UYW10 VIS8:VIS10 VSO8:VSO10 WCK8:WCK10 WMG8:WMG10 WWC8:WWC10 U65544:U65546 JQ65544:JQ65546 TM65544:TM65546 ADI65544:ADI65546 ANE65544:ANE65546 AXA65544:AXA65546 BGW65544:BGW65546 BQS65544:BQS65546 CAO65544:CAO65546 CKK65544:CKK65546 CUG65544:CUG65546 DEC65544:DEC65546 DNY65544:DNY65546 DXU65544:DXU65546 EHQ65544:EHQ65546 ERM65544:ERM65546 FBI65544:FBI65546 FLE65544:FLE65546 FVA65544:FVA65546 GEW65544:GEW65546 GOS65544:GOS65546 GYO65544:GYO65546 HIK65544:HIK65546 HSG65544:HSG65546 ICC65544:ICC65546 ILY65544:ILY65546 IVU65544:IVU65546 JFQ65544:JFQ65546 JPM65544:JPM65546 JZI65544:JZI65546 KJE65544:KJE65546 KTA65544:KTA65546 LCW65544:LCW65546 LMS65544:LMS65546 LWO65544:LWO65546 MGK65544:MGK65546 MQG65544:MQG65546 NAC65544:NAC65546 NJY65544:NJY65546 NTU65544:NTU65546 ODQ65544:ODQ65546 ONM65544:ONM65546 OXI65544:OXI65546 PHE65544:PHE65546 PRA65544:PRA65546 QAW65544:QAW65546 QKS65544:QKS65546 QUO65544:QUO65546 REK65544:REK65546 ROG65544:ROG65546 RYC65544:RYC65546 SHY65544:SHY65546 SRU65544:SRU65546 TBQ65544:TBQ65546 TLM65544:TLM65546 TVI65544:TVI65546 UFE65544:UFE65546 UPA65544:UPA65546 UYW65544:UYW65546 VIS65544:VIS65546 VSO65544:VSO65546 WCK65544:WCK65546 WMG65544:WMG65546 WWC65544:WWC65546 U131080:U131082 JQ131080:JQ131082 TM131080:TM131082 ADI131080:ADI131082 ANE131080:ANE131082 AXA131080:AXA131082 BGW131080:BGW131082 BQS131080:BQS131082 CAO131080:CAO131082 CKK131080:CKK131082 CUG131080:CUG131082 DEC131080:DEC131082 DNY131080:DNY131082 DXU131080:DXU131082 EHQ131080:EHQ131082 ERM131080:ERM131082 FBI131080:FBI131082 FLE131080:FLE131082 FVA131080:FVA131082 GEW131080:GEW131082 GOS131080:GOS131082 GYO131080:GYO131082 HIK131080:HIK131082 HSG131080:HSG131082 ICC131080:ICC131082 ILY131080:ILY131082 IVU131080:IVU131082 JFQ131080:JFQ131082 JPM131080:JPM131082 JZI131080:JZI131082 KJE131080:KJE131082 KTA131080:KTA131082 LCW131080:LCW131082 LMS131080:LMS131082 LWO131080:LWO131082 MGK131080:MGK131082 MQG131080:MQG131082 NAC131080:NAC131082 NJY131080:NJY131082 NTU131080:NTU131082 ODQ131080:ODQ131082 ONM131080:ONM131082 OXI131080:OXI131082 PHE131080:PHE131082 PRA131080:PRA131082 QAW131080:QAW131082 QKS131080:QKS131082 QUO131080:QUO131082 REK131080:REK131082 ROG131080:ROG131082 RYC131080:RYC131082 SHY131080:SHY131082 SRU131080:SRU131082 TBQ131080:TBQ131082 TLM131080:TLM131082 TVI131080:TVI131082 UFE131080:UFE131082 UPA131080:UPA131082 UYW131080:UYW131082 VIS131080:VIS131082 VSO131080:VSO131082 WCK131080:WCK131082 WMG131080:WMG131082 WWC131080:WWC131082 U196616:U196618 JQ196616:JQ196618 TM196616:TM196618 ADI196616:ADI196618 ANE196616:ANE196618 AXA196616:AXA196618 BGW196616:BGW196618 BQS196616:BQS196618 CAO196616:CAO196618 CKK196616:CKK196618 CUG196616:CUG196618 DEC196616:DEC196618 DNY196616:DNY196618 DXU196616:DXU196618 EHQ196616:EHQ196618 ERM196616:ERM196618 FBI196616:FBI196618 FLE196616:FLE196618 FVA196616:FVA196618 GEW196616:GEW196618 GOS196616:GOS196618 GYO196616:GYO196618 HIK196616:HIK196618 HSG196616:HSG196618 ICC196616:ICC196618 ILY196616:ILY196618 IVU196616:IVU196618 JFQ196616:JFQ196618 JPM196616:JPM196618 JZI196616:JZI196618 KJE196616:KJE196618 KTA196616:KTA196618 LCW196616:LCW196618 LMS196616:LMS196618 LWO196616:LWO196618 MGK196616:MGK196618 MQG196616:MQG196618 NAC196616:NAC196618 NJY196616:NJY196618 NTU196616:NTU196618 ODQ196616:ODQ196618 ONM196616:ONM196618 OXI196616:OXI196618 PHE196616:PHE196618 PRA196616:PRA196618 QAW196616:QAW196618 QKS196616:QKS196618 QUO196616:QUO196618 REK196616:REK196618 ROG196616:ROG196618 RYC196616:RYC196618 SHY196616:SHY196618 SRU196616:SRU196618 TBQ196616:TBQ196618 TLM196616:TLM196618 TVI196616:TVI196618 UFE196616:UFE196618 UPA196616:UPA196618 UYW196616:UYW196618 VIS196616:VIS196618 VSO196616:VSO196618 WCK196616:WCK196618 WMG196616:WMG196618 WWC196616:WWC196618 U262152:U262154 JQ262152:JQ262154 TM262152:TM262154 ADI262152:ADI262154 ANE262152:ANE262154 AXA262152:AXA262154 BGW262152:BGW262154 BQS262152:BQS262154 CAO262152:CAO262154 CKK262152:CKK262154 CUG262152:CUG262154 DEC262152:DEC262154 DNY262152:DNY262154 DXU262152:DXU262154 EHQ262152:EHQ262154 ERM262152:ERM262154 FBI262152:FBI262154 FLE262152:FLE262154 FVA262152:FVA262154 GEW262152:GEW262154 GOS262152:GOS262154 GYO262152:GYO262154 HIK262152:HIK262154 HSG262152:HSG262154 ICC262152:ICC262154 ILY262152:ILY262154 IVU262152:IVU262154 JFQ262152:JFQ262154 JPM262152:JPM262154 JZI262152:JZI262154 KJE262152:KJE262154 KTA262152:KTA262154 LCW262152:LCW262154 LMS262152:LMS262154 LWO262152:LWO262154 MGK262152:MGK262154 MQG262152:MQG262154 NAC262152:NAC262154 NJY262152:NJY262154 NTU262152:NTU262154 ODQ262152:ODQ262154 ONM262152:ONM262154 OXI262152:OXI262154 PHE262152:PHE262154 PRA262152:PRA262154 QAW262152:QAW262154 QKS262152:QKS262154 QUO262152:QUO262154 REK262152:REK262154 ROG262152:ROG262154 RYC262152:RYC262154 SHY262152:SHY262154 SRU262152:SRU262154 TBQ262152:TBQ262154 TLM262152:TLM262154 TVI262152:TVI262154 UFE262152:UFE262154 UPA262152:UPA262154 UYW262152:UYW262154 VIS262152:VIS262154 VSO262152:VSO262154 WCK262152:WCK262154 WMG262152:WMG262154 WWC262152:WWC262154 U327688:U327690 JQ327688:JQ327690 TM327688:TM327690 ADI327688:ADI327690 ANE327688:ANE327690 AXA327688:AXA327690 BGW327688:BGW327690 BQS327688:BQS327690 CAO327688:CAO327690 CKK327688:CKK327690 CUG327688:CUG327690 DEC327688:DEC327690 DNY327688:DNY327690 DXU327688:DXU327690 EHQ327688:EHQ327690 ERM327688:ERM327690 FBI327688:FBI327690 FLE327688:FLE327690 FVA327688:FVA327690 GEW327688:GEW327690 GOS327688:GOS327690 GYO327688:GYO327690 HIK327688:HIK327690 HSG327688:HSG327690 ICC327688:ICC327690 ILY327688:ILY327690 IVU327688:IVU327690 JFQ327688:JFQ327690 JPM327688:JPM327690 JZI327688:JZI327690 KJE327688:KJE327690 KTA327688:KTA327690 LCW327688:LCW327690 LMS327688:LMS327690 LWO327688:LWO327690 MGK327688:MGK327690 MQG327688:MQG327690 NAC327688:NAC327690 NJY327688:NJY327690 NTU327688:NTU327690 ODQ327688:ODQ327690 ONM327688:ONM327690 OXI327688:OXI327690 PHE327688:PHE327690 PRA327688:PRA327690 QAW327688:QAW327690 QKS327688:QKS327690 QUO327688:QUO327690 REK327688:REK327690 ROG327688:ROG327690 RYC327688:RYC327690 SHY327688:SHY327690 SRU327688:SRU327690 TBQ327688:TBQ327690 TLM327688:TLM327690 TVI327688:TVI327690 UFE327688:UFE327690 UPA327688:UPA327690 UYW327688:UYW327690 VIS327688:VIS327690 VSO327688:VSO327690 WCK327688:WCK327690 WMG327688:WMG327690 WWC327688:WWC327690 U393224:U393226 JQ393224:JQ393226 TM393224:TM393226 ADI393224:ADI393226 ANE393224:ANE393226 AXA393224:AXA393226 BGW393224:BGW393226 BQS393224:BQS393226 CAO393224:CAO393226 CKK393224:CKK393226 CUG393224:CUG393226 DEC393224:DEC393226 DNY393224:DNY393226 DXU393224:DXU393226 EHQ393224:EHQ393226 ERM393224:ERM393226 FBI393224:FBI393226 FLE393224:FLE393226 FVA393224:FVA393226 GEW393224:GEW393226 GOS393224:GOS393226 GYO393224:GYO393226 HIK393224:HIK393226 HSG393224:HSG393226 ICC393224:ICC393226 ILY393224:ILY393226 IVU393224:IVU393226 JFQ393224:JFQ393226 JPM393224:JPM393226 JZI393224:JZI393226 KJE393224:KJE393226 KTA393224:KTA393226 LCW393224:LCW393226 LMS393224:LMS393226 LWO393224:LWO393226 MGK393224:MGK393226 MQG393224:MQG393226 NAC393224:NAC393226 NJY393224:NJY393226 NTU393224:NTU393226 ODQ393224:ODQ393226 ONM393224:ONM393226 OXI393224:OXI393226 PHE393224:PHE393226 PRA393224:PRA393226 QAW393224:QAW393226 QKS393224:QKS393226 QUO393224:QUO393226 REK393224:REK393226 ROG393224:ROG393226 RYC393224:RYC393226 SHY393224:SHY393226 SRU393224:SRU393226 TBQ393224:TBQ393226 TLM393224:TLM393226 TVI393224:TVI393226 UFE393224:UFE393226 UPA393224:UPA393226 UYW393224:UYW393226 VIS393224:VIS393226 VSO393224:VSO393226 WCK393224:WCK393226 WMG393224:WMG393226 WWC393224:WWC393226 U458760:U458762 JQ458760:JQ458762 TM458760:TM458762 ADI458760:ADI458762 ANE458760:ANE458762 AXA458760:AXA458762 BGW458760:BGW458762 BQS458760:BQS458762 CAO458760:CAO458762 CKK458760:CKK458762 CUG458760:CUG458762 DEC458760:DEC458762 DNY458760:DNY458762 DXU458760:DXU458762 EHQ458760:EHQ458762 ERM458760:ERM458762 FBI458760:FBI458762 FLE458760:FLE458762 FVA458760:FVA458762 GEW458760:GEW458762 GOS458760:GOS458762 GYO458760:GYO458762 HIK458760:HIK458762 HSG458760:HSG458762 ICC458760:ICC458762 ILY458760:ILY458762 IVU458760:IVU458762 JFQ458760:JFQ458762 JPM458760:JPM458762 JZI458760:JZI458762 KJE458760:KJE458762 KTA458760:KTA458762 LCW458760:LCW458762 LMS458760:LMS458762 LWO458760:LWO458762 MGK458760:MGK458762 MQG458760:MQG458762 NAC458760:NAC458762 NJY458760:NJY458762 NTU458760:NTU458762 ODQ458760:ODQ458762 ONM458760:ONM458762 OXI458760:OXI458762 PHE458760:PHE458762 PRA458760:PRA458762 QAW458760:QAW458762 QKS458760:QKS458762 QUO458760:QUO458762 REK458760:REK458762 ROG458760:ROG458762 RYC458760:RYC458762 SHY458760:SHY458762 SRU458760:SRU458762 TBQ458760:TBQ458762 TLM458760:TLM458762 TVI458760:TVI458762 UFE458760:UFE458762 UPA458760:UPA458762 UYW458760:UYW458762 VIS458760:VIS458762 VSO458760:VSO458762 WCK458760:WCK458762 WMG458760:WMG458762 WWC458760:WWC458762 U524296:U524298 JQ524296:JQ524298 TM524296:TM524298 ADI524296:ADI524298 ANE524296:ANE524298 AXA524296:AXA524298 BGW524296:BGW524298 BQS524296:BQS524298 CAO524296:CAO524298 CKK524296:CKK524298 CUG524296:CUG524298 DEC524296:DEC524298 DNY524296:DNY524298 DXU524296:DXU524298 EHQ524296:EHQ524298 ERM524296:ERM524298 FBI524296:FBI524298 FLE524296:FLE524298 FVA524296:FVA524298 GEW524296:GEW524298 GOS524296:GOS524298 GYO524296:GYO524298 HIK524296:HIK524298 HSG524296:HSG524298 ICC524296:ICC524298 ILY524296:ILY524298 IVU524296:IVU524298 JFQ524296:JFQ524298 JPM524296:JPM524298 JZI524296:JZI524298 KJE524296:KJE524298 KTA524296:KTA524298 LCW524296:LCW524298 LMS524296:LMS524298 LWO524296:LWO524298 MGK524296:MGK524298 MQG524296:MQG524298 NAC524296:NAC524298 NJY524296:NJY524298 NTU524296:NTU524298 ODQ524296:ODQ524298 ONM524296:ONM524298 OXI524296:OXI524298 PHE524296:PHE524298 PRA524296:PRA524298 QAW524296:QAW524298 QKS524296:QKS524298 QUO524296:QUO524298 REK524296:REK524298 ROG524296:ROG524298 RYC524296:RYC524298 SHY524296:SHY524298 SRU524296:SRU524298 TBQ524296:TBQ524298 TLM524296:TLM524298 TVI524296:TVI524298 UFE524296:UFE524298 UPA524296:UPA524298 UYW524296:UYW524298 VIS524296:VIS524298 VSO524296:VSO524298 WCK524296:WCK524298 WMG524296:WMG524298 WWC524296:WWC524298 U589832:U589834 JQ589832:JQ589834 TM589832:TM589834 ADI589832:ADI589834 ANE589832:ANE589834 AXA589832:AXA589834 BGW589832:BGW589834 BQS589832:BQS589834 CAO589832:CAO589834 CKK589832:CKK589834 CUG589832:CUG589834 DEC589832:DEC589834 DNY589832:DNY589834 DXU589832:DXU589834 EHQ589832:EHQ589834 ERM589832:ERM589834 FBI589832:FBI589834 FLE589832:FLE589834 FVA589832:FVA589834 GEW589832:GEW589834 GOS589832:GOS589834 GYO589832:GYO589834 HIK589832:HIK589834 HSG589832:HSG589834 ICC589832:ICC589834 ILY589832:ILY589834 IVU589832:IVU589834 JFQ589832:JFQ589834 JPM589832:JPM589834 JZI589832:JZI589834 KJE589832:KJE589834 KTA589832:KTA589834 LCW589832:LCW589834 LMS589832:LMS589834 LWO589832:LWO589834 MGK589832:MGK589834 MQG589832:MQG589834 NAC589832:NAC589834 NJY589832:NJY589834 NTU589832:NTU589834 ODQ589832:ODQ589834 ONM589832:ONM589834 OXI589832:OXI589834 PHE589832:PHE589834 PRA589832:PRA589834 QAW589832:QAW589834 QKS589832:QKS589834 QUO589832:QUO589834 REK589832:REK589834 ROG589832:ROG589834 RYC589832:RYC589834 SHY589832:SHY589834 SRU589832:SRU589834 TBQ589832:TBQ589834 TLM589832:TLM589834 TVI589832:TVI589834 UFE589832:UFE589834 UPA589832:UPA589834 UYW589832:UYW589834 VIS589832:VIS589834 VSO589832:VSO589834 WCK589832:WCK589834 WMG589832:WMG589834 WWC589832:WWC589834 U655368:U655370 JQ655368:JQ655370 TM655368:TM655370 ADI655368:ADI655370 ANE655368:ANE655370 AXA655368:AXA655370 BGW655368:BGW655370 BQS655368:BQS655370 CAO655368:CAO655370 CKK655368:CKK655370 CUG655368:CUG655370 DEC655368:DEC655370 DNY655368:DNY655370 DXU655368:DXU655370 EHQ655368:EHQ655370 ERM655368:ERM655370 FBI655368:FBI655370 FLE655368:FLE655370 FVA655368:FVA655370 GEW655368:GEW655370 GOS655368:GOS655370 GYO655368:GYO655370 HIK655368:HIK655370 HSG655368:HSG655370 ICC655368:ICC655370 ILY655368:ILY655370 IVU655368:IVU655370 JFQ655368:JFQ655370 JPM655368:JPM655370 JZI655368:JZI655370 KJE655368:KJE655370 KTA655368:KTA655370 LCW655368:LCW655370 LMS655368:LMS655370 LWO655368:LWO655370 MGK655368:MGK655370 MQG655368:MQG655370 NAC655368:NAC655370 NJY655368:NJY655370 NTU655368:NTU655370 ODQ655368:ODQ655370 ONM655368:ONM655370 OXI655368:OXI655370 PHE655368:PHE655370 PRA655368:PRA655370 QAW655368:QAW655370 QKS655368:QKS655370 QUO655368:QUO655370 REK655368:REK655370 ROG655368:ROG655370 RYC655368:RYC655370 SHY655368:SHY655370 SRU655368:SRU655370 TBQ655368:TBQ655370 TLM655368:TLM655370 TVI655368:TVI655370 UFE655368:UFE655370 UPA655368:UPA655370 UYW655368:UYW655370 VIS655368:VIS655370 VSO655368:VSO655370 WCK655368:WCK655370 WMG655368:WMG655370 WWC655368:WWC655370 U720904:U720906 JQ720904:JQ720906 TM720904:TM720906 ADI720904:ADI720906 ANE720904:ANE720906 AXA720904:AXA720906 BGW720904:BGW720906 BQS720904:BQS720906 CAO720904:CAO720906 CKK720904:CKK720906 CUG720904:CUG720906 DEC720904:DEC720906 DNY720904:DNY720906 DXU720904:DXU720906 EHQ720904:EHQ720906 ERM720904:ERM720906 FBI720904:FBI720906 FLE720904:FLE720906 FVA720904:FVA720906 GEW720904:GEW720906 GOS720904:GOS720906 GYO720904:GYO720906 HIK720904:HIK720906 HSG720904:HSG720906 ICC720904:ICC720906 ILY720904:ILY720906 IVU720904:IVU720906 JFQ720904:JFQ720906 JPM720904:JPM720906 JZI720904:JZI720906 KJE720904:KJE720906 KTA720904:KTA720906 LCW720904:LCW720906 LMS720904:LMS720906 LWO720904:LWO720906 MGK720904:MGK720906 MQG720904:MQG720906 NAC720904:NAC720906 NJY720904:NJY720906 NTU720904:NTU720906 ODQ720904:ODQ720906 ONM720904:ONM720906 OXI720904:OXI720906 PHE720904:PHE720906 PRA720904:PRA720906 QAW720904:QAW720906 QKS720904:QKS720906 QUO720904:QUO720906 REK720904:REK720906 ROG720904:ROG720906 RYC720904:RYC720906 SHY720904:SHY720906 SRU720904:SRU720906 TBQ720904:TBQ720906 TLM720904:TLM720906 TVI720904:TVI720906 UFE720904:UFE720906 UPA720904:UPA720906 UYW720904:UYW720906 VIS720904:VIS720906 VSO720904:VSO720906 WCK720904:WCK720906 WMG720904:WMG720906 WWC720904:WWC720906 U786440:U786442 JQ786440:JQ786442 TM786440:TM786442 ADI786440:ADI786442 ANE786440:ANE786442 AXA786440:AXA786442 BGW786440:BGW786442 BQS786440:BQS786442 CAO786440:CAO786442 CKK786440:CKK786442 CUG786440:CUG786442 DEC786440:DEC786442 DNY786440:DNY786442 DXU786440:DXU786442 EHQ786440:EHQ786442 ERM786440:ERM786442 FBI786440:FBI786442 FLE786440:FLE786442 FVA786440:FVA786442 GEW786440:GEW786442 GOS786440:GOS786442 GYO786440:GYO786442 HIK786440:HIK786442 HSG786440:HSG786442 ICC786440:ICC786442 ILY786440:ILY786442 IVU786440:IVU786442 JFQ786440:JFQ786442 JPM786440:JPM786442 JZI786440:JZI786442 KJE786440:KJE786442 KTA786440:KTA786442 LCW786440:LCW786442 LMS786440:LMS786442 LWO786440:LWO786442 MGK786440:MGK786442 MQG786440:MQG786442 NAC786440:NAC786442 NJY786440:NJY786442 NTU786440:NTU786442 ODQ786440:ODQ786442 ONM786440:ONM786442 OXI786440:OXI786442 PHE786440:PHE786442 PRA786440:PRA786442 QAW786440:QAW786442 QKS786440:QKS786442 QUO786440:QUO786442 REK786440:REK786442 ROG786440:ROG786442 RYC786440:RYC786442 SHY786440:SHY786442 SRU786440:SRU786442 TBQ786440:TBQ786442 TLM786440:TLM786442 TVI786440:TVI786442 UFE786440:UFE786442 UPA786440:UPA786442 UYW786440:UYW786442 VIS786440:VIS786442 VSO786440:VSO786442 WCK786440:WCK786442 WMG786440:WMG786442 WWC786440:WWC786442 U851976:U851978 JQ851976:JQ851978 TM851976:TM851978 ADI851976:ADI851978 ANE851976:ANE851978 AXA851976:AXA851978 BGW851976:BGW851978 BQS851976:BQS851978 CAO851976:CAO851978 CKK851976:CKK851978 CUG851976:CUG851978 DEC851976:DEC851978 DNY851976:DNY851978 DXU851976:DXU851978 EHQ851976:EHQ851978 ERM851976:ERM851978 FBI851976:FBI851978 FLE851976:FLE851978 FVA851976:FVA851978 GEW851976:GEW851978 GOS851976:GOS851978 GYO851976:GYO851978 HIK851976:HIK851978 HSG851976:HSG851978 ICC851976:ICC851978 ILY851976:ILY851978 IVU851976:IVU851978 JFQ851976:JFQ851978 JPM851976:JPM851978 JZI851976:JZI851978 KJE851976:KJE851978 KTA851976:KTA851978 LCW851976:LCW851978 LMS851976:LMS851978 LWO851976:LWO851978 MGK851976:MGK851978 MQG851976:MQG851978 NAC851976:NAC851978 NJY851976:NJY851978 NTU851976:NTU851978 ODQ851976:ODQ851978 ONM851976:ONM851978 OXI851976:OXI851978 PHE851976:PHE851978 PRA851976:PRA851978 QAW851976:QAW851978 QKS851976:QKS851978 QUO851976:QUO851978 REK851976:REK851978 ROG851976:ROG851978 RYC851976:RYC851978 SHY851976:SHY851978 SRU851976:SRU851978 TBQ851976:TBQ851978 TLM851976:TLM851978 TVI851976:TVI851978 UFE851976:UFE851978 UPA851976:UPA851978 UYW851976:UYW851978 VIS851976:VIS851978 VSO851976:VSO851978 WCK851976:WCK851978 WMG851976:WMG851978 WWC851976:WWC851978 U917512:U917514 JQ917512:JQ917514 TM917512:TM917514 ADI917512:ADI917514 ANE917512:ANE917514 AXA917512:AXA917514 BGW917512:BGW917514 BQS917512:BQS917514 CAO917512:CAO917514 CKK917512:CKK917514 CUG917512:CUG917514 DEC917512:DEC917514 DNY917512:DNY917514 DXU917512:DXU917514 EHQ917512:EHQ917514 ERM917512:ERM917514 FBI917512:FBI917514 FLE917512:FLE917514 FVA917512:FVA917514 GEW917512:GEW917514 GOS917512:GOS917514 GYO917512:GYO917514 HIK917512:HIK917514 HSG917512:HSG917514 ICC917512:ICC917514 ILY917512:ILY917514 IVU917512:IVU917514 JFQ917512:JFQ917514 JPM917512:JPM917514 JZI917512:JZI917514 KJE917512:KJE917514 KTA917512:KTA917514 LCW917512:LCW917514 LMS917512:LMS917514 LWO917512:LWO917514 MGK917512:MGK917514 MQG917512:MQG917514 NAC917512:NAC917514 NJY917512:NJY917514 NTU917512:NTU917514 ODQ917512:ODQ917514 ONM917512:ONM917514 OXI917512:OXI917514 PHE917512:PHE917514 PRA917512:PRA917514 QAW917512:QAW917514 QKS917512:QKS917514 QUO917512:QUO917514 REK917512:REK917514 ROG917512:ROG917514 RYC917512:RYC917514 SHY917512:SHY917514 SRU917512:SRU917514 TBQ917512:TBQ917514 TLM917512:TLM917514 TVI917512:TVI917514 UFE917512:UFE917514 UPA917512:UPA917514 UYW917512:UYW917514 VIS917512:VIS917514 VSO917512:VSO917514 WCK917512:WCK917514 WMG917512:WMG917514 WWC917512:WWC917514 U983048:U983050 JQ983048:JQ983050 TM983048:TM983050 ADI983048:ADI983050 ANE983048:ANE983050 AXA983048:AXA983050 BGW983048:BGW983050 BQS983048:BQS983050 CAO983048:CAO983050 CKK983048:CKK983050 CUG983048:CUG983050 DEC983048:DEC983050 DNY983048:DNY983050 DXU983048:DXU983050 EHQ983048:EHQ983050 ERM983048:ERM983050 FBI983048:FBI983050 FLE983048:FLE983050 FVA983048:FVA983050 GEW983048:GEW983050 GOS983048:GOS983050 GYO983048:GYO983050 HIK983048:HIK983050 HSG983048:HSG983050 ICC983048:ICC983050 ILY983048:ILY983050 IVU983048:IVU983050 JFQ983048:JFQ983050 JPM983048:JPM983050 JZI983048:JZI983050 KJE983048:KJE983050 KTA983048:KTA983050 LCW983048:LCW983050 LMS983048:LMS983050 LWO983048:LWO983050 MGK983048:MGK983050 MQG983048:MQG983050 NAC983048:NAC983050 NJY983048:NJY983050 NTU983048:NTU983050 ODQ983048:ODQ983050 ONM983048:ONM983050 OXI983048:OXI983050 PHE983048:PHE983050 PRA983048:PRA983050 QAW983048:QAW983050 QKS983048:QKS983050 QUO983048:QUO983050 REK983048:REK983050 ROG983048:ROG983050 RYC983048:RYC983050 SHY983048:SHY983050 SRU983048:SRU983050 TBQ983048:TBQ983050 TLM983048:TLM983050 TVI983048:TVI983050 UFE983048:UFE983050 UPA983048:UPA983050 UYW983048:UYW983050 VIS983048:VIS983050 VSO983048:VSO983050 WCK983048:WCK983050 WMG983048:WMG983050 WWC983048:WWC983050 D15:D17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P21:Q22 JL21:JM22 TH21:TI22 ADD21:ADE22 AMZ21:ANA22 AWV21:AWW22 BGR21:BGS22 BQN21:BQO22 CAJ21:CAK22 CKF21:CKG22 CUB21:CUC22 DDX21:DDY22 DNT21:DNU22 DXP21:DXQ22 EHL21:EHM22 ERH21:ERI22 FBD21:FBE22 FKZ21:FLA22 FUV21:FUW22 GER21:GES22 GON21:GOO22 GYJ21:GYK22 HIF21:HIG22 HSB21:HSC22 IBX21:IBY22 ILT21:ILU22 IVP21:IVQ22 JFL21:JFM22 JPH21:JPI22 JZD21:JZE22 KIZ21:KJA22 KSV21:KSW22 LCR21:LCS22 LMN21:LMO22 LWJ21:LWK22 MGF21:MGG22 MQB21:MQC22 MZX21:MZY22 NJT21:NJU22 NTP21:NTQ22 ODL21:ODM22 ONH21:ONI22 OXD21:OXE22 PGZ21:PHA22 PQV21:PQW22 QAR21:QAS22 QKN21:QKO22 QUJ21:QUK22 REF21:REG22 ROB21:ROC22 RXX21:RXY22 SHT21:SHU22 SRP21:SRQ22 TBL21:TBM22 TLH21:TLI22 TVD21:TVE22 UEZ21:UFA22 UOV21:UOW22 UYR21:UYS22 VIN21:VIO22 VSJ21:VSK22 WCF21:WCG22 WMB21:WMC22 WVX21:WVY22 P65557:Q65558 JL65557:JM65558 TH65557:TI65558 ADD65557:ADE65558 AMZ65557:ANA65558 AWV65557:AWW65558 BGR65557:BGS65558 BQN65557:BQO65558 CAJ65557:CAK65558 CKF65557:CKG65558 CUB65557:CUC65558 DDX65557:DDY65558 DNT65557:DNU65558 DXP65557:DXQ65558 EHL65557:EHM65558 ERH65557:ERI65558 FBD65557:FBE65558 FKZ65557:FLA65558 FUV65557:FUW65558 GER65557:GES65558 GON65557:GOO65558 GYJ65557:GYK65558 HIF65557:HIG65558 HSB65557:HSC65558 IBX65557:IBY65558 ILT65557:ILU65558 IVP65557:IVQ65558 JFL65557:JFM65558 JPH65557:JPI65558 JZD65557:JZE65558 KIZ65557:KJA65558 KSV65557:KSW65558 LCR65557:LCS65558 LMN65557:LMO65558 LWJ65557:LWK65558 MGF65557:MGG65558 MQB65557:MQC65558 MZX65557:MZY65558 NJT65557:NJU65558 NTP65557:NTQ65558 ODL65557:ODM65558 ONH65557:ONI65558 OXD65557:OXE65558 PGZ65557:PHA65558 PQV65557:PQW65558 QAR65557:QAS65558 QKN65557:QKO65558 QUJ65557:QUK65558 REF65557:REG65558 ROB65557:ROC65558 RXX65557:RXY65558 SHT65557:SHU65558 SRP65557:SRQ65558 TBL65557:TBM65558 TLH65557:TLI65558 TVD65557:TVE65558 UEZ65557:UFA65558 UOV65557:UOW65558 UYR65557:UYS65558 VIN65557:VIO65558 VSJ65557:VSK65558 WCF65557:WCG65558 WMB65557:WMC65558 WVX65557:WVY65558 P131093:Q131094 JL131093:JM131094 TH131093:TI131094 ADD131093:ADE131094 AMZ131093:ANA131094 AWV131093:AWW131094 BGR131093:BGS131094 BQN131093:BQO131094 CAJ131093:CAK131094 CKF131093:CKG131094 CUB131093:CUC131094 DDX131093:DDY131094 DNT131093:DNU131094 DXP131093:DXQ131094 EHL131093:EHM131094 ERH131093:ERI131094 FBD131093:FBE131094 FKZ131093:FLA131094 FUV131093:FUW131094 GER131093:GES131094 GON131093:GOO131094 GYJ131093:GYK131094 HIF131093:HIG131094 HSB131093:HSC131094 IBX131093:IBY131094 ILT131093:ILU131094 IVP131093:IVQ131094 JFL131093:JFM131094 JPH131093:JPI131094 JZD131093:JZE131094 KIZ131093:KJA131094 KSV131093:KSW131094 LCR131093:LCS131094 LMN131093:LMO131094 LWJ131093:LWK131094 MGF131093:MGG131094 MQB131093:MQC131094 MZX131093:MZY131094 NJT131093:NJU131094 NTP131093:NTQ131094 ODL131093:ODM131094 ONH131093:ONI131094 OXD131093:OXE131094 PGZ131093:PHA131094 PQV131093:PQW131094 QAR131093:QAS131094 QKN131093:QKO131094 QUJ131093:QUK131094 REF131093:REG131094 ROB131093:ROC131094 RXX131093:RXY131094 SHT131093:SHU131094 SRP131093:SRQ131094 TBL131093:TBM131094 TLH131093:TLI131094 TVD131093:TVE131094 UEZ131093:UFA131094 UOV131093:UOW131094 UYR131093:UYS131094 VIN131093:VIO131094 VSJ131093:VSK131094 WCF131093:WCG131094 WMB131093:WMC131094 WVX131093:WVY131094 P196629:Q196630 JL196629:JM196630 TH196629:TI196630 ADD196629:ADE196630 AMZ196629:ANA196630 AWV196629:AWW196630 BGR196629:BGS196630 BQN196629:BQO196630 CAJ196629:CAK196630 CKF196629:CKG196630 CUB196629:CUC196630 DDX196629:DDY196630 DNT196629:DNU196630 DXP196629:DXQ196630 EHL196629:EHM196630 ERH196629:ERI196630 FBD196629:FBE196630 FKZ196629:FLA196630 FUV196629:FUW196630 GER196629:GES196630 GON196629:GOO196630 GYJ196629:GYK196630 HIF196629:HIG196630 HSB196629:HSC196630 IBX196629:IBY196630 ILT196629:ILU196630 IVP196629:IVQ196630 JFL196629:JFM196630 JPH196629:JPI196630 JZD196629:JZE196630 KIZ196629:KJA196630 KSV196629:KSW196630 LCR196629:LCS196630 LMN196629:LMO196630 LWJ196629:LWK196630 MGF196629:MGG196630 MQB196629:MQC196630 MZX196629:MZY196630 NJT196629:NJU196630 NTP196629:NTQ196630 ODL196629:ODM196630 ONH196629:ONI196630 OXD196629:OXE196630 PGZ196629:PHA196630 PQV196629:PQW196630 QAR196629:QAS196630 QKN196629:QKO196630 QUJ196629:QUK196630 REF196629:REG196630 ROB196629:ROC196630 RXX196629:RXY196630 SHT196629:SHU196630 SRP196629:SRQ196630 TBL196629:TBM196630 TLH196629:TLI196630 TVD196629:TVE196630 UEZ196629:UFA196630 UOV196629:UOW196630 UYR196629:UYS196630 VIN196629:VIO196630 VSJ196629:VSK196630 WCF196629:WCG196630 WMB196629:WMC196630 WVX196629:WVY196630 P262165:Q262166 JL262165:JM262166 TH262165:TI262166 ADD262165:ADE262166 AMZ262165:ANA262166 AWV262165:AWW262166 BGR262165:BGS262166 BQN262165:BQO262166 CAJ262165:CAK262166 CKF262165:CKG262166 CUB262165:CUC262166 DDX262165:DDY262166 DNT262165:DNU262166 DXP262165:DXQ262166 EHL262165:EHM262166 ERH262165:ERI262166 FBD262165:FBE262166 FKZ262165:FLA262166 FUV262165:FUW262166 GER262165:GES262166 GON262165:GOO262166 GYJ262165:GYK262166 HIF262165:HIG262166 HSB262165:HSC262166 IBX262165:IBY262166 ILT262165:ILU262166 IVP262165:IVQ262166 JFL262165:JFM262166 JPH262165:JPI262166 JZD262165:JZE262166 KIZ262165:KJA262166 KSV262165:KSW262166 LCR262165:LCS262166 LMN262165:LMO262166 LWJ262165:LWK262166 MGF262165:MGG262166 MQB262165:MQC262166 MZX262165:MZY262166 NJT262165:NJU262166 NTP262165:NTQ262166 ODL262165:ODM262166 ONH262165:ONI262166 OXD262165:OXE262166 PGZ262165:PHA262166 PQV262165:PQW262166 QAR262165:QAS262166 QKN262165:QKO262166 QUJ262165:QUK262166 REF262165:REG262166 ROB262165:ROC262166 RXX262165:RXY262166 SHT262165:SHU262166 SRP262165:SRQ262166 TBL262165:TBM262166 TLH262165:TLI262166 TVD262165:TVE262166 UEZ262165:UFA262166 UOV262165:UOW262166 UYR262165:UYS262166 VIN262165:VIO262166 VSJ262165:VSK262166 WCF262165:WCG262166 WMB262165:WMC262166 WVX262165:WVY262166 P327701:Q327702 JL327701:JM327702 TH327701:TI327702 ADD327701:ADE327702 AMZ327701:ANA327702 AWV327701:AWW327702 BGR327701:BGS327702 BQN327701:BQO327702 CAJ327701:CAK327702 CKF327701:CKG327702 CUB327701:CUC327702 DDX327701:DDY327702 DNT327701:DNU327702 DXP327701:DXQ327702 EHL327701:EHM327702 ERH327701:ERI327702 FBD327701:FBE327702 FKZ327701:FLA327702 FUV327701:FUW327702 GER327701:GES327702 GON327701:GOO327702 GYJ327701:GYK327702 HIF327701:HIG327702 HSB327701:HSC327702 IBX327701:IBY327702 ILT327701:ILU327702 IVP327701:IVQ327702 JFL327701:JFM327702 JPH327701:JPI327702 JZD327701:JZE327702 KIZ327701:KJA327702 KSV327701:KSW327702 LCR327701:LCS327702 LMN327701:LMO327702 LWJ327701:LWK327702 MGF327701:MGG327702 MQB327701:MQC327702 MZX327701:MZY327702 NJT327701:NJU327702 NTP327701:NTQ327702 ODL327701:ODM327702 ONH327701:ONI327702 OXD327701:OXE327702 PGZ327701:PHA327702 PQV327701:PQW327702 QAR327701:QAS327702 QKN327701:QKO327702 QUJ327701:QUK327702 REF327701:REG327702 ROB327701:ROC327702 RXX327701:RXY327702 SHT327701:SHU327702 SRP327701:SRQ327702 TBL327701:TBM327702 TLH327701:TLI327702 TVD327701:TVE327702 UEZ327701:UFA327702 UOV327701:UOW327702 UYR327701:UYS327702 VIN327701:VIO327702 VSJ327701:VSK327702 WCF327701:WCG327702 WMB327701:WMC327702 WVX327701:WVY327702 P393237:Q393238 JL393237:JM393238 TH393237:TI393238 ADD393237:ADE393238 AMZ393237:ANA393238 AWV393237:AWW393238 BGR393237:BGS393238 BQN393237:BQO393238 CAJ393237:CAK393238 CKF393237:CKG393238 CUB393237:CUC393238 DDX393237:DDY393238 DNT393237:DNU393238 DXP393237:DXQ393238 EHL393237:EHM393238 ERH393237:ERI393238 FBD393237:FBE393238 FKZ393237:FLA393238 FUV393237:FUW393238 GER393237:GES393238 GON393237:GOO393238 GYJ393237:GYK393238 HIF393237:HIG393238 HSB393237:HSC393238 IBX393237:IBY393238 ILT393237:ILU393238 IVP393237:IVQ393238 JFL393237:JFM393238 JPH393237:JPI393238 JZD393237:JZE393238 KIZ393237:KJA393238 KSV393237:KSW393238 LCR393237:LCS393238 LMN393237:LMO393238 LWJ393237:LWK393238 MGF393237:MGG393238 MQB393237:MQC393238 MZX393237:MZY393238 NJT393237:NJU393238 NTP393237:NTQ393238 ODL393237:ODM393238 ONH393237:ONI393238 OXD393237:OXE393238 PGZ393237:PHA393238 PQV393237:PQW393238 QAR393237:QAS393238 QKN393237:QKO393238 QUJ393237:QUK393238 REF393237:REG393238 ROB393237:ROC393238 RXX393237:RXY393238 SHT393237:SHU393238 SRP393237:SRQ393238 TBL393237:TBM393238 TLH393237:TLI393238 TVD393237:TVE393238 UEZ393237:UFA393238 UOV393237:UOW393238 UYR393237:UYS393238 VIN393237:VIO393238 VSJ393237:VSK393238 WCF393237:WCG393238 WMB393237:WMC393238 WVX393237:WVY393238 P458773:Q458774 JL458773:JM458774 TH458773:TI458774 ADD458773:ADE458774 AMZ458773:ANA458774 AWV458773:AWW458774 BGR458773:BGS458774 BQN458773:BQO458774 CAJ458773:CAK458774 CKF458773:CKG458774 CUB458773:CUC458774 DDX458773:DDY458774 DNT458773:DNU458774 DXP458773:DXQ458774 EHL458773:EHM458774 ERH458773:ERI458774 FBD458773:FBE458774 FKZ458773:FLA458774 FUV458773:FUW458774 GER458773:GES458774 GON458773:GOO458774 GYJ458773:GYK458774 HIF458773:HIG458774 HSB458773:HSC458774 IBX458773:IBY458774 ILT458773:ILU458774 IVP458773:IVQ458774 JFL458773:JFM458774 JPH458773:JPI458774 JZD458773:JZE458774 KIZ458773:KJA458774 KSV458773:KSW458774 LCR458773:LCS458774 LMN458773:LMO458774 LWJ458773:LWK458774 MGF458773:MGG458774 MQB458773:MQC458774 MZX458773:MZY458774 NJT458773:NJU458774 NTP458773:NTQ458774 ODL458773:ODM458774 ONH458773:ONI458774 OXD458773:OXE458774 PGZ458773:PHA458774 PQV458773:PQW458774 QAR458773:QAS458774 QKN458773:QKO458774 QUJ458773:QUK458774 REF458773:REG458774 ROB458773:ROC458774 RXX458773:RXY458774 SHT458773:SHU458774 SRP458773:SRQ458774 TBL458773:TBM458774 TLH458773:TLI458774 TVD458773:TVE458774 UEZ458773:UFA458774 UOV458773:UOW458774 UYR458773:UYS458774 VIN458773:VIO458774 VSJ458773:VSK458774 WCF458773:WCG458774 WMB458773:WMC458774 WVX458773:WVY458774 P524309:Q524310 JL524309:JM524310 TH524309:TI524310 ADD524309:ADE524310 AMZ524309:ANA524310 AWV524309:AWW524310 BGR524309:BGS524310 BQN524309:BQO524310 CAJ524309:CAK524310 CKF524309:CKG524310 CUB524309:CUC524310 DDX524309:DDY524310 DNT524309:DNU524310 DXP524309:DXQ524310 EHL524309:EHM524310 ERH524309:ERI524310 FBD524309:FBE524310 FKZ524309:FLA524310 FUV524309:FUW524310 GER524309:GES524310 GON524309:GOO524310 GYJ524309:GYK524310 HIF524309:HIG524310 HSB524309:HSC524310 IBX524309:IBY524310 ILT524309:ILU524310 IVP524309:IVQ524310 JFL524309:JFM524310 JPH524309:JPI524310 JZD524309:JZE524310 KIZ524309:KJA524310 KSV524309:KSW524310 LCR524309:LCS524310 LMN524309:LMO524310 LWJ524309:LWK524310 MGF524309:MGG524310 MQB524309:MQC524310 MZX524309:MZY524310 NJT524309:NJU524310 NTP524309:NTQ524310 ODL524309:ODM524310 ONH524309:ONI524310 OXD524309:OXE524310 PGZ524309:PHA524310 PQV524309:PQW524310 QAR524309:QAS524310 QKN524309:QKO524310 QUJ524309:QUK524310 REF524309:REG524310 ROB524309:ROC524310 RXX524309:RXY524310 SHT524309:SHU524310 SRP524309:SRQ524310 TBL524309:TBM524310 TLH524309:TLI524310 TVD524309:TVE524310 UEZ524309:UFA524310 UOV524309:UOW524310 UYR524309:UYS524310 VIN524309:VIO524310 VSJ524309:VSK524310 WCF524309:WCG524310 WMB524309:WMC524310 WVX524309:WVY524310 P589845:Q589846 JL589845:JM589846 TH589845:TI589846 ADD589845:ADE589846 AMZ589845:ANA589846 AWV589845:AWW589846 BGR589845:BGS589846 BQN589845:BQO589846 CAJ589845:CAK589846 CKF589845:CKG589846 CUB589845:CUC589846 DDX589845:DDY589846 DNT589845:DNU589846 DXP589845:DXQ589846 EHL589845:EHM589846 ERH589845:ERI589846 FBD589845:FBE589846 FKZ589845:FLA589846 FUV589845:FUW589846 GER589845:GES589846 GON589845:GOO589846 GYJ589845:GYK589846 HIF589845:HIG589846 HSB589845:HSC589846 IBX589845:IBY589846 ILT589845:ILU589846 IVP589845:IVQ589846 JFL589845:JFM589846 JPH589845:JPI589846 JZD589845:JZE589846 KIZ589845:KJA589846 KSV589845:KSW589846 LCR589845:LCS589846 LMN589845:LMO589846 LWJ589845:LWK589846 MGF589845:MGG589846 MQB589845:MQC589846 MZX589845:MZY589846 NJT589845:NJU589846 NTP589845:NTQ589846 ODL589845:ODM589846 ONH589845:ONI589846 OXD589845:OXE589846 PGZ589845:PHA589846 PQV589845:PQW589846 QAR589845:QAS589846 QKN589845:QKO589846 QUJ589845:QUK589846 REF589845:REG589846 ROB589845:ROC589846 RXX589845:RXY589846 SHT589845:SHU589846 SRP589845:SRQ589846 TBL589845:TBM589846 TLH589845:TLI589846 TVD589845:TVE589846 UEZ589845:UFA589846 UOV589845:UOW589846 UYR589845:UYS589846 VIN589845:VIO589846 VSJ589845:VSK589846 WCF589845:WCG589846 WMB589845:WMC589846 WVX589845:WVY589846 P655381:Q655382 JL655381:JM655382 TH655381:TI655382 ADD655381:ADE655382 AMZ655381:ANA655382 AWV655381:AWW655382 BGR655381:BGS655382 BQN655381:BQO655382 CAJ655381:CAK655382 CKF655381:CKG655382 CUB655381:CUC655382 DDX655381:DDY655382 DNT655381:DNU655382 DXP655381:DXQ655382 EHL655381:EHM655382 ERH655381:ERI655382 FBD655381:FBE655382 FKZ655381:FLA655382 FUV655381:FUW655382 GER655381:GES655382 GON655381:GOO655382 GYJ655381:GYK655382 HIF655381:HIG655382 HSB655381:HSC655382 IBX655381:IBY655382 ILT655381:ILU655382 IVP655381:IVQ655382 JFL655381:JFM655382 JPH655381:JPI655382 JZD655381:JZE655382 KIZ655381:KJA655382 KSV655381:KSW655382 LCR655381:LCS655382 LMN655381:LMO655382 LWJ655381:LWK655382 MGF655381:MGG655382 MQB655381:MQC655382 MZX655381:MZY655382 NJT655381:NJU655382 NTP655381:NTQ655382 ODL655381:ODM655382 ONH655381:ONI655382 OXD655381:OXE655382 PGZ655381:PHA655382 PQV655381:PQW655382 QAR655381:QAS655382 QKN655381:QKO655382 QUJ655381:QUK655382 REF655381:REG655382 ROB655381:ROC655382 RXX655381:RXY655382 SHT655381:SHU655382 SRP655381:SRQ655382 TBL655381:TBM655382 TLH655381:TLI655382 TVD655381:TVE655382 UEZ655381:UFA655382 UOV655381:UOW655382 UYR655381:UYS655382 VIN655381:VIO655382 VSJ655381:VSK655382 WCF655381:WCG655382 WMB655381:WMC655382 WVX655381:WVY655382 P720917:Q720918 JL720917:JM720918 TH720917:TI720918 ADD720917:ADE720918 AMZ720917:ANA720918 AWV720917:AWW720918 BGR720917:BGS720918 BQN720917:BQO720918 CAJ720917:CAK720918 CKF720917:CKG720918 CUB720917:CUC720918 DDX720917:DDY720918 DNT720917:DNU720918 DXP720917:DXQ720918 EHL720917:EHM720918 ERH720917:ERI720918 FBD720917:FBE720918 FKZ720917:FLA720918 FUV720917:FUW720918 GER720917:GES720918 GON720917:GOO720918 GYJ720917:GYK720918 HIF720917:HIG720918 HSB720917:HSC720918 IBX720917:IBY720918 ILT720917:ILU720918 IVP720917:IVQ720918 JFL720917:JFM720918 JPH720917:JPI720918 JZD720917:JZE720918 KIZ720917:KJA720918 KSV720917:KSW720918 LCR720917:LCS720918 LMN720917:LMO720918 LWJ720917:LWK720918 MGF720917:MGG720918 MQB720917:MQC720918 MZX720917:MZY720918 NJT720917:NJU720918 NTP720917:NTQ720918 ODL720917:ODM720918 ONH720917:ONI720918 OXD720917:OXE720918 PGZ720917:PHA720918 PQV720917:PQW720918 QAR720917:QAS720918 QKN720917:QKO720918 QUJ720917:QUK720918 REF720917:REG720918 ROB720917:ROC720918 RXX720917:RXY720918 SHT720917:SHU720918 SRP720917:SRQ720918 TBL720917:TBM720918 TLH720917:TLI720918 TVD720917:TVE720918 UEZ720917:UFA720918 UOV720917:UOW720918 UYR720917:UYS720918 VIN720917:VIO720918 VSJ720917:VSK720918 WCF720917:WCG720918 WMB720917:WMC720918 WVX720917:WVY720918 P786453:Q786454 JL786453:JM786454 TH786453:TI786454 ADD786453:ADE786454 AMZ786453:ANA786454 AWV786453:AWW786454 BGR786453:BGS786454 BQN786453:BQO786454 CAJ786453:CAK786454 CKF786453:CKG786454 CUB786453:CUC786454 DDX786453:DDY786454 DNT786453:DNU786454 DXP786453:DXQ786454 EHL786453:EHM786454 ERH786453:ERI786454 FBD786453:FBE786454 FKZ786453:FLA786454 FUV786453:FUW786454 GER786453:GES786454 GON786453:GOO786454 GYJ786453:GYK786454 HIF786453:HIG786454 HSB786453:HSC786454 IBX786453:IBY786454 ILT786453:ILU786454 IVP786453:IVQ786454 JFL786453:JFM786454 JPH786453:JPI786454 JZD786453:JZE786454 KIZ786453:KJA786454 KSV786453:KSW786454 LCR786453:LCS786454 LMN786453:LMO786454 LWJ786453:LWK786454 MGF786453:MGG786454 MQB786453:MQC786454 MZX786453:MZY786454 NJT786453:NJU786454 NTP786453:NTQ786454 ODL786453:ODM786454 ONH786453:ONI786454 OXD786453:OXE786454 PGZ786453:PHA786454 PQV786453:PQW786454 QAR786453:QAS786454 QKN786453:QKO786454 QUJ786453:QUK786454 REF786453:REG786454 ROB786453:ROC786454 RXX786453:RXY786454 SHT786453:SHU786454 SRP786453:SRQ786454 TBL786453:TBM786454 TLH786453:TLI786454 TVD786453:TVE786454 UEZ786453:UFA786454 UOV786453:UOW786454 UYR786453:UYS786454 VIN786453:VIO786454 VSJ786453:VSK786454 WCF786453:WCG786454 WMB786453:WMC786454 WVX786453:WVY786454 P851989:Q851990 JL851989:JM851990 TH851989:TI851990 ADD851989:ADE851990 AMZ851989:ANA851990 AWV851989:AWW851990 BGR851989:BGS851990 BQN851989:BQO851990 CAJ851989:CAK851990 CKF851989:CKG851990 CUB851989:CUC851990 DDX851989:DDY851990 DNT851989:DNU851990 DXP851989:DXQ851990 EHL851989:EHM851990 ERH851989:ERI851990 FBD851989:FBE851990 FKZ851989:FLA851990 FUV851989:FUW851990 GER851989:GES851990 GON851989:GOO851990 GYJ851989:GYK851990 HIF851989:HIG851990 HSB851989:HSC851990 IBX851989:IBY851990 ILT851989:ILU851990 IVP851989:IVQ851990 JFL851989:JFM851990 JPH851989:JPI851990 JZD851989:JZE851990 KIZ851989:KJA851990 KSV851989:KSW851990 LCR851989:LCS851990 LMN851989:LMO851990 LWJ851989:LWK851990 MGF851989:MGG851990 MQB851989:MQC851990 MZX851989:MZY851990 NJT851989:NJU851990 NTP851989:NTQ851990 ODL851989:ODM851990 ONH851989:ONI851990 OXD851989:OXE851990 PGZ851989:PHA851990 PQV851989:PQW851990 QAR851989:QAS851990 QKN851989:QKO851990 QUJ851989:QUK851990 REF851989:REG851990 ROB851989:ROC851990 RXX851989:RXY851990 SHT851989:SHU851990 SRP851989:SRQ851990 TBL851989:TBM851990 TLH851989:TLI851990 TVD851989:TVE851990 UEZ851989:UFA851990 UOV851989:UOW851990 UYR851989:UYS851990 VIN851989:VIO851990 VSJ851989:VSK851990 WCF851989:WCG851990 WMB851989:WMC851990 WVX851989:WVY851990 P917525:Q917526 JL917525:JM917526 TH917525:TI917526 ADD917525:ADE917526 AMZ917525:ANA917526 AWV917525:AWW917526 BGR917525:BGS917526 BQN917525:BQO917526 CAJ917525:CAK917526 CKF917525:CKG917526 CUB917525:CUC917526 DDX917525:DDY917526 DNT917525:DNU917526 DXP917525:DXQ917526 EHL917525:EHM917526 ERH917525:ERI917526 FBD917525:FBE917526 FKZ917525:FLA917526 FUV917525:FUW917526 GER917525:GES917526 GON917525:GOO917526 GYJ917525:GYK917526 HIF917525:HIG917526 HSB917525:HSC917526 IBX917525:IBY917526 ILT917525:ILU917526 IVP917525:IVQ917526 JFL917525:JFM917526 JPH917525:JPI917526 JZD917525:JZE917526 KIZ917525:KJA917526 KSV917525:KSW917526 LCR917525:LCS917526 LMN917525:LMO917526 LWJ917525:LWK917526 MGF917525:MGG917526 MQB917525:MQC917526 MZX917525:MZY917526 NJT917525:NJU917526 NTP917525:NTQ917526 ODL917525:ODM917526 ONH917525:ONI917526 OXD917525:OXE917526 PGZ917525:PHA917526 PQV917525:PQW917526 QAR917525:QAS917526 QKN917525:QKO917526 QUJ917525:QUK917526 REF917525:REG917526 ROB917525:ROC917526 RXX917525:RXY917526 SHT917525:SHU917526 SRP917525:SRQ917526 TBL917525:TBM917526 TLH917525:TLI917526 TVD917525:TVE917526 UEZ917525:UFA917526 UOV917525:UOW917526 UYR917525:UYS917526 VIN917525:VIO917526 VSJ917525:VSK917526 WCF917525:WCG917526 WMB917525:WMC917526 WVX917525:WVY917526 P983061:Q983062 JL983061:JM983062 TH983061:TI983062 ADD983061:ADE983062 AMZ983061:ANA983062 AWV983061:AWW983062 BGR983061:BGS983062 BQN983061:BQO983062 CAJ983061:CAK983062 CKF983061:CKG983062 CUB983061:CUC983062 DDX983061:DDY983062 DNT983061:DNU983062 DXP983061:DXQ983062 EHL983061:EHM983062 ERH983061:ERI983062 FBD983061:FBE983062 FKZ983061:FLA983062 FUV983061:FUW983062 GER983061:GES983062 GON983061:GOO983062 GYJ983061:GYK983062 HIF983061:HIG983062 HSB983061:HSC983062 IBX983061:IBY983062 ILT983061:ILU983062 IVP983061:IVQ983062 JFL983061:JFM983062 JPH983061:JPI983062 JZD983061:JZE983062 KIZ983061:KJA983062 KSV983061:KSW983062 LCR983061:LCS983062 LMN983061:LMO983062 LWJ983061:LWK983062 MGF983061:MGG983062 MQB983061:MQC983062 MZX983061:MZY983062 NJT983061:NJU983062 NTP983061:NTQ983062 ODL983061:ODM983062 ONH983061:ONI983062 OXD983061:OXE983062 PGZ983061:PHA983062 PQV983061:PQW983062 QAR983061:QAS983062 QKN983061:QKO983062 QUJ983061:QUK983062 REF983061:REG983062 ROB983061:ROC983062 RXX983061:RXY983062 SHT983061:SHU983062 SRP983061:SRQ983062 TBL983061:TBM983062 TLH983061:TLI983062 TVD983061:TVE983062 UEZ983061:UFA983062 UOV983061:UOW983062 UYR983061:UYS983062 VIN983061:VIO983062 VSJ983061:VSK983062 WCF983061:WCG983062 WMB983061:WMC983062 WVX983061:WVY983062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M65544:M65549 JI65544:JI65549 TE65544:TE65549 ADA65544:ADA65549 AMW65544:AMW65549 AWS65544:AWS65549 BGO65544:BGO65549 BQK65544:BQK65549 CAG65544:CAG65549 CKC65544:CKC65549 CTY65544:CTY65549 DDU65544:DDU65549 DNQ65544:DNQ65549 DXM65544:DXM65549 EHI65544:EHI65549 ERE65544:ERE65549 FBA65544:FBA65549 FKW65544:FKW65549 FUS65544:FUS65549 GEO65544:GEO65549 GOK65544:GOK65549 GYG65544:GYG65549 HIC65544:HIC65549 HRY65544:HRY65549 IBU65544:IBU65549 ILQ65544:ILQ65549 IVM65544:IVM65549 JFI65544:JFI65549 JPE65544:JPE65549 JZA65544:JZA65549 KIW65544:KIW65549 KSS65544:KSS65549 LCO65544:LCO65549 LMK65544:LMK65549 LWG65544:LWG65549 MGC65544:MGC65549 MPY65544:MPY65549 MZU65544:MZU65549 NJQ65544:NJQ65549 NTM65544:NTM65549 ODI65544:ODI65549 ONE65544:ONE65549 OXA65544:OXA65549 PGW65544:PGW65549 PQS65544:PQS65549 QAO65544:QAO65549 QKK65544:QKK65549 QUG65544:QUG65549 REC65544:REC65549 RNY65544:RNY65549 RXU65544:RXU65549 SHQ65544:SHQ65549 SRM65544:SRM65549 TBI65544:TBI65549 TLE65544:TLE65549 TVA65544:TVA65549 UEW65544:UEW65549 UOS65544:UOS65549 UYO65544:UYO65549 VIK65544:VIK65549 VSG65544:VSG65549 WCC65544:WCC65549 WLY65544:WLY65549 WVU65544:WVU65549 M131080:M131085 JI131080:JI131085 TE131080:TE131085 ADA131080:ADA131085 AMW131080:AMW131085 AWS131080:AWS131085 BGO131080:BGO131085 BQK131080:BQK131085 CAG131080:CAG131085 CKC131080:CKC131085 CTY131080:CTY131085 DDU131080:DDU131085 DNQ131080:DNQ131085 DXM131080:DXM131085 EHI131080:EHI131085 ERE131080:ERE131085 FBA131080:FBA131085 FKW131080:FKW131085 FUS131080:FUS131085 GEO131080:GEO131085 GOK131080:GOK131085 GYG131080:GYG131085 HIC131080:HIC131085 HRY131080:HRY131085 IBU131080:IBU131085 ILQ131080:ILQ131085 IVM131080:IVM131085 JFI131080:JFI131085 JPE131080:JPE131085 JZA131080:JZA131085 KIW131080:KIW131085 KSS131080:KSS131085 LCO131080:LCO131085 LMK131080:LMK131085 LWG131080:LWG131085 MGC131080:MGC131085 MPY131080:MPY131085 MZU131080:MZU131085 NJQ131080:NJQ131085 NTM131080:NTM131085 ODI131080:ODI131085 ONE131080:ONE131085 OXA131080:OXA131085 PGW131080:PGW131085 PQS131080:PQS131085 QAO131080:QAO131085 QKK131080:QKK131085 QUG131080:QUG131085 REC131080:REC131085 RNY131080:RNY131085 RXU131080:RXU131085 SHQ131080:SHQ131085 SRM131080:SRM131085 TBI131080:TBI131085 TLE131080:TLE131085 TVA131080:TVA131085 UEW131080:UEW131085 UOS131080:UOS131085 UYO131080:UYO131085 VIK131080:VIK131085 VSG131080:VSG131085 WCC131080:WCC131085 WLY131080:WLY131085 WVU131080:WVU131085 M196616:M196621 JI196616:JI196621 TE196616:TE196621 ADA196616:ADA196621 AMW196616:AMW196621 AWS196616:AWS196621 BGO196616:BGO196621 BQK196616:BQK196621 CAG196616:CAG196621 CKC196616:CKC196621 CTY196616:CTY196621 DDU196616:DDU196621 DNQ196616:DNQ196621 DXM196616:DXM196621 EHI196616:EHI196621 ERE196616:ERE196621 FBA196616:FBA196621 FKW196616:FKW196621 FUS196616:FUS196621 GEO196616:GEO196621 GOK196616:GOK196621 GYG196616:GYG196621 HIC196616:HIC196621 HRY196616:HRY196621 IBU196616:IBU196621 ILQ196616:ILQ196621 IVM196616:IVM196621 JFI196616:JFI196621 JPE196616:JPE196621 JZA196616:JZA196621 KIW196616:KIW196621 KSS196616:KSS196621 LCO196616:LCO196621 LMK196616:LMK196621 LWG196616:LWG196621 MGC196616:MGC196621 MPY196616:MPY196621 MZU196616:MZU196621 NJQ196616:NJQ196621 NTM196616:NTM196621 ODI196616:ODI196621 ONE196616:ONE196621 OXA196616:OXA196621 PGW196616:PGW196621 PQS196616:PQS196621 QAO196616:QAO196621 QKK196616:QKK196621 QUG196616:QUG196621 REC196616:REC196621 RNY196616:RNY196621 RXU196616:RXU196621 SHQ196616:SHQ196621 SRM196616:SRM196621 TBI196616:TBI196621 TLE196616:TLE196621 TVA196616:TVA196621 UEW196616:UEW196621 UOS196616:UOS196621 UYO196616:UYO196621 VIK196616:VIK196621 VSG196616:VSG196621 WCC196616:WCC196621 WLY196616:WLY196621 WVU196616:WVU196621 M262152:M262157 JI262152:JI262157 TE262152:TE262157 ADA262152:ADA262157 AMW262152:AMW262157 AWS262152:AWS262157 BGO262152:BGO262157 BQK262152:BQK262157 CAG262152:CAG262157 CKC262152:CKC262157 CTY262152:CTY262157 DDU262152:DDU262157 DNQ262152:DNQ262157 DXM262152:DXM262157 EHI262152:EHI262157 ERE262152:ERE262157 FBA262152:FBA262157 FKW262152:FKW262157 FUS262152:FUS262157 GEO262152:GEO262157 GOK262152:GOK262157 GYG262152:GYG262157 HIC262152:HIC262157 HRY262152:HRY262157 IBU262152:IBU262157 ILQ262152:ILQ262157 IVM262152:IVM262157 JFI262152:JFI262157 JPE262152:JPE262157 JZA262152:JZA262157 KIW262152:KIW262157 KSS262152:KSS262157 LCO262152:LCO262157 LMK262152:LMK262157 LWG262152:LWG262157 MGC262152:MGC262157 MPY262152:MPY262157 MZU262152:MZU262157 NJQ262152:NJQ262157 NTM262152:NTM262157 ODI262152:ODI262157 ONE262152:ONE262157 OXA262152:OXA262157 PGW262152:PGW262157 PQS262152:PQS262157 QAO262152:QAO262157 QKK262152:QKK262157 QUG262152:QUG262157 REC262152:REC262157 RNY262152:RNY262157 RXU262152:RXU262157 SHQ262152:SHQ262157 SRM262152:SRM262157 TBI262152:TBI262157 TLE262152:TLE262157 TVA262152:TVA262157 UEW262152:UEW262157 UOS262152:UOS262157 UYO262152:UYO262157 VIK262152:VIK262157 VSG262152:VSG262157 WCC262152:WCC262157 WLY262152:WLY262157 WVU262152:WVU262157 M327688:M327693 JI327688:JI327693 TE327688:TE327693 ADA327688:ADA327693 AMW327688:AMW327693 AWS327688:AWS327693 BGO327688:BGO327693 BQK327688:BQK327693 CAG327688:CAG327693 CKC327688:CKC327693 CTY327688:CTY327693 DDU327688:DDU327693 DNQ327688:DNQ327693 DXM327688:DXM327693 EHI327688:EHI327693 ERE327688:ERE327693 FBA327688:FBA327693 FKW327688:FKW327693 FUS327688:FUS327693 GEO327688:GEO327693 GOK327688:GOK327693 GYG327688:GYG327693 HIC327688:HIC327693 HRY327688:HRY327693 IBU327688:IBU327693 ILQ327688:ILQ327693 IVM327688:IVM327693 JFI327688:JFI327693 JPE327688:JPE327693 JZA327688:JZA327693 KIW327688:KIW327693 KSS327688:KSS327693 LCO327688:LCO327693 LMK327688:LMK327693 LWG327688:LWG327693 MGC327688:MGC327693 MPY327688:MPY327693 MZU327688:MZU327693 NJQ327688:NJQ327693 NTM327688:NTM327693 ODI327688:ODI327693 ONE327688:ONE327693 OXA327688:OXA327693 PGW327688:PGW327693 PQS327688:PQS327693 QAO327688:QAO327693 QKK327688:QKK327693 QUG327688:QUG327693 REC327688:REC327693 RNY327688:RNY327693 RXU327688:RXU327693 SHQ327688:SHQ327693 SRM327688:SRM327693 TBI327688:TBI327693 TLE327688:TLE327693 TVA327688:TVA327693 UEW327688:UEW327693 UOS327688:UOS327693 UYO327688:UYO327693 VIK327688:VIK327693 VSG327688:VSG327693 WCC327688:WCC327693 WLY327688:WLY327693 WVU327688:WVU327693 M393224:M393229 JI393224:JI393229 TE393224:TE393229 ADA393224:ADA393229 AMW393224:AMW393229 AWS393224:AWS393229 BGO393224:BGO393229 BQK393224:BQK393229 CAG393224:CAG393229 CKC393224:CKC393229 CTY393224:CTY393229 DDU393224:DDU393229 DNQ393224:DNQ393229 DXM393224:DXM393229 EHI393224:EHI393229 ERE393224:ERE393229 FBA393224:FBA393229 FKW393224:FKW393229 FUS393224:FUS393229 GEO393224:GEO393229 GOK393224:GOK393229 GYG393224:GYG393229 HIC393224:HIC393229 HRY393224:HRY393229 IBU393224:IBU393229 ILQ393224:ILQ393229 IVM393224:IVM393229 JFI393224:JFI393229 JPE393224:JPE393229 JZA393224:JZA393229 KIW393224:KIW393229 KSS393224:KSS393229 LCO393224:LCO393229 LMK393224:LMK393229 LWG393224:LWG393229 MGC393224:MGC393229 MPY393224:MPY393229 MZU393224:MZU393229 NJQ393224:NJQ393229 NTM393224:NTM393229 ODI393224:ODI393229 ONE393224:ONE393229 OXA393224:OXA393229 PGW393224:PGW393229 PQS393224:PQS393229 QAO393224:QAO393229 QKK393224:QKK393229 QUG393224:QUG393229 REC393224:REC393229 RNY393224:RNY393229 RXU393224:RXU393229 SHQ393224:SHQ393229 SRM393224:SRM393229 TBI393224:TBI393229 TLE393224:TLE393229 TVA393224:TVA393229 UEW393224:UEW393229 UOS393224:UOS393229 UYO393224:UYO393229 VIK393224:VIK393229 VSG393224:VSG393229 WCC393224:WCC393229 WLY393224:WLY393229 WVU393224:WVU393229 M458760:M458765 JI458760:JI458765 TE458760:TE458765 ADA458760:ADA458765 AMW458760:AMW458765 AWS458760:AWS458765 BGO458760:BGO458765 BQK458760:BQK458765 CAG458760:CAG458765 CKC458760:CKC458765 CTY458760:CTY458765 DDU458760:DDU458765 DNQ458760:DNQ458765 DXM458760:DXM458765 EHI458760:EHI458765 ERE458760:ERE458765 FBA458760:FBA458765 FKW458760:FKW458765 FUS458760:FUS458765 GEO458760:GEO458765 GOK458760:GOK458765 GYG458760:GYG458765 HIC458760:HIC458765 HRY458760:HRY458765 IBU458760:IBU458765 ILQ458760:ILQ458765 IVM458760:IVM458765 JFI458760:JFI458765 JPE458760:JPE458765 JZA458760:JZA458765 KIW458760:KIW458765 KSS458760:KSS458765 LCO458760:LCO458765 LMK458760:LMK458765 LWG458760:LWG458765 MGC458760:MGC458765 MPY458760:MPY458765 MZU458760:MZU458765 NJQ458760:NJQ458765 NTM458760:NTM458765 ODI458760:ODI458765 ONE458760:ONE458765 OXA458760:OXA458765 PGW458760:PGW458765 PQS458760:PQS458765 QAO458760:QAO458765 QKK458760:QKK458765 QUG458760:QUG458765 REC458760:REC458765 RNY458760:RNY458765 RXU458760:RXU458765 SHQ458760:SHQ458765 SRM458760:SRM458765 TBI458760:TBI458765 TLE458760:TLE458765 TVA458760:TVA458765 UEW458760:UEW458765 UOS458760:UOS458765 UYO458760:UYO458765 VIK458760:VIK458765 VSG458760:VSG458765 WCC458760:WCC458765 WLY458760:WLY458765 WVU458760:WVU458765 M524296:M524301 JI524296:JI524301 TE524296:TE524301 ADA524296:ADA524301 AMW524296:AMW524301 AWS524296:AWS524301 BGO524296:BGO524301 BQK524296:BQK524301 CAG524296:CAG524301 CKC524296:CKC524301 CTY524296:CTY524301 DDU524296:DDU524301 DNQ524296:DNQ524301 DXM524296:DXM524301 EHI524296:EHI524301 ERE524296:ERE524301 FBA524296:FBA524301 FKW524296:FKW524301 FUS524296:FUS524301 GEO524296:GEO524301 GOK524296:GOK524301 GYG524296:GYG524301 HIC524296:HIC524301 HRY524296:HRY524301 IBU524296:IBU524301 ILQ524296:ILQ524301 IVM524296:IVM524301 JFI524296:JFI524301 JPE524296:JPE524301 JZA524296:JZA524301 KIW524296:KIW524301 KSS524296:KSS524301 LCO524296:LCO524301 LMK524296:LMK524301 LWG524296:LWG524301 MGC524296:MGC524301 MPY524296:MPY524301 MZU524296:MZU524301 NJQ524296:NJQ524301 NTM524296:NTM524301 ODI524296:ODI524301 ONE524296:ONE524301 OXA524296:OXA524301 PGW524296:PGW524301 PQS524296:PQS524301 QAO524296:QAO524301 QKK524296:QKK524301 QUG524296:QUG524301 REC524296:REC524301 RNY524296:RNY524301 RXU524296:RXU524301 SHQ524296:SHQ524301 SRM524296:SRM524301 TBI524296:TBI524301 TLE524296:TLE524301 TVA524296:TVA524301 UEW524296:UEW524301 UOS524296:UOS524301 UYO524296:UYO524301 VIK524296:VIK524301 VSG524296:VSG524301 WCC524296:WCC524301 WLY524296:WLY524301 WVU524296:WVU524301 M589832:M589837 JI589832:JI589837 TE589832:TE589837 ADA589832:ADA589837 AMW589832:AMW589837 AWS589832:AWS589837 BGO589832:BGO589837 BQK589832:BQK589837 CAG589832:CAG589837 CKC589832:CKC589837 CTY589832:CTY589837 DDU589832:DDU589837 DNQ589832:DNQ589837 DXM589832:DXM589837 EHI589832:EHI589837 ERE589832:ERE589837 FBA589832:FBA589837 FKW589832:FKW589837 FUS589832:FUS589837 GEO589832:GEO589837 GOK589832:GOK589837 GYG589832:GYG589837 HIC589832:HIC589837 HRY589832:HRY589837 IBU589832:IBU589837 ILQ589832:ILQ589837 IVM589832:IVM589837 JFI589832:JFI589837 JPE589832:JPE589837 JZA589832:JZA589837 KIW589832:KIW589837 KSS589832:KSS589837 LCO589832:LCO589837 LMK589832:LMK589837 LWG589832:LWG589837 MGC589832:MGC589837 MPY589832:MPY589837 MZU589832:MZU589837 NJQ589832:NJQ589837 NTM589832:NTM589837 ODI589832:ODI589837 ONE589832:ONE589837 OXA589832:OXA589837 PGW589832:PGW589837 PQS589832:PQS589837 QAO589832:QAO589837 QKK589832:QKK589837 QUG589832:QUG589837 REC589832:REC589837 RNY589832:RNY589837 RXU589832:RXU589837 SHQ589832:SHQ589837 SRM589832:SRM589837 TBI589832:TBI589837 TLE589832:TLE589837 TVA589832:TVA589837 UEW589832:UEW589837 UOS589832:UOS589837 UYO589832:UYO589837 VIK589832:VIK589837 VSG589832:VSG589837 WCC589832:WCC589837 WLY589832:WLY589837 WVU589832:WVU589837 M655368:M655373 JI655368:JI655373 TE655368:TE655373 ADA655368:ADA655373 AMW655368:AMW655373 AWS655368:AWS655373 BGO655368:BGO655373 BQK655368:BQK655373 CAG655368:CAG655373 CKC655368:CKC655373 CTY655368:CTY655373 DDU655368:DDU655373 DNQ655368:DNQ655373 DXM655368:DXM655373 EHI655368:EHI655373 ERE655368:ERE655373 FBA655368:FBA655373 FKW655368:FKW655373 FUS655368:FUS655373 GEO655368:GEO655373 GOK655368:GOK655373 GYG655368:GYG655373 HIC655368:HIC655373 HRY655368:HRY655373 IBU655368:IBU655373 ILQ655368:ILQ655373 IVM655368:IVM655373 JFI655368:JFI655373 JPE655368:JPE655373 JZA655368:JZA655373 KIW655368:KIW655373 KSS655368:KSS655373 LCO655368:LCO655373 LMK655368:LMK655373 LWG655368:LWG655373 MGC655368:MGC655373 MPY655368:MPY655373 MZU655368:MZU655373 NJQ655368:NJQ655373 NTM655368:NTM655373 ODI655368:ODI655373 ONE655368:ONE655373 OXA655368:OXA655373 PGW655368:PGW655373 PQS655368:PQS655373 QAO655368:QAO655373 QKK655368:QKK655373 QUG655368:QUG655373 REC655368:REC655373 RNY655368:RNY655373 RXU655368:RXU655373 SHQ655368:SHQ655373 SRM655368:SRM655373 TBI655368:TBI655373 TLE655368:TLE655373 TVA655368:TVA655373 UEW655368:UEW655373 UOS655368:UOS655373 UYO655368:UYO655373 VIK655368:VIK655373 VSG655368:VSG655373 WCC655368:WCC655373 WLY655368:WLY655373 WVU655368:WVU655373 M720904:M720909 JI720904:JI720909 TE720904:TE720909 ADA720904:ADA720909 AMW720904:AMW720909 AWS720904:AWS720909 BGO720904:BGO720909 BQK720904:BQK720909 CAG720904:CAG720909 CKC720904:CKC720909 CTY720904:CTY720909 DDU720904:DDU720909 DNQ720904:DNQ720909 DXM720904:DXM720909 EHI720904:EHI720909 ERE720904:ERE720909 FBA720904:FBA720909 FKW720904:FKW720909 FUS720904:FUS720909 GEO720904:GEO720909 GOK720904:GOK720909 GYG720904:GYG720909 HIC720904:HIC720909 HRY720904:HRY720909 IBU720904:IBU720909 ILQ720904:ILQ720909 IVM720904:IVM720909 JFI720904:JFI720909 JPE720904:JPE720909 JZA720904:JZA720909 KIW720904:KIW720909 KSS720904:KSS720909 LCO720904:LCO720909 LMK720904:LMK720909 LWG720904:LWG720909 MGC720904:MGC720909 MPY720904:MPY720909 MZU720904:MZU720909 NJQ720904:NJQ720909 NTM720904:NTM720909 ODI720904:ODI720909 ONE720904:ONE720909 OXA720904:OXA720909 PGW720904:PGW720909 PQS720904:PQS720909 QAO720904:QAO720909 QKK720904:QKK720909 QUG720904:QUG720909 REC720904:REC720909 RNY720904:RNY720909 RXU720904:RXU720909 SHQ720904:SHQ720909 SRM720904:SRM720909 TBI720904:TBI720909 TLE720904:TLE720909 TVA720904:TVA720909 UEW720904:UEW720909 UOS720904:UOS720909 UYO720904:UYO720909 VIK720904:VIK720909 VSG720904:VSG720909 WCC720904:WCC720909 WLY720904:WLY720909 WVU720904:WVU720909 M786440:M786445 JI786440:JI786445 TE786440:TE786445 ADA786440:ADA786445 AMW786440:AMW786445 AWS786440:AWS786445 BGO786440:BGO786445 BQK786440:BQK786445 CAG786440:CAG786445 CKC786440:CKC786445 CTY786440:CTY786445 DDU786440:DDU786445 DNQ786440:DNQ786445 DXM786440:DXM786445 EHI786440:EHI786445 ERE786440:ERE786445 FBA786440:FBA786445 FKW786440:FKW786445 FUS786440:FUS786445 GEO786440:GEO786445 GOK786440:GOK786445 GYG786440:GYG786445 HIC786440:HIC786445 HRY786440:HRY786445 IBU786440:IBU786445 ILQ786440:ILQ786445 IVM786440:IVM786445 JFI786440:JFI786445 JPE786440:JPE786445 JZA786440:JZA786445 KIW786440:KIW786445 KSS786440:KSS786445 LCO786440:LCO786445 LMK786440:LMK786445 LWG786440:LWG786445 MGC786440:MGC786445 MPY786440:MPY786445 MZU786440:MZU786445 NJQ786440:NJQ786445 NTM786440:NTM786445 ODI786440:ODI786445 ONE786440:ONE786445 OXA786440:OXA786445 PGW786440:PGW786445 PQS786440:PQS786445 QAO786440:QAO786445 QKK786440:QKK786445 QUG786440:QUG786445 REC786440:REC786445 RNY786440:RNY786445 RXU786440:RXU786445 SHQ786440:SHQ786445 SRM786440:SRM786445 TBI786440:TBI786445 TLE786440:TLE786445 TVA786440:TVA786445 UEW786440:UEW786445 UOS786440:UOS786445 UYO786440:UYO786445 VIK786440:VIK786445 VSG786440:VSG786445 WCC786440:WCC786445 WLY786440:WLY786445 WVU786440:WVU786445 M851976:M851981 JI851976:JI851981 TE851976:TE851981 ADA851976:ADA851981 AMW851976:AMW851981 AWS851976:AWS851981 BGO851976:BGO851981 BQK851976:BQK851981 CAG851976:CAG851981 CKC851976:CKC851981 CTY851976:CTY851981 DDU851976:DDU851981 DNQ851976:DNQ851981 DXM851976:DXM851981 EHI851976:EHI851981 ERE851976:ERE851981 FBA851976:FBA851981 FKW851976:FKW851981 FUS851976:FUS851981 GEO851976:GEO851981 GOK851976:GOK851981 GYG851976:GYG851981 HIC851976:HIC851981 HRY851976:HRY851981 IBU851976:IBU851981 ILQ851976:ILQ851981 IVM851976:IVM851981 JFI851976:JFI851981 JPE851976:JPE851981 JZA851976:JZA851981 KIW851976:KIW851981 KSS851976:KSS851981 LCO851976:LCO851981 LMK851976:LMK851981 LWG851976:LWG851981 MGC851976:MGC851981 MPY851976:MPY851981 MZU851976:MZU851981 NJQ851976:NJQ851981 NTM851976:NTM851981 ODI851976:ODI851981 ONE851976:ONE851981 OXA851976:OXA851981 PGW851976:PGW851981 PQS851976:PQS851981 QAO851976:QAO851981 QKK851976:QKK851981 QUG851976:QUG851981 REC851976:REC851981 RNY851976:RNY851981 RXU851976:RXU851981 SHQ851976:SHQ851981 SRM851976:SRM851981 TBI851976:TBI851981 TLE851976:TLE851981 TVA851976:TVA851981 UEW851976:UEW851981 UOS851976:UOS851981 UYO851976:UYO851981 VIK851976:VIK851981 VSG851976:VSG851981 WCC851976:WCC851981 WLY851976:WLY851981 WVU851976:WVU851981 M917512:M917517 JI917512:JI917517 TE917512:TE917517 ADA917512:ADA917517 AMW917512:AMW917517 AWS917512:AWS917517 BGO917512:BGO917517 BQK917512:BQK917517 CAG917512:CAG917517 CKC917512:CKC917517 CTY917512:CTY917517 DDU917512:DDU917517 DNQ917512:DNQ917517 DXM917512:DXM917517 EHI917512:EHI917517 ERE917512:ERE917517 FBA917512:FBA917517 FKW917512:FKW917517 FUS917512:FUS917517 GEO917512:GEO917517 GOK917512:GOK917517 GYG917512:GYG917517 HIC917512:HIC917517 HRY917512:HRY917517 IBU917512:IBU917517 ILQ917512:ILQ917517 IVM917512:IVM917517 JFI917512:JFI917517 JPE917512:JPE917517 JZA917512:JZA917517 KIW917512:KIW917517 KSS917512:KSS917517 LCO917512:LCO917517 LMK917512:LMK917517 LWG917512:LWG917517 MGC917512:MGC917517 MPY917512:MPY917517 MZU917512:MZU917517 NJQ917512:NJQ917517 NTM917512:NTM917517 ODI917512:ODI917517 ONE917512:ONE917517 OXA917512:OXA917517 PGW917512:PGW917517 PQS917512:PQS917517 QAO917512:QAO917517 QKK917512:QKK917517 QUG917512:QUG917517 REC917512:REC917517 RNY917512:RNY917517 RXU917512:RXU917517 SHQ917512:SHQ917517 SRM917512:SRM917517 TBI917512:TBI917517 TLE917512:TLE917517 TVA917512:TVA917517 UEW917512:UEW917517 UOS917512:UOS917517 UYO917512:UYO917517 VIK917512:VIK917517 VSG917512:VSG917517 WCC917512:WCC917517 WLY917512:WLY917517 WVU917512:WVU917517 M983048:M983053 JI983048:JI983053 TE983048:TE983053 ADA983048:ADA983053 AMW983048:AMW983053 AWS983048:AWS983053 BGO983048:BGO983053 BQK983048:BQK983053 CAG983048:CAG983053 CKC983048:CKC983053 CTY983048:CTY983053 DDU983048:DDU983053 DNQ983048:DNQ983053 DXM983048:DXM983053 EHI983048:EHI983053 ERE983048:ERE983053 FBA983048:FBA983053 FKW983048:FKW983053 FUS983048:FUS983053 GEO983048:GEO983053 GOK983048:GOK983053 GYG983048:GYG983053 HIC983048:HIC983053 HRY983048:HRY983053 IBU983048:IBU983053 ILQ983048:ILQ983053 IVM983048:IVM983053 JFI983048:JFI983053 JPE983048:JPE983053 JZA983048:JZA983053 KIW983048:KIW983053 KSS983048:KSS983053 LCO983048:LCO983053 LMK983048:LMK983053 LWG983048:LWG983053 MGC983048:MGC983053 MPY983048:MPY983053 MZU983048:MZU983053 NJQ983048:NJQ983053 NTM983048:NTM983053 ODI983048:ODI983053 ONE983048:ONE983053 OXA983048:OXA983053 PGW983048:PGW983053 PQS983048:PQS983053 QAO983048:QAO983053 QKK983048:QKK983053 QUG983048:QUG983053 REC983048:REC983053 RNY983048:RNY983053 RXU983048:RXU983053 SHQ983048:SHQ983053 SRM983048:SRM983053 TBI983048:TBI983053 TLE983048:TLE983053 TVA983048:TVA983053 UEW983048:UEW983053 UOS983048:UOS983053 UYO983048:UYO983053 VIK983048:VIK983053 VSG983048:VSG983053 WCC983048:WCC983053 WLY983048:WLY983053 WVU983048:WVU983053 Q8:Q11 JM8:JM11 TI8:TI11 ADE8:ADE11 ANA8:ANA11 AWW8:AWW11 BGS8:BGS11 BQO8:BQO11 CAK8:CAK11 CKG8:CKG11 CUC8:CUC11 DDY8:DDY11 DNU8:DNU11 DXQ8:DXQ11 EHM8:EHM11 ERI8:ERI11 FBE8:FBE11 FLA8:FLA11 FUW8:FUW11 GES8:GES11 GOO8:GOO11 GYK8:GYK11 HIG8:HIG11 HSC8:HSC11 IBY8:IBY11 ILU8:ILU11 IVQ8:IVQ11 JFM8:JFM11 JPI8:JPI11 JZE8:JZE11 KJA8:KJA11 KSW8:KSW11 LCS8:LCS11 LMO8:LMO11 LWK8:LWK11 MGG8:MGG11 MQC8:MQC11 MZY8:MZY11 NJU8:NJU11 NTQ8:NTQ11 ODM8:ODM11 ONI8:ONI11 OXE8:OXE11 PHA8:PHA11 PQW8:PQW11 QAS8:QAS11 QKO8:QKO11 QUK8:QUK11 REG8:REG11 ROC8:ROC11 RXY8:RXY11 SHU8:SHU11 SRQ8:SRQ11 TBM8:TBM11 TLI8:TLI11 TVE8:TVE11 UFA8:UFA11 UOW8:UOW11 UYS8:UYS11 VIO8:VIO11 VSK8:VSK11 WCG8:WCG11 WMC8:WMC11 WVY8:WVY11 Q65544:Q65547 JM65544:JM65547 TI65544:TI65547 ADE65544:ADE65547 ANA65544:ANA65547 AWW65544:AWW65547 BGS65544:BGS65547 BQO65544:BQO65547 CAK65544:CAK65547 CKG65544:CKG65547 CUC65544:CUC65547 DDY65544:DDY65547 DNU65544:DNU65547 DXQ65544:DXQ65547 EHM65544:EHM65547 ERI65544:ERI65547 FBE65544:FBE65547 FLA65544:FLA65547 FUW65544:FUW65547 GES65544:GES65547 GOO65544:GOO65547 GYK65544:GYK65547 HIG65544:HIG65547 HSC65544:HSC65547 IBY65544:IBY65547 ILU65544:ILU65547 IVQ65544:IVQ65547 JFM65544:JFM65547 JPI65544:JPI65547 JZE65544:JZE65547 KJA65544:KJA65547 KSW65544:KSW65547 LCS65544:LCS65547 LMO65544:LMO65547 LWK65544:LWK65547 MGG65544:MGG65547 MQC65544:MQC65547 MZY65544:MZY65547 NJU65544:NJU65547 NTQ65544:NTQ65547 ODM65544:ODM65547 ONI65544:ONI65547 OXE65544:OXE65547 PHA65544:PHA65547 PQW65544:PQW65547 QAS65544:QAS65547 QKO65544:QKO65547 QUK65544:QUK65547 REG65544:REG65547 ROC65544:ROC65547 RXY65544:RXY65547 SHU65544:SHU65547 SRQ65544:SRQ65547 TBM65544:TBM65547 TLI65544:TLI65547 TVE65544:TVE65547 UFA65544:UFA65547 UOW65544:UOW65547 UYS65544:UYS65547 VIO65544:VIO65547 VSK65544:VSK65547 WCG65544:WCG65547 WMC65544:WMC65547 WVY65544:WVY65547 Q131080:Q131083 JM131080:JM131083 TI131080:TI131083 ADE131080:ADE131083 ANA131080:ANA131083 AWW131080:AWW131083 BGS131080:BGS131083 BQO131080:BQO131083 CAK131080:CAK131083 CKG131080:CKG131083 CUC131080:CUC131083 DDY131080:DDY131083 DNU131080:DNU131083 DXQ131080:DXQ131083 EHM131080:EHM131083 ERI131080:ERI131083 FBE131080:FBE131083 FLA131080:FLA131083 FUW131080:FUW131083 GES131080:GES131083 GOO131080:GOO131083 GYK131080:GYK131083 HIG131080:HIG131083 HSC131080:HSC131083 IBY131080:IBY131083 ILU131080:ILU131083 IVQ131080:IVQ131083 JFM131080:JFM131083 JPI131080:JPI131083 JZE131080:JZE131083 KJA131080:KJA131083 KSW131080:KSW131083 LCS131080:LCS131083 LMO131080:LMO131083 LWK131080:LWK131083 MGG131080:MGG131083 MQC131080:MQC131083 MZY131080:MZY131083 NJU131080:NJU131083 NTQ131080:NTQ131083 ODM131080:ODM131083 ONI131080:ONI131083 OXE131080:OXE131083 PHA131080:PHA131083 PQW131080:PQW131083 QAS131080:QAS131083 QKO131080:QKO131083 QUK131080:QUK131083 REG131080:REG131083 ROC131080:ROC131083 RXY131080:RXY131083 SHU131080:SHU131083 SRQ131080:SRQ131083 TBM131080:TBM131083 TLI131080:TLI131083 TVE131080:TVE131083 UFA131080:UFA131083 UOW131080:UOW131083 UYS131080:UYS131083 VIO131080:VIO131083 VSK131080:VSK131083 WCG131080:WCG131083 WMC131080:WMC131083 WVY131080:WVY131083 Q196616:Q196619 JM196616:JM196619 TI196616:TI196619 ADE196616:ADE196619 ANA196616:ANA196619 AWW196616:AWW196619 BGS196616:BGS196619 BQO196616:BQO196619 CAK196616:CAK196619 CKG196616:CKG196619 CUC196616:CUC196619 DDY196616:DDY196619 DNU196616:DNU196619 DXQ196616:DXQ196619 EHM196616:EHM196619 ERI196616:ERI196619 FBE196616:FBE196619 FLA196616:FLA196619 FUW196616:FUW196619 GES196616:GES196619 GOO196616:GOO196619 GYK196616:GYK196619 HIG196616:HIG196619 HSC196616:HSC196619 IBY196616:IBY196619 ILU196616:ILU196619 IVQ196616:IVQ196619 JFM196616:JFM196619 JPI196616:JPI196619 JZE196616:JZE196619 KJA196616:KJA196619 KSW196616:KSW196619 LCS196616:LCS196619 LMO196616:LMO196619 LWK196616:LWK196619 MGG196616:MGG196619 MQC196616:MQC196619 MZY196616:MZY196619 NJU196616:NJU196619 NTQ196616:NTQ196619 ODM196616:ODM196619 ONI196616:ONI196619 OXE196616:OXE196619 PHA196616:PHA196619 PQW196616:PQW196619 QAS196616:QAS196619 QKO196616:QKO196619 QUK196616:QUK196619 REG196616:REG196619 ROC196616:ROC196619 RXY196616:RXY196619 SHU196616:SHU196619 SRQ196616:SRQ196619 TBM196616:TBM196619 TLI196616:TLI196619 TVE196616:TVE196619 UFA196616:UFA196619 UOW196616:UOW196619 UYS196616:UYS196619 VIO196616:VIO196619 VSK196616:VSK196619 WCG196616:WCG196619 WMC196616:WMC196619 WVY196616:WVY196619 Q262152:Q262155 JM262152:JM262155 TI262152:TI262155 ADE262152:ADE262155 ANA262152:ANA262155 AWW262152:AWW262155 BGS262152:BGS262155 BQO262152:BQO262155 CAK262152:CAK262155 CKG262152:CKG262155 CUC262152:CUC262155 DDY262152:DDY262155 DNU262152:DNU262155 DXQ262152:DXQ262155 EHM262152:EHM262155 ERI262152:ERI262155 FBE262152:FBE262155 FLA262152:FLA262155 FUW262152:FUW262155 GES262152:GES262155 GOO262152:GOO262155 GYK262152:GYK262155 HIG262152:HIG262155 HSC262152:HSC262155 IBY262152:IBY262155 ILU262152:ILU262155 IVQ262152:IVQ262155 JFM262152:JFM262155 JPI262152:JPI262155 JZE262152:JZE262155 KJA262152:KJA262155 KSW262152:KSW262155 LCS262152:LCS262155 LMO262152:LMO262155 LWK262152:LWK262155 MGG262152:MGG262155 MQC262152:MQC262155 MZY262152:MZY262155 NJU262152:NJU262155 NTQ262152:NTQ262155 ODM262152:ODM262155 ONI262152:ONI262155 OXE262152:OXE262155 PHA262152:PHA262155 PQW262152:PQW262155 QAS262152:QAS262155 QKO262152:QKO262155 QUK262152:QUK262155 REG262152:REG262155 ROC262152:ROC262155 RXY262152:RXY262155 SHU262152:SHU262155 SRQ262152:SRQ262155 TBM262152:TBM262155 TLI262152:TLI262155 TVE262152:TVE262155 UFA262152:UFA262155 UOW262152:UOW262155 UYS262152:UYS262155 VIO262152:VIO262155 VSK262152:VSK262155 WCG262152:WCG262155 WMC262152:WMC262155 WVY262152:WVY262155 Q327688:Q327691 JM327688:JM327691 TI327688:TI327691 ADE327688:ADE327691 ANA327688:ANA327691 AWW327688:AWW327691 BGS327688:BGS327691 BQO327688:BQO327691 CAK327688:CAK327691 CKG327688:CKG327691 CUC327688:CUC327691 DDY327688:DDY327691 DNU327688:DNU327691 DXQ327688:DXQ327691 EHM327688:EHM327691 ERI327688:ERI327691 FBE327688:FBE327691 FLA327688:FLA327691 FUW327688:FUW327691 GES327688:GES327691 GOO327688:GOO327691 GYK327688:GYK327691 HIG327688:HIG327691 HSC327688:HSC327691 IBY327688:IBY327691 ILU327688:ILU327691 IVQ327688:IVQ327691 JFM327688:JFM327691 JPI327688:JPI327691 JZE327688:JZE327691 KJA327688:KJA327691 KSW327688:KSW327691 LCS327688:LCS327691 LMO327688:LMO327691 LWK327688:LWK327691 MGG327688:MGG327691 MQC327688:MQC327691 MZY327688:MZY327691 NJU327688:NJU327691 NTQ327688:NTQ327691 ODM327688:ODM327691 ONI327688:ONI327691 OXE327688:OXE327691 PHA327688:PHA327691 PQW327688:PQW327691 QAS327688:QAS327691 QKO327688:QKO327691 QUK327688:QUK327691 REG327688:REG327691 ROC327688:ROC327691 RXY327688:RXY327691 SHU327688:SHU327691 SRQ327688:SRQ327691 TBM327688:TBM327691 TLI327688:TLI327691 TVE327688:TVE327691 UFA327688:UFA327691 UOW327688:UOW327691 UYS327688:UYS327691 VIO327688:VIO327691 VSK327688:VSK327691 WCG327688:WCG327691 WMC327688:WMC327691 WVY327688:WVY327691 Q393224:Q393227 JM393224:JM393227 TI393224:TI393227 ADE393224:ADE393227 ANA393224:ANA393227 AWW393224:AWW393227 BGS393224:BGS393227 BQO393224:BQO393227 CAK393224:CAK393227 CKG393224:CKG393227 CUC393224:CUC393227 DDY393224:DDY393227 DNU393224:DNU393227 DXQ393224:DXQ393227 EHM393224:EHM393227 ERI393224:ERI393227 FBE393224:FBE393227 FLA393224:FLA393227 FUW393224:FUW393227 GES393224:GES393227 GOO393224:GOO393227 GYK393224:GYK393227 HIG393224:HIG393227 HSC393224:HSC393227 IBY393224:IBY393227 ILU393224:ILU393227 IVQ393224:IVQ393227 JFM393224:JFM393227 JPI393224:JPI393227 JZE393224:JZE393227 KJA393224:KJA393227 KSW393224:KSW393227 LCS393224:LCS393227 LMO393224:LMO393227 LWK393224:LWK393227 MGG393224:MGG393227 MQC393224:MQC393227 MZY393224:MZY393227 NJU393224:NJU393227 NTQ393224:NTQ393227 ODM393224:ODM393227 ONI393224:ONI393227 OXE393224:OXE393227 PHA393224:PHA393227 PQW393224:PQW393227 QAS393224:QAS393227 QKO393224:QKO393227 QUK393224:QUK393227 REG393224:REG393227 ROC393224:ROC393227 RXY393224:RXY393227 SHU393224:SHU393227 SRQ393224:SRQ393227 TBM393224:TBM393227 TLI393224:TLI393227 TVE393224:TVE393227 UFA393224:UFA393227 UOW393224:UOW393227 UYS393224:UYS393227 VIO393224:VIO393227 VSK393224:VSK393227 WCG393224:WCG393227 WMC393224:WMC393227 WVY393224:WVY393227 Q458760:Q458763 JM458760:JM458763 TI458760:TI458763 ADE458760:ADE458763 ANA458760:ANA458763 AWW458760:AWW458763 BGS458760:BGS458763 BQO458760:BQO458763 CAK458760:CAK458763 CKG458760:CKG458763 CUC458760:CUC458763 DDY458760:DDY458763 DNU458760:DNU458763 DXQ458760:DXQ458763 EHM458760:EHM458763 ERI458760:ERI458763 FBE458760:FBE458763 FLA458760:FLA458763 FUW458760:FUW458763 GES458760:GES458763 GOO458760:GOO458763 GYK458760:GYK458763 HIG458760:HIG458763 HSC458760:HSC458763 IBY458760:IBY458763 ILU458760:ILU458763 IVQ458760:IVQ458763 JFM458760:JFM458763 JPI458760:JPI458763 JZE458760:JZE458763 KJA458760:KJA458763 KSW458760:KSW458763 LCS458760:LCS458763 LMO458760:LMO458763 LWK458760:LWK458763 MGG458760:MGG458763 MQC458760:MQC458763 MZY458760:MZY458763 NJU458760:NJU458763 NTQ458760:NTQ458763 ODM458760:ODM458763 ONI458760:ONI458763 OXE458760:OXE458763 PHA458760:PHA458763 PQW458760:PQW458763 QAS458760:QAS458763 QKO458760:QKO458763 QUK458760:QUK458763 REG458760:REG458763 ROC458760:ROC458763 RXY458760:RXY458763 SHU458760:SHU458763 SRQ458760:SRQ458763 TBM458760:TBM458763 TLI458760:TLI458763 TVE458760:TVE458763 UFA458760:UFA458763 UOW458760:UOW458763 UYS458760:UYS458763 VIO458760:VIO458763 VSK458760:VSK458763 WCG458760:WCG458763 WMC458760:WMC458763 WVY458760:WVY458763 Q524296:Q524299 JM524296:JM524299 TI524296:TI524299 ADE524296:ADE524299 ANA524296:ANA524299 AWW524296:AWW524299 BGS524296:BGS524299 BQO524296:BQO524299 CAK524296:CAK524299 CKG524296:CKG524299 CUC524296:CUC524299 DDY524296:DDY524299 DNU524296:DNU524299 DXQ524296:DXQ524299 EHM524296:EHM524299 ERI524296:ERI524299 FBE524296:FBE524299 FLA524296:FLA524299 FUW524296:FUW524299 GES524296:GES524299 GOO524296:GOO524299 GYK524296:GYK524299 HIG524296:HIG524299 HSC524296:HSC524299 IBY524296:IBY524299 ILU524296:ILU524299 IVQ524296:IVQ524299 JFM524296:JFM524299 JPI524296:JPI524299 JZE524296:JZE524299 KJA524296:KJA524299 KSW524296:KSW524299 LCS524296:LCS524299 LMO524296:LMO524299 LWK524296:LWK524299 MGG524296:MGG524299 MQC524296:MQC524299 MZY524296:MZY524299 NJU524296:NJU524299 NTQ524296:NTQ524299 ODM524296:ODM524299 ONI524296:ONI524299 OXE524296:OXE524299 PHA524296:PHA524299 PQW524296:PQW524299 QAS524296:QAS524299 QKO524296:QKO524299 QUK524296:QUK524299 REG524296:REG524299 ROC524296:ROC524299 RXY524296:RXY524299 SHU524296:SHU524299 SRQ524296:SRQ524299 TBM524296:TBM524299 TLI524296:TLI524299 TVE524296:TVE524299 UFA524296:UFA524299 UOW524296:UOW524299 UYS524296:UYS524299 VIO524296:VIO524299 VSK524296:VSK524299 WCG524296:WCG524299 WMC524296:WMC524299 WVY524296:WVY524299 Q589832:Q589835 JM589832:JM589835 TI589832:TI589835 ADE589832:ADE589835 ANA589832:ANA589835 AWW589832:AWW589835 BGS589832:BGS589835 BQO589832:BQO589835 CAK589832:CAK589835 CKG589832:CKG589835 CUC589832:CUC589835 DDY589832:DDY589835 DNU589832:DNU589835 DXQ589832:DXQ589835 EHM589832:EHM589835 ERI589832:ERI589835 FBE589832:FBE589835 FLA589832:FLA589835 FUW589832:FUW589835 GES589832:GES589835 GOO589832:GOO589835 GYK589832:GYK589835 HIG589832:HIG589835 HSC589832:HSC589835 IBY589832:IBY589835 ILU589832:ILU589835 IVQ589832:IVQ589835 JFM589832:JFM589835 JPI589832:JPI589835 JZE589832:JZE589835 KJA589832:KJA589835 KSW589832:KSW589835 LCS589832:LCS589835 LMO589832:LMO589835 LWK589832:LWK589835 MGG589832:MGG589835 MQC589832:MQC589835 MZY589832:MZY589835 NJU589832:NJU589835 NTQ589832:NTQ589835 ODM589832:ODM589835 ONI589832:ONI589835 OXE589832:OXE589835 PHA589832:PHA589835 PQW589832:PQW589835 QAS589832:QAS589835 QKO589832:QKO589835 QUK589832:QUK589835 REG589832:REG589835 ROC589832:ROC589835 RXY589832:RXY589835 SHU589832:SHU589835 SRQ589832:SRQ589835 TBM589832:TBM589835 TLI589832:TLI589835 TVE589832:TVE589835 UFA589832:UFA589835 UOW589832:UOW589835 UYS589832:UYS589835 VIO589832:VIO589835 VSK589832:VSK589835 WCG589832:WCG589835 WMC589832:WMC589835 WVY589832:WVY589835 Q655368:Q655371 JM655368:JM655371 TI655368:TI655371 ADE655368:ADE655371 ANA655368:ANA655371 AWW655368:AWW655371 BGS655368:BGS655371 BQO655368:BQO655371 CAK655368:CAK655371 CKG655368:CKG655371 CUC655368:CUC655371 DDY655368:DDY655371 DNU655368:DNU655371 DXQ655368:DXQ655371 EHM655368:EHM655371 ERI655368:ERI655371 FBE655368:FBE655371 FLA655368:FLA655371 FUW655368:FUW655371 GES655368:GES655371 GOO655368:GOO655371 GYK655368:GYK655371 HIG655368:HIG655371 HSC655368:HSC655371 IBY655368:IBY655371 ILU655368:ILU655371 IVQ655368:IVQ655371 JFM655368:JFM655371 JPI655368:JPI655371 JZE655368:JZE655371 KJA655368:KJA655371 KSW655368:KSW655371 LCS655368:LCS655371 LMO655368:LMO655371 LWK655368:LWK655371 MGG655368:MGG655371 MQC655368:MQC655371 MZY655368:MZY655371 NJU655368:NJU655371 NTQ655368:NTQ655371 ODM655368:ODM655371 ONI655368:ONI655371 OXE655368:OXE655371 PHA655368:PHA655371 PQW655368:PQW655371 QAS655368:QAS655371 QKO655368:QKO655371 QUK655368:QUK655371 REG655368:REG655371 ROC655368:ROC655371 RXY655368:RXY655371 SHU655368:SHU655371 SRQ655368:SRQ655371 TBM655368:TBM655371 TLI655368:TLI655371 TVE655368:TVE655371 UFA655368:UFA655371 UOW655368:UOW655371 UYS655368:UYS655371 VIO655368:VIO655371 VSK655368:VSK655371 WCG655368:WCG655371 WMC655368:WMC655371 WVY655368:WVY655371 Q720904:Q720907 JM720904:JM720907 TI720904:TI720907 ADE720904:ADE720907 ANA720904:ANA720907 AWW720904:AWW720907 BGS720904:BGS720907 BQO720904:BQO720907 CAK720904:CAK720907 CKG720904:CKG720907 CUC720904:CUC720907 DDY720904:DDY720907 DNU720904:DNU720907 DXQ720904:DXQ720907 EHM720904:EHM720907 ERI720904:ERI720907 FBE720904:FBE720907 FLA720904:FLA720907 FUW720904:FUW720907 GES720904:GES720907 GOO720904:GOO720907 GYK720904:GYK720907 HIG720904:HIG720907 HSC720904:HSC720907 IBY720904:IBY720907 ILU720904:ILU720907 IVQ720904:IVQ720907 JFM720904:JFM720907 JPI720904:JPI720907 JZE720904:JZE720907 KJA720904:KJA720907 KSW720904:KSW720907 LCS720904:LCS720907 LMO720904:LMO720907 LWK720904:LWK720907 MGG720904:MGG720907 MQC720904:MQC720907 MZY720904:MZY720907 NJU720904:NJU720907 NTQ720904:NTQ720907 ODM720904:ODM720907 ONI720904:ONI720907 OXE720904:OXE720907 PHA720904:PHA720907 PQW720904:PQW720907 QAS720904:QAS720907 QKO720904:QKO720907 QUK720904:QUK720907 REG720904:REG720907 ROC720904:ROC720907 RXY720904:RXY720907 SHU720904:SHU720907 SRQ720904:SRQ720907 TBM720904:TBM720907 TLI720904:TLI720907 TVE720904:TVE720907 UFA720904:UFA720907 UOW720904:UOW720907 UYS720904:UYS720907 VIO720904:VIO720907 VSK720904:VSK720907 WCG720904:WCG720907 WMC720904:WMC720907 WVY720904:WVY720907 Q786440:Q786443 JM786440:JM786443 TI786440:TI786443 ADE786440:ADE786443 ANA786440:ANA786443 AWW786440:AWW786443 BGS786440:BGS786443 BQO786440:BQO786443 CAK786440:CAK786443 CKG786440:CKG786443 CUC786440:CUC786443 DDY786440:DDY786443 DNU786440:DNU786443 DXQ786440:DXQ786443 EHM786440:EHM786443 ERI786440:ERI786443 FBE786440:FBE786443 FLA786440:FLA786443 FUW786440:FUW786443 GES786440:GES786443 GOO786440:GOO786443 GYK786440:GYK786443 HIG786440:HIG786443 HSC786440:HSC786443 IBY786440:IBY786443 ILU786440:ILU786443 IVQ786440:IVQ786443 JFM786440:JFM786443 JPI786440:JPI786443 JZE786440:JZE786443 KJA786440:KJA786443 KSW786440:KSW786443 LCS786440:LCS786443 LMO786440:LMO786443 LWK786440:LWK786443 MGG786440:MGG786443 MQC786440:MQC786443 MZY786440:MZY786443 NJU786440:NJU786443 NTQ786440:NTQ786443 ODM786440:ODM786443 ONI786440:ONI786443 OXE786440:OXE786443 PHA786440:PHA786443 PQW786440:PQW786443 QAS786440:QAS786443 QKO786440:QKO786443 QUK786440:QUK786443 REG786440:REG786443 ROC786440:ROC786443 RXY786440:RXY786443 SHU786440:SHU786443 SRQ786440:SRQ786443 TBM786440:TBM786443 TLI786440:TLI786443 TVE786440:TVE786443 UFA786440:UFA786443 UOW786440:UOW786443 UYS786440:UYS786443 VIO786440:VIO786443 VSK786440:VSK786443 WCG786440:WCG786443 WMC786440:WMC786443 WVY786440:WVY786443 Q851976:Q851979 JM851976:JM851979 TI851976:TI851979 ADE851976:ADE851979 ANA851976:ANA851979 AWW851976:AWW851979 BGS851976:BGS851979 BQO851976:BQO851979 CAK851976:CAK851979 CKG851976:CKG851979 CUC851976:CUC851979 DDY851976:DDY851979 DNU851976:DNU851979 DXQ851976:DXQ851979 EHM851976:EHM851979 ERI851976:ERI851979 FBE851976:FBE851979 FLA851976:FLA851979 FUW851976:FUW851979 GES851976:GES851979 GOO851976:GOO851979 GYK851976:GYK851979 HIG851976:HIG851979 HSC851976:HSC851979 IBY851976:IBY851979 ILU851976:ILU851979 IVQ851976:IVQ851979 JFM851976:JFM851979 JPI851976:JPI851979 JZE851976:JZE851979 KJA851976:KJA851979 KSW851976:KSW851979 LCS851976:LCS851979 LMO851976:LMO851979 LWK851976:LWK851979 MGG851976:MGG851979 MQC851976:MQC851979 MZY851976:MZY851979 NJU851976:NJU851979 NTQ851976:NTQ851979 ODM851976:ODM851979 ONI851976:ONI851979 OXE851976:OXE851979 PHA851976:PHA851979 PQW851976:PQW851979 QAS851976:QAS851979 QKO851976:QKO851979 QUK851976:QUK851979 REG851976:REG851979 ROC851976:ROC851979 RXY851976:RXY851979 SHU851976:SHU851979 SRQ851976:SRQ851979 TBM851976:TBM851979 TLI851976:TLI851979 TVE851976:TVE851979 UFA851976:UFA851979 UOW851976:UOW851979 UYS851976:UYS851979 VIO851976:VIO851979 VSK851976:VSK851979 WCG851976:WCG851979 WMC851976:WMC851979 WVY851976:WVY851979 Q917512:Q917515 JM917512:JM917515 TI917512:TI917515 ADE917512:ADE917515 ANA917512:ANA917515 AWW917512:AWW917515 BGS917512:BGS917515 BQO917512:BQO917515 CAK917512:CAK917515 CKG917512:CKG917515 CUC917512:CUC917515 DDY917512:DDY917515 DNU917512:DNU917515 DXQ917512:DXQ917515 EHM917512:EHM917515 ERI917512:ERI917515 FBE917512:FBE917515 FLA917512:FLA917515 FUW917512:FUW917515 GES917512:GES917515 GOO917512:GOO917515 GYK917512:GYK917515 HIG917512:HIG917515 HSC917512:HSC917515 IBY917512:IBY917515 ILU917512:ILU917515 IVQ917512:IVQ917515 JFM917512:JFM917515 JPI917512:JPI917515 JZE917512:JZE917515 KJA917512:KJA917515 KSW917512:KSW917515 LCS917512:LCS917515 LMO917512:LMO917515 LWK917512:LWK917515 MGG917512:MGG917515 MQC917512:MQC917515 MZY917512:MZY917515 NJU917512:NJU917515 NTQ917512:NTQ917515 ODM917512:ODM917515 ONI917512:ONI917515 OXE917512:OXE917515 PHA917512:PHA917515 PQW917512:PQW917515 QAS917512:QAS917515 QKO917512:QKO917515 QUK917512:QUK917515 REG917512:REG917515 ROC917512:ROC917515 RXY917512:RXY917515 SHU917512:SHU917515 SRQ917512:SRQ917515 TBM917512:TBM917515 TLI917512:TLI917515 TVE917512:TVE917515 UFA917512:UFA917515 UOW917512:UOW917515 UYS917512:UYS917515 VIO917512:VIO917515 VSK917512:VSK917515 WCG917512:WCG917515 WMC917512:WMC917515 WVY917512:WVY917515 Q983048:Q983051 JM983048:JM983051 TI983048:TI983051 ADE983048:ADE983051 ANA983048:ANA983051 AWW983048:AWW983051 BGS983048:BGS983051 BQO983048:BQO983051 CAK983048:CAK983051 CKG983048:CKG983051 CUC983048:CUC983051 DDY983048:DDY983051 DNU983048:DNU983051 DXQ983048:DXQ983051 EHM983048:EHM983051 ERI983048:ERI983051 FBE983048:FBE983051 FLA983048:FLA983051 FUW983048:FUW983051 GES983048:GES983051 GOO983048:GOO983051 GYK983048:GYK983051 HIG983048:HIG983051 HSC983048:HSC983051 IBY983048:IBY983051 ILU983048:ILU983051 IVQ983048:IVQ983051 JFM983048:JFM983051 JPI983048:JPI983051 JZE983048:JZE983051 KJA983048:KJA983051 KSW983048:KSW983051 LCS983048:LCS983051 LMO983048:LMO983051 LWK983048:LWK983051 MGG983048:MGG983051 MQC983048:MQC983051 MZY983048:MZY983051 NJU983048:NJU983051 NTQ983048:NTQ983051 ODM983048:ODM983051 ONI983048:ONI983051 OXE983048:OXE983051 PHA983048:PHA983051 PQW983048:PQW983051 QAS983048:QAS983051 QKO983048:QKO983051 QUK983048:QUK983051 REG983048:REG983051 ROC983048:ROC983051 RXY983048:RXY983051 SHU983048:SHU983051 SRQ983048:SRQ983051 TBM983048:TBM983051 TLI983048:TLI983051 TVE983048:TVE983051 UFA983048:UFA983051 UOW983048:UOW983051 UYS983048:UYS983051 VIO983048:VIO983051 VSK983048:VSK983051 WCG983048:WCG983051 WMC983048:WMC983051 WVY983048:WVY983051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AC13 JY13 TU13 ADQ13 ANM13 AXI13 BHE13 BRA13 CAW13 CKS13 CUO13 DEK13 DOG13 DYC13 EHY13 ERU13 FBQ13 FLM13 FVI13 GFE13 GPA13 GYW13 HIS13 HSO13 ICK13 IMG13 IWC13 JFY13 JPU13 JZQ13 KJM13 KTI13 LDE13 LNA13 LWW13 MGS13 MQO13 NAK13 NKG13 NUC13 ODY13 ONU13 OXQ13 PHM13 PRI13 QBE13 QLA13 QUW13 RES13 ROO13 RYK13 SIG13 SSC13 TBY13 TLU13 TVQ13 UFM13 UPI13 UZE13 VJA13 VSW13 WCS13 WMO13 WWK13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WVW983060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L14:L20 JH14:JH20 TD14:TD20 ACZ14:ACZ20 AMV14:AMV20 AWR14:AWR20 BGN14:BGN20 BQJ14:BQJ20 CAF14:CAF20 CKB14:CKB20 CTX14:CTX20 DDT14:DDT20 DNP14:DNP20 DXL14:DXL20 EHH14:EHH20 ERD14:ERD20 FAZ14:FAZ20 FKV14:FKV20 FUR14:FUR20 GEN14:GEN20 GOJ14:GOJ20 GYF14:GYF20 HIB14:HIB20 HRX14:HRX20 IBT14:IBT20 ILP14:ILP20 IVL14:IVL20 JFH14:JFH20 JPD14:JPD20 JYZ14:JYZ20 KIV14:KIV20 KSR14:KSR20 LCN14:LCN20 LMJ14:LMJ20 LWF14:LWF20 MGB14:MGB20 MPX14:MPX20 MZT14:MZT20 NJP14:NJP20 NTL14:NTL20 ODH14:ODH20 OND14:OND20 OWZ14:OWZ20 PGV14:PGV20 PQR14:PQR20 QAN14:QAN20 QKJ14:QKJ20 QUF14:QUF20 REB14:REB20 RNX14:RNX20 RXT14:RXT20 SHP14:SHP20 SRL14:SRL20 TBH14:TBH20 TLD14:TLD20 TUZ14:TUZ20 UEV14:UEV20 UOR14:UOR20 UYN14:UYN20 VIJ14:VIJ20 VSF14:VSF20 WCB14:WCB20 WLX14:WLX20 WVT14:WVT20 L65550:L65556 JH65550:JH65556 TD65550:TD65556 ACZ65550:ACZ65556 AMV65550:AMV65556 AWR65550:AWR65556 BGN65550:BGN65556 BQJ65550:BQJ65556 CAF65550:CAF65556 CKB65550:CKB65556 CTX65550:CTX65556 DDT65550:DDT65556 DNP65550:DNP65556 DXL65550:DXL65556 EHH65550:EHH65556 ERD65550:ERD65556 FAZ65550:FAZ65556 FKV65550:FKV65556 FUR65550:FUR65556 GEN65550:GEN65556 GOJ65550:GOJ65556 GYF65550:GYF65556 HIB65550:HIB65556 HRX65550:HRX65556 IBT65550:IBT65556 ILP65550:ILP65556 IVL65550:IVL65556 JFH65550:JFH65556 JPD65550:JPD65556 JYZ65550:JYZ65556 KIV65550:KIV65556 KSR65550:KSR65556 LCN65550:LCN65556 LMJ65550:LMJ65556 LWF65550:LWF65556 MGB65550:MGB65556 MPX65550:MPX65556 MZT65550:MZT65556 NJP65550:NJP65556 NTL65550:NTL65556 ODH65550:ODH65556 OND65550:OND65556 OWZ65550:OWZ65556 PGV65550:PGV65556 PQR65550:PQR65556 QAN65550:QAN65556 QKJ65550:QKJ65556 QUF65550:QUF65556 REB65550:REB65556 RNX65550:RNX65556 RXT65550:RXT65556 SHP65550:SHP65556 SRL65550:SRL65556 TBH65550:TBH65556 TLD65550:TLD65556 TUZ65550:TUZ65556 UEV65550:UEV65556 UOR65550:UOR65556 UYN65550:UYN65556 VIJ65550:VIJ65556 VSF65550:VSF65556 WCB65550:WCB65556 WLX65550:WLX65556 WVT65550:WVT65556 L131086:L131092 JH131086:JH131092 TD131086:TD131092 ACZ131086:ACZ131092 AMV131086:AMV131092 AWR131086:AWR131092 BGN131086:BGN131092 BQJ131086:BQJ131092 CAF131086:CAF131092 CKB131086:CKB131092 CTX131086:CTX131092 DDT131086:DDT131092 DNP131086:DNP131092 DXL131086:DXL131092 EHH131086:EHH131092 ERD131086:ERD131092 FAZ131086:FAZ131092 FKV131086:FKV131092 FUR131086:FUR131092 GEN131086:GEN131092 GOJ131086:GOJ131092 GYF131086:GYF131092 HIB131086:HIB131092 HRX131086:HRX131092 IBT131086:IBT131092 ILP131086:ILP131092 IVL131086:IVL131092 JFH131086:JFH131092 JPD131086:JPD131092 JYZ131086:JYZ131092 KIV131086:KIV131092 KSR131086:KSR131092 LCN131086:LCN131092 LMJ131086:LMJ131092 LWF131086:LWF131092 MGB131086:MGB131092 MPX131086:MPX131092 MZT131086:MZT131092 NJP131086:NJP131092 NTL131086:NTL131092 ODH131086:ODH131092 OND131086:OND131092 OWZ131086:OWZ131092 PGV131086:PGV131092 PQR131086:PQR131092 QAN131086:QAN131092 QKJ131086:QKJ131092 QUF131086:QUF131092 REB131086:REB131092 RNX131086:RNX131092 RXT131086:RXT131092 SHP131086:SHP131092 SRL131086:SRL131092 TBH131086:TBH131092 TLD131086:TLD131092 TUZ131086:TUZ131092 UEV131086:UEV131092 UOR131086:UOR131092 UYN131086:UYN131092 VIJ131086:VIJ131092 VSF131086:VSF131092 WCB131086:WCB131092 WLX131086:WLX131092 WVT131086:WVT131092 L196622:L196628 JH196622:JH196628 TD196622:TD196628 ACZ196622:ACZ196628 AMV196622:AMV196628 AWR196622:AWR196628 BGN196622:BGN196628 BQJ196622:BQJ196628 CAF196622:CAF196628 CKB196622:CKB196628 CTX196622:CTX196628 DDT196622:DDT196628 DNP196622:DNP196628 DXL196622:DXL196628 EHH196622:EHH196628 ERD196622:ERD196628 FAZ196622:FAZ196628 FKV196622:FKV196628 FUR196622:FUR196628 GEN196622:GEN196628 GOJ196622:GOJ196628 GYF196622:GYF196628 HIB196622:HIB196628 HRX196622:HRX196628 IBT196622:IBT196628 ILP196622:ILP196628 IVL196622:IVL196628 JFH196622:JFH196628 JPD196622:JPD196628 JYZ196622:JYZ196628 KIV196622:KIV196628 KSR196622:KSR196628 LCN196622:LCN196628 LMJ196622:LMJ196628 LWF196622:LWF196628 MGB196622:MGB196628 MPX196622:MPX196628 MZT196622:MZT196628 NJP196622:NJP196628 NTL196622:NTL196628 ODH196622:ODH196628 OND196622:OND196628 OWZ196622:OWZ196628 PGV196622:PGV196628 PQR196622:PQR196628 QAN196622:QAN196628 QKJ196622:QKJ196628 QUF196622:QUF196628 REB196622:REB196628 RNX196622:RNX196628 RXT196622:RXT196628 SHP196622:SHP196628 SRL196622:SRL196628 TBH196622:TBH196628 TLD196622:TLD196628 TUZ196622:TUZ196628 UEV196622:UEV196628 UOR196622:UOR196628 UYN196622:UYN196628 VIJ196622:VIJ196628 VSF196622:VSF196628 WCB196622:WCB196628 WLX196622:WLX196628 WVT196622:WVT196628 L262158:L262164 JH262158:JH262164 TD262158:TD262164 ACZ262158:ACZ262164 AMV262158:AMV262164 AWR262158:AWR262164 BGN262158:BGN262164 BQJ262158:BQJ262164 CAF262158:CAF262164 CKB262158:CKB262164 CTX262158:CTX262164 DDT262158:DDT262164 DNP262158:DNP262164 DXL262158:DXL262164 EHH262158:EHH262164 ERD262158:ERD262164 FAZ262158:FAZ262164 FKV262158:FKV262164 FUR262158:FUR262164 GEN262158:GEN262164 GOJ262158:GOJ262164 GYF262158:GYF262164 HIB262158:HIB262164 HRX262158:HRX262164 IBT262158:IBT262164 ILP262158:ILP262164 IVL262158:IVL262164 JFH262158:JFH262164 JPD262158:JPD262164 JYZ262158:JYZ262164 KIV262158:KIV262164 KSR262158:KSR262164 LCN262158:LCN262164 LMJ262158:LMJ262164 LWF262158:LWF262164 MGB262158:MGB262164 MPX262158:MPX262164 MZT262158:MZT262164 NJP262158:NJP262164 NTL262158:NTL262164 ODH262158:ODH262164 OND262158:OND262164 OWZ262158:OWZ262164 PGV262158:PGV262164 PQR262158:PQR262164 QAN262158:QAN262164 QKJ262158:QKJ262164 QUF262158:QUF262164 REB262158:REB262164 RNX262158:RNX262164 RXT262158:RXT262164 SHP262158:SHP262164 SRL262158:SRL262164 TBH262158:TBH262164 TLD262158:TLD262164 TUZ262158:TUZ262164 UEV262158:UEV262164 UOR262158:UOR262164 UYN262158:UYN262164 VIJ262158:VIJ262164 VSF262158:VSF262164 WCB262158:WCB262164 WLX262158:WLX262164 WVT262158:WVT262164 L327694:L327700 JH327694:JH327700 TD327694:TD327700 ACZ327694:ACZ327700 AMV327694:AMV327700 AWR327694:AWR327700 BGN327694:BGN327700 BQJ327694:BQJ327700 CAF327694:CAF327700 CKB327694:CKB327700 CTX327694:CTX327700 DDT327694:DDT327700 DNP327694:DNP327700 DXL327694:DXL327700 EHH327694:EHH327700 ERD327694:ERD327700 FAZ327694:FAZ327700 FKV327694:FKV327700 FUR327694:FUR327700 GEN327694:GEN327700 GOJ327694:GOJ327700 GYF327694:GYF327700 HIB327694:HIB327700 HRX327694:HRX327700 IBT327694:IBT327700 ILP327694:ILP327700 IVL327694:IVL327700 JFH327694:JFH327700 JPD327694:JPD327700 JYZ327694:JYZ327700 KIV327694:KIV327700 KSR327694:KSR327700 LCN327694:LCN327700 LMJ327694:LMJ327700 LWF327694:LWF327700 MGB327694:MGB327700 MPX327694:MPX327700 MZT327694:MZT327700 NJP327694:NJP327700 NTL327694:NTL327700 ODH327694:ODH327700 OND327694:OND327700 OWZ327694:OWZ327700 PGV327694:PGV327700 PQR327694:PQR327700 QAN327694:QAN327700 QKJ327694:QKJ327700 QUF327694:QUF327700 REB327694:REB327700 RNX327694:RNX327700 RXT327694:RXT327700 SHP327694:SHP327700 SRL327694:SRL327700 TBH327694:TBH327700 TLD327694:TLD327700 TUZ327694:TUZ327700 UEV327694:UEV327700 UOR327694:UOR327700 UYN327694:UYN327700 VIJ327694:VIJ327700 VSF327694:VSF327700 WCB327694:WCB327700 WLX327694:WLX327700 WVT327694:WVT327700 L393230:L393236 JH393230:JH393236 TD393230:TD393236 ACZ393230:ACZ393236 AMV393230:AMV393236 AWR393230:AWR393236 BGN393230:BGN393236 BQJ393230:BQJ393236 CAF393230:CAF393236 CKB393230:CKB393236 CTX393230:CTX393236 DDT393230:DDT393236 DNP393230:DNP393236 DXL393230:DXL393236 EHH393230:EHH393236 ERD393230:ERD393236 FAZ393230:FAZ393236 FKV393230:FKV393236 FUR393230:FUR393236 GEN393230:GEN393236 GOJ393230:GOJ393236 GYF393230:GYF393236 HIB393230:HIB393236 HRX393230:HRX393236 IBT393230:IBT393236 ILP393230:ILP393236 IVL393230:IVL393236 JFH393230:JFH393236 JPD393230:JPD393236 JYZ393230:JYZ393236 KIV393230:KIV393236 KSR393230:KSR393236 LCN393230:LCN393236 LMJ393230:LMJ393236 LWF393230:LWF393236 MGB393230:MGB393236 MPX393230:MPX393236 MZT393230:MZT393236 NJP393230:NJP393236 NTL393230:NTL393236 ODH393230:ODH393236 OND393230:OND393236 OWZ393230:OWZ393236 PGV393230:PGV393236 PQR393230:PQR393236 QAN393230:QAN393236 QKJ393230:QKJ393236 QUF393230:QUF393236 REB393230:REB393236 RNX393230:RNX393236 RXT393230:RXT393236 SHP393230:SHP393236 SRL393230:SRL393236 TBH393230:TBH393236 TLD393230:TLD393236 TUZ393230:TUZ393236 UEV393230:UEV393236 UOR393230:UOR393236 UYN393230:UYN393236 VIJ393230:VIJ393236 VSF393230:VSF393236 WCB393230:WCB393236 WLX393230:WLX393236 WVT393230:WVT393236 L458766:L458772 JH458766:JH458772 TD458766:TD458772 ACZ458766:ACZ458772 AMV458766:AMV458772 AWR458766:AWR458772 BGN458766:BGN458772 BQJ458766:BQJ458772 CAF458766:CAF458772 CKB458766:CKB458772 CTX458766:CTX458772 DDT458766:DDT458772 DNP458766:DNP458772 DXL458766:DXL458772 EHH458766:EHH458772 ERD458766:ERD458772 FAZ458766:FAZ458772 FKV458766:FKV458772 FUR458766:FUR458772 GEN458766:GEN458772 GOJ458766:GOJ458772 GYF458766:GYF458772 HIB458766:HIB458772 HRX458766:HRX458772 IBT458766:IBT458772 ILP458766:ILP458772 IVL458766:IVL458772 JFH458766:JFH458772 JPD458766:JPD458772 JYZ458766:JYZ458772 KIV458766:KIV458772 KSR458766:KSR458772 LCN458766:LCN458772 LMJ458766:LMJ458772 LWF458766:LWF458772 MGB458766:MGB458772 MPX458766:MPX458772 MZT458766:MZT458772 NJP458766:NJP458772 NTL458766:NTL458772 ODH458766:ODH458772 OND458766:OND458772 OWZ458766:OWZ458772 PGV458766:PGV458772 PQR458766:PQR458772 QAN458766:QAN458772 QKJ458766:QKJ458772 QUF458766:QUF458772 REB458766:REB458772 RNX458766:RNX458772 RXT458766:RXT458772 SHP458766:SHP458772 SRL458766:SRL458772 TBH458766:TBH458772 TLD458766:TLD458772 TUZ458766:TUZ458772 UEV458766:UEV458772 UOR458766:UOR458772 UYN458766:UYN458772 VIJ458766:VIJ458772 VSF458766:VSF458772 WCB458766:WCB458772 WLX458766:WLX458772 WVT458766:WVT458772 L524302:L524308 JH524302:JH524308 TD524302:TD524308 ACZ524302:ACZ524308 AMV524302:AMV524308 AWR524302:AWR524308 BGN524302:BGN524308 BQJ524302:BQJ524308 CAF524302:CAF524308 CKB524302:CKB524308 CTX524302:CTX524308 DDT524302:DDT524308 DNP524302:DNP524308 DXL524302:DXL524308 EHH524302:EHH524308 ERD524302:ERD524308 FAZ524302:FAZ524308 FKV524302:FKV524308 FUR524302:FUR524308 GEN524302:GEN524308 GOJ524302:GOJ524308 GYF524302:GYF524308 HIB524302:HIB524308 HRX524302:HRX524308 IBT524302:IBT524308 ILP524302:ILP524308 IVL524302:IVL524308 JFH524302:JFH524308 JPD524302:JPD524308 JYZ524302:JYZ524308 KIV524302:KIV524308 KSR524302:KSR524308 LCN524302:LCN524308 LMJ524302:LMJ524308 LWF524302:LWF524308 MGB524302:MGB524308 MPX524302:MPX524308 MZT524302:MZT524308 NJP524302:NJP524308 NTL524302:NTL524308 ODH524302:ODH524308 OND524302:OND524308 OWZ524302:OWZ524308 PGV524302:PGV524308 PQR524302:PQR524308 QAN524302:QAN524308 QKJ524302:QKJ524308 QUF524302:QUF524308 REB524302:REB524308 RNX524302:RNX524308 RXT524302:RXT524308 SHP524302:SHP524308 SRL524302:SRL524308 TBH524302:TBH524308 TLD524302:TLD524308 TUZ524302:TUZ524308 UEV524302:UEV524308 UOR524302:UOR524308 UYN524302:UYN524308 VIJ524302:VIJ524308 VSF524302:VSF524308 WCB524302:WCB524308 WLX524302:WLX524308 WVT524302:WVT524308 L589838:L589844 JH589838:JH589844 TD589838:TD589844 ACZ589838:ACZ589844 AMV589838:AMV589844 AWR589838:AWR589844 BGN589838:BGN589844 BQJ589838:BQJ589844 CAF589838:CAF589844 CKB589838:CKB589844 CTX589838:CTX589844 DDT589838:DDT589844 DNP589838:DNP589844 DXL589838:DXL589844 EHH589838:EHH589844 ERD589838:ERD589844 FAZ589838:FAZ589844 FKV589838:FKV589844 FUR589838:FUR589844 GEN589838:GEN589844 GOJ589838:GOJ589844 GYF589838:GYF589844 HIB589838:HIB589844 HRX589838:HRX589844 IBT589838:IBT589844 ILP589838:ILP589844 IVL589838:IVL589844 JFH589838:JFH589844 JPD589838:JPD589844 JYZ589838:JYZ589844 KIV589838:KIV589844 KSR589838:KSR589844 LCN589838:LCN589844 LMJ589838:LMJ589844 LWF589838:LWF589844 MGB589838:MGB589844 MPX589838:MPX589844 MZT589838:MZT589844 NJP589838:NJP589844 NTL589838:NTL589844 ODH589838:ODH589844 OND589838:OND589844 OWZ589838:OWZ589844 PGV589838:PGV589844 PQR589838:PQR589844 QAN589838:QAN589844 QKJ589838:QKJ589844 QUF589838:QUF589844 REB589838:REB589844 RNX589838:RNX589844 RXT589838:RXT589844 SHP589838:SHP589844 SRL589838:SRL589844 TBH589838:TBH589844 TLD589838:TLD589844 TUZ589838:TUZ589844 UEV589838:UEV589844 UOR589838:UOR589844 UYN589838:UYN589844 VIJ589838:VIJ589844 VSF589838:VSF589844 WCB589838:WCB589844 WLX589838:WLX589844 WVT589838:WVT589844 L655374:L655380 JH655374:JH655380 TD655374:TD655380 ACZ655374:ACZ655380 AMV655374:AMV655380 AWR655374:AWR655380 BGN655374:BGN655380 BQJ655374:BQJ655380 CAF655374:CAF655380 CKB655374:CKB655380 CTX655374:CTX655380 DDT655374:DDT655380 DNP655374:DNP655380 DXL655374:DXL655380 EHH655374:EHH655380 ERD655374:ERD655380 FAZ655374:FAZ655380 FKV655374:FKV655380 FUR655374:FUR655380 GEN655374:GEN655380 GOJ655374:GOJ655380 GYF655374:GYF655380 HIB655374:HIB655380 HRX655374:HRX655380 IBT655374:IBT655380 ILP655374:ILP655380 IVL655374:IVL655380 JFH655374:JFH655380 JPD655374:JPD655380 JYZ655374:JYZ655380 KIV655374:KIV655380 KSR655374:KSR655380 LCN655374:LCN655380 LMJ655374:LMJ655380 LWF655374:LWF655380 MGB655374:MGB655380 MPX655374:MPX655380 MZT655374:MZT655380 NJP655374:NJP655380 NTL655374:NTL655380 ODH655374:ODH655380 OND655374:OND655380 OWZ655374:OWZ655380 PGV655374:PGV655380 PQR655374:PQR655380 QAN655374:QAN655380 QKJ655374:QKJ655380 QUF655374:QUF655380 REB655374:REB655380 RNX655374:RNX655380 RXT655374:RXT655380 SHP655374:SHP655380 SRL655374:SRL655380 TBH655374:TBH655380 TLD655374:TLD655380 TUZ655374:TUZ655380 UEV655374:UEV655380 UOR655374:UOR655380 UYN655374:UYN655380 VIJ655374:VIJ655380 VSF655374:VSF655380 WCB655374:WCB655380 WLX655374:WLX655380 WVT655374:WVT655380 L720910:L720916 JH720910:JH720916 TD720910:TD720916 ACZ720910:ACZ720916 AMV720910:AMV720916 AWR720910:AWR720916 BGN720910:BGN720916 BQJ720910:BQJ720916 CAF720910:CAF720916 CKB720910:CKB720916 CTX720910:CTX720916 DDT720910:DDT720916 DNP720910:DNP720916 DXL720910:DXL720916 EHH720910:EHH720916 ERD720910:ERD720916 FAZ720910:FAZ720916 FKV720910:FKV720916 FUR720910:FUR720916 GEN720910:GEN720916 GOJ720910:GOJ720916 GYF720910:GYF720916 HIB720910:HIB720916 HRX720910:HRX720916 IBT720910:IBT720916 ILP720910:ILP720916 IVL720910:IVL720916 JFH720910:JFH720916 JPD720910:JPD720916 JYZ720910:JYZ720916 KIV720910:KIV720916 KSR720910:KSR720916 LCN720910:LCN720916 LMJ720910:LMJ720916 LWF720910:LWF720916 MGB720910:MGB720916 MPX720910:MPX720916 MZT720910:MZT720916 NJP720910:NJP720916 NTL720910:NTL720916 ODH720910:ODH720916 OND720910:OND720916 OWZ720910:OWZ720916 PGV720910:PGV720916 PQR720910:PQR720916 QAN720910:QAN720916 QKJ720910:QKJ720916 QUF720910:QUF720916 REB720910:REB720916 RNX720910:RNX720916 RXT720910:RXT720916 SHP720910:SHP720916 SRL720910:SRL720916 TBH720910:TBH720916 TLD720910:TLD720916 TUZ720910:TUZ720916 UEV720910:UEV720916 UOR720910:UOR720916 UYN720910:UYN720916 VIJ720910:VIJ720916 VSF720910:VSF720916 WCB720910:WCB720916 WLX720910:WLX720916 WVT720910:WVT720916 L786446:L786452 JH786446:JH786452 TD786446:TD786452 ACZ786446:ACZ786452 AMV786446:AMV786452 AWR786446:AWR786452 BGN786446:BGN786452 BQJ786446:BQJ786452 CAF786446:CAF786452 CKB786446:CKB786452 CTX786446:CTX786452 DDT786446:DDT786452 DNP786446:DNP786452 DXL786446:DXL786452 EHH786446:EHH786452 ERD786446:ERD786452 FAZ786446:FAZ786452 FKV786446:FKV786452 FUR786446:FUR786452 GEN786446:GEN786452 GOJ786446:GOJ786452 GYF786446:GYF786452 HIB786446:HIB786452 HRX786446:HRX786452 IBT786446:IBT786452 ILP786446:ILP786452 IVL786446:IVL786452 JFH786446:JFH786452 JPD786446:JPD786452 JYZ786446:JYZ786452 KIV786446:KIV786452 KSR786446:KSR786452 LCN786446:LCN786452 LMJ786446:LMJ786452 LWF786446:LWF786452 MGB786446:MGB786452 MPX786446:MPX786452 MZT786446:MZT786452 NJP786446:NJP786452 NTL786446:NTL786452 ODH786446:ODH786452 OND786446:OND786452 OWZ786446:OWZ786452 PGV786446:PGV786452 PQR786446:PQR786452 QAN786446:QAN786452 QKJ786446:QKJ786452 QUF786446:QUF786452 REB786446:REB786452 RNX786446:RNX786452 RXT786446:RXT786452 SHP786446:SHP786452 SRL786446:SRL786452 TBH786446:TBH786452 TLD786446:TLD786452 TUZ786446:TUZ786452 UEV786446:UEV786452 UOR786446:UOR786452 UYN786446:UYN786452 VIJ786446:VIJ786452 VSF786446:VSF786452 WCB786446:WCB786452 WLX786446:WLX786452 WVT786446:WVT786452 L851982:L851988 JH851982:JH851988 TD851982:TD851988 ACZ851982:ACZ851988 AMV851982:AMV851988 AWR851982:AWR851988 BGN851982:BGN851988 BQJ851982:BQJ851988 CAF851982:CAF851988 CKB851982:CKB851988 CTX851982:CTX851988 DDT851982:DDT851988 DNP851982:DNP851988 DXL851982:DXL851988 EHH851982:EHH851988 ERD851982:ERD851988 FAZ851982:FAZ851988 FKV851982:FKV851988 FUR851982:FUR851988 GEN851982:GEN851988 GOJ851982:GOJ851988 GYF851982:GYF851988 HIB851982:HIB851988 HRX851982:HRX851988 IBT851982:IBT851988 ILP851982:ILP851988 IVL851982:IVL851988 JFH851982:JFH851988 JPD851982:JPD851988 JYZ851982:JYZ851988 KIV851982:KIV851988 KSR851982:KSR851988 LCN851982:LCN851988 LMJ851982:LMJ851988 LWF851982:LWF851988 MGB851982:MGB851988 MPX851982:MPX851988 MZT851982:MZT851988 NJP851982:NJP851988 NTL851982:NTL851988 ODH851982:ODH851988 OND851982:OND851988 OWZ851982:OWZ851988 PGV851982:PGV851988 PQR851982:PQR851988 QAN851982:QAN851988 QKJ851982:QKJ851988 QUF851982:QUF851988 REB851982:REB851988 RNX851982:RNX851988 RXT851982:RXT851988 SHP851982:SHP851988 SRL851982:SRL851988 TBH851982:TBH851988 TLD851982:TLD851988 TUZ851982:TUZ851988 UEV851982:UEV851988 UOR851982:UOR851988 UYN851982:UYN851988 VIJ851982:VIJ851988 VSF851982:VSF851988 WCB851982:WCB851988 WLX851982:WLX851988 WVT851982:WVT851988 L917518:L917524 JH917518:JH917524 TD917518:TD917524 ACZ917518:ACZ917524 AMV917518:AMV917524 AWR917518:AWR917524 BGN917518:BGN917524 BQJ917518:BQJ917524 CAF917518:CAF917524 CKB917518:CKB917524 CTX917518:CTX917524 DDT917518:DDT917524 DNP917518:DNP917524 DXL917518:DXL917524 EHH917518:EHH917524 ERD917518:ERD917524 FAZ917518:FAZ917524 FKV917518:FKV917524 FUR917518:FUR917524 GEN917518:GEN917524 GOJ917518:GOJ917524 GYF917518:GYF917524 HIB917518:HIB917524 HRX917518:HRX917524 IBT917518:IBT917524 ILP917518:ILP917524 IVL917518:IVL917524 JFH917518:JFH917524 JPD917518:JPD917524 JYZ917518:JYZ917524 KIV917518:KIV917524 KSR917518:KSR917524 LCN917518:LCN917524 LMJ917518:LMJ917524 LWF917518:LWF917524 MGB917518:MGB917524 MPX917518:MPX917524 MZT917518:MZT917524 NJP917518:NJP917524 NTL917518:NTL917524 ODH917518:ODH917524 OND917518:OND917524 OWZ917518:OWZ917524 PGV917518:PGV917524 PQR917518:PQR917524 QAN917518:QAN917524 QKJ917518:QKJ917524 QUF917518:QUF917524 REB917518:REB917524 RNX917518:RNX917524 RXT917518:RXT917524 SHP917518:SHP917524 SRL917518:SRL917524 TBH917518:TBH917524 TLD917518:TLD917524 TUZ917518:TUZ917524 UEV917518:UEV917524 UOR917518:UOR917524 UYN917518:UYN917524 VIJ917518:VIJ917524 VSF917518:VSF917524 WCB917518:WCB917524 WLX917518:WLX917524 WVT917518:WVT917524 L983054:L983060 JH983054:JH983060 TD983054:TD983060 ACZ983054:ACZ983060 AMV983054:AMV983060 AWR983054:AWR983060 BGN983054:BGN983060 BQJ983054:BQJ983060 CAF983054:CAF983060 CKB983054:CKB983060 CTX983054:CTX983060 DDT983054:DDT983060 DNP983054:DNP983060 DXL983054:DXL983060 EHH983054:EHH983060 ERD983054:ERD983060 FAZ983054:FAZ983060 FKV983054:FKV983060 FUR983054:FUR983060 GEN983054:GEN983060 GOJ983054:GOJ983060 GYF983054:GYF983060 HIB983054:HIB983060 HRX983054:HRX983060 IBT983054:IBT983060 ILP983054:ILP983060 IVL983054:IVL983060 JFH983054:JFH983060 JPD983054:JPD983060 JYZ983054:JYZ983060 KIV983054:KIV983060 KSR983054:KSR983060 LCN983054:LCN983060 LMJ983054:LMJ983060 LWF983054:LWF983060 MGB983054:MGB983060 MPX983054:MPX983060 MZT983054:MZT983060 NJP983054:NJP983060 NTL983054:NTL983060 ODH983054:ODH983060 OND983054:OND983060 OWZ983054:OWZ983060 PGV983054:PGV983060 PQR983054:PQR983060 QAN983054:QAN983060 QKJ983054:QKJ983060 QUF983054:QUF983060 REB983054:REB983060 RNX983054:RNX983060 RXT983054:RXT983060 SHP983054:SHP983060 SRL983054:SRL983060 TBH983054:TBH983060 TLD983054:TLD983060 TUZ983054:TUZ983060 UEV983054:UEV983060 UOR983054:UOR983060 UYN983054:UYN983060 VIJ983054:VIJ983060 VSF983054:VSF983060 WCB983054:WCB983060 WLX983054:WLX983060 WVT983054:WVT983060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L21:M22 JH21:JI22 TD21:TE22 ACZ21:ADA22 AMV21:AMW22 AWR21:AWS22 BGN21:BGO22 BQJ21:BQK22 CAF21:CAG22 CKB21:CKC22 CTX21:CTY22 DDT21:DDU22 DNP21:DNQ22 DXL21:DXM22 EHH21:EHI22 ERD21:ERE22 FAZ21:FBA22 FKV21:FKW22 FUR21:FUS22 GEN21:GEO22 GOJ21:GOK22 GYF21:GYG22 HIB21:HIC22 HRX21:HRY22 IBT21:IBU22 ILP21:ILQ22 IVL21:IVM22 JFH21:JFI22 JPD21:JPE22 JYZ21:JZA22 KIV21:KIW22 KSR21:KSS22 LCN21:LCO22 LMJ21:LMK22 LWF21:LWG22 MGB21:MGC22 MPX21:MPY22 MZT21:MZU22 NJP21:NJQ22 NTL21:NTM22 ODH21:ODI22 OND21:ONE22 OWZ21:OXA22 PGV21:PGW22 PQR21:PQS22 QAN21:QAO22 QKJ21:QKK22 QUF21:QUG22 REB21:REC22 RNX21:RNY22 RXT21:RXU22 SHP21:SHQ22 SRL21:SRM22 TBH21:TBI22 TLD21:TLE22 TUZ21:TVA22 UEV21:UEW22 UOR21:UOS22 UYN21:UYO22 VIJ21:VIK22 VSF21:VSG22 WCB21:WCC22 WLX21:WLY22 WVT21:WVU22 L65557:M65558 JH65557:JI65558 TD65557:TE65558 ACZ65557:ADA65558 AMV65557:AMW65558 AWR65557:AWS65558 BGN65557:BGO65558 BQJ65557:BQK65558 CAF65557:CAG65558 CKB65557:CKC65558 CTX65557:CTY65558 DDT65557:DDU65558 DNP65557:DNQ65558 DXL65557:DXM65558 EHH65557:EHI65558 ERD65557:ERE65558 FAZ65557:FBA65558 FKV65557:FKW65558 FUR65557:FUS65558 GEN65557:GEO65558 GOJ65557:GOK65558 GYF65557:GYG65558 HIB65557:HIC65558 HRX65557:HRY65558 IBT65557:IBU65558 ILP65557:ILQ65558 IVL65557:IVM65558 JFH65557:JFI65558 JPD65557:JPE65558 JYZ65557:JZA65558 KIV65557:KIW65558 KSR65557:KSS65558 LCN65557:LCO65558 LMJ65557:LMK65558 LWF65557:LWG65558 MGB65557:MGC65558 MPX65557:MPY65558 MZT65557:MZU65558 NJP65557:NJQ65558 NTL65557:NTM65558 ODH65557:ODI65558 OND65557:ONE65558 OWZ65557:OXA65558 PGV65557:PGW65558 PQR65557:PQS65558 QAN65557:QAO65558 QKJ65557:QKK65558 QUF65557:QUG65558 REB65557:REC65558 RNX65557:RNY65558 RXT65557:RXU65558 SHP65557:SHQ65558 SRL65557:SRM65558 TBH65557:TBI65558 TLD65557:TLE65558 TUZ65557:TVA65558 UEV65557:UEW65558 UOR65557:UOS65558 UYN65557:UYO65558 VIJ65557:VIK65558 VSF65557:VSG65558 WCB65557:WCC65558 WLX65557:WLY65558 WVT65557:WVU65558 L131093:M131094 JH131093:JI131094 TD131093:TE131094 ACZ131093:ADA131094 AMV131093:AMW131094 AWR131093:AWS131094 BGN131093:BGO131094 BQJ131093:BQK131094 CAF131093:CAG131094 CKB131093:CKC131094 CTX131093:CTY131094 DDT131093:DDU131094 DNP131093:DNQ131094 DXL131093:DXM131094 EHH131093:EHI131094 ERD131093:ERE131094 FAZ131093:FBA131094 FKV131093:FKW131094 FUR131093:FUS131094 GEN131093:GEO131094 GOJ131093:GOK131094 GYF131093:GYG131094 HIB131093:HIC131094 HRX131093:HRY131094 IBT131093:IBU131094 ILP131093:ILQ131094 IVL131093:IVM131094 JFH131093:JFI131094 JPD131093:JPE131094 JYZ131093:JZA131094 KIV131093:KIW131094 KSR131093:KSS131094 LCN131093:LCO131094 LMJ131093:LMK131094 LWF131093:LWG131094 MGB131093:MGC131094 MPX131093:MPY131094 MZT131093:MZU131094 NJP131093:NJQ131094 NTL131093:NTM131094 ODH131093:ODI131094 OND131093:ONE131094 OWZ131093:OXA131094 PGV131093:PGW131094 PQR131093:PQS131094 QAN131093:QAO131094 QKJ131093:QKK131094 QUF131093:QUG131094 REB131093:REC131094 RNX131093:RNY131094 RXT131093:RXU131094 SHP131093:SHQ131094 SRL131093:SRM131094 TBH131093:TBI131094 TLD131093:TLE131094 TUZ131093:TVA131094 UEV131093:UEW131094 UOR131093:UOS131094 UYN131093:UYO131094 VIJ131093:VIK131094 VSF131093:VSG131094 WCB131093:WCC131094 WLX131093:WLY131094 WVT131093:WVU131094 L196629:M196630 JH196629:JI196630 TD196629:TE196630 ACZ196629:ADA196630 AMV196629:AMW196630 AWR196629:AWS196630 BGN196629:BGO196630 BQJ196629:BQK196630 CAF196629:CAG196630 CKB196629:CKC196630 CTX196629:CTY196630 DDT196629:DDU196630 DNP196629:DNQ196630 DXL196629:DXM196630 EHH196629:EHI196630 ERD196629:ERE196630 FAZ196629:FBA196630 FKV196629:FKW196630 FUR196629:FUS196630 GEN196629:GEO196630 GOJ196629:GOK196630 GYF196629:GYG196630 HIB196629:HIC196630 HRX196629:HRY196630 IBT196629:IBU196630 ILP196629:ILQ196630 IVL196629:IVM196630 JFH196629:JFI196630 JPD196629:JPE196630 JYZ196629:JZA196630 KIV196629:KIW196630 KSR196629:KSS196630 LCN196629:LCO196630 LMJ196629:LMK196630 LWF196629:LWG196630 MGB196629:MGC196630 MPX196629:MPY196630 MZT196629:MZU196630 NJP196629:NJQ196630 NTL196629:NTM196630 ODH196629:ODI196630 OND196629:ONE196630 OWZ196629:OXA196630 PGV196629:PGW196630 PQR196629:PQS196630 QAN196629:QAO196630 QKJ196629:QKK196630 QUF196629:QUG196630 REB196629:REC196630 RNX196629:RNY196630 RXT196629:RXU196630 SHP196629:SHQ196630 SRL196629:SRM196630 TBH196629:TBI196630 TLD196629:TLE196630 TUZ196629:TVA196630 UEV196629:UEW196630 UOR196629:UOS196630 UYN196629:UYO196630 VIJ196629:VIK196630 VSF196629:VSG196630 WCB196629:WCC196630 WLX196629:WLY196630 WVT196629:WVU196630 L262165:M262166 JH262165:JI262166 TD262165:TE262166 ACZ262165:ADA262166 AMV262165:AMW262166 AWR262165:AWS262166 BGN262165:BGO262166 BQJ262165:BQK262166 CAF262165:CAG262166 CKB262165:CKC262166 CTX262165:CTY262166 DDT262165:DDU262166 DNP262165:DNQ262166 DXL262165:DXM262166 EHH262165:EHI262166 ERD262165:ERE262166 FAZ262165:FBA262166 FKV262165:FKW262166 FUR262165:FUS262166 GEN262165:GEO262166 GOJ262165:GOK262166 GYF262165:GYG262166 HIB262165:HIC262166 HRX262165:HRY262166 IBT262165:IBU262166 ILP262165:ILQ262166 IVL262165:IVM262166 JFH262165:JFI262166 JPD262165:JPE262166 JYZ262165:JZA262166 KIV262165:KIW262166 KSR262165:KSS262166 LCN262165:LCO262166 LMJ262165:LMK262166 LWF262165:LWG262166 MGB262165:MGC262166 MPX262165:MPY262166 MZT262165:MZU262166 NJP262165:NJQ262166 NTL262165:NTM262166 ODH262165:ODI262166 OND262165:ONE262166 OWZ262165:OXA262166 PGV262165:PGW262166 PQR262165:PQS262166 QAN262165:QAO262166 QKJ262165:QKK262166 QUF262165:QUG262166 REB262165:REC262166 RNX262165:RNY262166 RXT262165:RXU262166 SHP262165:SHQ262166 SRL262165:SRM262166 TBH262165:TBI262166 TLD262165:TLE262166 TUZ262165:TVA262166 UEV262165:UEW262166 UOR262165:UOS262166 UYN262165:UYO262166 VIJ262165:VIK262166 VSF262165:VSG262166 WCB262165:WCC262166 WLX262165:WLY262166 WVT262165:WVU262166 L327701:M327702 JH327701:JI327702 TD327701:TE327702 ACZ327701:ADA327702 AMV327701:AMW327702 AWR327701:AWS327702 BGN327701:BGO327702 BQJ327701:BQK327702 CAF327701:CAG327702 CKB327701:CKC327702 CTX327701:CTY327702 DDT327701:DDU327702 DNP327701:DNQ327702 DXL327701:DXM327702 EHH327701:EHI327702 ERD327701:ERE327702 FAZ327701:FBA327702 FKV327701:FKW327702 FUR327701:FUS327702 GEN327701:GEO327702 GOJ327701:GOK327702 GYF327701:GYG327702 HIB327701:HIC327702 HRX327701:HRY327702 IBT327701:IBU327702 ILP327701:ILQ327702 IVL327701:IVM327702 JFH327701:JFI327702 JPD327701:JPE327702 JYZ327701:JZA327702 KIV327701:KIW327702 KSR327701:KSS327702 LCN327701:LCO327702 LMJ327701:LMK327702 LWF327701:LWG327702 MGB327701:MGC327702 MPX327701:MPY327702 MZT327701:MZU327702 NJP327701:NJQ327702 NTL327701:NTM327702 ODH327701:ODI327702 OND327701:ONE327702 OWZ327701:OXA327702 PGV327701:PGW327702 PQR327701:PQS327702 QAN327701:QAO327702 QKJ327701:QKK327702 QUF327701:QUG327702 REB327701:REC327702 RNX327701:RNY327702 RXT327701:RXU327702 SHP327701:SHQ327702 SRL327701:SRM327702 TBH327701:TBI327702 TLD327701:TLE327702 TUZ327701:TVA327702 UEV327701:UEW327702 UOR327701:UOS327702 UYN327701:UYO327702 VIJ327701:VIK327702 VSF327701:VSG327702 WCB327701:WCC327702 WLX327701:WLY327702 WVT327701:WVU327702 L393237:M393238 JH393237:JI393238 TD393237:TE393238 ACZ393237:ADA393238 AMV393237:AMW393238 AWR393237:AWS393238 BGN393237:BGO393238 BQJ393237:BQK393238 CAF393237:CAG393238 CKB393237:CKC393238 CTX393237:CTY393238 DDT393237:DDU393238 DNP393237:DNQ393238 DXL393237:DXM393238 EHH393237:EHI393238 ERD393237:ERE393238 FAZ393237:FBA393238 FKV393237:FKW393238 FUR393237:FUS393238 GEN393237:GEO393238 GOJ393237:GOK393238 GYF393237:GYG393238 HIB393237:HIC393238 HRX393237:HRY393238 IBT393237:IBU393238 ILP393237:ILQ393238 IVL393237:IVM393238 JFH393237:JFI393238 JPD393237:JPE393238 JYZ393237:JZA393238 KIV393237:KIW393238 KSR393237:KSS393238 LCN393237:LCO393238 LMJ393237:LMK393238 LWF393237:LWG393238 MGB393237:MGC393238 MPX393237:MPY393238 MZT393237:MZU393238 NJP393237:NJQ393238 NTL393237:NTM393238 ODH393237:ODI393238 OND393237:ONE393238 OWZ393237:OXA393238 PGV393237:PGW393238 PQR393237:PQS393238 QAN393237:QAO393238 QKJ393237:QKK393238 QUF393237:QUG393238 REB393237:REC393238 RNX393237:RNY393238 RXT393237:RXU393238 SHP393237:SHQ393238 SRL393237:SRM393238 TBH393237:TBI393238 TLD393237:TLE393238 TUZ393237:TVA393238 UEV393237:UEW393238 UOR393237:UOS393238 UYN393237:UYO393238 VIJ393237:VIK393238 VSF393237:VSG393238 WCB393237:WCC393238 WLX393237:WLY393238 WVT393237:WVU393238 L458773:M458774 JH458773:JI458774 TD458773:TE458774 ACZ458773:ADA458774 AMV458773:AMW458774 AWR458773:AWS458774 BGN458773:BGO458774 BQJ458773:BQK458774 CAF458773:CAG458774 CKB458773:CKC458774 CTX458773:CTY458774 DDT458773:DDU458774 DNP458773:DNQ458774 DXL458773:DXM458774 EHH458773:EHI458774 ERD458773:ERE458774 FAZ458773:FBA458774 FKV458773:FKW458774 FUR458773:FUS458774 GEN458773:GEO458774 GOJ458773:GOK458774 GYF458773:GYG458774 HIB458773:HIC458774 HRX458773:HRY458774 IBT458773:IBU458774 ILP458773:ILQ458774 IVL458773:IVM458774 JFH458773:JFI458774 JPD458773:JPE458774 JYZ458773:JZA458774 KIV458773:KIW458774 KSR458773:KSS458774 LCN458773:LCO458774 LMJ458773:LMK458774 LWF458773:LWG458774 MGB458773:MGC458774 MPX458773:MPY458774 MZT458773:MZU458774 NJP458773:NJQ458774 NTL458773:NTM458774 ODH458773:ODI458774 OND458773:ONE458774 OWZ458773:OXA458774 PGV458773:PGW458774 PQR458773:PQS458774 QAN458773:QAO458774 QKJ458773:QKK458774 QUF458773:QUG458774 REB458773:REC458774 RNX458773:RNY458774 RXT458773:RXU458774 SHP458773:SHQ458774 SRL458773:SRM458774 TBH458773:TBI458774 TLD458773:TLE458774 TUZ458773:TVA458774 UEV458773:UEW458774 UOR458773:UOS458774 UYN458773:UYO458774 VIJ458773:VIK458774 VSF458773:VSG458774 WCB458773:WCC458774 WLX458773:WLY458774 WVT458773:WVU458774 L524309:M524310 JH524309:JI524310 TD524309:TE524310 ACZ524309:ADA524310 AMV524309:AMW524310 AWR524309:AWS524310 BGN524309:BGO524310 BQJ524309:BQK524310 CAF524309:CAG524310 CKB524309:CKC524310 CTX524309:CTY524310 DDT524309:DDU524310 DNP524309:DNQ524310 DXL524309:DXM524310 EHH524309:EHI524310 ERD524309:ERE524310 FAZ524309:FBA524310 FKV524309:FKW524310 FUR524309:FUS524310 GEN524309:GEO524310 GOJ524309:GOK524310 GYF524309:GYG524310 HIB524309:HIC524310 HRX524309:HRY524310 IBT524309:IBU524310 ILP524309:ILQ524310 IVL524309:IVM524310 JFH524309:JFI524310 JPD524309:JPE524310 JYZ524309:JZA524310 KIV524309:KIW524310 KSR524309:KSS524310 LCN524309:LCO524310 LMJ524309:LMK524310 LWF524309:LWG524310 MGB524309:MGC524310 MPX524309:MPY524310 MZT524309:MZU524310 NJP524309:NJQ524310 NTL524309:NTM524310 ODH524309:ODI524310 OND524309:ONE524310 OWZ524309:OXA524310 PGV524309:PGW524310 PQR524309:PQS524310 QAN524309:QAO524310 QKJ524309:QKK524310 QUF524309:QUG524310 REB524309:REC524310 RNX524309:RNY524310 RXT524309:RXU524310 SHP524309:SHQ524310 SRL524309:SRM524310 TBH524309:TBI524310 TLD524309:TLE524310 TUZ524309:TVA524310 UEV524309:UEW524310 UOR524309:UOS524310 UYN524309:UYO524310 VIJ524309:VIK524310 VSF524309:VSG524310 WCB524309:WCC524310 WLX524309:WLY524310 WVT524309:WVU524310 L589845:M589846 JH589845:JI589846 TD589845:TE589846 ACZ589845:ADA589846 AMV589845:AMW589846 AWR589845:AWS589846 BGN589845:BGO589846 BQJ589845:BQK589846 CAF589845:CAG589846 CKB589845:CKC589846 CTX589845:CTY589846 DDT589845:DDU589846 DNP589845:DNQ589846 DXL589845:DXM589846 EHH589845:EHI589846 ERD589845:ERE589846 FAZ589845:FBA589846 FKV589845:FKW589846 FUR589845:FUS589846 GEN589845:GEO589846 GOJ589845:GOK589846 GYF589845:GYG589846 HIB589845:HIC589846 HRX589845:HRY589846 IBT589845:IBU589846 ILP589845:ILQ589846 IVL589845:IVM589846 JFH589845:JFI589846 JPD589845:JPE589846 JYZ589845:JZA589846 KIV589845:KIW589846 KSR589845:KSS589846 LCN589845:LCO589846 LMJ589845:LMK589846 LWF589845:LWG589846 MGB589845:MGC589846 MPX589845:MPY589846 MZT589845:MZU589846 NJP589845:NJQ589846 NTL589845:NTM589846 ODH589845:ODI589846 OND589845:ONE589846 OWZ589845:OXA589846 PGV589845:PGW589846 PQR589845:PQS589846 QAN589845:QAO589846 QKJ589845:QKK589846 QUF589845:QUG589846 REB589845:REC589846 RNX589845:RNY589846 RXT589845:RXU589846 SHP589845:SHQ589846 SRL589845:SRM589846 TBH589845:TBI589846 TLD589845:TLE589846 TUZ589845:TVA589846 UEV589845:UEW589846 UOR589845:UOS589846 UYN589845:UYO589846 VIJ589845:VIK589846 VSF589845:VSG589846 WCB589845:WCC589846 WLX589845:WLY589846 WVT589845:WVU589846 L655381:M655382 JH655381:JI655382 TD655381:TE655382 ACZ655381:ADA655382 AMV655381:AMW655382 AWR655381:AWS655382 BGN655381:BGO655382 BQJ655381:BQK655382 CAF655381:CAG655382 CKB655381:CKC655382 CTX655381:CTY655382 DDT655381:DDU655382 DNP655381:DNQ655382 DXL655381:DXM655382 EHH655381:EHI655382 ERD655381:ERE655382 FAZ655381:FBA655382 FKV655381:FKW655382 FUR655381:FUS655382 GEN655381:GEO655382 GOJ655381:GOK655382 GYF655381:GYG655382 HIB655381:HIC655382 HRX655381:HRY655382 IBT655381:IBU655382 ILP655381:ILQ655382 IVL655381:IVM655382 JFH655381:JFI655382 JPD655381:JPE655382 JYZ655381:JZA655382 KIV655381:KIW655382 KSR655381:KSS655382 LCN655381:LCO655382 LMJ655381:LMK655382 LWF655381:LWG655382 MGB655381:MGC655382 MPX655381:MPY655382 MZT655381:MZU655382 NJP655381:NJQ655382 NTL655381:NTM655382 ODH655381:ODI655382 OND655381:ONE655382 OWZ655381:OXA655382 PGV655381:PGW655382 PQR655381:PQS655382 QAN655381:QAO655382 QKJ655381:QKK655382 QUF655381:QUG655382 REB655381:REC655382 RNX655381:RNY655382 RXT655381:RXU655382 SHP655381:SHQ655382 SRL655381:SRM655382 TBH655381:TBI655382 TLD655381:TLE655382 TUZ655381:TVA655382 UEV655381:UEW655382 UOR655381:UOS655382 UYN655381:UYO655382 VIJ655381:VIK655382 VSF655381:VSG655382 WCB655381:WCC655382 WLX655381:WLY655382 WVT655381:WVU655382 L720917:M720918 JH720917:JI720918 TD720917:TE720918 ACZ720917:ADA720918 AMV720917:AMW720918 AWR720917:AWS720918 BGN720917:BGO720918 BQJ720917:BQK720918 CAF720917:CAG720918 CKB720917:CKC720918 CTX720917:CTY720918 DDT720917:DDU720918 DNP720917:DNQ720918 DXL720917:DXM720918 EHH720917:EHI720918 ERD720917:ERE720918 FAZ720917:FBA720918 FKV720917:FKW720918 FUR720917:FUS720918 GEN720917:GEO720918 GOJ720917:GOK720918 GYF720917:GYG720918 HIB720917:HIC720918 HRX720917:HRY720918 IBT720917:IBU720918 ILP720917:ILQ720918 IVL720917:IVM720918 JFH720917:JFI720918 JPD720917:JPE720918 JYZ720917:JZA720918 KIV720917:KIW720918 KSR720917:KSS720918 LCN720917:LCO720918 LMJ720917:LMK720918 LWF720917:LWG720918 MGB720917:MGC720918 MPX720917:MPY720918 MZT720917:MZU720918 NJP720917:NJQ720918 NTL720917:NTM720918 ODH720917:ODI720918 OND720917:ONE720918 OWZ720917:OXA720918 PGV720917:PGW720918 PQR720917:PQS720918 QAN720917:QAO720918 QKJ720917:QKK720918 QUF720917:QUG720918 REB720917:REC720918 RNX720917:RNY720918 RXT720917:RXU720918 SHP720917:SHQ720918 SRL720917:SRM720918 TBH720917:TBI720918 TLD720917:TLE720918 TUZ720917:TVA720918 UEV720917:UEW720918 UOR720917:UOS720918 UYN720917:UYO720918 VIJ720917:VIK720918 VSF720917:VSG720918 WCB720917:WCC720918 WLX720917:WLY720918 WVT720917:WVU720918 L786453:M786454 JH786453:JI786454 TD786453:TE786454 ACZ786453:ADA786454 AMV786453:AMW786454 AWR786453:AWS786454 BGN786453:BGO786454 BQJ786453:BQK786454 CAF786453:CAG786454 CKB786453:CKC786454 CTX786453:CTY786454 DDT786453:DDU786454 DNP786453:DNQ786454 DXL786453:DXM786454 EHH786453:EHI786454 ERD786453:ERE786454 FAZ786453:FBA786454 FKV786453:FKW786454 FUR786453:FUS786454 GEN786453:GEO786454 GOJ786453:GOK786454 GYF786453:GYG786454 HIB786453:HIC786454 HRX786453:HRY786454 IBT786453:IBU786454 ILP786453:ILQ786454 IVL786453:IVM786454 JFH786453:JFI786454 JPD786453:JPE786454 JYZ786453:JZA786454 KIV786453:KIW786454 KSR786453:KSS786454 LCN786453:LCO786454 LMJ786453:LMK786454 LWF786453:LWG786454 MGB786453:MGC786454 MPX786453:MPY786454 MZT786453:MZU786454 NJP786453:NJQ786454 NTL786453:NTM786454 ODH786453:ODI786454 OND786453:ONE786454 OWZ786453:OXA786454 PGV786453:PGW786454 PQR786453:PQS786454 QAN786453:QAO786454 QKJ786453:QKK786454 QUF786453:QUG786454 REB786453:REC786454 RNX786453:RNY786454 RXT786453:RXU786454 SHP786453:SHQ786454 SRL786453:SRM786454 TBH786453:TBI786454 TLD786453:TLE786454 TUZ786453:TVA786454 UEV786453:UEW786454 UOR786453:UOS786454 UYN786453:UYO786454 VIJ786453:VIK786454 VSF786453:VSG786454 WCB786453:WCC786454 WLX786453:WLY786454 WVT786453:WVU786454 L851989:M851990 JH851989:JI851990 TD851989:TE851990 ACZ851989:ADA851990 AMV851989:AMW851990 AWR851989:AWS851990 BGN851989:BGO851990 BQJ851989:BQK851990 CAF851989:CAG851990 CKB851989:CKC851990 CTX851989:CTY851990 DDT851989:DDU851990 DNP851989:DNQ851990 DXL851989:DXM851990 EHH851989:EHI851990 ERD851989:ERE851990 FAZ851989:FBA851990 FKV851989:FKW851990 FUR851989:FUS851990 GEN851989:GEO851990 GOJ851989:GOK851990 GYF851989:GYG851990 HIB851989:HIC851990 HRX851989:HRY851990 IBT851989:IBU851990 ILP851989:ILQ851990 IVL851989:IVM851990 JFH851989:JFI851990 JPD851989:JPE851990 JYZ851989:JZA851990 KIV851989:KIW851990 KSR851989:KSS851990 LCN851989:LCO851990 LMJ851989:LMK851990 LWF851989:LWG851990 MGB851989:MGC851990 MPX851989:MPY851990 MZT851989:MZU851990 NJP851989:NJQ851990 NTL851989:NTM851990 ODH851989:ODI851990 OND851989:ONE851990 OWZ851989:OXA851990 PGV851989:PGW851990 PQR851989:PQS851990 QAN851989:QAO851990 QKJ851989:QKK851990 QUF851989:QUG851990 REB851989:REC851990 RNX851989:RNY851990 RXT851989:RXU851990 SHP851989:SHQ851990 SRL851989:SRM851990 TBH851989:TBI851990 TLD851989:TLE851990 TUZ851989:TVA851990 UEV851989:UEW851990 UOR851989:UOS851990 UYN851989:UYO851990 VIJ851989:VIK851990 VSF851989:VSG851990 WCB851989:WCC851990 WLX851989:WLY851990 WVT851989:WVU851990 L917525:M917526 JH917525:JI917526 TD917525:TE917526 ACZ917525:ADA917526 AMV917525:AMW917526 AWR917525:AWS917526 BGN917525:BGO917526 BQJ917525:BQK917526 CAF917525:CAG917526 CKB917525:CKC917526 CTX917525:CTY917526 DDT917525:DDU917526 DNP917525:DNQ917526 DXL917525:DXM917526 EHH917525:EHI917526 ERD917525:ERE917526 FAZ917525:FBA917526 FKV917525:FKW917526 FUR917525:FUS917526 GEN917525:GEO917526 GOJ917525:GOK917526 GYF917525:GYG917526 HIB917525:HIC917526 HRX917525:HRY917526 IBT917525:IBU917526 ILP917525:ILQ917526 IVL917525:IVM917526 JFH917525:JFI917526 JPD917525:JPE917526 JYZ917525:JZA917526 KIV917525:KIW917526 KSR917525:KSS917526 LCN917525:LCO917526 LMJ917525:LMK917526 LWF917525:LWG917526 MGB917525:MGC917526 MPX917525:MPY917526 MZT917525:MZU917526 NJP917525:NJQ917526 NTL917525:NTM917526 ODH917525:ODI917526 OND917525:ONE917526 OWZ917525:OXA917526 PGV917525:PGW917526 PQR917525:PQS917526 QAN917525:QAO917526 QKJ917525:QKK917526 QUF917525:QUG917526 REB917525:REC917526 RNX917525:RNY917526 RXT917525:RXU917526 SHP917525:SHQ917526 SRL917525:SRM917526 TBH917525:TBI917526 TLD917525:TLE917526 TUZ917525:TVA917526 UEV917525:UEW917526 UOR917525:UOS917526 UYN917525:UYO917526 VIJ917525:VIK917526 VSF917525:VSG917526 WCB917525:WCC917526 WLX917525:WLY917526 WVT917525:WVU917526 L983061:M983062 JH983061:JI983062 TD983061:TE983062 ACZ983061:ADA983062 AMV983061:AMW983062 AWR983061:AWS983062 BGN983061:BGO983062 BQJ983061:BQK983062 CAF983061:CAG983062 CKB983061:CKC983062 CTX983061:CTY983062 DDT983061:DDU983062 DNP983061:DNQ983062 DXL983061:DXM983062 EHH983061:EHI983062 ERD983061:ERE983062 FAZ983061:FBA983062 FKV983061:FKW983062 FUR983061:FUS983062 GEN983061:GEO983062 GOJ983061:GOK983062 GYF983061:GYG983062 HIB983061:HIC983062 HRX983061:HRY983062 IBT983061:IBU983062 ILP983061:ILQ983062 IVL983061:IVM983062 JFH983061:JFI983062 JPD983061:JPE983062 JYZ983061:JZA983062 KIV983061:KIW983062 KSR983061:KSS983062 LCN983061:LCO983062 LMJ983061:LMK983062 LWF983061:LWG983062 MGB983061:MGC983062 MPX983061:MPY983062 MZT983061:MZU983062 NJP983061:NJQ983062 NTL983061:NTM983062 ODH983061:ODI983062 OND983061:ONE983062 OWZ983061:OXA983062 PGV983061:PGW983062 PQR983061:PQS983062 QAN983061:QAO983062 QKJ983061:QKK983062 QUF983061:QUG983062 REB983061:REC983062 RNX983061:RNY983062 RXT983061:RXU983062 SHP983061:SHQ983062 SRL983061:SRM983062 TBH983061:TBI983062 TLD983061:TLE983062 TUZ983061:TVA983062 UEV983061:UEW983062 UOR983061:UOS983062 UYN983061:UYO983062 VIJ983061:VIK983062 VSF983061:VSG983062 WCB983061:WCC983062 WLX983061:WLY983062 WVT983061:WVU983062 S21:S22 JO21:JO22 TK21:TK22 ADG21:ADG22 ANC21:ANC22 AWY21:AWY22 BGU21:BGU22 BQQ21:BQQ22 CAM21:CAM22 CKI21:CKI22 CUE21:CUE22 DEA21:DEA22 DNW21:DNW22 DXS21:DXS22 EHO21:EHO22 ERK21:ERK22 FBG21:FBG22 FLC21:FLC22 FUY21:FUY22 GEU21:GEU22 GOQ21:GOQ22 GYM21:GYM22 HII21:HII22 HSE21:HSE22 ICA21:ICA22 ILW21:ILW22 IVS21:IVS22 JFO21:JFO22 JPK21:JPK22 JZG21:JZG22 KJC21:KJC22 KSY21:KSY22 LCU21:LCU22 LMQ21:LMQ22 LWM21:LWM22 MGI21:MGI22 MQE21:MQE22 NAA21:NAA22 NJW21:NJW22 NTS21:NTS22 ODO21:ODO22 ONK21:ONK22 OXG21:OXG22 PHC21:PHC22 PQY21:PQY22 QAU21:QAU22 QKQ21:QKQ22 QUM21:QUM22 REI21:REI22 ROE21:ROE22 RYA21:RYA22 SHW21:SHW22 SRS21:SRS22 TBO21:TBO22 TLK21:TLK22 TVG21:TVG22 UFC21:UFC22 UOY21:UOY22 UYU21:UYU22 VIQ21:VIQ22 VSM21:VSM22 WCI21:WCI22 WME21:WME22 WWA21:WWA22 S65557:S65558 JO65557:JO65558 TK65557:TK65558 ADG65557:ADG65558 ANC65557:ANC65558 AWY65557:AWY65558 BGU65557:BGU65558 BQQ65557:BQQ65558 CAM65557:CAM65558 CKI65557:CKI65558 CUE65557:CUE65558 DEA65557:DEA65558 DNW65557:DNW65558 DXS65557:DXS65558 EHO65557:EHO65558 ERK65557:ERK65558 FBG65557:FBG65558 FLC65557:FLC65558 FUY65557:FUY65558 GEU65557:GEU65558 GOQ65557:GOQ65558 GYM65557:GYM65558 HII65557:HII65558 HSE65557:HSE65558 ICA65557:ICA65558 ILW65557:ILW65558 IVS65557:IVS65558 JFO65557:JFO65558 JPK65557:JPK65558 JZG65557:JZG65558 KJC65557:KJC65558 KSY65557:KSY65558 LCU65557:LCU65558 LMQ65557:LMQ65558 LWM65557:LWM65558 MGI65557:MGI65558 MQE65557:MQE65558 NAA65557:NAA65558 NJW65557:NJW65558 NTS65557:NTS65558 ODO65557:ODO65558 ONK65557:ONK65558 OXG65557:OXG65558 PHC65557:PHC65558 PQY65557:PQY65558 QAU65557:QAU65558 QKQ65557:QKQ65558 QUM65557:QUM65558 REI65557:REI65558 ROE65557:ROE65558 RYA65557:RYA65558 SHW65557:SHW65558 SRS65557:SRS65558 TBO65557:TBO65558 TLK65557:TLK65558 TVG65557:TVG65558 UFC65557:UFC65558 UOY65557:UOY65558 UYU65557:UYU65558 VIQ65557:VIQ65558 VSM65557:VSM65558 WCI65557:WCI65558 WME65557:WME65558 WWA65557:WWA65558 S131093:S131094 JO131093:JO131094 TK131093:TK131094 ADG131093:ADG131094 ANC131093:ANC131094 AWY131093:AWY131094 BGU131093:BGU131094 BQQ131093:BQQ131094 CAM131093:CAM131094 CKI131093:CKI131094 CUE131093:CUE131094 DEA131093:DEA131094 DNW131093:DNW131094 DXS131093:DXS131094 EHO131093:EHO131094 ERK131093:ERK131094 FBG131093:FBG131094 FLC131093:FLC131094 FUY131093:FUY131094 GEU131093:GEU131094 GOQ131093:GOQ131094 GYM131093:GYM131094 HII131093:HII131094 HSE131093:HSE131094 ICA131093:ICA131094 ILW131093:ILW131094 IVS131093:IVS131094 JFO131093:JFO131094 JPK131093:JPK131094 JZG131093:JZG131094 KJC131093:KJC131094 KSY131093:KSY131094 LCU131093:LCU131094 LMQ131093:LMQ131094 LWM131093:LWM131094 MGI131093:MGI131094 MQE131093:MQE131094 NAA131093:NAA131094 NJW131093:NJW131094 NTS131093:NTS131094 ODO131093:ODO131094 ONK131093:ONK131094 OXG131093:OXG131094 PHC131093:PHC131094 PQY131093:PQY131094 QAU131093:QAU131094 QKQ131093:QKQ131094 QUM131093:QUM131094 REI131093:REI131094 ROE131093:ROE131094 RYA131093:RYA131094 SHW131093:SHW131094 SRS131093:SRS131094 TBO131093:TBO131094 TLK131093:TLK131094 TVG131093:TVG131094 UFC131093:UFC131094 UOY131093:UOY131094 UYU131093:UYU131094 VIQ131093:VIQ131094 VSM131093:VSM131094 WCI131093:WCI131094 WME131093:WME131094 WWA131093:WWA131094 S196629:S196630 JO196629:JO196630 TK196629:TK196630 ADG196629:ADG196630 ANC196629:ANC196630 AWY196629:AWY196630 BGU196629:BGU196630 BQQ196629:BQQ196630 CAM196629:CAM196630 CKI196629:CKI196630 CUE196629:CUE196630 DEA196629:DEA196630 DNW196629:DNW196630 DXS196629:DXS196630 EHO196629:EHO196630 ERK196629:ERK196630 FBG196629:FBG196630 FLC196629:FLC196630 FUY196629:FUY196630 GEU196629:GEU196630 GOQ196629:GOQ196630 GYM196629:GYM196630 HII196629:HII196630 HSE196629:HSE196630 ICA196629:ICA196630 ILW196629:ILW196630 IVS196629:IVS196630 JFO196629:JFO196630 JPK196629:JPK196630 JZG196629:JZG196630 KJC196629:KJC196630 KSY196629:KSY196630 LCU196629:LCU196630 LMQ196629:LMQ196630 LWM196629:LWM196630 MGI196629:MGI196630 MQE196629:MQE196630 NAA196629:NAA196630 NJW196629:NJW196630 NTS196629:NTS196630 ODO196629:ODO196630 ONK196629:ONK196630 OXG196629:OXG196630 PHC196629:PHC196630 PQY196629:PQY196630 QAU196629:QAU196630 QKQ196629:QKQ196630 QUM196629:QUM196630 REI196629:REI196630 ROE196629:ROE196630 RYA196629:RYA196630 SHW196629:SHW196630 SRS196629:SRS196630 TBO196629:TBO196630 TLK196629:TLK196630 TVG196629:TVG196630 UFC196629:UFC196630 UOY196629:UOY196630 UYU196629:UYU196630 VIQ196629:VIQ196630 VSM196629:VSM196630 WCI196629:WCI196630 WME196629:WME196630 WWA196629:WWA196630 S262165:S262166 JO262165:JO262166 TK262165:TK262166 ADG262165:ADG262166 ANC262165:ANC262166 AWY262165:AWY262166 BGU262165:BGU262166 BQQ262165:BQQ262166 CAM262165:CAM262166 CKI262165:CKI262166 CUE262165:CUE262166 DEA262165:DEA262166 DNW262165:DNW262166 DXS262165:DXS262166 EHO262165:EHO262166 ERK262165:ERK262166 FBG262165:FBG262166 FLC262165:FLC262166 FUY262165:FUY262166 GEU262165:GEU262166 GOQ262165:GOQ262166 GYM262165:GYM262166 HII262165:HII262166 HSE262165:HSE262166 ICA262165:ICA262166 ILW262165:ILW262166 IVS262165:IVS262166 JFO262165:JFO262166 JPK262165:JPK262166 JZG262165:JZG262166 KJC262165:KJC262166 KSY262165:KSY262166 LCU262165:LCU262166 LMQ262165:LMQ262166 LWM262165:LWM262166 MGI262165:MGI262166 MQE262165:MQE262166 NAA262165:NAA262166 NJW262165:NJW262166 NTS262165:NTS262166 ODO262165:ODO262166 ONK262165:ONK262166 OXG262165:OXG262166 PHC262165:PHC262166 PQY262165:PQY262166 QAU262165:QAU262166 QKQ262165:QKQ262166 QUM262165:QUM262166 REI262165:REI262166 ROE262165:ROE262166 RYA262165:RYA262166 SHW262165:SHW262166 SRS262165:SRS262166 TBO262165:TBO262166 TLK262165:TLK262166 TVG262165:TVG262166 UFC262165:UFC262166 UOY262165:UOY262166 UYU262165:UYU262166 VIQ262165:VIQ262166 VSM262165:VSM262166 WCI262165:WCI262166 WME262165:WME262166 WWA262165:WWA262166 S327701:S327702 JO327701:JO327702 TK327701:TK327702 ADG327701:ADG327702 ANC327701:ANC327702 AWY327701:AWY327702 BGU327701:BGU327702 BQQ327701:BQQ327702 CAM327701:CAM327702 CKI327701:CKI327702 CUE327701:CUE327702 DEA327701:DEA327702 DNW327701:DNW327702 DXS327701:DXS327702 EHO327701:EHO327702 ERK327701:ERK327702 FBG327701:FBG327702 FLC327701:FLC327702 FUY327701:FUY327702 GEU327701:GEU327702 GOQ327701:GOQ327702 GYM327701:GYM327702 HII327701:HII327702 HSE327701:HSE327702 ICA327701:ICA327702 ILW327701:ILW327702 IVS327701:IVS327702 JFO327701:JFO327702 JPK327701:JPK327702 JZG327701:JZG327702 KJC327701:KJC327702 KSY327701:KSY327702 LCU327701:LCU327702 LMQ327701:LMQ327702 LWM327701:LWM327702 MGI327701:MGI327702 MQE327701:MQE327702 NAA327701:NAA327702 NJW327701:NJW327702 NTS327701:NTS327702 ODO327701:ODO327702 ONK327701:ONK327702 OXG327701:OXG327702 PHC327701:PHC327702 PQY327701:PQY327702 QAU327701:QAU327702 QKQ327701:QKQ327702 QUM327701:QUM327702 REI327701:REI327702 ROE327701:ROE327702 RYA327701:RYA327702 SHW327701:SHW327702 SRS327701:SRS327702 TBO327701:TBO327702 TLK327701:TLK327702 TVG327701:TVG327702 UFC327701:UFC327702 UOY327701:UOY327702 UYU327701:UYU327702 VIQ327701:VIQ327702 VSM327701:VSM327702 WCI327701:WCI327702 WME327701:WME327702 WWA327701:WWA327702 S393237:S393238 JO393237:JO393238 TK393237:TK393238 ADG393237:ADG393238 ANC393237:ANC393238 AWY393237:AWY393238 BGU393237:BGU393238 BQQ393237:BQQ393238 CAM393237:CAM393238 CKI393237:CKI393238 CUE393237:CUE393238 DEA393237:DEA393238 DNW393237:DNW393238 DXS393237:DXS393238 EHO393237:EHO393238 ERK393237:ERK393238 FBG393237:FBG393238 FLC393237:FLC393238 FUY393237:FUY393238 GEU393237:GEU393238 GOQ393237:GOQ393238 GYM393237:GYM393238 HII393237:HII393238 HSE393237:HSE393238 ICA393237:ICA393238 ILW393237:ILW393238 IVS393237:IVS393238 JFO393237:JFO393238 JPK393237:JPK393238 JZG393237:JZG393238 KJC393237:KJC393238 KSY393237:KSY393238 LCU393237:LCU393238 LMQ393237:LMQ393238 LWM393237:LWM393238 MGI393237:MGI393238 MQE393237:MQE393238 NAA393237:NAA393238 NJW393237:NJW393238 NTS393237:NTS393238 ODO393237:ODO393238 ONK393237:ONK393238 OXG393237:OXG393238 PHC393237:PHC393238 PQY393237:PQY393238 QAU393237:QAU393238 QKQ393237:QKQ393238 QUM393237:QUM393238 REI393237:REI393238 ROE393237:ROE393238 RYA393237:RYA393238 SHW393237:SHW393238 SRS393237:SRS393238 TBO393237:TBO393238 TLK393237:TLK393238 TVG393237:TVG393238 UFC393237:UFC393238 UOY393237:UOY393238 UYU393237:UYU393238 VIQ393237:VIQ393238 VSM393237:VSM393238 WCI393237:WCI393238 WME393237:WME393238 WWA393237:WWA393238 S458773:S458774 JO458773:JO458774 TK458773:TK458774 ADG458773:ADG458774 ANC458773:ANC458774 AWY458773:AWY458774 BGU458773:BGU458774 BQQ458773:BQQ458774 CAM458773:CAM458774 CKI458773:CKI458774 CUE458773:CUE458774 DEA458773:DEA458774 DNW458773:DNW458774 DXS458773:DXS458774 EHO458773:EHO458774 ERK458773:ERK458774 FBG458773:FBG458774 FLC458773:FLC458774 FUY458773:FUY458774 GEU458773:GEU458774 GOQ458773:GOQ458774 GYM458773:GYM458774 HII458773:HII458774 HSE458773:HSE458774 ICA458773:ICA458774 ILW458773:ILW458774 IVS458773:IVS458774 JFO458773:JFO458774 JPK458773:JPK458774 JZG458773:JZG458774 KJC458773:KJC458774 KSY458773:KSY458774 LCU458773:LCU458774 LMQ458773:LMQ458774 LWM458773:LWM458774 MGI458773:MGI458774 MQE458773:MQE458774 NAA458773:NAA458774 NJW458773:NJW458774 NTS458773:NTS458774 ODO458773:ODO458774 ONK458773:ONK458774 OXG458773:OXG458774 PHC458773:PHC458774 PQY458773:PQY458774 QAU458773:QAU458774 QKQ458773:QKQ458774 QUM458773:QUM458774 REI458773:REI458774 ROE458773:ROE458774 RYA458773:RYA458774 SHW458773:SHW458774 SRS458773:SRS458774 TBO458773:TBO458774 TLK458773:TLK458774 TVG458773:TVG458774 UFC458773:UFC458774 UOY458773:UOY458774 UYU458773:UYU458774 VIQ458773:VIQ458774 VSM458773:VSM458774 WCI458773:WCI458774 WME458773:WME458774 WWA458773:WWA458774 S524309:S524310 JO524309:JO524310 TK524309:TK524310 ADG524309:ADG524310 ANC524309:ANC524310 AWY524309:AWY524310 BGU524309:BGU524310 BQQ524309:BQQ524310 CAM524309:CAM524310 CKI524309:CKI524310 CUE524309:CUE524310 DEA524309:DEA524310 DNW524309:DNW524310 DXS524309:DXS524310 EHO524309:EHO524310 ERK524309:ERK524310 FBG524309:FBG524310 FLC524309:FLC524310 FUY524309:FUY524310 GEU524309:GEU524310 GOQ524309:GOQ524310 GYM524309:GYM524310 HII524309:HII524310 HSE524309:HSE524310 ICA524309:ICA524310 ILW524309:ILW524310 IVS524309:IVS524310 JFO524309:JFO524310 JPK524309:JPK524310 JZG524309:JZG524310 KJC524309:KJC524310 KSY524309:KSY524310 LCU524309:LCU524310 LMQ524309:LMQ524310 LWM524309:LWM524310 MGI524309:MGI524310 MQE524309:MQE524310 NAA524309:NAA524310 NJW524309:NJW524310 NTS524309:NTS524310 ODO524309:ODO524310 ONK524309:ONK524310 OXG524309:OXG524310 PHC524309:PHC524310 PQY524309:PQY524310 QAU524309:QAU524310 QKQ524309:QKQ524310 QUM524309:QUM524310 REI524309:REI524310 ROE524309:ROE524310 RYA524309:RYA524310 SHW524309:SHW524310 SRS524309:SRS524310 TBO524309:TBO524310 TLK524309:TLK524310 TVG524309:TVG524310 UFC524309:UFC524310 UOY524309:UOY524310 UYU524309:UYU524310 VIQ524309:VIQ524310 VSM524309:VSM524310 WCI524309:WCI524310 WME524309:WME524310 WWA524309:WWA524310 S589845:S589846 JO589845:JO589846 TK589845:TK589846 ADG589845:ADG589846 ANC589845:ANC589846 AWY589845:AWY589846 BGU589845:BGU589846 BQQ589845:BQQ589846 CAM589845:CAM589846 CKI589845:CKI589846 CUE589845:CUE589846 DEA589845:DEA589846 DNW589845:DNW589846 DXS589845:DXS589846 EHO589845:EHO589846 ERK589845:ERK589846 FBG589845:FBG589846 FLC589845:FLC589846 FUY589845:FUY589846 GEU589845:GEU589846 GOQ589845:GOQ589846 GYM589845:GYM589846 HII589845:HII589846 HSE589845:HSE589846 ICA589845:ICA589846 ILW589845:ILW589846 IVS589845:IVS589846 JFO589845:JFO589846 JPK589845:JPK589846 JZG589845:JZG589846 KJC589845:KJC589846 KSY589845:KSY589846 LCU589845:LCU589846 LMQ589845:LMQ589846 LWM589845:LWM589846 MGI589845:MGI589846 MQE589845:MQE589846 NAA589845:NAA589846 NJW589845:NJW589846 NTS589845:NTS589846 ODO589845:ODO589846 ONK589845:ONK589846 OXG589845:OXG589846 PHC589845:PHC589846 PQY589845:PQY589846 QAU589845:QAU589846 QKQ589845:QKQ589846 QUM589845:QUM589846 REI589845:REI589846 ROE589845:ROE589846 RYA589845:RYA589846 SHW589845:SHW589846 SRS589845:SRS589846 TBO589845:TBO589846 TLK589845:TLK589846 TVG589845:TVG589846 UFC589845:UFC589846 UOY589845:UOY589846 UYU589845:UYU589846 VIQ589845:VIQ589846 VSM589845:VSM589846 WCI589845:WCI589846 WME589845:WME589846 WWA589845:WWA589846 S655381:S655382 JO655381:JO655382 TK655381:TK655382 ADG655381:ADG655382 ANC655381:ANC655382 AWY655381:AWY655382 BGU655381:BGU655382 BQQ655381:BQQ655382 CAM655381:CAM655382 CKI655381:CKI655382 CUE655381:CUE655382 DEA655381:DEA655382 DNW655381:DNW655382 DXS655381:DXS655382 EHO655381:EHO655382 ERK655381:ERK655382 FBG655381:FBG655382 FLC655381:FLC655382 FUY655381:FUY655382 GEU655381:GEU655382 GOQ655381:GOQ655382 GYM655381:GYM655382 HII655381:HII655382 HSE655381:HSE655382 ICA655381:ICA655382 ILW655381:ILW655382 IVS655381:IVS655382 JFO655381:JFO655382 JPK655381:JPK655382 JZG655381:JZG655382 KJC655381:KJC655382 KSY655381:KSY655382 LCU655381:LCU655382 LMQ655381:LMQ655382 LWM655381:LWM655382 MGI655381:MGI655382 MQE655381:MQE655382 NAA655381:NAA655382 NJW655381:NJW655382 NTS655381:NTS655382 ODO655381:ODO655382 ONK655381:ONK655382 OXG655381:OXG655382 PHC655381:PHC655382 PQY655381:PQY655382 QAU655381:QAU655382 QKQ655381:QKQ655382 QUM655381:QUM655382 REI655381:REI655382 ROE655381:ROE655382 RYA655381:RYA655382 SHW655381:SHW655382 SRS655381:SRS655382 TBO655381:TBO655382 TLK655381:TLK655382 TVG655381:TVG655382 UFC655381:UFC655382 UOY655381:UOY655382 UYU655381:UYU655382 VIQ655381:VIQ655382 VSM655381:VSM655382 WCI655381:WCI655382 WME655381:WME655382 WWA655381:WWA655382 S720917:S720918 JO720917:JO720918 TK720917:TK720918 ADG720917:ADG720918 ANC720917:ANC720918 AWY720917:AWY720918 BGU720917:BGU720918 BQQ720917:BQQ720918 CAM720917:CAM720918 CKI720917:CKI720918 CUE720917:CUE720918 DEA720917:DEA720918 DNW720917:DNW720918 DXS720917:DXS720918 EHO720917:EHO720918 ERK720917:ERK720918 FBG720917:FBG720918 FLC720917:FLC720918 FUY720917:FUY720918 GEU720917:GEU720918 GOQ720917:GOQ720918 GYM720917:GYM720918 HII720917:HII720918 HSE720917:HSE720918 ICA720917:ICA720918 ILW720917:ILW720918 IVS720917:IVS720918 JFO720917:JFO720918 JPK720917:JPK720918 JZG720917:JZG720918 KJC720917:KJC720918 KSY720917:KSY720918 LCU720917:LCU720918 LMQ720917:LMQ720918 LWM720917:LWM720918 MGI720917:MGI720918 MQE720917:MQE720918 NAA720917:NAA720918 NJW720917:NJW720918 NTS720917:NTS720918 ODO720917:ODO720918 ONK720917:ONK720918 OXG720917:OXG720918 PHC720917:PHC720918 PQY720917:PQY720918 QAU720917:QAU720918 QKQ720917:QKQ720918 QUM720917:QUM720918 REI720917:REI720918 ROE720917:ROE720918 RYA720917:RYA720918 SHW720917:SHW720918 SRS720917:SRS720918 TBO720917:TBO720918 TLK720917:TLK720918 TVG720917:TVG720918 UFC720917:UFC720918 UOY720917:UOY720918 UYU720917:UYU720918 VIQ720917:VIQ720918 VSM720917:VSM720918 WCI720917:WCI720918 WME720917:WME720918 WWA720917:WWA720918 S786453:S786454 JO786453:JO786454 TK786453:TK786454 ADG786453:ADG786454 ANC786453:ANC786454 AWY786453:AWY786454 BGU786453:BGU786454 BQQ786453:BQQ786454 CAM786453:CAM786454 CKI786453:CKI786454 CUE786453:CUE786454 DEA786453:DEA786454 DNW786453:DNW786454 DXS786453:DXS786454 EHO786453:EHO786454 ERK786453:ERK786454 FBG786453:FBG786454 FLC786453:FLC786454 FUY786453:FUY786454 GEU786453:GEU786454 GOQ786453:GOQ786454 GYM786453:GYM786454 HII786453:HII786454 HSE786453:HSE786454 ICA786453:ICA786454 ILW786453:ILW786454 IVS786453:IVS786454 JFO786453:JFO786454 JPK786453:JPK786454 JZG786453:JZG786454 KJC786453:KJC786454 KSY786453:KSY786454 LCU786453:LCU786454 LMQ786453:LMQ786454 LWM786453:LWM786454 MGI786453:MGI786454 MQE786453:MQE786454 NAA786453:NAA786454 NJW786453:NJW786454 NTS786453:NTS786454 ODO786453:ODO786454 ONK786453:ONK786454 OXG786453:OXG786454 PHC786453:PHC786454 PQY786453:PQY786454 QAU786453:QAU786454 QKQ786453:QKQ786454 QUM786453:QUM786454 REI786453:REI786454 ROE786453:ROE786454 RYA786453:RYA786454 SHW786453:SHW786454 SRS786453:SRS786454 TBO786453:TBO786454 TLK786453:TLK786454 TVG786453:TVG786454 UFC786453:UFC786454 UOY786453:UOY786454 UYU786453:UYU786454 VIQ786453:VIQ786454 VSM786453:VSM786454 WCI786453:WCI786454 WME786453:WME786454 WWA786453:WWA786454 S851989:S851990 JO851989:JO851990 TK851989:TK851990 ADG851989:ADG851990 ANC851989:ANC851990 AWY851989:AWY851990 BGU851989:BGU851990 BQQ851989:BQQ851990 CAM851989:CAM851990 CKI851989:CKI851990 CUE851989:CUE851990 DEA851989:DEA851990 DNW851989:DNW851990 DXS851989:DXS851990 EHO851989:EHO851990 ERK851989:ERK851990 FBG851989:FBG851990 FLC851989:FLC851990 FUY851989:FUY851990 GEU851989:GEU851990 GOQ851989:GOQ851990 GYM851989:GYM851990 HII851989:HII851990 HSE851989:HSE851990 ICA851989:ICA851990 ILW851989:ILW851990 IVS851989:IVS851990 JFO851989:JFO851990 JPK851989:JPK851990 JZG851989:JZG851990 KJC851989:KJC851990 KSY851989:KSY851990 LCU851989:LCU851990 LMQ851989:LMQ851990 LWM851989:LWM851990 MGI851989:MGI851990 MQE851989:MQE851990 NAA851989:NAA851990 NJW851989:NJW851990 NTS851989:NTS851990 ODO851989:ODO851990 ONK851989:ONK851990 OXG851989:OXG851990 PHC851989:PHC851990 PQY851989:PQY851990 QAU851989:QAU851990 QKQ851989:QKQ851990 QUM851989:QUM851990 REI851989:REI851990 ROE851989:ROE851990 RYA851989:RYA851990 SHW851989:SHW851990 SRS851989:SRS851990 TBO851989:TBO851990 TLK851989:TLK851990 TVG851989:TVG851990 UFC851989:UFC851990 UOY851989:UOY851990 UYU851989:UYU851990 VIQ851989:VIQ851990 VSM851989:VSM851990 WCI851989:WCI851990 WME851989:WME851990 WWA851989:WWA851990 S917525:S917526 JO917525:JO917526 TK917525:TK917526 ADG917525:ADG917526 ANC917525:ANC917526 AWY917525:AWY917526 BGU917525:BGU917526 BQQ917525:BQQ917526 CAM917525:CAM917526 CKI917525:CKI917526 CUE917525:CUE917526 DEA917525:DEA917526 DNW917525:DNW917526 DXS917525:DXS917526 EHO917525:EHO917526 ERK917525:ERK917526 FBG917525:FBG917526 FLC917525:FLC917526 FUY917525:FUY917526 GEU917525:GEU917526 GOQ917525:GOQ917526 GYM917525:GYM917526 HII917525:HII917526 HSE917525:HSE917526 ICA917525:ICA917526 ILW917525:ILW917526 IVS917525:IVS917526 JFO917525:JFO917526 JPK917525:JPK917526 JZG917525:JZG917526 KJC917525:KJC917526 KSY917525:KSY917526 LCU917525:LCU917526 LMQ917525:LMQ917526 LWM917525:LWM917526 MGI917525:MGI917526 MQE917525:MQE917526 NAA917525:NAA917526 NJW917525:NJW917526 NTS917525:NTS917526 ODO917525:ODO917526 ONK917525:ONK917526 OXG917525:OXG917526 PHC917525:PHC917526 PQY917525:PQY917526 QAU917525:QAU917526 QKQ917525:QKQ917526 QUM917525:QUM917526 REI917525:REI917526 ROE917525:ROE917526 RYA917525:RYA917526 SHW917525:SHW917526 SRS917525:SRS917526 TBO917525:TBO917526 TLK917525:TLK917526 TVG917525:TVG917526 UFC917525:UFC917526 UOY917525:UOY917526 UYU917525:UYU917526 VIQ917525:VIQ917526 VSM917525:VSM917526 WCI917525:WCI917526 WME917525:WME917526 WWA917525:WWA917526 S983061:S983062 JO983061:JO983062 TK983061:TK983062 ADG983061:ADG983062 ANC983061:ANC983062 AWY983061:AWY983062 BGU983061:BGU983062 BQQ983061:BQQ983062 CAM983061:CAM983062 CKI983061:CKI983062 CUE983061:CUE983062 DEA983061:DEA983062 DNW983061:DNW983062 DXS983061:DXS983062 EHO983061:EHO983062 ERK983061:ERK983062 FBG983061:FBG983062 FLC983061:FLC983062 FUY983061:FUY983062 GEU983061:GEU983062 GOQ983061:GOQ983062 GYM983061:GYM983062 HII983061:HII983062 HSE983061:HSE983062 ICA983061:ICA983062 ILW983061:ILW983062 IVS983061:IVS983062 JFO983061:JFO983062 JPK983061:JPK983062 JZG983061:JZG983062 KJC983061:KJC983062 KSY983061:KSY983062 LCU983061:LCU983062 LMQ983061:LMQ983062 LWM983061:LWM983062 MGI983061:MGI983062 MQE983061:MQE983062 NAA983061:NAA983062 NJW983061:NJW983062 NTS983061:NTS983062 ODO983061:ODO983062 ONK983061:ONK983062 OXG983061:OXG983062 PHC983061:PHC983062 PQY983061:PQY983062 QAU983061:QAU983062 QKQ983061:QKQ983062 QUM983061:QUM983062 REI983061:REI983062 ROE983061:ROE983062 RYA983061:RYA983062 SHW983061:SHW983062 SRS983061:SRS983062 TBO983061:TBO983062 TLK983061:TLK983062 TVG983061:TVG983062 UFC983061:UFC983062 UOY983061:UOY983062 UYU983061:UYU983062 VIQ983061:VIQ983062 VSM983061:VSM983062 WCI983061:WCI983062 WME983061:WME983062 WWA983061:WWA983062 T21:U21 JP21:JQ21 TL21:TM21 ADH21:ADI21 AND21:ANE21 AWZ21:AXA21 BGV21:BGW21 BQR21:BQS21 CAN21:CAO21 CKJ21:CKK21 CUF21:CUG21 DEB21:DEC21 DNX21:DNY21 DXT21:DXU21 EHP21:EHQ21 ERL21:ERM21 FBH21:FBI21 FLD21:FLE21 FUZ21:FVA21 GEV21:GEW21 GOR21:GOS21 GYN21:GYO21 HIJ21:HIK21 HSF21:HSG21 ICB21:ICC21 ILX21:ILY21 IVT21:IVU21 JFP21:JFQ21 JPL21:JPM21 JZH21:JZI21 KJD21:KJE21 KSZ21:KTA21 LCV21:LCW21 LMR21:LMS21 LWN21:LWO21 MGJ21:MGK21 MQF21:MQG21 NAB21:NAC21 NJX21:NJY21 NTT21:NTU21 ODP21:ODQ21 ONL21:ONM21 OXH21:OXI21 PHD21:PHE21 PQZ21:PRA21 QAV21:QAW21 QKR21:QKS21 QUN21:QUO21 REJ21:REK21 ROF21:ROG21 RYB21:RYC21 SHX21:SHY21 SRT21:SRU21 TBP21:TBQ21 TLL21:TLM21 TVH21:TVI21 UFD21:UFE21 UOZ21:UPA21 UYV21:UYW21 VIR21:VIS21 VSN21:VSO21 WCJ21:WCK21 WMF21:WMG21 WWB21:WWC21 T65557:U65557 JP65557:JQ65557 TL65557:TM65557 ADH65557:ADI65557 AND65557:ANE65557 AWZ65557:AXA65557 BGV65557:BGW65557 BQR65557:BQS65557 CAN65557:CAO65557 CKJ65557:CKK65557 CUF65557:CUG65557 DEB65557:DEC65557 DNX65557:DNY65557 DXT65557:DXU65557 EHP65557:EHQ65557 ERL65557:ERM65557 FBH65557:FBI65557 FLD65557:FLE65557 FUZ65557:FVA65557 GEV65557:GEW65557 GOR65557:GOS65557 GYN65557:GYO65557 HIJ65557:HIK65557 HSF65557:HSG65557 ICB65557:ICC65557 ILX65557:ILY65557 IVT65557:IVU65557 JFP65557:JFQ65557 JPL65557:JPM65557 JZH65557:JZI65557 KJD65557:KJE65557 KSZ65557:KTA65557 LCV65557:LCW65557 LMR65557:LMS65557 LWN65557:LWO65557 MGJ65557:MGK65557 MQF65557:MQG65557 NAB65557:NAC65557 NJX65557:NJY65557 NTT65557:NTU65557 ODP65557:ODQ65557 ONL65557:ONM65557 OXH65557:OXI65557 PHD65557:PHE65557 PQZ65557:PRA65557 QAV65557:QAW65557 QKR65557:QKS65557 QUN65557:QUO65557 REJ65557:REK65557 ROF65557:ROG65557 RYB65557:RYC65557 SHX65557:SHY65557 SRT65557:SRU65557 TBP65557:TBQ65557 TLL65557:TLM65557 TVH65557:TVI65557 UFD65557:UFE65557 UOZ65557:UPA65557 UYV65557:UYW65557 VIR65557:VIS65557 VSN65557:VSO65557 WCJ65557:WCK65557 WMF65557:WMG65557 WWB65557:WWC65557 T131093:U131093 JP131093:JQ131093 TL131093:TM131093 ADH131093:ADI131093 AND131093:ANE131093 AWZ131093:AXA131093 BGV131093:BGW131093 BQR131093:BQS131093 CAN131093:CAO131093 CKJ131093:CKK131093 CUF131093:CUG131093 DEB131093:DEC131093 DNX131093:DNY131093 DXT131093:DXU131093 EHP131093:EHQ131093 ERL131093:ERM131093 FBH131093:FBI131093 FLD131093:FLE131093 FUZ131093:FVA131093 GEV131093:GEW131093 GOR131093:GOS131093 GYN131093:GYO131093 HIJ131093:HIK131093 HSF131093:HSG131093 ICB131093:ICC131093 ILX131093:ILY131093 IVT131093:IVU131093 JFP131093:JFQ131093 JPL131093:JPM131093 JZH131093:JZI131093 KJD131093:KJE131093 KSZ131093:KTA131093 LCV131093:LCW131093 LMR131093:LMS131093 LWN131093:LWO131093 MGJ131093:MGK131093 MQF131093:MQG131093 NAB131093:NAC131093 NJX131093:NJY131093 NTT131093:NTU131093 ODP131093:ODQ131093 ONL131093:ONM131093 OXH131093:OXI131093 PHD131093:PHE131093 PQZ131093:PRA131093 QAV131093:QAW131093 QKR131093:QKS131093 QUN131093:QUO131093 REJ131093:REK131093 ROF131093:ROG131093 RYB131093:RYC131093 SHX131093:SHY131093 SRT131093:SRU131093 TBP131093:TBQ131093 TLL131093:TLM131093 TVH131093:TVI131093 UFD131093:UFE131093 UOZ131093:UPA131093 UYV131093:UYW131093 VIR131093:VIS131093 VSN131093:VSO131093 WCJ131093:WCK131093 WMF131093:WMG131093 WWB131093:WWC131093 T196629:U196629 JP196629:JQ196629 TL196629:TM196629 ADH196629:ADI196629 AND196629:ANE196629 AWZ196629:AXA196629 BGV196629:BGW196629 BQR196629:BQS196629 CAN196629:CAO196629 CKJ196629:CKK196629 CUF196629:CUG196629 DEB196629:DEC196629 DNX196629:DNY196629 DXT196629:DXU196629 EHP196629:EHQ196629 ERL196629:ERM196629 FBH196629:FBI196629 FLD196629:FLE196629 FUZ196629:FVA196629 GEV196629:GEW196629 GOR196629:GOS196629 GYN196629:GYO196629 HIJ196629:HIK196629 HSF196629:HSG196629 ICB196629:ICC196629 ILX196629:ILY196629 IVT196629:IVU196629 JFP196629:JFQ196629 JPL196629:JPM196629 JZH196629:JZI196629 KJD196629:KJE196629 KSZ196629:KTA196629 LCV196629:LCW196629 LMR196629:LMS196629 LWN196629:LWO196629 MGJ196629:MGK196629 MQF196629:MQG196629 NAB196629:NAC196629 NJX196629:NJY196629 NTT196629:NTU196629 ODP196629:ODQ196629 ONL196629:ONM196629 OXH196629:OXI196629 PHD196629:PHE196629 PQZ196629:PRA196629 QAV196629:QAW196629 QKR196629:QKS196629 QUN196629:QUO196629 REJ196629:REK196629 ROF196629:ROG196629 RYB196629:RYC196629 SHX196629:SHY196629 SRT196629:SRU196629 TBP196629:TBQ196629 TLL196629:TLM196629 TVH196629:TVI196629 UFD196629:UFE196629 UOZ196629:UPA196629 UYV196629:UYW196629 VIR196629:VIS196629 VSN196629:VSO196629 WCJ196629:WCK196629 WMF196629:WMG196629 WWB196629:WWC196629 T262165:U262165 JP262165:JQ262165 TL262165:TM262165 ADH262165:ADI262165 AND262165:ANE262165 AWZ262165:AXA262165 BGV262165:BGW262165 BQR262165:BQS262165 CAN262165:CAO262165 CKJ262165:CKK262165 CUF262165:CUG262165 DEB262165:DEC262165 DNX262165:DNY262165 DXT262165:DXU262165 EHP262165:EHQ262165 ERL262165:ERM262165 FBH262165:FBI262165 FLD262165:FLE262165 FUZ262165:FVA262165 GEV262165:GEW262165 GOR262165:GOS262165 GYN262165:GYO262165 HIJ262165:HIK262165 HSF262165:HSG262165 ICB262165:ICC262165 ILX262165:ILY262165 IVT262165:IVU262165 JFP262165:JFQ262165 JPL262165:JPM262165 JZH262165:JZI262165 KJD262165:KJE262165 KSZ262165:KTA262165 LCV262165:LCW262165 LMR262165:LMS262165 LWN262165:LWO262165 MGJ262165:MGK262165 MQF262165:MQG262165 NAB262165:NAC262165 NJX262165:NJY262165 NTT262165:NTU262165 ODP262165:ODQ262165 ONL262165:ONM262165 OXH262165:OXI262165 PHD262165:PHE262165 PQZ262165:PRA262165 QAV262165:QAW262165 QKR262165:QKS262165 QUN262165:QUO262165 REJ262165:REK262165 ROF262165:ROG262165 RYB262165:RYC262165 SHX262165:SHY262165 SRT262165:SRU262165 TBP262165:TBQ262165 TLL262165:TLM262165 TVH262165:TVI262165 UFD262165:UFE262165 UOZ262165:UPA262165 UYV262165:UYW262165 VIR262165:VIS262165 VSN262165:VSO262165 WCJ262165:WCK262165 WMF262165:WMG262165 WWB262165:WWC262165 T327701:U327701 JP327701:JQ327701 TL327701:TM327701 ADH327701:ADI327701 AND327701:ANE327701 AWZ327701:AXA327701 BGV327701:BGW327701 BQR327701:BQS327701 CAN327701:CAO327701 CKJ327701:CKK327701 CUF327701:CUG327701 DEB327701:DEC327701 DNX327701:DNY327701 DXT327701:DXU327701 EHP327701:EHQ327701 ERL327701:ERM327701 FBH327701:FBI327701 FLD327701:FLE327701 FUZ327701:FVA327701 GEV327701:GEW327701 GOR327701:GOS327701 GYN327701:GYO327701 HIJ327701:HIK327701 HSF327701:HSG327701 ICB327701:ICC327701 ILX327701:ILY327701 IVT327701:IVU327701 JFP327701:JFQ327701 JPL327701:JPM327701 JZH327701:JZI327701 KJD327701:KJE327701 KSZ327701:KTA327701 LCV327701:LCW327701 LMR327701:LMS327701 LWN327701:LWO327701 MGJ327701:MGK327701 MQF327701:MQG327701 NAB327701:NAC327701 NJX327701:NJY327701 NTT327701:NTU327701 ODP327701:ODQ327701 ONL327701:ONM327701 OXH327701:OXI327701 PHD327701:PHE327701 PQZ327701:PRA327701 QAV327701:QAW327701 QKR327701:QKS327701 QUN327701:QUO327701 REJ327701:REK327701 ROF327701:ROG327701 RYB327701:RYC327701 SHX327701:SHY327701 SRT327701:SRU327701 TBP327701:TBQ327701 TLL327701:TLM327701 TVH327701:TVI327701 UFD327701:UFE327701 UOZ327701:UPA327701 UYV327701:UYW327701 VIR327701:VIS327701 VSN327701:VSO327701 WCJ327701:WCK327701 WMF327701:WMG327701 WWB327701:WWC327701 T393237:U393237 JP393237:JQ393237 TL393237:TM393237 ADH393237:ADI393237 AND393237:ANE393237 AWZ393237:AXA393237 BGV393237:BGW393237 BQR393237:BQS393237 CAN393237:CAO393237 CKJ393237:CKK393237 CUF393237:CUG393237 DEB393237:DEC393237 DNX393237:DNY393237 DXT393237:DXU393237 EHP393237:EHQ393237 ERL393237:ERM393237 FBH393237:FBI393237 FLD393237:FLE393237 FUZ393237:FVA393237 GEV393237:GEW393237 GOR393237:GOS393237 GYN393237:GYO393237 HIJ393237:HIK393237 HSF393237:HSG393237 ICB393237:ICC393237 ILX393237:ILY393237 IVT393237:IVU393237 JFP393237:JFQ393237 JPL393237:JPM393237 JZH393237:JZI393237 KJD393237:KJE393237 KSZ393237:KTA393237 LCV393237:LCW393237 LMR393237:LMS393237 LWN393237:LWO393237 MGJ393237:MGK393237 MQF393237:MQG393237 NAB393237:NAC393237 NJX393237:NJY393237 NTT393237:NTU393237 ODP393237:ODQ393237 ONL393237:ONM393237 OXH393237:OXI393237 PHD393237:PHE393237 PQZ393237:PRA393237 QAV393237:QAW393237 QKR393237:QKS393237 QUN393237:QUO393237 REJ393237:REK393237 ROF393237:ROG393237 RYB393237:RYC393237 SHX393237:SHY393237 SRT393237:SRU393237 TBP393237:TBQ393237 TLL393237:TLM393237 TVH393237:TVI393237 UFD393237:UFE393237 UOZ393237:UPA393237 UYV393237:UYW393237 VIR393237:VIS393237 VSN393237:VSO393237 WCJ393237:WCK393237 WMF393237:WMG393237 WWB393237:WWC393237 T458773:U458773 JP458773:JQ458773 TL458773:TM458773 ADH458773:ADI458773 AND458773:ANE458773 AWZ458773:AXA458773 BGV458773:BGW458773 BQR458773:BQS458773 CAN458773:CAO458773 CKJ458773:CKK458773 CUF458773:CUG458773 DEB458773:DEC458773 DNX458773:DNY458773 DXT458773:DXU458773 EHP458773:EHQ458773 ERL458773:ERM458773 FBH458773:FBI458773 FLD458773:FLE458773 FUZ458773:FVA458773 GEV458773:GEW458773 GOR458773:GOS458773 GYN458773:GYO458773 HIJ458773:HIK458773 HSF458773:HSG458773 ICB458773:ICC458773 ILX458773:ILY458773 IVT458773:IVU458773 JFP458773:JFQ458773 JPL458773:JPM458773 JZH458773:JZI458773 KJD458773:KJE458773 KSZ458773:KTA458773 LCV458773:LCW458773 LMR458773:LMS458773 LWN458773:LWO458773 MGJ458773:MGK458773 MQF458773:MQG458773 NAB458773:NAC458773 NJX458773:NJY458773 NTT458773:NTU458773 ODP458773:ODQ458773 ONL458773:ONM458773 OXH458773:OXI458773 PHD458773:PHE458773 PQZ458773:PRA458773 QAV458773:QAW458773 QKR458773:QKS458773 QUN458773:QUO458773 REJ458773:REK458773 ROF458773:ROG458773 RYB458773:RYC458773 SHX458773:SHY458773 SRT458773:SRU458773 TBP458773:TBQ458773 TLL458773:TLM458773 TVH458773:TVI458773 UFD458773:UFE458773 UOZ458773:UPA458773 UYV458773:UYW458773 VIR458773:VIS458773 VSN458773:VSO458773 WCJ458773:WCK458773 WMF458773:WMG458773 WWB458773:WWC458773 T524309:U524309 JP524309:JQ524309 TL524309:TM524309 ADH524309:ADI524309 AND524309:ANE524309 AWZ524309:AXA524309 BGV524309:BGW524309 BQR524309:BQS524309 CAN524309:CAO524309 CKJ524309:CKK524309 CUF524309:CUG524309 DEB524309:DEC524309 DNX524309:DNY524309 DXT524309:DXU524309 EHP524309:EHQ524309 ERL524309:ERM524309 FBH524309:FBI524309 FLD524309:FLE524309 FUZ524309:FVA524309 GEV524309:GEW524309 GOR524309:GOS524309 GYN524309:GYO524309 HIJ524309:HIK524309 HSF524309:HSG524309 ICB524309:ICC524309 ILX524309:ILY524309 IVT524309:IVU524309 JFP524309:JFQ524309 JPL524309:JPM524309 JZH524309:JZI524309 KJD524309:KJE524309 KSZ524309:KTA524309 LCV524309:LCW524309 LMR524309:LMS524309 LWN524309:LWO524309 MGJ524309:MGK524309 MQF524309:MQG524309 NAB524309:NAC524309 NJX524309:NJY524309 NTT524309:NTU524309 ODP524309:ODQ524309 ONL524309:ONM524309 OXH524309:OXI524309 PHD524309:PHE524309 PQZ524309:PRA524309 QAV524309:QAW524309 QKR524309:QKS524309 QUN524309:QUO524309 REJ524309:REK524309 ROF524309:ROG524309 RYB524309:RYC524309 SHX524309:SHY524309 SRT524309:SRU524309 TBP524309:TBQ524309 TLL524309:TLM524309 TVH524309:TVI524309 UFD524309:UFE524309 UOZ524309:UPA524309 UYV524309:UYW524309 VIR524309:VIS524309 VSN524309:VSO524309 WCJ524309:WCK524309 WMF524309:WMG524309 WWB524309:WWC524309 T589845:U589845 JP589845:JQ589845 TL589845:TM589845 ADH589845:ADI589845 AND589845:ANE589845 AWZ589845:AXA589845 BGV589845:BGW589845 BQR589845:BQS589845 CAN589845:CAO589845 CKJ589845:CKK589845 CUF589845:CUG589845 DEB589845:DEC589845 DNX589845:DNY589845 DXT589845:DXU589845 EHP589845:EHQ589845 ERL589845:ERM589845 FBH589845:FBI589845 FLD589845:FLE589845 FUZ589845:FVA589845 GEV589845:GEW589845 GOR589845:GOS589845 GYN589845:GYO589845 HIJ589845:HIK589845 HSF589845:HSG589845 ICB589845:ICC589845 ILX589845:ILY589845 IVT589845:IVU589845 JFP589845:JFQ589845 JPL589845:JPM589845 JZH589845:JZI589845 KJD589845:KJE589845 KSZ589845:KTA589845 LCV589845:LCW589845 LMR589845:LMS589845 LWN589845:LWO589845 MGJ589845:MGK589845 MQF589845:MQG589845 NAB589845:NAC589845 NJX589845:NJY589845 NTT589845:NTU589845 ODP589845:ODQ589845 ONL589845:ONM589845 OXH589845:OXI589845 PHD589845:PHE589845 PQZ589845:PRA589845 QAV589845:QAW589845 QKR589845:QKS589845 QUN589845:QUO589845 REJ589845:REK589845 ROF589845:ROG589845 RYB589845:RYC589845 SHX589845:SHY589845 SRT589845:SRU589845 TBP589845:TBQ589845 TLL589845:TLM589845 TVH589845:TVI589845 UFD589845:UFE589845 UOZ589845:UPA589845 UYV589845:UYW589845 VIR589845:VIS589845 VSN589845:VSO589845 WCJ589845:WCK589845 WMF589845:WMG589845 WWB589845:WWC589845 T655381:U655381 JP655381:JQ655381 TL655381:TM655381 ADH655381:ADI655381 AND655381:ANE655381 AWZ655381:AXA655381 BGV655381:BGW655381 BQR655381:BQS655381 CAN655381:CAO655381 CKJ655381:CKK655381 CUF655381:CUG655381 DEB655381:DEC655381 DNX655381:DNY655381 DXT655381:DXU655381 EHP655381:EHQ655381 ERL655381:ERM655381 FBH655381:FBI655381 FLD655381:FLE655381 FUZ655381:FVA655381 GEV655381:GEW655381 GOR655381:GOS655381 GYN655381:GYO655381 HIJ655381:HIK655381 HSF655381:HSG655381 ICB655381:ICC655381 ILX655381:ILY655381 IVT655381:IVU655381 JFP655381:JFQ655381 JPL655381:JPM655381 JZH655381:JZI655381 KJD655381:KJE655381 KSZ655381:KTA655381 LCV655381:LCW655381 LMR655381:LMS655381 LWN655381:LWO655381 MGJ655381:MGK655381 MQF655381:MQG655381 NAB655381:NAC655381 NJX655381:NJY655381 NTT655381:NTU655381 ODP655381:ODQ655381 ONL655381:ONM655381 OXH655381:OXI655381 PHD655381:PHE655381 PQZ655381:PRA655381 QAV655381:QAW655381 QKR655381:QKS655381 QUN655381:QUO655381 REJ655381:REK655381 ROF655381:ROG655381 RYB655381:RYC655381 SHX655381:SHY655381 SRT655381:SRU655381 TBP655381:TBQ655381 TLL655381:TLM655381 TVH655381:TVI655381 UFD655381:UFE655381 UOZ655381:UPA655381 UYV655381:UYW655381 VIR655381:VIS655381 VSN655381:VSO655381 WCJ655381:WCK655381 WMF655381:WMG655381 WWB655381:WWC655381 T720917:U720917 JP720917:JQ720917 TL720917:TM720917 ADH720917:ADI720917 AND720917:ANE720917 AWZ720917:AXA720917 BGV720917:BGW720917 BQR720917:BQS720917 CAN720917:CAO720917 CKJ720917:CKK720917 CUF720917:CUG720917 DEB720917:DEC720917 DNX720917:DNY720917 DXT720917:DXU720917 EHP720917:EHQ720917 ERL720917:ERM720917 FBH720917:FBI720917 FLD720917:FLE720917 FUZ720917:FVA720917 GEV720917:GEW720917 GOR720917:GOS720917 GYN720917:GYO720917 HIJ720917:HIK720917 HSF720917:HSG720917 ICB720917:ICC720917 ILX720917:ILY720917 IVT720917:IVU720917 JFP720917:JFQ720917 JPL720917:JPM720917 JZH720917:JZI720917 KJD720917:KJE720917 KSZ720917:KTA720917 LCV720917:LCW720917 LMR720917:LMS720917 LWN720917:LWO720917 MGJ720917:MGK720917 MQF720917:MQG720917 NAB720917:NAC720917 NJX720917:NJY720917 NTT720917:NTU720917 ODP720917:ODQ720917 ONL720917:ONM720917 OXH720917:OXI720917 PHD720917:PHE720917 PQZ720917:PRA720917 QAV720917:QAW720917 QKR720917:QKS720917 QUN720917:QUO720917 REJ720917:REK720917 ROF720917:ROG720917 RYB720917:RYC720917 SHX720917:SHY720917 SRT720917:SRU720917 TBP720917:TBQ720917 TLL720917:TLM720917 TVH720917:TVI720917 UFD720917:UFE720917 UOZ720917:UPA720917 UYV720917:UYW720917 VIR720917:VIS720917 VSN720917:VSO720917 WCJ720917:WCK720917 WMF720917:WMG720917 WWB720917:WWC720917 T786453:U786453 JP786453:JQ786453 TL786453:TM786453 ADH786453:ADI786453 AND786453:ANE786453 AWZ786453:AXA786453 BGV786453:BGW786453 BQR786453:BQS786453 CAN786453:CAO786453 CKJ786453:CKK786453 CUF786453:CUG786453 DEB786453:DEC786453 DNX786453:DNY786453 DXT786453:DXU786453 EHP786453:EHQ786453 ERL786453:ERM786453 FBH786453:FBI786453 FLD786453:FLE786453 FUZ786453:FVA786453 GEV786453:GEW786453 GOR786453:GOS786453 GYN786453:GYO786453 HIJ786453:HIK786453 HSF786453:HSG786453 ICB786453:ICC786453 ILX786453:ILY786453 IVT786453:IVU786453 JFP786453:JFQ786453 JPL786453:JPM786453 JZH786453:JZI786453 KJD786453:KJE786453 KSZ786453:KTA786453 LCV786453:LCW786453 LMR786453:LMS786453 LWN786453:LWO786453 MGJ786453:MGK786453 MQF786453:MQG786453 NAB786453:NAC786453 NJX786453:NJY786453 NTT786453:NTU786453 ODP786453:ODQ786453 ONL786453:ONM786453 OXH786453:OXI786453 PHD786453:PHE786453 PQZ786453:PRA786453 QAV786453:QAW786453 QKR786453:QKS786453 QUN786453:QUO786453 REJ786453:REK786453 ROF786453:ROG786453 RYB786453:RYC786453 SHX786453:SHY786453 SRT786453:SRU786453 TBP786453:TBQ786453 TLL786453:TLM786453 TVH786453:TVI786453 UFD786453:UFE786453 UOZ786453:UPA786453 UYV786453:UYW786453 VIR786453:VIS786453 VSN786453:VSO786453 WCJ786453:WCK786453 WMF786453:WMG786453 WWB786453:WWC786453 T851989:U851989 JP851989:JQ851989 TL851989:TM851989 ADH851989:ADI851989 AND851989:ANE851989 AWZ851989:AXA851989 BGV851989:BGW851989 BQR851989:BQS851989 CAN851989:CAO851989 CKJ851989:CKK851989 CUF851989:CUG851989 DEB851989:DEC851989 DNX851989:DNY851989 DXT851989:DXU851989 EHP851989:EHQ851989 ERL851989:ERM851989 FBH851989:FBI851989 FLD851989:FLE851989 FUZ851989:FVA851989 GEV851989:GEW851989 GOR851989:GOS851989 GYN851989:GYO851989 HIJ851989:HIK851989 HSF851989:HSG851989 ICB851989:ICC851989 ILX851989:ILY851989 IVT851989:IVU851989 JFP851989:JFQ851989 JPL851989:JPM851989 JZH851989:JZI851989 KJD851989:KJE851989 KSZ851989:KTA851989 LCV851989:LCW851989 LMR851989:LMS851989 LWN851989:LWO851989 MGJ851989:MGK851989 MQF851989:MQG851989 NAB851989:NAC851989 NJX851989:NJY851989 NTT851989:NTU851989 ODP851989:ODQ851989 ONL851989:ONM851989 OXH851989:OXI851989 PHD851989:PHE851989 PQZ851989:PRA851989 QAV851989:QAW851989 QKR851989:QKS851989 QUN851989:QUO851989 REJ851989:REK851989 ROF851989:ROG851989 RYB851989:RYC851989 SHX851989:SHY851989 SRT851989:SRU851989 TBP851989:TBQ851989 TLL851989:TLM851989 TVH851989:TVI851989 UFD851989:UFE851989 UOZ851989:UPA851989 UYV851989:UYW851989 VIR851989:VIS851989 VSN851989:VSO851989 WCJ851989:WCK851989 WMF851989:WMG851989 WWB851989:WWC851989 T917525:U917525 JP917525:JQ917525 TL917525:TM917525 ADH917525:ADI917525 AND917525:ANE917525 AWZ917525:AXA917525 BGV917525:BGW917525 BQR917525:BQS917525 CAN917525:CAO917525 CKJ917525:CKK917525 CUF917525:CUG917525 DEB917525:DEC917525 DNX917525:DNY917525 DXT917525:DXU917525 EHP917525:EHQ917525 ERL917525:ERM917525 FBH917525:FBI917525 FLD917525:FLE917525 FUZ917525:FVA917525 GEV917525:GEW917525 GOR917525:GOS917525 GYN917525:GYO917525 HIJ917525:HIK917525 HSF917525:HSG917525 ICB917525:ICC917525 ILX917525:ILY917525 IVT917525:IVU917525 JFP917525:JFQ917525 JPL917525:JPM917525 JZH917525:JZI917525 KJD917525:KJE917525 KSZ917525:KTA917525 LCV917525:LCW917525 LMR917525:LMS917525 LWN917525:LWO917525 MGJ917525:MGK917525 MQF917525:MQG917525 NAB917525:NAC917525 NJX917525:NJY917525 NTT917525:NTU917525 ODP917525:ODQ917525 ONL917525:ONM917525 OXH917525:OXI917525 PHD917525:PHE917525 PQZ917525:PRA917525 QAV917525:QAW917525 QKR917525:QKS917525 QUN917525:QUO917525 REJ917525:REK917525 ROF917525:ROG917525 RYB917525:RYC917525 SHX917525:SHY917525 SRT917525:SRU917525 TBP917525:TBQ917525 TLL917525:TLM917525 TVH917525:TVI917525 UFD917525:UFE917525 UOZ917525:UPA917525 UYV917525:UYW917525 VIR917525:VIS917525 VSN917525:VSO917525 WCJ917525:WCK917525 WMF917525:WMG917525 WWB917525:WWC917525 T983061:U983061 JP983061:JQ983061 TL983061:TM983061 ADH983061:ADI983061 AND983061:ANE983061 AWZ983061:AXA983061 BGV983061:BGW983061 BQR983061:BQS983061 CAN983061:CAO983061 CKJ983061:CKK983061 CUF983061:CUG983061 DEB983061:DEC983061 DNX983061:DNY983061 DXT983061:DXU983061 EHP983061:EHQ983061 ERL983061:ERM983061 FBH983061:FBI983061 FLD983061:FLE983061 FUZ983061:FVA983061 GEV983061:GEW983061 GOR983061:GOS983061 GYN983061:GYO983061 HIJ983061:HIK983061 HSF983061:HSG983061 ICB983061:ICC983061 ILX983061:ILY983061 IVT983061:IVU983061 JFP983061:JFQ983061 JPL983061:JPM983061 JZH983061:JZI983061 KJD983061:KJE983061 KSZ983061:KTA983061 LCV983061:LCW983061 LMR983061:LMS983061 LWN983061:LWO983061 MGJ983061:MGK983061 MQF983061:MQG983061 NAB983061:NAC983061 NJX983061:NJY983061 NTT983061:NTU983061 ODP983061:ODQ983061 ONL983061:ONM983061 OXH983061:OXI983061 PHD983061:PHE983061 PQZ983061:PRA983061 QAV983061:QAW983061 QKR983061:QKS983061 QUN983061:QUO983061 REJ983061:REK983061 ROF983061:ROG983061 RYB983061:RYC983061 SHX983061:SHY983061 SRT983061:SRU983061 TBP983061:TBQ983061 TLL983061:TLM983061 TVH983061:TVI983061 UFD983061:UFE983061 UOZ983061:UPA983061 UYV983061:UYW983061 VIR983061:VIS983061 VSN983061:VSO983061 WCJ983061:WCK983061 WMF983061:WMG983061 WWB983061:WWC983061 I8:I18 JE8:JE18 TA8:TA18 ACW8:ACW18 AMS8:AMS18 AWO8:AWO18 BGK8:BGK18 BQG8:BQG18 CAC8:CAC18 CJY8:CJY18 CTU8:CTU18 DDQ8:DDQ18 DNM8:DNM18 DXI8:DXI18 EHE8:EHE18 ERA8:ERA18 FAW8:FAW18 FKS8:FKS18 FUO8:FUO18 GEK8:GEK18 GOG8:GOG18 GYC8:GYC18 HHY8:HHY18 HRU8:HRU18 IBQ8:IBQ18 ILM8:ILM18 IVI8:IVI18 JFE8:JFE18 JPA8:JPA18 JYW8:JYW18 KIS8:KIS18 KSO8:KSO18 LCK8:LCK18 LMG8:LMG18 LWC8:LWC18 MFY8:MFY18 MPU8:MPU18 MZQ8:MZQ18 NJM8:NJM18 NTI8:NTI18 ODE8:ODE18 ONA8:ONA18 OWW8:OWW18 PGS8:PGS18 PQO8:PQO18 QAK8:QAK18 QKG8:QKG18 QUC8:QUC18 RDY8:RDY18 RNU8:RNU18 RXQ8:RXQ18 SHM8:SHM18 SRI8:SRI18 TBE8:TBE18 TLA8:TLA18 TUW8:TUW18 UES8:UES18 UOO8:UOO18 UYK8:UYK18 VIG8:VIG18 VSC8:VSC18 WBY8:WBY18 WLU8:WLU18 WVQ8:WVQ18 I65544:I65554 JE65544:JE65554 TA65544:TA65554 ACW65544:ACW65554 AMS65544:AMS65554 AWO65544:AWO65554 BGK65544:BGK65554 BQG65544:BQG65554 CAC65544:CAC65554 CJY65544:CJY65554 CTU65544:CTU65554 DDQ65544:DDQ65554 DNM65544:DNM65554 DXI65544:DXI65554 EHE65544:EHE65554 ERA65544:ERA65554 FAW65544:FAW65554 FKS65544:FKS65554 FUO65544:FUO65554 GEK65544:GEK65554 GOG65544:GOG65554 GYC65544:GYC65554 HHY65544:HHY65554 HRU65544:HRU65554 IBQ65544:IBQ65554 ILM65544:ILM65554 IVI65544:IVI65554 JFE65544:JFE65554 JPA65544:JPA65554 JYW65544:JYW65554 KIS65544:KIS65554 KSO65544:KSO65554 LCK65544:LCK65554 LMG65544:LMG65554 LWC65544:LWC65554 MFY65544:MFY65554 MPU65544:MPU65554 MZQ65544:MZQ65554 NJM65544:NJM65554 NTI65544:NTI65554 ODE65544:ODE65554 ONA65544:ONA65554 OWW65544:OWW65554 PGS65544:PGS65554 PQO65544:PQO65554 QAK65544:QAK65554 QKG65544:QKG65554 QUC65544:QUC65554 RDY65544:RDY65554 RNU65544:RNU65554 RXQ65544:RXQ65554 SHM65544:SHM65554 SRI65544:SRI65554 TBE65544:TBE65554 TLA65544:TLA65554 TUW65544:TUW65554 UES65544:UES65554 UOO65544:UOO65554 UYK65544:UYK65554 VIG65544:VIG65554 VSC65544:VSC65554 WBY65544:WBY65554 WLU65544:WLU65554 WVQ65544:WVQ65554 I131080:I131090 JE131080:JE131090 TA131080:TA131090 ACW131080:ACW131090 AMS131080:AMS131090 AWO131080:AWO131090 BGK131080:BGK131090 BQG131080:BQG131090 CAC131080:CAC131090 CJY131080:CJY131090 CTU131080:CTU131090 DDQ131080:DDQ131090 DNM131080:DNM131090 DXI131080:DXI131090 EHE131080:EHE131090 ERA131080:ERA131090 FAW131080:FAW131090 FKS131080:FKS131090 FUO131080:FUO131090 GEK131080:GEK131090 GOG131080:GOG131090 GYC131080:GYC131090 HHY131080:HHY131090 HRU131080:HRU131090 IBQ131080:IBQ131090 ILM131080:ILM131090 IVI131080:IVI131090 JFE131080:JFE131090 JPA131080:JPA131090 JYW131080:JYW131090 KIS131080:KIS131090 KSO131080:KSO131090 LCK131080:LCK131090 LMG131080:LMG131090 LWC131080:LWC131090 MFY131080:MFY131090 MPU131080:MPU131090 MZQ131080:MZQ131090 NJM131080:NJM131090 NTI131080:NTI131090 ODE131080:ODE131090 ONA131080:ONA131090 OWW131080:OWW131090 PGS131080:PGS131090 PQO131080:PQO131090 QAK131080:QAK131090 QKG131080:QKG131090 QUC131080:QUC131090 RDY131080:RDY131090 RNU131080:RNU131090 RXQ131080:RXQ131090 SHM131080:SHM131090 SRI131080:SRI131090 TBE131080:TBE131090 TLA131080:TLA131090 TUW131080:TUW131090 UES131080:UES131090 UOO131080:UOO131090 UYK131080:UYK131090 VIG131080:VIG131090 VSC131080:VSC131090 WBY131080:WBY131090 WLU131080:WLU131090 WVQ131080:WVQ131090 I196616:I196626 JE196616:JE196626 TA196616:TA196626 ACW196616:ACW196626 AMS196616:AMS196626 AWO196616:AWO196626 BGK196616:BGK196626 BQG196616:BQG196626 CAC196616:CAC196626 CJY196616:CJY196626 CTU196616:CTU196626 DDQ196616:DDQ196626 DNM196616:DNM196626 DXI196616:DXI196626 EHE196616:EHE196626 ERA196616:ERA196626 FAW196616:FAW196626 FKS196616:FKS196626 FUO196616:FUO196626 GEK196616:GEK196626 GOG196616:GOG196626 GYC196616:GYC196626 HHY196616:HHY196626 HRU196616:HRU196626 IBQ196616:IBQ196626 ILM196616:ILM196626 IVI196616:IVI196626 JFE196616:JFE196626 JPA196616:JPA196626 JYW196616:JYW196626 KIS196616:KIS196626 KSO196616:KSO196626 LCK196616:LCK196626 LMG196616:LMG196626 LWC196616:LWC196626 MFY196616:MFY196626 MPU196616:MPU196626 MZQ196616:MZQ196626 NJM196616:NJM196626 NTI196616:NTI196626 ODE196616:ODE196626 ONA196616:ONA196626 OWW196616:OWW196626 PGS196616:PGS196626 PQO196616:PQO196626 QAK196616:QAK196626 QKG196616:QKG196626 QUC196616:QUC196626 RDY196616:RDY196626 RNU196616:RNU196626 RXQ196616:RXQ196626 SHM196616:SHM196626 SRI196616:SRI196626 TBE196616:TBE196626 TLA196616:TLA196626 TUW196616:TUW196626 UES196616:UES196626 UOO196616:UOO196626 UYK196616:UYK196626 VIG196616:VIG196626 VSC196616:VSC196626 WBY196616:WBY196626 WLU196616:WLU196626 WVQ196616:WVQ196626 I262152:I262162 JE262152:JE262162 TA262152:TA262162 ACW262152:ACW262162 AMS262152:AMS262162 AWO262152:AWO262162 BGK262152:BGK262162 BQG262152:BQG262162 CAC262152:CAC262162 CJY262152:CJY262162 CTU262152:CTU262162 DDQ262152:DDQ262162 DNM262152:DNM262162 DXI262152:DXI262162 EHE262152:EHE262162 ERA262152:ERA262162 FAW262152:FAW262162 FKS262152:FKS262162 FUO262152:FUO262162 GEK262152:GEK262162 GOG262152:GOG262162 GYC262152:GYC262162 HHY262152:HHY262162 HRU262152:HRU262162 IBQ262152:IBQ262162 ILM262152:ILM262162 IVI262152:IVI262162 JFE262152:JFE262162 JPA262152:JPA262162 JYW262152:JYW262162 KIS262152:KIS262162 KSO262152:KSO262162 LCK262152:LCK262162 LMG262152:LMG262162 LWC262152:LWC262162 MFY262152:MFY262162 MPU262152:MPU262162 MZQ262152:MZQ262162 NJM262152:NJM262162 NTI262152:NTI262162 ODE262152:ODE262162 ONA262152:ONA262162 OWW262152:OWW262162 PGS262152:PGS262162 PQO262152:PQO262162 QAK262152:QAK262162 QKG262152:QKG262162 QUC262152:QUC262162 RDY262152:RDY262162 RNU262152:RNU262162 RXQ262152:RXQ262162 SHM262152:SHM262162 SRI262152:SRI262162 TBE262152:TBE262162 TLA262152:TLA262162 TUW262152:TUW262162 UES262152:UES262162 UOO262152:UOO262162 UYK262152:UYK262162 VIG262152:VIG262162 VSC262152:VSC262162 WBY262152:WBY262162 WLU262152:WLU262162 WVQ262152:WVQ262162 I327688:I327698 JE327688:JE327698 TA327688:TA327698 ACW327688:ACW327698 AMS327688:AMS327698 AWO327688:AWO327698 BGK327688:BGK327698 BQG327688:BQG327698 CAC327688:CAC327698 CJY327688:CJY327698 CTU327688:CTU327698 DDQ327688:DDQ327698 DNM327688:DNM327698 DXI327688:DXI327698 EHE327688:EHE327698 ERA327688:ERA327698 FAW327688:FAW327698 FKS327688:FKS327698 FUO327688:FUO327698 GEK327688:GEK327698 GOG327688:GOG327698 GYC327688:GYC327698 HHY327688:HHY327698 HRU327688:HRU327698 IBQ327688:IBQ327698 ILM327688:ILM327698 IVI327688:IVI327698 JFE327688:JFE327698 JPA327688:JPA327698 JYW327688:JYW327698 KIS327688:KIS327698 KSO327688:KSO327698 LCK327688:LCK327698 LMG327688:LMG327698 LWC327688:LWC327698 MFY327688:MFY327698 MPU327688:MPU327698 MZQ327688:MZQ327698 NJM327688:NJM327698 NTI327688:NTI327698 ODE327688:ODE327698 ONA327688:ONA327698 OWW327688:OWW327698 PGS327688:PGS327698 PQO327688:PQO327698 QAK327688:QAK327698 QKG327688:QKG327698 QUC327688:QUC327698 RDY327688:RDY327698 RNU327688:RNU327698 RXQ327688:RXQ327698 SHM327688:SHM327698 SRI327688:SRI327698 TBE327688:TBE327698 TLA327688:TLA327698 TUW327688:TUW327698 UES327688:UES327698 UOO327688:UOO327698 UYK327688:UYK327698 VIG327688:VIG327698 VSC327688:VSC327698 WBY327688:WBY327698 WLU327688:WLU327698 WVQ327688:WVQ327698 I393224:I393234 JE393224:JE393234 TA393224:TA393234 ACW393224:ACW393234 AMS393224:AMS393234 AWO393224:AWO393234 BGK393224:BGK393234 BQG393224:BQG393234 CAC393224:CAC393234 CJY393224:CJY393234 CTU393224:CTU393234 DDQ393224:DDQ393234 DNM393224:DNM393234 DXI393224:DXI393234 EHE393224:EHE393234 ERA393224:ERA393234 FAW393224:FAW393234 FKS393224:FKS393234 FUO393224:FUO393234 GEK393224:GEK393234 GOG393224:GOG393234 GYC393224:GYC393234 HHY393224:HHY393234 HRU393224:HRU393234 IBQ393224:IBQ393234 ILM393224:ILM393234 IVI393224:IVI393234 JFE393224:JFE393234 JPA393224:JPA393234 JYW393224:JYW393234 KIS393224:KIS393234 KSO393224:KSO393234 LCK393224:LCK393234 LMG393224:LMG393234 LWC393224:LWC393234 MFY393224:MFY393234 MPU393224:MPU393234 MZQ393224:MZQ393234 NJM393224:NJM393234 NTI393224:NTI393234 ODE393224:ODE393234 ONA393224:ONA393234 OWW393224:OWW393234 PGS393224:PGS393234 PQO393224:PQO393234 QAK393224:QAK393234 QKG393224:QKG393234 QUC393224:QUC393234 RDY393224:RDY393234 RNU393224:RNU393234 RXQ393224:RXQ393234 SHM393224:SHM393234 SRI393224:SRI393234 TBE393224:TBE393234 TLA393224:TLA393234 TUW393224:TUW393234 UES393224:UES393234 UOO393224:UOO393234 UYK393224:UYK393234 VIG393224:VIG393234 VSC393224:VSC393234 WBY393224:WBY393234 WLU393224:WLU393234 WVQ393224:WVQ393234 I458760:I458770 JE458760:JE458770 TA458760:TA458770 ACW458760:ACW458770 AMS458760:AMS458770 AWO458760:AWO458770 BGK458760:BGK458770 BQG458760:BQG458770 CAC458760:CAC458770 CJY458760:CJY458770 CTU458760:CTU458770 DDQ458760:DDQ458770 DNM458760:DNM458770 DXI458760:DXI458770 EHE458760:EHE458770 ERA458760:ERA458770 FAW458760:FAW458770 FKS458760:FKS458770 FUO458760:FUO458770 GEK458760:GEK458770 GOG458760:GOG458770 GYC458760:GYC458770 HHY458760:HHY458770 HRU458760:HRU458770 IBQ458760:IBQ458770 ILM458760:ILM458770 IVI458760:IVI458770 JFE458760:JFE458770 JPA458760:JPA458770 JYW458760:JYW458770 KIS458760:KIS458770 KSO458760:KSO458770 LCK458760:LCK458770 LMG458760:LMG458770 LWC458760:LWC458770 MFY458760:MFY458770 MPU458760:MPU458770 MZQ458760:MZQ458770 NJM458760:NJM458770 NTI458760:NTI458770 ODE458760:ODE458770 ONA458760:ONA458770 OWW458760:OWW458770 PGS458760:PGS458770 PQO458760:PQO458770 QAK458760:QAK458770 QKG458760:QKG458770 QUC458760:QUC458770 RDY458760:RDY458770 RNU458760:RNU458770 RXQ458760:RXQ458770 SHM458760:SHM458770 SRI458760:SRI458770 TBE458760:TBE458770 TLA458760:TLA458770 TUW458760:TUW458770 UES458760:UES458770 UOO458760:UOO458770 UYK458760:UYK458770 VIG458760:VIG458770 VSC458760:VSC458770 WBY458760:WBY458770 WLU458760:WLU458770 WVQ458760:WVQ458770 I524296:I524306 JE524296:JE524306 TA524296:TA524306 ACW524296:ACW524306 AMS524296:AMS524306 AWO524296:AWO524306 BGK524296:BGK524306 BQG524296:BQG524306 CAC524296:CAC524306 CJY524296:CJY524306 CTU524296:CTU524306 DDQ524296:DDQ524306 DNM524296:DNM524306 DXI524296:DXI524306 EHE524296:EHE524306 ERA524296:ERA524306 FAW524296:FAW524306 FKS524296:FKS524306 FUO524296:FUO524306 GEK524296:GEK524306 GOG524296:GOG524306 GYC524296:GYC524306 HHY524296:HHY524306 HRU524296:HRU524306 IBQ524296:IBQ524306 ILM524296:ILM524306 IVI524296:IVI524306 JFE524296:JFE524306 JPA524296:JPA524306 JYW524296:JYW524306 KIS524296:KIS524306 KSO524296:KSO524306 LCK524296:LCK524306 LMG524296:LMG524306 LWC524296:LWC524306 MFY524296:MFY524306 MPU524296:MPU524306 MZQ524296:MZQ524306 NJM524296:NJM524306 NTI524296:NTI524306 ODE524296:ODE524306 ONA524296:ONA524306 OWW524296:OWW524306 PGS524296:PGS524306 PQO524296:PQO524306 QAK524296:QAK524306 QKG524296:QKG524306 QUC524296:QUC524306 RDY524296:RDY524306 RNU524296:RNU524306 RXQ524296:RXQ524306 SHM524296:SHM524306 SRI524296:SRI524306 TBE524296:TBE524306 TLA524296:TLA524306 TUW524296:TUW524306 UES524296:UES524306 UOO524296:UOO524306 UYK524296:UYK524306 VIG524296:VIG524306 VSC524296:VSC524306 WBY524296:WBY524306 WLU524296:WLU524306 WVQ524296:WVQ524306 I589832:I589842 JE589832:JE589842 TA589832:TA589842 ACW589832:ACW589842 AMS589832:AMS589842 AWO589832:AWO589842 BGK589832:BGK589842 BQG589832:BQG589842 CAC589832:CAC589842 CJY589832:CJY589842 CTU589832:CTU589842 DDQ589832:DDQ589842 DNM589832:DNM589842 DXI589832:DXI589842 EHE589832:EHE589842 ERA589832:ERA589842 FAW589832:FAW589842 FKS589832:FKS589842 FUO589832:FUO589842 GEK589832:GEK589842 GOG589832:GOG589842 GYC589832:GYC589842 HHY589832:HHY589842 HRU589832:HRU589842 IBQ589832:IBQ589842 ILM589832:ILM589842 IVI589832:IVI589842 JFE589832:JFE589842 JPA589832:JPA589842 JYW589832:JYW589842 KIS589832:KIS589842 KSO589832:KSO589842 LCK589832:LCK589842 LMG589832:LMG589842 LWC589832:LWC589842 MFY589832:MFY589842 MPU589832:MPU589842 MZQ589832:MZQ589842 NJM589832:NJM589842 NTI589832:NTI589842 ODE589832:ODE589842 ONA589832:ONA589842 OWW589832:OWW589842 PGS589832:PGS589842 PQO589832:PQO589842 QAK589832:QAK589842 QKG589832:QKG589842 QUC589832:QUC589842 RDY589832:RDY589842 RNU589832:RNU589842 RXQ589832:RXQ589842 SHM589832:SHM589842 SRI589832:SRI589842 TBE589832:TBE589842 TLA589832:TLA589842 TUW589832:TUW589842 UES589832:UES589842 UOO589832:UOO589842 UYK589832:UYK589842 VIG589832:VIG589842 VSC589832:VSC589842 WBY589832:WBY589842 WLU589832:WLU589842 WVQ589832:WVQ589842 I655368:I655378 JE655368:JE655378 TA655368:TA655378 ACW655368:ACW655378 AMS655368:AMS655378 AWO655368:AWO655378 BGK655368:BGK655378 BQG655368:BQG655378 CAC655368:CAC655378 CJY655368:CJY655378 CTU655368:CTU655378 DDQ655368:DDQ655378 DNM655368:DNM655378 DXI655368:DXI655378 EHE655368:EHE655378 ERA655368:ERA655378 FAW655368:FAW655378 FKS655368:FKS655378 FUO655368:FUO655378 GEK655368:GEK655378 GOG655368:GOG655378 GYC655368:GYC655378 HHY655368:HHY655378 HRU655368:HRU655378 IBQ655368:IBQ655378 ILM655368:ILM655378 IVI655368:IVI655378 JFE655368:JFE655378 JPA655368:JPA655378 JYW655368:JYW655378 KIS655368:KIS655378 KSO655368:KSO655378 LCK655368:LCK655378 LMG655368:LMG655378 LWC655368:LWC655378 MFY655368:MFY655378 MPU655368:MPU655378 MZQ655368:MZQ655378 NJM655368:NJM655378 NTI655368:NTI655378 ODE655368:ODE655378 ONA655368:ONA655378 OWW655368:OWW655378 PGS655368:PGS655378 PQO655368:PQO655378 QAK655368:QAK655378 QKG655368:QKG655378 QUC655368:QUC655378 RDY655368:RDY655378 RNU655368:RNU655378 RXQ655368:RXQ655378 SHM655368:SHM655378 SRI655368:SRI655378 TBE655368:TBE655378 TLA655368:TLA655378 TUW655368:TUW655378 UES655368:UES655378 UOO655368:UOO655378 UYK655368:UYK655378 VIG655368:VIG655378 VSC655368:VSC655378 WBY655368:WBY655378 WLU655368:WLU655378 WVQ655368:WVQ655378 I720904:I720914 JE720904:JE720914 TA720904:TA720914 ACW720904:ACW720914 AMS720904:AMS720914 AWO720904:AWO720914 BGK720904:BGK720914 BQG720904:BQG720914 CAC720904:CAC720914 CJY720904:CJY720914 CTU720904:CTU720914 DDQ720904:DDQ720914 DNM720904:DNM720914 DXI720904:DXI720914 EHE720904:EHE720914 ERA720904:ERA720914 FAW720904:FAW720914 FKS720904:FKS720914 FUO720904:FUO720914 GEK720904:GEK720914 GOG720904:GOG720914 GYC720904:GYC720914 HHY720904:HHY720914 HRU720904:HRU720914 IBQ720904:IBQ720914 ILM720904:ILM720914 IVI720904:IVI720914 JFE720904:JFE720914 JPA720904:JPA720914 JYW720904:JYW720914 KIS720904:KIS720914 KSO720904:KSO720914 LCK720904:LCK720914 LMG720904:LMG720914 LWC720904:LWC720914 MFY720904:MFY720914 MPU720904:MPU720914 MZQ720904:MZQ720914 NJM720904:NJM720914 NTI720904:NTI720914 ODE720904:ODE720914 ONA720904:ONA720914 OWW720904:OWW720914 PGS720904:PGS720914 PQO720904:PQO720914 QAK720904:QAK720914 QKG720904:QKG720914 QUC720904:QUC720914 RDY720904:RDY720914 RNU720904:RNU720914 RXQ720904:RXQ720914 SHM720904:SHM720914 SRI720904:SRI720914 TBE720904:TBE720914 TLA720904:TLA720914 TUW720904:TUW720914 UES720904:UES720914 UOO720904:UOO720914 UYK720904:UYK720914 VIG720904:VIG720914 VSC720904:VSC720914 WBY720904:WBY720914 WLU720904:WLU720914 WVQ720904:WVQ720914 I786440:I786450 JE786440:JE786450 TA786440:TA786450 ACW786440:ACW786450 AMS786440:AMS786450 AWO786440:AWO786450 BGK786440:BGK786450 BQG786440:BQG786450 CAC786440:CAC786450 CJY786440:CJY786450 CTU786440:CTU786450 DDQ786440:DDQ786450 DNM786440:DNM786450 DXI786440:DXI786450 EHE786440:EHE786450 ERA786440:ERA786450 FAW786440:FAW786450 FKS786440:FKS786450 FUO786440:FUO786450 GEK786440:GEK786450 GOG786440:GOG786450 GYC786440:GYC786450 HHY786440:HHY786450 HRU786440:HRU786450 IBQ786440:IBQ786450 ILM786440:ILM786450 IVI786440:IVI786450 JFE786440:JFE786450 JPA786440:JPA786450 JYW786440:JYW786450 KIS786440:KIS786450 KSO786440:KSO786450 LCK786440:LCK786450 LMG786440:LMG786450 LWC786440:LWC786450 MFY786440:MFY786450 MPU786440:MPU786450 MZQ786440:MZQ786450 NJM786440:NJM786450 NTI786440:NTI786450 ODE786440:ODE786450 ONA786440:ONA786450 OWW786440:OWW786450 PGS786440:PGS786450 PQO786440:PQO786450 QAK786440:QAK786450 QKG786440:QKG786450 QUC786440:QUC786450 RDY786440:RDY786450 RNU786440:RNU786450 RXQ786440:RXQ786450 SHM786440:SHM786450 SRI786440:SRI786450 TBE786440:TBE786450 TLA786440:TLA786450 TUW786440:TUW786450 UES786440:UES786450 UOO786440:UOO786450 UYK786440:UYK786450 VIG786440:VIG786450 VSC786440:VSC786450 WBY786440:WBY786450 WLU786440:WLU786450 WVQ786440:WVQ786450 I851976:I851986 JE851976:JE851986 TA851976:TA851986 ACW851976:ACW851986 AMS851976:AMS851986 AWO851976:AWO851986 BGK851976:BGK851986 BQG851976:BQG851986 CAC851976:CAC851986 CJY851976:CJY851986 CTU851976:CTU851986 DDQ851976:DDQ851986 DNM851976:DNM851986 DXI851976:DXI851986 EHE851976:EHE851986 ERA851976:ERA851986 FAW851976:FAW851986 FKS851976:FKS851986 FUO851976:FUO851986 GEK851976:GEK851986 GOG851976:GOG851986 GYC851976:GYC851986 HHY851976:HHY851986 HRU851976:HRU851986 IBQ851976:IBQ851986 ILM851976:ILM851986 IVI851976:IVI851986 JFE851976:JFE851986 JPA851976:JPA851986 JYW851976:JYW851986 KIS851976:KIS851986 KSO851976:KSO851986 LCK851976:LCK851986 LMG851976:LMG851986 LWC851976:LWC851986 MFY851976:MFY851986 MPU851976:MPU851986 MZQ851976:MZQ851986 NJM851976:NJM851986 NTI851976:NTI851986 ODE851976:ODE851986 ONA851976:ONA851986 OWW851976:OWW851986 PGS851976:PGS851986 PQO851976:PQO851986 QAK851976:QAK851986 QKG851976:QKG851986 QUC851976:QUC851986 RDY851976:RDY851986 RNU851976:RNU851986 RXQ851976:RXQ851986 SHM851976:SHM851986 SRI851976:SRI851986 TBE851976:TBE851986 TLA851976:TLA851986 TUW851976:TUW851986 UES851976:UES851986 UOO851976:UOO851986 UYK851976:UYK851986 VIG851976:VIG851986 VSC851976:VSC851986 WBY851976:WBY851986 WLU851976:WLU851986 WVQ851976:WVQ851986 I917512:I917522 JE917512:JE917522 TA917512:TA917522 ACW917512:ACW917522 AMS917512:AMS917522 AWO917512:AWO917522 BGK917512:BGK917522 BQG917512:BQG917522 CAC917512:CAC917522 CJY917512:CJY917522 CTU917512:CTU917522 DDQ917512:DDQ917522 DNM917512:DNM917522 DXI917512:DXI917522 EHE917512:EHE917522 ERA917512:ERA917522 FAW917512:FAW917522 FKS917512:FKS917522 FUO917512:FUO917522 GEK917512:GEK917522 GOG917512:GOG917522 GYC917512:GYC917522 HHY917512:HHY917522 HRU917512:HRU917522 IBQ917512:IBQ917522 ILM917512:ILM917522 IVI917512:IVI917522 JFE917512:JFE917522 JPA917512:JPA917522 JYW917512:JYW917522 KIS917512:KIS917522 KSO917512:KSO917522 LCK917512:LCK917522 LMG917512:LMG917522 LWC917512:LWC917522 MFY917512:MFY917522 MPU917512:MPU917522 MZQ917512:MZQ917522 NJM917512:NJM917522 NTI917512:NTI917522 ODE917512:ODE917522 ONA917512:ONA917522 OWW917512:OWW917522 PGS917512:PGS917522 PQO917512:PQO917522 QAK917512:QAK917522 QKG917512:QKG917522 QUC917512:QUC917522 RDY917512:RDY917522 RNU917512:RNU917522 RXQ917512:RXQ917522 SHM917512:SHM917522 SRI917512:SRI917522 TBE917512:TBE917522 TLA917512:TLA917522 TUW917512:TUW917522 UES917512:UES917522 UOO917512:UOO917522 UYK917512:UYK917522 VIG917512:VIG917522 VSC917512:VSC917522 WBY917512:WBY917522 WLU917512:WLU917522 WVQ917512:WVQ917522 I983048:I983058 JE983048:JE983058 TA983048:TA983058 ACW983048:ACW983058 AMS983048:AMS983058 AWO983048:AWO983058 BGK983048:BGK983058 BQG983048:BQG983058 CAC983048:CAC983058 CJY983048:CJY983058 CTU983048:CTU983058 DDQ983048:DDQ983058 DNM983048:DNM983058 DXI983048:DXI983058 EHE983048:EHE983058 ERA983048:ERA983058 FAW983048:FAW983058 FKS983048:FKS983058 FUO983048:FUO983058 GEK983048:GEK983058 GOG983048:GOG983058 GYC983048:GYC983058 HHY983048:HHY983058 HRU983048:HRU983058 IBQ983048:IBQ983058 ILM983048:ILM983058 IVI983048:IVI983058 JFE983048:JFE983058 JPA983048:JPA983058 JYW983048:JYW983058 KIS983048:KIS983058 KSO983048:KSO983058 LCK983048:LCK983058 LMG983048:LMG983058 LWC983048:LWC983058 MFY983048:MFY983058 MPU983048:MPU983058 MZQ983048:MZQ983058 NJM983048:NJM983058 NTI983048:NTI983058 ODE983048:ODE983058 ONA983048:ONA983058 OWW983048:OWW983058 PGS983048:PGS983058 PQO983048:PQO983058 QAK983048:QAK983058 QKG983048:QKG983058 QUC983048:QUC983058 RDY983048:RDY983058 RNU983048:RNU983058 RXQ983048:RXQ983058 SHM983048:SHM983058 SRI983048:SRI983058 TBE983048:TBE983058 TLA983048:TLA983058 TUW983048:TUW983058 UES983048:UES983058 UOO983048:UOO983058 UYK983048:UYK983058 VIG983048:VIG983058 VSC983048:VSC983058 WBY983048:WBY983058 WLU983048:WLU983058 WVQ983048:WVQ983058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8203125" defaultRowHeight="20.25" customHeight="1"/>
  <cols>
    <col min="1" max="1" width="2.08203125" style="18" customWidth="1"/>
    <col min="2" max="2" width="22.5" style="17" bestFit="1" customWidth="1"/>
    <col min="3" max="3" width="37.58203125" style="17" customWidth="1"/>
    <col min="4" max="4" width="13.6640625" style="17" customWidth="1"/>
    <col min="5" max="5" width="39.83203125" style="17" customWidth="1"/>
    <col min="6" max="6" width="37.83203125" style="17" customWidth="1"/>
    <col min="7" max="7" width="20.1640625" style="17" customWidth="1"/>
    <col min="8" max="12" width="4.83203125" style="17" customWidth="1"/>
    <col min="13" max="13" width="5.83203125" style="17" customWidth="1"/>
    <col min="14" max="17" width="4.83203125" style="17" customWidth="1"/>
    <col min="18" max="16384" width="8.08203125" style="17"/>
  </cols>
  <sheetData>
    <row r="1" spans="1:11" ht="20.25" customHeight="1">
      <c r="A1" s="1"/>
      <c r="B1" s="43" t="s">
        <v>171</v>
      </c>
      <c r="C1" s="1"/>
      <c r="D1" s="1"/>
      <c r="E1" s="1"/>
      <c r="F1" s="1"/>
      <c r="G1" s="1"/>
      <c r="H1" s="1"/>
      <c r="I1" s="1"/>
      <c r="J1" s="1"/>
      <c r="K1" s="1"/>
    </row>
    <row r="3" spans="1:11" ht="20.25" customHeight="1">
      <c r="A3" s="42"/>
      <c r="B3" s="30" t="s">
        <v>172</v>
      </c>
      <c r="C3" s="2"/>
      <c r="D3" s="2"/>
      <c r="E3" s="2"/>
      <c r="F3" s="2"/>
      <c r="G3" s="2"/>
      <c r="H3" s="2"/>
      <c r="I3" s="2"/>
      <c r="J3" s="2"/>
      <c r="K3" s="2"/>
    </row>
    <row r="4" spans="1:11" ht="20.25" customHeight="1">
      <c r="A4" s="42"/>
      <c r="B4" s="30" t="s">
        <v>173</v>
      </c>
      <c r="C4" s="2"/>
      <c r="D4" s="2"/>
      <c r="E4" s="2"/>
      <c r="F4" s="2"/>
      <c r="G4" s="2"/>
      <c r="H4" s="2"/>
      <c r="I4" s="2"/>
      <c r="J4" s="2"/>
      <c r="K4" s="2"/>
    </row>
    <row r="5" spans="1:11" ht="20.25" customHeight="1">
      <c r="A5" s="42"/>
      <c r="B5" s="30" t="s">
        <v>174</v>
      </c>
      <c r="C5" s="2"/>
      <c r="D5" s="2"/>
      <c r="E5" s="2"/>
      <c r="F5" s="2"/>
      <c r="G5" s="2"/>
      <c r="H5" s="2"/>
      <c r="I5" s="2"/>
      <c r="J5" s="2"/>
      <c r="K5" s="2"/>
    </row>
    <row r="6" spans="1:11" ht="20.25" customHeight="1">
      <c r="A6" s="42"/>
      <c r="B6" s="30" t="s">
        <v>175</v>
      </c>
      <c r="C6" s="2"/>
      <c r="D6" s="2"/>
      <c r="E6" s="2"/>
      <c r="F6" s="2"/>
      <c r="G6" s="2"/>
      <c r="H6" s="2"/>
      <c r="I6" s="2"/>
      <c r="J6" s="2"/>
      <c r="K6" s="2"/>
    </row>
    <row r="7" spans="1:11" ht="20.25" customHeight="1">
      <c r="A7" s="42"/>
      <c r="B7" s="30" t="s">
        <v>176</v>
      </c>
      <c r="C7" s="2"/>
      <c r="D7" s="2"/>
      <c r="E7" s="2"/>
      <c r="F7" s="2"/>
      <c r="G7" s="2"/>
      <c r="H7" s="2"/>
      <c r="I7" s="2"/>
      <c r="J7" s="2"/>
      <c r="K7" s="2"/>
    </row>
    <row r="8" spans="1:11" ht="20.25" customHeight="1">
      <c r="A8" s="42"/>
      <c r="B8" s="30" t="s">
        <v>177</v>
      </c>
      <c r="C8" s="2"/>
      <c r="D8" s="2"/>
      <c r="E8" s="2"/>
      <c r="F8" s="2"/>
      <c r="G8" s="2"/>
      <c r="H8" s="2"/>
      <c r="I8" s="2"/>
      <c r="J8" s="2"/>
      <c r="K8" s="2"/>
    </row>
    <row r="9" spans="1:11" ht="20.25" customHeight="1">
      <c r="A9" s="42"/>
      <c r="B9" s="30" t="s">
        <v>178</v>
      </c>
      <c r="C9" s="30"/>
      <c r="D9" s="30"/>
      <c r="E9" s="30"/>
      <c r="F9" s="30"/>
      <c r="G9" s="30"/>
      <c r="H9" s="30"/>
      <c r="I9" s="30"/>
      <c r="J9" s="30"/>
      <c r="K9" s="2"/>
    </row>
    <row r="10" spans="1:11" ht="20.25" customHeight="1">
      <c r="A10" s="42"/>
      <c r="B10" s="30" t="s">
        <v>179</v>
      </c>
      <c r="C10" s="2"/>
      <c r="D10" s="2"/>
      <c r="E10" s="2"/>
      <c r="F10" s="2"/>
      <c r="G10" s="2"/>
      <c r="H10" s="2"/>
      <c r="I10" s="2"/>
      <c r="J10" s="2"/>
      <c r="K10" s="2"/>
    </row>
    <row r="11" spans="1:11" ht="20.25" customHeight="1">
      <c r="A11" s="42"/>
      <c r="B11" s="30" t="s">
        <v>180</v>
      </c>
      <c r="C11" s="2"/>
      <c r="D11" s="2"/>
      <c r="E11" s="2"/>
      <c r="F11" s="2"/>
      <c r="G11" s="2"/>
      <c r="H11" s="2"/>
      <c r="I11" s="2"/>
      <c r="J11" s="2"/>
      <c r="K11" s="2"/>
    </row>
    <row r="12" spans="1:11" ht="20.25" customHeight="1">
      <c r="A12" s="42"/>
      <c r="B12" s="30" t="s">
        <v>181</v>
      </c>
      <c r="C12" s="2"/>
      <c r="D12" s="2"/>
      <c r="E12" s="2"/>
      <c r="F12" s="2"/>
      <c r="G12" s="2"/>
      <c r="H12" s="2"/>
      <c r="I12" s="2"/>
      <c r="J12" s="2"/>
      <c r="K12" s="2"/>
    </row>
    <row r="13" spans="1:11" ht="20.25" customHeight="1">
      <c r="A13" s="1"/>
      <c r="B13" s="30" t="s">
        <v>182</v>
      </c>
      <c r="C13" s="1"/>
      <c r="D13" s="1"/>
      <c r="E13" s="1"/>
      <c r="F13" s="1"/>
      <c r="G13" s="1"/>
      <c r="H13" s="1"/>
      <c r="I13" s="1"/>
      <c r="J13" s="1"/>
      <c r="K13" s="1"/>
    </row>
    <row r="14" spans="1:11" ht="48" customHeight="1">
      <c r="A14" s="1"/>
      <c r="B14" s="446" t="s">
        <v>183</v>
      </c>
      <c r="C14" s="597"/>
      <c r="D14" s="597"/>
      <c r="E14" s="597"/>
      <c r="F14" s="597"/>
      <c r="G14" s="597"/>
      <c r="H14" s="597"/>
      <c r="I14" s="597"/>
      <c r="J14" s="597"/>
      <c r="K14" s="597"/>
    </row>
    <row r="15" spans="1:11" ht="21" customHeight="1">
      <c r="A15" s="1"/>
      <c r="B15" s="446" t="s">
        <v>184</v>
      </c>
      <c r="C15" s="446"/>
      <c r="D15" s="446"/>
      <c r="E15" s="446"/>
      <c r="F15" s="446"/>
      <c r="G15" s="446"/>
    </row>
    <row r="16" spans="1:11" ht="20.25" customHeight="1">
      <c r="A16" s="1"/>
      <c r="B16" s="30" t="s">
        <v>185</v>
      </c>
      <c r="C16" s="1"/>
      <c r="D16" s="1"/>
      <c r="E16" s="1"/>
      <c r="F16" s="1"/>
      <c r="G16" s="1"/>
      <c r="H16" s="1"/>
      <c r="I16" s="1"/>
      <c r="J16" s="1"/>
      <c r="K16" s="1"/>
    </row>
    <row r="17" spans="1:19" ht="20.25" customHeight="1">
      <c r="A17" s="1"/>
      <c r="B17" s="30" t="s">
        <v>186</v>
      </c>
      <c r="C17" s="1"/>
      <c r="D17" s="1"/>
      <c r="E17" s="1"/>
      <c r="F17" s="1"/>
      <c r="G17" s="1"/>
      <c r="H17" s="1"/>
      <c r="I17" s="1"/>
      <c r="J17" s="1"/>
      <c r="K17" s="1"/>
    </row>
    <row r="18" spans="1:19" ht="20.25" customHeight="1">
      <c r="A18" s="1"/>
      <c r="B18" s="30" t="s">
        <v>187</v>
      </c>
      <c r="C18" s="1"/>
      <c r="D18" s="1"/>
      <c r="E18" s="1"/>
      <c r="F18" s="1"/>
      <c r="G18" s="1"/>
      <c r="H18" s="1"/>
      <c r="I18" s="1"/>
      <c r="J18" s="1"/>
      <c r="K18" s="1"/>
    </row>
    <row r="19" spans="1:19" ht="20.25" customHeight="1">
      <c r="A19" s="1"/>
      <c r="B19" s="30" t="s">
        <v>188</v>
      </c>
      <c r="C19" s="1"/>
      <c r="D19" s="1"/>
      <c r="E19" s="1"/>
      <c r="F19" s="1"/>
      <c r="G19" s="1"/>
      <c r="H19" s="1"/>
      <c r="I19" s="1"/>
      <c r="J19" s="1"/>
      <c r="K19" s="1"/>
    </row>
    <row r="20" spans="1:19" ht="20.25" customHeight="1">
      <c r="A20" s="1"/>
      <c r="B20" s="30" t="s">
        <v>189</v>
      </c>
      <c r="C20" s="1"/>
      <c r="D20" s="1"/>
      <c r="E20" s="1"/>
      <c r="F20" s="1"/>
      <c r="G20" s="1"/>
    </row>
    <row r="21" spans="1:19" ht="20.25" customHeight="1">
      <c r="A21" s="1"/>
      <c r="B21" s="30" t="s">
        <v>190</v>
      </c>
      <c r="C21" s="1"/>
      <c r="D21" s="1"/>
      <c r="E21" s="1"/>
      <c r="F21" s="1"/>
      <c r="G21" s="1"/>
    </row>
    <row r="22" spans="1:19" ht="20.25" customHeight="1">
      <c r="A22" s="1"/>
      <c r="B22" s="30" t="s">
        <v>191</v>
      </c>
      <c r="C22" s="1"/>
      <c r="D22" s="1"/>
      <c r="E22" s="1"/>
      <c r="F22" s="1"/>
      <c r="G22" s="1"/>
    </row>
    <row r="23" spans="1:19" ht="20.25" customHeight="1">
      <c r="A23" s="1"/>
      <c r="B23" s="30" t="s">
        <v>192</v>
      </c>
      <c r="C23" s="1"/>
      <c r="D23" s="1"/>
      <c r="E23" s="1"/>
      <c r="F23" s="1"/>
      <c r="G23" s="1"/>
    </row>
    <row r="24" spans="1:19" ht="20.25" customHeight="1">
      <c r="A24" s="1"/>
      <c r="B24" s="30" t="s">
        <v>193</v>
      </c>
      <c r="C24" s="1"/>
      <c r="D24" s="1"/>
      <c r="E24" s="1"/>
      <c r="F24" s="1"/>
      <c r="G24" s="1"/>
    </row>
    <row r="25" spans="1:19" ht="20.25" customHeight="1">
      <c r="A25" s="1"/>
      <c r="B25" s="30" t="s">
        <v>194</v>
      </c>
      <c r="C25" s="1"/>
      <c r="D25" s="1"/>
      <c r="E25" s="1"/>
      <c r="F25" s="1"/>
      <c r="G25" s="1"/>
    </row>
    <row r="26" spans="1:19" ht="20.25" customHeight="1">
      <c r="A26" s="1"/>
      <c r="B26" s="30" t="s">
        <v>195</v>
      </c>
      <c r="C26" s="1"/>
      <c r="D26" s="1"/>
      <c r="E26" s="1"/>
      <c r="F26" s="30"/>
      <c r="G26" s="30"/>
      <c r="S26" s="28"/>
    </row>
    <row r="27" spans="1:19" ht="20.25" customHeight="1">
      <c r="A27" s="1"/>
      <c r="B27" s="30" t="s">
        <v>196</v>
      </c>
      <c r="C27" s="1"/>
      <c r="D27" s="1"/>
      <c r="E27" s="1"/>
      <c r="F27" s="1"/>
      <c r="G27" s="1"/>
      <c r="S27" s="28"/>
    </row>
    <row r="28" spans="1:19" ht="20.25" customHeight="1">
      <c r="A28" s="1"/>
      <c r="B28" s="30" t="s">
        <v>197</v>
      </c>
      <c r="C28" s="1"/>
      <c r="D28" s="1"/>
      <c r="E28" s="1"/>
      <c r="F28" s="1"/>
      <c r="G28" s="1"/>
      <c r="S28" s="28"/>
    </row>
    <row r="29" spans="1:19" s="45" customFormat="1" ht="19.5" customHeight="1">
      <c r="A29" s="44"/>
      <c r="B29" s="30" t="s">
        <v>198</v>
      </c>
      <c r="S29" s="28"/>
    </row>
    <row r="30" spans="1:19" s="45" customFormat="1" ht="19.5" customHeight="1">
      <c r="A30" s="44"/>
      <c r="B30" s="30" t="s">
        <v>199</v>
      </c>
      <c r="S30" s="28"/>
    </row>
    <row r="31" spans="1:19" s="45" customFormat="1" ht="19.5" customHeight="1">
      <c r="A31" s="44"/>
      <c r="B31" s="30" t="s">
        <v>200</v>
      </c>
      <c r="S31" s="28"/>
    </row>
    <row r="32" spans="1:19" s="45" customFormat="1" ht="19.5" customHeight="1">
      <c r="A32" s="44"/>
      <c r="B32" s="597" t="s">
        <v>201</v>
      </c>
      <c r="C32" s="597"/>
      <c r="D32" s="597"/>
      <c r="E32" s="597"/>
      <c r="F32" s="597"/>
      <c r="G32" s="597"/>
      <c r="S32" s="28"/>
    </row>
    <row r="33" spans="1:19" s="45" customFormat="1" ht="19.5" customHeight="1">
      <c r="A33" s="44"/>
      <c r="B33" s="30" t="s">
        <v>202</v>
      </c>
      <c r="S33" s="28"/>
    </row>
    <row r="34" spans="1:19" s="45" customFormat="1" ht="41.25" customHeight="1">
      <c r="A34" s="44"/>
      <c r="B34" s="446" t="s">
        <v>203</v>
      </c>
      <c r="C34" s="446"/>
      <c r="D34" s="446"/>
      <c r="E34" s="446"/>
      <c r="F34" s="446"/>
      <c r="G34" s="446"/>
      <c r="H34" s="446"/>
      <c r="I34" s="446"/>
      <c r="J34" s="446"/>
      <c r="K34" s="446"/>
      <c r="L34" s="46"/>
      <c r="M34" s="46"/>
      <c r="N34" s="46"/>
      <c r="O34" s="46"/>
      <c r="S34" s="28"/>
    </row>
    <row r="35" spans="1:19" s="45" customFormat="1" ht="19.5" customHeight="1">
      <c r="A35" s="44"/>
      <c r="B35" s="30" t="s">
        <v>204</v>
      </c>
      <c r="S35" s="28"/>
    </row>
    <row r="36" spans="1:19" s="28" customFormat="1" ht="20.25" customHeight="1">
      <c r="A36" s="29"/>
      <c r="B36" s="30" t="s">
        <v>205</v>
      </c>
    </row>
    <row r="37" spans="1:19" ht="20.25" customHeight="1">
      <c r="A37" s="17"/>
      <c r="B37" s="30" t="s">
        <v>206</v>
      </c>
      <c r="C37" s="1"/>
      <c r="D37" s="1"/>
      <c r="E37" s="1"/>
      <c r="F37" s="1"/>
      <c r="G37" s="1"/>
      <c r="S37" s="28"/>
    </row>
    <row r="38" spans="1:19" ht="20.25" customHeight="1">
      <c r="A38" s="17"/>
      <c r="B38" s="30" t="s">
        <v>207</v>
      </c>
      <c r="C38" s="1"/>
      <c r="D38" s="1"/>
      <c r="E38" s="1"/>
      <c r="F38" s="1"/>
      <c r="G38" s="1"/>
      <c r="S38" s="28"/>
    </row>
    <row r="39" spans="1:19" ht="20.25" customHeight="1">
      <c r="A39" s="17"/>
      <c r="B39" s="30" t="s">
        <v>208</v>
      </c>
      <c r="C39" s="1"/>
      <c r="D39" s="1"/>
      <c r="E39" s="1"/>
      <c r="F39" s="1"/>
      <c r="G39" s="1"/>
    </row>
    <row r="40" spans="1:19" ht="20.25" customHeight="1">
      <c r="A40" s="17"/>
      <c r="B40" s="30" t="s">
        <v>209</v>
      </c>
      <c r="C40" s="1"/>
      <c r="D40" s="1"/>
      <c r="E40" s="1"/>
      <c r="F40" s="1"/>
      <c r="G40" s="1"/>
    </row>
    <row r="41" spans="1:19" s="31" customFormat="1" ht="20.25" customHeight="1">
      <c r="B41" s="30" t="s">
        <v>210</v>
      </c>
    </row>
    <row r="42" spans="1:19" s="31" customFormat="1" ht="20.25" customHeight="1">
      <c r="B42" s="30" t="s">
        <v>211</v>
      </c>
    </row>
    <row r="43" spans="1:19" s="31" customFormat="1" ht="20.25" customHeight="1">
      <c r="B43" s="30"/>
    </row>
    <row r="44" spans="1:19" s="31" customFormat="1" ht="20.25" customHeight="1">
      <c r="B44" s="30" t="s">
        <v>212</v>
      </c>
    </row>
    <row r="45" spans="1:19" s="31" customFormat="1" ht="20.25" customHeight="1">
      <c r="B45" s="30" t="s">
        <v>213</v>
      </c>
    </row>
    <row r="46" spans="1:19" s="31" customFormat="1" ht="20.25" customHeight="1">
      <c r="B46" s="30" t="s">
        <v>214</v>
      </c>
    </row>
    <row r="47" spans="1:19" s="31" customFormat="1" ht="20.25" customHeight="1">
      <c r="B47" s="30" t="s">
        <v>215</v>
      </c>
    </row>
    <row r="48" spans="1:19" s="31" customFormat="1" ht="20.25" customHeight="1">
      <c r="B48" s="30" t="s">
        <v>216</v>
      </c>
    </row>
    <row r="49" spans="1:19" s="31" customFormat="1" ht="20.25" customHeight="1">
      <c r="B49" s="30" t="s">
        <v>217</v>
      </c>
    </row>
    <row r="50" spans="1:19" s="31" customFormat="1" ht="20.25" customHeight="1"/>
    <row r="51" spans="1:19" s="31" customFormat="1" ht="20.25" customHeight="1">
      <c r="B51" s="30" t="s">
        <v>218</v>
      </c>
    </row>
    <row r="52" spans="1:19" s="31" customFormat="1" ht="20.25" customHeight="1">
      <c r="B52" s="30" t="s">
        <v>219</v>
      </c>
    </row>
    <row r="53" spans="1:19" s="31" customFormat="1" ht="20.25" customHeight="1">
      <c r="B53" s="30" t="s">
        <v>220</v>
      </c>
    </row>
    <row r="54" spans="1:19" s="31" customFormat="1" ht="42" customHeight="1">
      <c r="B54" s="599" t="s">
        <v>221</v>
      </c>
      <c r="C54" s="599"/>
      <c r="D54" s="599"/>
      <c r="E54" s="599"/>
      <c r="F54" s="599"/>
      <c r="G54" s="599"/>
      <c r="H54" s="599"/>
      <c r="I54" s="599"/>
      <c r="J54" s="599"/>
      <c r="K54" s="599"/>
      <c r="L54" s="599"/>
      <c r="M54" s="599"/>
      <c r="N54" s="599"/>
      <c r="O54" s="599"/>
      <c r="P54" s="599"/>
      <c r="Q54" s="599"/>
      <c r="S54" s="47"/>
    </row>
    <row r="55" spans="1:19" s="31" customFormat="1" ht="20.25" customHeight="1">
      <c r="B55" s="446" t="s">
        <v>222</v>
      </c>
      <c r="C55" s="446"/>
      <c r="D55" s="446"/>
      <c r="E55" s="446"/>
      <c r="F55" s="446"/>
      <c r="G55" s="446"/>
      <c r="S55" s="47"/>
    </row>
    <row r="56" spans="1:19" s="31" customFormat="1" ht="20.25" customHeight="1">
      <c r="B56" s="30" t="s">
        <v>223</v>
      </c>
      <c r="C56" s="45"/>
      <c r="D56" s="45"/>
      <c r="E56" s="45"/>
      <c r="S56" s="47"/>
    </row>
    <row r="57" spans="1:19" s="31" customFormat="1" ht="20.25" customHeight="1">
      <c r="B57" s="30" t="s">
        <v>224</v>
      </c>
      <c r="C57" s="45"/>
      <c r="D57" s="45"/>
      <c r="E57" s="45"/>
      <c r="S57" s="47"/>
    </row>
    <row r="58" spans="1:19" s="31" customFormat="1" ht="35.25" customHeight="1">
      <c r="B58" s="599" t="s">
        <v>225</v>
      </c>
      <c r="C58" s="599"/>
      <c r="D58" s="599"/>
      <c r="E58" s="599"/>
      <c r="F58" s="599"/>
      <c r="G58" s="599"/>
      <c r="H58" s="599"/>
      <c r="I58" s="599"/>
      <c r="J58" s="599"/>
      <c r="K58" s="599"/>
      <c r="L58" s="599"/>
      <c r="M58" s="599"/>
      <c r="N58" s="599"/>
      <c r="O58" s="599"/>
      <c r="P58" s="599"/>
      <c r="Q58" s="599"/>
      <c r="S58" s="47"/>
    </row>
    <row r="59" spans="1:19" s="31" customFormat="1" ht="20.25" customHeight="1">
      <c r="B59" s="597" t="s">
        <v>226</v>
      </c>
      <c r="C59" s="597"/>
      <c r="D59" s="597"/>
      <c r="E59" s="597"/>
      <c r="F59" s="597"/>
      <c r="G59" s="597"/>
      <c r="H59" s="597"/>
      <c r="I59" s="597"/>
      <c r="J59" s="597"/>
      <c r="K59" s="597"/>
      <c r="L59" s="597"/>
      <c r="M59" s="597"/>
      <c r="S59" s="47"/>
    </row>
    <row r="60" spans="1:19" s="31" customFormat="1" ht="20.25" customHeight="1">
      <c r="B60" s="446" t="s">
        <v>227</v>
      </c>
      <c r="C60" s="446"/>
      <c r="D60" s="446"/>
      <c r="E60" s="446"/>
      <c r="F60" s="446"/>
      <c r="G60" s="446"/>
      <c r="S60" s="47"/>
    </row>
    <row r="61" spans="1:19" ht="20.25" customHeight="1">
      <c r="A61" s="42"/>
      <c r="B61" s="30" t="s">
        <v>228</v>
      </c>
      <c r="C61" s="2"/>
      <c r="D61" s="2"/>
      <c r="E61" s="2"/>
      <c r="F61" s="2"/>
      <c r="G61" s="2"/>
      <c r="H61" s="2"/>
      <c r="I61" s="2"/>
      <c r="J61" s="2"/>
      <c r="K61" s="2"/>
    </row>
    <row r="62" spans="1:19" s="31" customFormat="1" ht="20.25" customHeight="1">
      <c r="B62" s="446" t="s">
        <v>229</v>
      </c>
      <c r="C62" s="446"/>
      <c r="D62" s="446"/>
      <c r="E62" s="446"/>
      <c r="F62" s="446"/>
      <c r="G62" s="446"/>
      <c r="S62" s="47"/>
    </row>
    <row r="63" spans="1:19" s="31" customFormat="1" ht="20.25" customHeight="1">
      <c r="B63" s="446" t="s">
        <v>230</v>
      </c>
      <c r="C63" s="446"/>
      <c r="D63" s="446"/>
      <c r="E63" s="446"/>
      <c r="F63" s="446"/>
      <c r="G63" s="446"/>
      <c r="S63" s="47"/>
    </row>
    <row r="64" spans="1:19" s="31" customFormat="1" ht="20.25" customHeight="1">
      <c r="B64" s="446" t="s">
        <v>231</v>
      </c>
      <c r="C64" s="446"/>
      <c r="D64" s="446"/>
      <c r="E64" s="446"/>
      <c r="F64" s="446"/>
      <c r="G64" s="446"/>
      <c r="S64" s="47"/>
    </row>
    <row r="65" spans="1:19" s="31" customFormat="1" ht="20.25" customHeight="1">
      <c r="B65" s="446" t="s">
        <v>232</v>
      </c>
      <c r="C65" s="446"/>
      <c r="D65" s="446"/>
      <c r="E65" s="446"/>
      <c r="F65" s="446"/>
      <c r="G65" s="446"/>
      <c r="S65" s="47"/>
    </row>
    <row r="66" spans="1:19" s="31" customFormat="1" ht="20.25" customHeight="1">
      <c r="B66" s="446" t="s">
        <v>233</v>
      </c>
      <c r="C66" s="446"/>
      <c r="D66" s="446"/>
      <c r="E66" s="446"/>
      <c r="F66" s="446"/>
      <c r="G66" s="446"/>
      <c r="H66" s="446"/>
      <c r="I66" s="446"/>
      <c r="J66" s="446"/>
      <c r="K66" s="446"/>
      <c r="L66" s="446"/>
      <c r="M66" s="446"/>
      <c r="N66" s="446"/>
      <c r="O66" s="446"/>
      <c r="P66" s="446"/>
      <c r="Q66" s="446"/>
      <c r="S66" s="47"/>
    </row>
    <row r="67" spans="1:19" s="31" customFormat="1" ht="20.25" customHeight="1">
      <c r="B67" s="446" t="s">
        <v>234</v>
      </c>
      <c r="C67" s="446"/>
      <c r="D67" s="446"/>
      <c r="E67" s="446"/>
      <c r="F67" s="446"/>
      <c r="G67" s="446"/>
      <c r="H67" s="446"/>
      <c r="I67" s="446"/>
      <c r="J67" s="446"/>
      <c r="K67" s="446"/>
      <c r="L67" s="446"/>
      <c r="M67" s="446"/>
      <c r="N67" s="446"/>
      <c r="O67" s="446"/>
      <c r="P67" s="446"/>
      <c r="Q67" s="446"/>
      <c r="S67" s="47"/>
    </row>
    <row r="68" spans="1:19" s="31" customFormat="1" ht="20.25" customHeight="1">
      <c r="B68" s="446" t="s">
        <v>235</v>
      </c>
      <c r="C68" s="446"/>
      <c r="D68" s="446"/>
      <c r="E68" s="446"/>
      <c r="F68" s="446"/>
      <c r="G68" s="446"/>
      <c r="H68" s="446"/>
      <c r="I68" s="446"/>
      <c r="J68" s="446"/>
      <c r="K68" s="446"/>
      <c r="L68" s="446"/>
      <c r="M68" s="446"/>
      <c r="N68" s="446"/>
      <c r="O68" s="446"/>
      <c r="P68" s="446"/>
      <c r="Q68" s="446"/>
      <c r="S68" s="47"/>
    </row>
    <row r="69" spans="1:19" s="31" customFormat="1" ht="20.25" customHeight="1">
      <c r="B69" s="30" t="s">
        <v>236</v>
      </c>
    </row>
    <row r="70" spans="1:19" s="28" customFormat="1" ht="20.25" customHeight="1">
      <c r="A70" s="29"/>
      <c r="B70" s="30" t="s">
        <v>237</v>
      </c>
      <c r="C70" s="31"/>
      <c r="D70" s="31"/>
      <c r="E70" s="31"/>
    </row>
    <row r="71" spans="1:19" s="28" customFormat="1" ht="20.25" customHeight="1">
      <c r="A71" s="29"/>
      <c r="B71" s="30" t="s">
        <v>238</v>
      </c>
      <c r="C71" s="31"/>
      <c r="D71" s="31"/>
      <c r="E71" s="31"/>
    </row>
    <row r="72" spans="1:19" ht="20.25" customHeight="1">
      <c r="A72" s="42"/>
      <c r="B72" s="30" t="s">
        <v>239</v>
      </c>
      <c r="C72" s="28"/>
      <c r="D72" s="28"/>
      <c r="E72" s="28"/>
      <c r="F72" s="2"/>
      <c r="G72" s="2"/>
      <c r="H72" s="2"/>
      <c r="I72" s="2"/>
      <c r="J72" s="2"/>
      <c r="K72" s="2"/>
    </row>
    <row r="73" spans="1:19" ht="20.25" customHeight="1">
      <c r="A73" s="42"/>
      <c r="B73" s="30"/>
      <c r="C73" s="28"/>
      <c r="D73" s="28"/>
      <c r="E73" s="28"/>
      <c r="F73" s="2"/>
      <c r="G73" s="2"/>
      <c r="H73" s="2"/>
      <c r="I73" s="2"/>
      <c r="J73" s="2"/>
      <c r="K73" s="2"/>
    </row>
    <row r="74" spans="1:19" ht="20.25" customHeight="1">
      <c r="B74" s="43" t="s">
        <v>240</v>
      </c>
      <c r="C74" s="28"/>
      <c r="D74" s="28"/>
      <c r="E74" s="28"/>
    </row>
    <row r="75" spans="1:19" ht="20.25" customHeight="1">
      <c r="C75" s="2"/>
      <c r="D75" s="2"/>
      <c r="E75" s="2"/>
    </row>
    <row r="76" spans="1:19" ht="20.25" customHeight="1">
      <c r="B76" s="30" t="s">
        <v>241</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4"/>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view="pageBreakPreview" zoomScale="70" zoomScaleNormal="100" zoomScaleSheetLayoutView="70" workbookViewId="0">
      <selection activeCell="AI8" sqref="AI8"/>
    </sheetView>
  </sheetViews>
  <sheetFormatPr defaultColWidth="8.08203125" defaultRowHeight="20.25" customHeight="1"/>
  <cols>
    <col min="1" max="1" width="2.08203125" style="18" customWidth="1"/>
    <col min="2" max="2" width="22.5" style="17" bestFit="1" customWidth="1"/>
    <col min="3" max="3" width="37.58203125" style="17" customWidth="1"/>
    <col min="4" max="4" width="13.6640625" style="17" customWidth="1"/>
    <col min="5" max="5" width="39.83203125" style="17" customWidth="1"/>
    <col min="6" max="6" width="37.83203125" style="17" customWidth="1"/>
    <col min="7" max="7" width="20.1640625" style="17" customWidth="1"/>
    <col min="8" max="11" width="4.83203125" style="17" customWidth="1"/>
    <col min="12" max="14" width="5.83203125" style="17" customWidth="1"/>
    <col min="15" max="17" width="4.83203125" style="17" customWidth="1"/>
    <col min="18" max="16384" width="8.08203125" style="17"/>
  </cols>
  <sheetData>
    <row r="1" spans="1:14" ht="20.25" customHeight="1">
      <c r="A1" s="1"/>
      <c r="B1" s="43" t="s">
        <v>249</v>
      </c>
      <c r="C1" s="1"/>
      <c r="D1" s="1"/>
      <c r="E1" s="1"/>
      <c r="F1" s="1"/>
      <c r="G1" s="1"/>
      <c r="H1" s="1"/>
      <c r="I1" s="1"/>
      <c r="J1" s="1"/>
      <c r="K1" s="1"/>
    </row>
    <row r="3" spans="1:14" ht="21" customHeight="1">
      <c r="A3" s="42"/>
      <c r="B3" s="597" t="s">
        <v>250</v>
      </c>
      <c r="C3" s="597"/>
      <c r="D3" s="597"/>
      <c r="E3" s="597"/>
      <c r="F3" s="597"/>
      <c r="G3" s="597"/>
      <c r="H3" s="597"/>
      <c r="I3" s="597"/>
      <c r="J3" s="597"/>
      <c r="K3" s="597"/>
      <c r="L3" s="597"/>
      <c r="M3" s="597"/>
      <c r="N3" s="597"/>
    </row>
    <row r="4" spans="1:14" ht="20.25" customHeight="1">
      <c r="A4" s="42"/>
      <c r="B4" s="30" t="s">
        <v>173</v>
      </c>
      <c r="C4" s="2"/>
      <c r="D4" s="2"/>
      <c r="E4" s="2"/>
      <c r="F4" s="2"/>
      <c r="G4" s="2"/>
      <c r="H4" s="2"/>
      <c r="I4" s="2"/>
      <c r="J4" s="2"/>
      <c r="K4" s="2"/>
    </row>
    <row r="5" spans="1:14" ht="20.25" customHeight="1">
      <c r="A5" s="42"/>
      <c r="B5" s="30" t="s">
        <v>174</v>
      </c>
      <c r="C5" s="2"/>
      <c r="D5" s="2"/>
      <c r="E5" s="2"/>
      <c r="F5" s="2"/>
      <c r="G5" s="2"/>
      <c r="H5" s="2"/>
      <c r="I5" s="2"/>
      <c r="J5" s="2"/>
      <c r="K5" s="2"/>
    </row>
    <row r="6" spans="1:14" ht="20.25" customHeight="1">
      <c r="A6" s="42"/>
      <c r="B6" s="30" t="s">
        <v>175</v>
      </c>
      <c r="C6" s="2"/>
      <c r="D6" s="2"/>
      <c r="E6" s="2"/>
      <c r="F6" s="2"/>
      <c r="G6" s="2"/>
      <c r="H6" s="2"/>
      <c r="I6" s="2"/>
      <c r="J6" s="2"/>
      <c r="K6" s="2"/>
    </row>
    <row r="7" spans="1:14" ht="20.25" customHeight="1">
      <c r="A7" s="42"/>
      <c r="B7" s="30" t="s">
        <v>176</v>
      </c>
      <c r="C7" s="2"/>
      <c r="D7" s="2"/>
      <c r="E7" s="2"/>
      <c r="F7" s="2"/>
      <c r="G7" s="2"/>
      <c r="H7" s="2"/>
      <c r="I7" s="2"/>
      <c r="J7" s="2"/>
      <c r="K7" s="2"/>
    </row>
    <row r="8" spans="1:14" ht="20.25" customHeight="1">
      <c r="A8" s="42"/>
      <c r="B8" s="30" t="s">
        <v>177</v>
      </c>
      <c r="C8" s="2"/>
      <c r="D8" s="2"/>
      <c r="E8" s="2"/>
      <c r="F8" s="2"/>
      <c r="G8" s="2"/>
      <c r="H8" s="2"/>
      <c r="I8" s="2"/>
      <c r="J8" s="2"/>
      <c r="K8" s="2"/>
    </row>
    <row r="9" spans="1:14" ht="20.25" customHeight="1">
      <c r="A9" s="42"/>
      <c r="B9" s="30" t="s">
        <v>251</v>
      </c>
      <c r="C9" s="2"/>
      <c r="D9" s="2"/>
      <c r="E9" s="2"/>
      <c r="F9" s="2"/>
      <c r="G9" s="2"/>
      <c r="H9" s="2"/>
      <c r="I9" s="2"/>
      <c r="J9" s="2"/>
      <c r="K9" s="2"/>
    </row>
    <row r="10" spans="1:14" ht="20.25" customHeight="1">
      <c r="A10" s="1"/>
      <c r="B10" s="30" t="s">
        <v>252</v>
      </c>
      <c r="C10" s="1"/>
      <c r="D10" s="1"/>
      <c r="E10" s="1"/>
      <c r="F10" s="1"/>
      <c r="G10" s="1"/>
      <c r="H10" s="1"/>
      <c r="I10" s="1"/>
      <c r="J10" s="1"/>
      <c r="K10" s="1"/>
    </row>
    <row r="11" spans="1:14" ht="59.25" customHeight="1">
      <c r="A11" s="1"/>
      <c r="B11" s="446" t="s">
        <v>253</v>
      </c>
      <c r="C11" s="597"/>
      <c r="D11" s="597"/>
      <c r="E11" s="597"/>
      <c r="F11" s="597"/>
      <c r="G11" s="597"/>
      <c r="H11" s="597"/>
      <c r="I11" s="597"/>
      <c r="J11" s="1"/>
      <c r="K11" s="1"/>
    </row>
    <row r="12" spans="1:14" ht="20.25" customHeight="1">
      <c r="A12" s="1"/>
      <c r="B12" s="30" t="s">
        <v>254</v>
      </c>
      <c r="C12" s="1"/>
      <c r="D12" s="1"/>
      <c r="E12" s="1"/>
      <c r="F12" s="1"/>
      <c r="G12" s="1"/>
      <c r="H12" s="1"/>
      <c r="I12" s="1"/>
      <c r="J12" s="1"/>
      <c r="K12" s="1"/>
    </row>
    <row r="13" spans="1:14" ht="20.25" customHeight="1">
      <c r="A13" s="1"/>
      <c r="B13" s="30" t="s">
        <v>255</v>
      </c>
      <c r="C13" s="1"/>
      <c r="D13" s="1"/>
      <c r="E13" s="1"/>
      <c r="F13" s="1"/>
      <c r="G13" s="1"/>
      <c r="H13" s="1"/>
      <c r="I13" s="1"/>
      <c r="J13" s="1"/>
      <c r="K13" s="1"/>
    </row>
    <row r="14" spans="1:14" ht="20.25" customHeight="1">
      <c r="A14" s="1"/>
      <c r="B14" s="30" t="s">
        <v>256</v>
      </c>
      <c r="C14" s="1"/>
      <c r="D14" s="1"/>
      <c r="E14" s="1"/>
      <c r="F14" s="1"/>
      <c r="G14" s="1"/>
      <c r="H14" s="1"/>
      <c r="I14" s="1"/>
      <c r="J14" s="1"/>
      <c r="K14" s="1"/>
    </row>
    <row r="15" spans="1:14" ht="20.25" customHeight="1">
      <c r="A15" s="1"/>
      <c r="B15" s="30" t="s">
        <v>188</v>
      </c>
      <c r="C15" s="1"/>
      <c r="D15" s="1"/>
      <c r="E15" s="1"/>
      <c r="F15" s="1"/>
      <c r="G15" s="1"/>
      <c r="H15" s="1"/>
      <c r="I15" s="1"/>
      <c r="J15" s="1"/>
      <c r="K15" s="1"/>
    </row>
    <row r="16" spans="1:14" ht="20.25" customHeight="1">
      <c r="A16" s="1"/>
      <c r="B16" s="30" t="s">
        <v>257</v>
      </c>
      <c r="C16" s="1"/>
      <c r="D16" s="1"/>
      <c r="E16" s="1"/>
      <c r="F16" s="1"/>
      <c r="G16" s="1"/>
      <c r="H16" s="1"/>
      <c r="I16" s="1"/>
      <c r="J16" s="1"/>
      <c r="K16" s="1"/>
    </row>
    <row r="17" spans="1:11" ht="20.25" customHeight="1">
      <c r="A17" s="1"/>
      <c r="B17" s="30" t="s">
        <v>258</v>
      </c>
      <c r="C17" s="1"/>
      <c r="D17" s="1"/>
      <c r="E17" s="1"/>
      <c r="F17" s="1"/>
      <c r="G17" s="1"/>
      <c r="H17" s="1"/>
      <c r="I17" s="1"/>
      <c r="J17" s="1"/>
      <c r="K17" s="1"/>
    </row>
    <row r="18" spans="1:11" ht="20.25" customHeight="1">
      <c r="A18" s="1"/>
      <c r="B18" s="30" t="s">
        <v>259</v>
      </c>
      <c r="C18" s="1"/>
      <c r="D18" s="1"/>
      <c r="E18" s="1"/>
      <c r="F18" s="1"/>
      <c r="G18" s="1"/>
      <c r="H18" s="1"/>
      <c r="I18" s="1"/>
      <c r="J18" s="1"/>
      <c r="K18" s="1"/>
    </row>
    <row r="19" spans="1:11" ht="20.25" customHeight="1">
      <c r="A19" s="1"/>
      <c r="B19" s="30" t="s">
        <v>260</v>
      </c>
      <c r="C19" s="1"/>
      <c r="D19" s="1"/>
      <c r="E19" s="1"/>
      <c r="F19" s="1"/>
      <c r="G19" s="1"/>
      <c r="H19" s="1"/>
      <c r="I19" s="1"/>
      <c r="J19" s="1"/>
      <c r="K19" s="1"/>
    </row>
    <row r="20" spans="1:11" s="28" customFormat="1" ht="20.25" customHeight="1">
      <c r="A20" s="29"/>
      <c r="B20" s="30" t="s">
        <v>261</v>
      </c>
    </row>
    <row r="21" spans="1:11" ht="20.25" customHeight="1">
      <c r="A21" s="17"/>
      <c r="B21" s="30" t="s">
        <v>262</v>
      </c>
    </row>
    <row r="22" spans="1:11" ht="20.25" customHeight="1">
      <c r="A22" s="17"/>
      <c r="B22" s="30" t="s">
        <v>263</v>
      </c>
    </row>
    <row r="23" spans="1:11" ht="20.25" customHeight="1">
      <c r="A23" s="17"/>
      <c r="B23" s="30" t="s">
        <v>264</v>
      </c>
    </row>
    <row r="24" spans="1:11" ht="20.25" customHeight="1">
      <c r="A24" s="17"/>
      <c r="B24" s="30" t="s">
        <v>209</v>
      </c>
    </row>
    <row r="25" spans="1:11" s="31" customFormat="1" ht="20.25" customHeight="1">
      <c r="B25" s="30" t="s">
        <v>210</v>
      </c>
    </row>
    <row r="26" spans="1:11" s="31" customFormat="1" ht="20.25" customHeight="1">
      <c r="B26" s="30" t="s">
        <v>211</v>
      </c>
    </row>
    <row r="27" spans="1:11" s="31" customFormat="1" ht="20.25" customHeight="1">
      <c r="B27" s="30"/>
    </row>
    <row r="28" spans="1:11" s="31" customFormat="1" ht="20.25" customHeight="1">
      <c r="B28" s="30" t="s">
        <v>212</v>
      </c>
    </row>
    <row r="29" spans="1:11" s="31" customFormat="1" ht="20.25" customHeight="1">
      <c r="B29" s="30" t="s">
        <v>213</v>
      </c>
    </row>
    <row r="30" spans="1:11" s="31" customFormat="1" ht="20.25" customHeight="1">
      <c r="B30" s="30" t="s">
        <v>214</v>
      </c>
    </row>
    <row r="31" spans="1:11" s="31" customFormat="1" ht="20.25" customHeight="1">
      <c r="B31" s="30" t="s">
        <v>215</v>
      </c>
    </row>
    <row r="32" spans="1:11" s="31" customFormat="1" ht="20.25" customHeight="1">
      <c r="B32" s="30" t="s">
        <v>216</v>
      </c>
    </row>
    <row r="33" spans="1:19" s="31" customFormat="1" ht="20.25" customHeight="1">
      <c r="B33" s="30" t="s">
        <v>217</v>
      </c>
    </row>
    <row r="34" spans="1:19" s="31" customFormat="1" ht="20.25" customHeight="1"/>
    <row r="35" spans="1:19" s="31" customFormat="1" ht="20.25" customHeight="1">
      <c r="B35" s="30" t="s">
        <v>265</v>
      </c>
    </row>
    <row r="36" spans="1:19" s="31" customFormat="1" ht="20.25" customHeight="1">
      <c r="B36" s="30" t="s">
        <v>266</v>
      </c>
    </row>
    <row r="37" spans="1:19" s="31" customFormat="1" ht="20.25" customHeight="1">
      <c r="B37" s="30" t="s">
        <v>267</v>
      </c>
      <c r="C37" s="48"/>
      <c r="D37" s="48"/>
      <c r="E37" s="48"/>
      <c r="F37" s="48"/>
      <c r="G37" s="48"/>
    </row>
    <row r="38" spans="1:19" s="31" customFormat="1" ht="20.25" customHeight="1">
      <c r="B38" s="30" t="s">
        <v>268</v>
      </c>
      <c r="C38" s="48"/>
      <c r="D38" s="48"/>
      <c r="E38" s="48"/>
    </row>
    <row r="39" spans="1:19" s="31" customFormat="1" ht="20.25" customHeight="1">
      <c r="B39" s="446" t="s">
        <v>269</v>
      </c>
      <c r="C39" s="446"/>
      <c r="D39" s="446"/>
      <c r="E39" s="446"/>
      <c r="F39" s="446"/>
      <c r="G39" s="446"/>
      <c r="H39" s="446"/>
      <c r="I39" s="446"/>
      <c r="J39" s="446"/>
      <c r="K39" s="446"/>
      <c r="L39" s="446"/>
      <c r="M39" s="446"/>
      <c r="N39" s="446"/>
      <c r="O39" s="446"/>
      <c r="P39" s="446"/>
      <c r="Q39" s="446"/>
      <c r="S39" s="47"/>
    </row>
    <row r="40" spans="1:19" s="31" customFormat="1" ht="20.25" customHeight="1">
      <c r="B40" s="30" t="s">
        <v>270</v>
      </c>
    </row>
    <row r="41" spans="1:19" s="31" customFormat="1" ht="20.25" customHeight="1">
      <c r="B41" s="30" t="s">
        <v>271</v>
      </c>
    </row>
    <row r="42" spans="1:19" s="31" customFormat="1" ht="20.25" customHeight="1">
      <c r="B42" s="30" t="s">
        <v>272</v>
      </c>
    </row>
    <row r="43" spans="1:19" ht="20.25" customHeight="1">
      <c r="A43" s="1"/>
      <c r="B43" s="30" t="s">
        <v>273</v>
      </c>
      <c r="C43" s="1"/>
      <c r="D43" s="1"/>
      <c r="E43" s="1"/>
      <c r="F43" s="1"/>
      <c r="G43" s="1"/>
      <c r="H43" s="1"/>
      <c r="I43" s="1"/>
      <c r="J43" s="1"/>
      <c r="K43" s="1"/>
    </row>
    <row r="44" spans="1:19" ht="20.25" customHeight="1">
      <c r="B44" s="30" t="s">
        <v>274</v>
      </c>
    </row>
    <row r="45" spans="1:19" s="28" customFormat="1" ht="20.25" customHeight="1">
      <c r="A45" s="29"/>
      <c r="B45" s="17"/>
    </row>
    <row r="46" spans="1:19" ht="20.25" customHeight="1">
      <c r="B46" s="43" t="s">
        <v>275</v>
      </c>
    </row>
    <row r="47" spans="1:19" ht="20.25" customHeight="1">
      <c r="A47" s="42"/>
      <c r="C47" s="2"/>
      <c r="D47" s="2"/>
      <c r="E47" s="2"/>
      <c r="F47" s="2"/>
      <c r="G47" s="2"/>
      <c r="H47" s="2"/>
      <c r="I47" s="2"/>
      <c r="J47" s="2"/>
      <c r="K47" s="2"/>
    </row>
    <row r="48" spans="1:19" ht="20.25" customHeight="1">
      <c r="B48" s="30" t="s">
        <v>241</v>
      </c>
    </row>
    <row r="49" spans="1:11" ht="20.25" customHeight="1">
      <c r="A49" s="42"/>
      <c r="C49" s="2"/>
      <c r="D49" s="2"/>
      <c r="E49" s="2"/>
      <c r="F49" s="2"/>
      <c r="G49" s="2"/>
      <c r="H49" s="2"/>
      <c r="I49" s="2"/>
      <c r="J49" s="2"/>
      <c r="K49" s="2"/>
    </row>
    <row r="50" spans="1:11" ht="20.25" customHeight="1">
      <c r="A50" s="1"/>
      <c r="B50" s="30"/>
      <c r="C50" s="1"/>
      <c r="D50" s="1"/>
      <c r="E50" s="1"/>
      <c r="F50" s="1"/>
      <c r="G50" s="1"/>
      <c r="H50" s="1"/>
      <c r="I50" s="1"/>
      <c r="J50" s="1"/>
      <c r="K50" s="1"/>
    </row>
    <row r="51" spans="1:11" ht="20.25" customHeight="1">
      <c r="A51" s="1"/>
      <c r="B51" s="30"/>
      <c r="C51" s="1"/>
      <c r="D51" s="1"/>
      <c r="E51" s="1"/>
      <c r="F51" s="1"/>
      <c r="G51" s="1"/>
      <c r="H51" s="1"/>
      <c r="I51" s="1"/>
      <c r="J51" s="1"/>
      <c r="K51" s="1"/>
    </row>
    <row r="52" spans="1:11" ht="20.25" customHeight="1">
      <c r="A52" s="1"/>
      <c r="B52" s="30"/>
      <c r="C52" s="1"/>
      <c r="D52" s="1"/>
      <c r="E52" s="1"/>
      <c r="F52" s="1"/>
      <c r="G52" s="1"/>
      <c r="H52" s="1"/>
      <c r="I52" s="1"/>
      <c r="J52" s="1"/>
      <c r="K52" s="1"/>
    </row>
    <row r="53" spans="1:11" ht="20.25" customHeight="1">
      <c r="A53" s="1"/>
      <c r="B53" s="30"/>
      <c r="C53" s="1"/>
      <c r="D53" s="1"/>
      <c r="E53" s="1"/>
      <c r="F53" s="1"/>
      <c r="G53" s="1"/>
      <c r="H53" s="1"/>
      <c r="I53" s="1"/>
      <c r="J53" s="1"/>
      <c r="K53" s="1"/>
    </row>
    <row r="54" spans="1:11" ht="20.25" customHeight="1">
      <c r="A54" s="1"/>
      <c r="B54" s="30"/>
      <c r="C54" s="1"/>
      <c r="D54" s="1"/>
      <c r="E54" s="1"/>
      <c r="F54" s="1"/>
      <c r="G54" s="1"/>
      <c r="H54" s="1"/>
      <c r="I54" s="1"/>
      <c r="J54" s="1"/>
      <c r="K54" s="1"/>
    </row>
    <row r="55" spans="1:11" ht="20.25" customHeight="1">
      <c r="A55" s="1"/>
      <c r="B55" s="30"/>
      <c r="C55" s="1"/>
      <c r="D55" s="1"/>
      <c r="E55" s="1"/>
      <c r="F55" s="30"/>
      <c r="G55" s="30"/>
    </row>
    <row r="56" spans="1:11" ht="20.25" customHeight="1">
      <c r="A56" s="1"/>
      <c r="B56" s="30"/>
      <c r="C56" s="1"/>
      <c r="D56" s="1"/>
      <c r="E56" s="1"/>
      <c r="F56" s="30"/>
      <c r="G56" s="30"/>
    </row>
    <row r="57" spans="1:11" ht="20.25" customHeight="1">
      <c r="A57" s="1"/>
      <c r="B57" s="30"/>
      <c r="C57" s="1"/>
      <c r="D57" s="1"/>
      <c r="E57" s="1"/>
      <c r="F57" s="30"/>
      <c r="G57" s="30"/>
    </row>
    <row r="58" spans="1:11" ht="21.75" customHeight="1">
      <c r="A58" s="1"/>
      <c r="B58" s="30"/>
      <c r="C58" s="1"/>
      <c r="D58" s="1"/>
      <c r="E58" s="1"/>
      <c r="F58" s="1"/>
      <c r="G58" s="1"/>
    </row>
    <row r="59" spans="1:11" s="45" customFormat="1" ht="19.5" customHeight="1">
      <c r="A59" s="44"/>
      <c r="B59" s="30"/>
    </row>
    <row r="60" spans="1:11" ht="20.25" customHeight="1">
      <c r="A60" s="17"/>
      <c r="B60" s="30"/>
      <c r="C60" s="1"/>
      <c r="D60" s="1"/>
      <c r="E60" s="1"/>
      <c r="F60" s="1"/>
      <c r="G60" s="1"/>
    </row>
    <row r="61" spans="1:11" ht="19.5" customHeight="1">
      <c r="A61" s="17"/>
      <c r="B61" s="30"/>
      <c r="C61" s="1"/>
      <c r="D61" s="1"/>
      <c r="E61" s="1"/>
      <c r="F61" s="1"/>
      <c r="G61" s="1"/>
    </row>
    <row r="62" spans="1:11" ht="20.25" customHeight="1">
      <c r="B62" s="30"/>
    </row>
  </sheetData>
  <mergeCells count="3">
    <mergeCell ref="B3:N3"/>
    <mergeCell ref="B11:I11"/>
    <mergeCell ref="B39:Q39"/>
  </mergeCells>
  <phoneticPr fontId="4"/>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64"/>
  <sheetViews>
    <sheetView view="pageBreakPreview" zoomScaleNormal="100" zoomScaleSheetLayoutView="100" workbookViewId="0">
      <selection activeCell="A3" sqref="A3:D5"/>
    </sheetView>
  </sheetViews>
  <sheetFormatPr defaultColWidth="8.08203125" defaultRowHeight="18"/>
  <cols>
    <col min="1" max="1" width="11.5" style="49" customWidth="1"/>
    <col min="2" max="2" width="16.33203125" style="49" customWidth="1"/>
    <col min="3" max="3" width="4.83203125" style="49" customWidth="1"/>
    <col min="4" max="4" width="48.4140625" style="49" customWidth="1"/>
    <col min="5" max="256" width="8.08203125" style="51"/>
    <col min="257" max="257" width="11.5" style="51" customWidth="1"/>
    <col min="258" max="258" width="16.33203125" style="51" customWidth="1"/>
    <col min="259" max="259" width="4.83203125" style="51" customWidth="1"/>
    <col min="260" max="260" width="48.4140625" style="51" customWidth="1"/>
    <col min="261" max="512" width="8.08203125" style="51"/>
    <col min="513" max="513" width="11.5" style="51" customWidth="1"/>
    <col min="514" max="514" width="16.33203125" style="51" customWidth="1"/>
    <col min="515" max="515" width="4.83203125" style="51" customWidth="1"/>
    <col min="516" max="516" width="48.4140625" style="51" customWidth="1"/>
    <col min="517" max="768" width="8.08203125" style="51"/>
    <col min="769" max="769" width="11.5" style="51" customWidth="1"/>
    <col min="770" max="770" width="16.33203125" style="51" customWidth="1"/>
    <col min="771" max="771" width="4.83203125" style="51" customWidth="1"/>
    <col min="772" max="772" width="48.4140625" style="51" customWidth="1"/>
    <col min="773" max="1024" width="8.08203125" style="51"/>
    <col min="1025" max="1025" width="11.5" style="51" customWidth="1"/>
    <col min="1026" max="1026" width="16.33203125" style="51" customWidth="1"/>
    <col min="1027" max="1027" width="4.83203125" style="51" customWidth="1"/>
    <col min="1028" max="1028" width="48.4140625" style="51" customWidth="1"/>
    <col min="1029" max="1280" width="8.08203125" style="51"/>
    <col min="1281" max="1281" width="11.5" style="51" customWidth="1"/>
    <col min="1282" max="1282" width="16.33203125" style="51" customWidth="1"/>
    <col min="1283" max="1283" width="4.83203125" style="51" customWidth="1"/>
    <col min="1284" max="1284" width="48.4140625" style="51" customWidth="1"/>
    <col min="1285" max="1536" width="8.08203125" style="51"/>
    <col min="1537" max="1537" width="11.5" style="51" customWidth="1"/>
    <col min="1538" max="1538" width="16.33203125" style="51" customWidth="1"/>
    <col min="1539" max="1539" width="4.83203125" style="51" customWidth="1"/>
    <col min="1540" max="1540" width="48.4140625" style="51" customWidth="1"/>
    <col min="1541" max="1792" width="8.08203125" style="51"/>
    <col min="1793" max="1793" width="11.5" style="51" customWidth="1"/>
    <col min="1794" max="1794" width="16.33203125" style="51" customWidth="1"/>
    <col min="1795" max="1795" width="4.83203125" style="51" customWidth="1"/>
    <col min="1796" max="1796" width="48.4140625" style="51" customWidth="1"/>
    <col min="1797" max="2048" width="8.08203125" style="51"/>
    <col min="2049" max="2049" width="11.5" style="51" customWidth="1"/>
    <col min="2050" max="2050" width="16.33203125" style="51" customWidth="1"/>
    <col min="2051" max="2051" width="4.83203125" style="51" customWidth="1"/>
    <col min="2052" max="2052" width="48.4140625" style="51" customWidth="1"/>
    <col min="2053" max="2304" width="8.08203125" style="51"/>
    <col min="2305" max="2305" width="11.5" style="51" customWidth="1"/>
    <col min="2306" max="2306" width="16.33203125" style="51" customWidth="1"/>
    <col min="2307" max="2307" width="4.83203125" style="51" customWidth="1"/>
    <col min="2308" max="2308" width="48.4140625" style="51" customWidth="1"/>
    <col min="2309" max="2560" width="8.08203125" style="51"/>
    <col min="2561" max="2561" width="11.5" style="51" customWidth="1"/>
    <col min="2562" max="2562" width="16.33203125" style="51" customWidth="1"/>
    <col min="2563" max="2563" width="4.83203125" style="51" customWidth="1"/>
    <col min="2564" max="2564" width="48.4140625" style="51" customWidth="1"/>
    <col min="2565" max="2816" width="8.08203125" style="51"/>
    <col min="2817" max="2817" width="11.5" style="51" customWidth="1"/>
    <col min="2818" max="2818" width="16.33203125" style="51" customWidth="1"/>
    <col min="2819" max="2819" width="4.83203125" style="51" customWidth="1"/>
    <col min="2820" max="2820" width="48.4140625" style="51" customWidth="1"/>
    <col min="2821" max="3072" width="8.08203125" style="51"/>
    <col min="3073" max="3073" width="11.5" style="51" customWidth="1"/>
    <col min="3074" max="3074" width="16.33203125" style="51" customWidth="1"/>
    <col min="3075" max="3075" width="4.83203125" style="51" customWidth="1"/>
    <col min="3076" max="3076" width="48.4140625" style="51" customWidth="1"/>
    <col min="3077" max="3328" width="8.08203125" style="51"/>
    <col min="3329" max="3329" width="11.5" style="51" customWidth="1"/>
    <col min="3330" max="3330" width="16.33203125" style="51" customWidth="1"/>
    <col min="3331" max="3331" width="4.83203125" style="51" customWidth="1"/>
    <col min="3332" max="3332" width="48.4140625" style="51" customWidth="1"/>
    <col min="3333" max="3584" width="8.08203125" style="51"/>
    <col min="3585" max="3585" width="11.5" style="51" customWidth="1"/>
    <col min="3586" max="3586" width="16.33203125" style="51" customWidth="1"/>
    <col min="3587" max="3587" width="4.83203125" style="51" customWidth="1"/>
    <col min="3588" max="3588" width="48.4140625" style="51" customWidth="1"/>
    <col min="3589" max="3840" width="8.08203125" style="51"/>
    <col min="3841" max="3841" width="11.5" style="51" customWidth="1"/>
    <col min="3842" max="3842" width="16.33203125" style="51" customWidth="1"/>
    <col min="3843" max="3843" width="4.83203125" style="51" customWidth="1"/>
    <col min="3844" max="3844" width="48.4140625" style="51" customWidth="1"/>
    <col min="3845" max="4096" width="8.08203125" style="51"/>
    <col min="4097" max="4097" width="11.5" style="51" customWidth="1"/>
    <col min="4098" max="4098" width="16.33203125" style="51" customWidth="1"/>
    <col min="4099" max="4099" width="4.83203125" style="51" customWidth="1"/>
    <col min="4100" max="4100" width="48.4140625" style="51" customWidth="1"/>
    <col min="4101" max="4352" width="8.08203125" style="51"/>
    <col min="4353" max="4353" width="11.5" style="51" customWidth="1"/>
    <col min="4354" max="4354" width="16.33203125" style="51" customWidth="1"/>
    <col min="4355" max="4355" width="4.83203125" style="51" customWidth="1"/>
    <col min="4356" max="4356" width="48.4140625" style="51" customWidth="1"/>
    <col min="4357" max="4608" width="8.08203125" style="51"/>
    <col min="4609" max="4609" width="11.5" style="51" customWidth="1"/>
    <col min="4610" max="4610" width="16.33203125" style="51" customWidth="1"/>
    <col min="4611" max="4611" width="4.83203125" style="51" customWidth="1"/>
    <col min="4612" max="4612" width="48.4140625" style="51" customWidth="1"/>
    <col min="4613" max="4864" width="8.08203125" style="51"/>
    <col min="4865" max="4865" width="11.5" style="51" customWidth="1"/>
    <col min="4866" max="4866" width="16.33203125" style="51" customWidth="1"/>
    <col min="4867" max="4867" width="4.83203125" style="51" customWidth="1"/>
    <col min="4868" max="4868" width="48.4140625" style="51" customWidth="1"/>
    <col min="4869" max="5120" width="8.08203125" style="51"/>
    <col min="5121" max="5121" width="11.5" style="51" customWidth="1"/>
    <col min="5122" max="5122" width="16.33203125" style="51" customWidth="1"/>
    <col min="5123" max="5123" width="4.83203125" style="51" customWidth="1"/>
    <col min="5124" max="5124" width="48.4140625" style="51" customWidth="1"/>
    <col min="5125" max="5376" width="8.08203125" style="51"/>
    <col min="5377" max="5377" width="11.5" style="51" customWidth="1"/>
    <col min="5378" max="5378" width="16.33203125" style="51" customWidth="1"/>
    <col min="5379" max="5379" width="4.83203125" style="51" customWidth="1"/>
    <col min="5380" max="5380" width="48.4140625" style="51" customWidth="1"/>
    <col min="5381" max="5632" width="8.08203125" style="51"/>
    <col min="5633" max="5633" width="11.5" style="51" customWidth="1"/>
    <col min="5634" max="5634" width="16.33203125" style="51" customWidth="1"/>
    <col min="5635" max="5635" width="4.83203125" style="51" customWidth="1"/>
    <col min="5636" max="5636" width="48.4140625" style="51" customWidth="1"/>
    <col min="5637" max="5888" width="8.08203125" style="51"/>
    <col min="5889" max="5889" width="11.5" style="51" customWidth="1"/>
    <col min="5890" max="5890" width="16.33203125" style="51" customWidth="1"/>
    <col min="5891" max="5891" width="4.83203125" style="51" customWidth="1"/>
    <col min="5892" max="5892" width="48.4140625" style="51" customWidth="1"/>
    <col min="5893" max="6144" width="8.08203125" style="51"/>
    <col min="6145" max="6145" width="11.5" style="51" customWidth="1"/>
    <col min="6146" max="6146" width="16.33203125" style="51" customWidth="1"/>
    <col min="6147" max="6147" width="4.83203125" style="51" customWidth="1"/>
    <col min="6148" max="6148" width="48.4140625" style="51" customWidth="1"/>
    <col min="6149" max="6400" width="8.08203125" style="51"/>
    <col min="6401" max="6401" width="11.5" style="51" customWidth="1"/>
    <col min="6402" max="6402" width="16.33203125" style="51" customWidth="1"/>
    <col min="6403" max="6403" width="4.83203125" style="51" customWidth="1"/>
    <col min="6404" max="6404" width="48.4140625" style="51" customWidth="1"/>
    <col min="6405" max="6656" width="8.08203125" style="51"/>
    <col min="6657" max="6657" width="11.5" style="51" customWidth="1"/>
    <col min="6658" max="6658" width="16.33203125" style="51" customWidth="1"/>
    <col min="6659" max="6659" width="4.83203125" style="51" customWidth="1"/>
    <col min="6660" max="6660" width="48.4140625" style="51" customWidth="1"/>
    <col min="6661" max="6912" width="8.08203125" style="51"/>
    <col min="6913" max="6913" width="11.5" style="51" customWidth="1"/>
    <col min="6914" max="6914" width="16.33203125" style="51" customWidth="1"/>
    <col min="6915" max="6915" width="4.83203125" style="51" customWidth="1"/>
    <col min="6916" max="6916" width="48.4140625" style="51" customWidth="1"/>
    <col min="6917" max="7168" width="8.08203125" style="51"/>
    <col min="7169" max="7169" width="11.5" style="51" customWidth="1"/>
    <col min="7170" max="7170" width="16.33203125" style="51" customWidth="1"/>
    <col min="7171" max="7171" width="4.83203125" style="51" customWidth="1"/>
    <col min="7172" max="7172" width="48.4140625" style="51" customWidth="1"/>
    <col min="7173" max="7424" width="8.08203125" style="51"/>
    <col min="7425" max="7425" width="11.5" style="51" customWidth="1"/>
    <col min="7426" max="7426" width="16.33203125" style="51" customWidth="1"/>
    <col min="7427" max="7427" width="4.83203125" style="51" customWidth="1"/>
    <col min="7428" max="7428" width="48.4140625" style="51" customWidth="1"/>
    <col min="7429" max="7680" width="8.08203125" style="51"/>
    <col min="7681" max="7681" width="11.5" style="51" customWidth="1"/>
    <col min="7682" max="7682" width="16.33203125" style="51" customWidth="1"/>
    <col min="7683" max="7683" width="4.83203125" style="51" customWidth="1"/>
    <col min="7684" max="7684" width="48.4140625" style="51" customWidth="1"/>
    <col min="7685" max="7936" width="8.08203125" style="51"/>
    <col min="7937" max="7937" width="11.5" style="51" customWidth="1"/>
    <col min="7938" max="7938" width="16.33203125" style="51" customWidth="1"/>
    <col min="7939" max="7939" width="4.83203125" style="51" customWidth="1"/>
    <col min="7940" max="7940" width="48.4140625" style="51" customWidth="1"/>
    <col min="7941" max="8192" width="8.08203125" style="51"/>
    <col min="8193" max="8193" width="11.5" style="51" customWidth="1"/>
    <col min="8194" max="8194" width="16.33203125" style="51" customWidth="1"/>
    <col min="8195" max="8195" width="4.83203125" style="51" customWidth="1"/>
    <col min="8196" max="8196" width="48.4140625" style="51" customWidth="1"/>
    <col min="8197" max="8448" width="8.08203125" style="51"/>
    <col min="8449" max="8449" width="11.5" style="51" customWidth="1"/>
    <col min="8450" max="8450" width="16.33203125" style="51" customWidth="1"/>
    <col min="8451" max="8451" width="4.83203125" style="51" customWidth="1"/>
    <col min="8452" max="8452" width="48.4140625" style="51" customWidth="1"/>
    <col min="8453" max="8704" width="8.08203125" style="51"/>
    <col min="8705" max="8705" width="11.5" style="51" customWidth="1"/>
    <col min="8706" max="8706" width="16.33203125" style="51" customWidth="1"/>
    <col min="8707" max="8707" width="4.83203125" style="51" customWidth="1"/>
    <col min="8708" max="8708" width="48.4140625" style="51" customWidth="1"/>
    <col min="8709" max="8960" width="8.08203125" style="51"/>
    <col min="8961" max="8961" width="11.5" style="51" customWidth="1"/>
    <col min="8962" max="8962" width="16.33203125" style="51" customWidth="1"/>
    <col min="8963" max="8963" width="4.83203125" style="51" customWidth="1"/>
    <col min="8964" max="8964" width="48.4140625" style="51" customWidth="1"/>
    <col min="8965" max="9216" width="8.08203125" style="51"/>
    <col min="9217" max="9217" width="11.5" style="51" customWidth="1"/>
    <col min="9218" max="9218" width="16.33203125" style="51" customWidth="1"/>
    <col min="9219" max="9219" width="4.83203125" style="51" customWidth="1"/>
    <col min="9220" max="9220" width="48.4140625" style="51" customWidth="1"/>
    <col min="9221" max="9472" width="8.08203125" style="51"/>
    <col min="9473" max="9473" width="11.5" style="51" customWidth="1"/>
    <col min="9474" max="9474" width="16.33203125" style="51" customWidth="1"/>
    <col min="9475" max="9475" width="4.83203125" style="51" customWidth="1"/>
    <col min="9476" max="9476" width="48.4140625" style="51" customWidth="1"/>
    <col min="9477" max="9728" width="8.08203125" style="51"/>
    <col min="9729" max="9729" width="11.5" style="51" customWidth="1"/>
    <col min="9730" max="9730" width="16.33203125" style="51" customWidth="1"/>
    <col min="9731" max="9731" width="4.83203125" style="51" customWidth="1"/>
    <col min="9732" max="9732" width="48.4140625" style="51" customWidth="1"/>
    <col min="9733" max="9984" width="8.08203125" style="51"/>
    <col min="9985" max="9985" width="11.5" style="51" customWidth="1"/>
    <col min="9986" max="9986" width="16.33203125" style="51" customWidth="1"/>
    <col min="9987" max="9987" width="4.83203125" style="51" customWidth="1"/>
    <col min="9988" max="9988" width="48.4140625" style="51" customWidth="1"/>
    <col min="9989" max="10240" width="8.08203125" style="51"/>
    <col min="10241" max="10241" width="11.5" style="51" customWidth="1"/>
    <col min="10242" max="10242" width="16.33203125" style="51" customWidth="1"/>
    <col min="10243" max="10243" width="4.83203125" style="51" customWidth="1"/>
    <col min="10244" max="10244" width="48.4140625" style="51" customWidth="1"/>
    <col min="10245" max="10496" width="8.08203125" style="51"/>
    <col min="10497" max="10497" width="11.5" style="51" customWidth="1"/>
    <col min="10498" max="10498" width="16.33203125" style="51" customWidth="1"/>
    <col min="10499" max="10499" width="4.83203125" style="51" customWidth="1"/>
    <col min="10500" max="10500" width="48.4140625" style="51" customWidth="1"/>
    <col min="10501" max="10752" width="8.08203125" style="51"/>
    <col min="10753" max="10753" width="11.5" style="51" customWidth="1"/>
    <col min="10754" max="10754" width="16.33203125" style="51" customWidth="1"/>
    <col min="10755" max="10755" width="4.83203125" style="51" customWidth="1"/>
    <col min="10756" max="10756" width="48.4140625" style="51" customWidth="1"/>
    <col min="10757" max="11008" width="8.08203125" style="51"/>
    <col min="11009" max="11009" width="11.5" style="51" customWidth="1"/>
    <col min="11010" max="11010" width="16.33203125" style="51" customWidth="1"/>
    <col min="11011" max="11011" width="4.83203125" style="51" customWidth="1"/>
    <col min="11012" max="11012" width="48.4140625" style="51" customWidth="1"/>
    <col min="11013" max="11264" width="8.08203125" style="51"/>
    <col min="11265" max="11265" width="11.5" style="51" customWidth="1"/>
    <col min="11266" max="11266" width="16.33203125" style="51" customWidth="1"/>
    <col min="11267" max="11267" width="4.83203125" style="51" customWidth="1"/>
    <col min="11268" max="11268" width="48.4140625" style="51" customWidth="1"/>
    <col min="11269" max="11520" width="8.08203125" style="51"/>
    <col min="11521" max="11521" width="11.5" style="51" customWidth="1"/>
    <col min="11522" max="11522" width="16.33203125" style="51" customWidth="1"/>
    <col min="11523" max="11523" width="4.83203125" style="51" customWidth="1"/>
    <col min="11524" max="11524" width="48.4140625" style="51" customWidth="1"/>
    <col min="11525" max="11776" width="8.08203125" style="51"/>
    <col min="11777" max="11777" width="11.5" style="51" customWidth="1"/>
    <col min="11778" max="11778" width="16.33203125" style="51" customWidth="1"/>
    <col min="11779" max="11779" width="4.83203125" style="51" customWidth="1"/>
    <col min="11780" max="11780" width="48.4140625" style="51" customWidth="1"/>
    <col min="11781" max="12032" width="8.08203125" style="51"/>
    <col min="12033" max="12033" width="11.5" style="51" customWidth="1"/>
    <col min="12034" max="12034" width="16.33203125" style="51" customWidth="1"/>
    <col min="12035" max="12035" width="4.83203125" style="51" customWidth="1"/>
    <col min="12036" max="12036" width="48.4140625" style="51" customWidth="1"/>
    <col min="12037" max="12288" width="8.08203125" style="51"/>
    <col min="12289" max="12289" width="11.5" style="51" customWidth="1"/>
    <col min="12290" max="12290" width="16.33203125" style="51" customWidth="1"/>
    <col min="12291" max="12291" width="4.83203125" style="51" customWidth="1"/>
    <col min="12292" max="12292" width="48.4140625" style="51" customWidth="1"/>
    <col min="12293" max="12544" width="8.08203125" style="51"/>
    <col min="12545" max="12545" width="11.5" style="51" customWidth="1"/>
    <col min="12546" max="12546" width="16.33203125" style="51" customWidth="1"/>
    <col min="12547" max="12547" width="4.83203125" style="51" customWidth="1"/>
    <col min="12548" max="12548" width="48.4140625" style="51" customWidth="1"/>
    <col min="12549" max="12800" width="8.08203125" style="51"/>
    <col min="12801" max="12801" width="11.5" style="51" customWidth="1"/>
    <col min="12802" max="12802" width="16.33203125" style="51" customWidth="1"/>
    <col min="12803" max="12803" width="4.83203125" style="51" customWidth="1"/>
    <col min="12804" max="12804" width="48.4140625" style="51" customWidth="1"/>
    <col min="12805" max="13056" width="8.08203125" style="51"/>
    <col min="13057" max="13057" width="11.5" style="51" customWidth="1"/>
    <col min="13058" max="13058" width="16.33203125" style="51" customWidth="1"/>
    <col min="13059" max="13059" width="4.83203125" style="51" customWidth="1"/>
    <col min="13060" max="13060" width="48.4140625" style="51" customWidth="1"/>
    <col min="13061" max="13312" width="8.08203125" style="51"/>
    <col min="13313" max="13313" width="11.5" style="51" customWidth="1"/>
    <col min="13314" max="13314" width="16.33203125" style="51" customWidth="1"/>
    <col min="13315" max="13315" width="4.83203125" style="51" customWidth="1"/>
    <col min="13316" max="13316" width="48.4140625" style="51" customWidth="1"/>
    <col min="13317" max="13568" width="8.08203125" style="51"/>
    <col min="13569" max="13569" width="11.5" style="51" customWidth="1"/>
    <col min="13570" max="13570" width="16.33203125" style="51" customWidth="1"/>
    <col min="13571" max="13571" width="4.83203125" style="51" customWidth="1"/>
    <col min="13572" max="13572" width="48.4140625" style="51" customWidth="1"/>
    <col min="13573" max="13824" width="8.08203125" style="51"/>
    <col min="13825" max="13825" width="11.5" style="51" customWidth="1"/>
    <col min="13826" max="13826" width="16.33203125" style="51" customWidth="1"/>
    <col min="13827" max="13827" width="4.83203125" style="51" customWidth="1"/>
    <col min="13828" max="13828" width="48.4140625" style="51" customWidth="1"/>
    <col min="13829" max="14080" width="8.08203125" style="51"/>
    <col min="14081" max="14081" width="11.5" style="51" customWidth="1"/>
    <col min="14082" max="14082" width="16.33203125" style="51" customWidth="1"/>
    <col min="14083" max="14083" width="4.83203125" style="51" customWidth="1"/>
    <col min="14084" max="14084" width="48.4140625" style="51" customWidth="1"/>
    <col min="14085" max="14336" width="8.08203125" style="51"/>
    <col min="14337" max="14337" width="11.5" style="51" customWidth="1"/>
    <col min="14338" max="14338" width="16.33203125" style="51" customWidth="1"/>
    <col min="14339" max="14339" width="4.83203125" style="51" customWidth="1"/>
    <col min="14340" max="14340" width="48.4140625" style="51" customWidth="1"/>
    <col min="14341" max="14592" width="8.08203125" style="51"/>
    <col min="14593" max="14593" width="11.5" style="51" customWidth="1"/>
    <col min="14594" max="14594" width="16.33203125" style="51" customWidth="1"/>
    <col min="14595" max="14595" width="4.83203125" style="51" customWidth="1"/>
    <col min="14596" max="14596" width="48.4140625" style="51" customWidth="1"/>
    <col min="14597" max="14848" width="8.08203125" style="51"/>
    <col min="14849" max="14849" width="11.5" style="51" customWidth="1"/>
    <col min="14850" max="14850" width="16.33203125" style="51" customWidth="1"/>
    <col min="14851" max="14851" width="4.83203125" style="51" customWidth="1"/>
    <col min="14852" max="14852" width="48.4140625" style="51" customWidth="1"/>
    <col min="14853" max="15104" width="8.08203125" style="51"/>
    <col min="15105" max="15105" width="11.5" style="51" customWidth="1"/>
    <col min="15106" max="15106" width="16.33203125" style="51" customWidth="1"/>
    <col min="15107" max="15107" width="4.83203125" style="51" customWidth="1"/>
    <col min="15108" max="15108" width="48.4140625" style="51" customWidth="1"/>
    <col min="15109" max="15360" width="8.08203125" style="51"/>
    <col min="15361" max="15361" width="11.5" style="51" customWidth="1"/>
    <col min="15362" max="15362" width="16.33203125" style="51" customWidth="1"/>
    <col min="15363" max="15363" width="4.83203125" style="51" customWidth="1"/>
    <col min="15364" max="15364" width="48.4140625" style="51" customWidth="1"/>
    <col min="15365" max="15616" width="8.08203125" style="51"/>
    <col min="15617" max="15617" width="11.5" style="51" customWidth="1"/>
    <col min="15618" max="15618" width="16.33203125" style="51" customWidth="1"/>
    <col min="15619" max="15619" width="4.83203125" style="51" customWidth="1"/>
    <col min="15620" max="15620" width="48.4140625" style="51" customWidth="1"/>
    <col min="15621" max="15872" width="8.08203125" style="51"/>
    <col min="15873" max="15873" width="11.5" style="51" customWidth="1"/>
    <col min="15874" max="15874" width="16.33203125" style="51" customWidth="1"/>
    <col min="15875" max="15875" width="4.83203125" style="51" customWidth="1"/>
    <col min="15876" max="15876" width="48.4140625" style="51" customWidth="1"/>
    <col min="15877" max="16128" width="8.08203125" style="51"/>
    <col min="16129" max="16129" width="11.5" style="51" customWidth="1"/>
    <col min="16130" max="16130" width="16.33203125" style="51" customWidth="1"/>
    <col min="16131" max="16131" width="4.83203125" style="51" customWidth="1"/>
    <col min="16132" max="16132" width="48.4140625" style="51" customWidth="1"/>
    <col min="16133" max="16384" width="8.08203125" style="51"/>
  </cols>
  <sheetData>
    <row r="1" spans="1:4">
      <c r="D1" s="50" t="s">
        <v>276</v>
      </c>
    </row>
    <row r="2" spans="1:4" ht="9.75" customHeight="1">
      <c r="D2" s="50"/>
    </row>
    <row r="3" spans="1:4">
      <c r="A3" s="604" t="s">
        <v>277</v>
      </c>
      <c r="B3" s="604"/>
      <c r="C3" s="604"/>
      <c r="D3" s="604"/>
    </row>
    <row r="4" spans="1:4">
      <c r="A4" s="604"/>
      <c r="B4" s="604"/>
      <c r="C4" s="604"/>
      <c r="D4" s="604"/>
    </row>
    <row r="5" spans="1:4" ht="6.75" customHeight="1">
      <c r="A5" s="604"/>
      <c r="B5" s="604"/>
      <c r="C5" s="604"/>
      <c r="D5" s="604"/>
    </row>
    <row r="6" spans="1:4" ht="8.25" customHeight="1"/>
    <row r="7" spans="1:4">
      <c r="A7" s="49" t="s">
        <v>319</v>
      </c>
    </row>
    <row r="8" spans="1:4">
      <c r="A8" s="49" t="s">
        <v>320</v>
      </c>
    </row>
    <row r="10" spans="1:4">
      <c r="A10" s="49" t="s">
        <v>278</v>
      </c>
    </row>
    <row r="12" spans="1:4">
      <c r="A12" s="49" t="s">
        <v>279</v>
      </c>
    </row>
    <row r="14" spans="1:4" ht="26.25" customHeight="1">
      <c r="A14" s="52" t="s">
        <v>280</v>
      </c>
      <c r="B14" s="52" t="s">
        <v>281</v>
      </c>
      <c r="C14" s="52" t="s">
        <v>282</v>
      </c>
      <c r="D14" s="52" t="s">
        <v>283</v>
      </c>
    </row>
    <row r="15" spans="1:4" ht="36" customHeight="1">
      <c r="A15" s="603" t="s">
        <v>307</v>
      </c>
      <c r="B15" s="53" t="s">
        <v>308</v>
      </c>
      <c r="C15" s="54" t="s">
        <v>284</v>
      </c>
      <c r="D15" s="53" t="s">
        <v>294</v>
      </c>
    </row>
    <row r="16" spans="1:4" ht="36" customHeight="1">
      <c r="A16" s="603"/>
      <c r="B16" s="53" t="s">
        <v>144</v>
      </c>
      <c r="C16" s="54" t="s">
        <v>288</v>
      </c>
      <c r="D16" s="53" t="s">
        <v>797</v>
      </c>
    </row>
    <row r="17" spans="1:4" ht="36" customHeight="1">
      <c r="A17" s="603"/>
      <c r="B17" s="53" t="s">
        <v>285</v>
      </c>
      <c r="C17" s="54" t="s">
        <v>288</v>
      </c>
      <c r="D17" s="53" t="s">
        <v>287</v>
      </c>
    </row>
    <row r="18" spans="1:4" ht="36" customHeight="1">
      <c r="A18" s="603"/>
      <c r="B18" s="53" t="s">
        <v>295</v>
      </c>
      <c r="C18" s="54" t="s">
        <v>288</v>
      </c>
      <c r="D18" s="53" t="s">
        <v>287</v>
      </c>
    </row>
    <row r="19" spans="1:4" ht="66" customHeight="1">
      <c r="A19" s="603"/>
      <c r="B19" s="53" t="s">
        <v>296</v>
      </c>
      <c r="C19" s="54" t="s">
        <v>286</v>
      </c>
      <c r="D19" s="53" t="s">
        <v>297</v>
      </c>
    </row>
    <row r="20" spans="1:4" ht="36" customHeight="1">
      <c r="A20" s="603"/>
      <c r="B20" s="53" t="s">
        <v>298</v>
      </c>
      <c r="C20" s="54" t="s">
        <v>286</v>
      </c>
      <c r="D20" s="53" t="s">
        <v>798</v>
      </c>
    </row>
    <row r="21" spans="1:4" ht="60" customHeight="1">
      <c r="A21" s="603"/>
      <c r="B21" s="53" t="s">
        <v>309</v>
      </c>
      <c r="C21" s="54" t="s">
        <v>286</v>
      </c>
      <c r="D21" s="53" t="s">
        <v>799</v>
      </c>
    </row>
    <row r="22" spans="1:4" ht="36.65" customHeight="1">
      <c r="A22" s="603"/>
      <c r="B22" s="53" t="s">
        <v>299</v>
      </c>
      <c r="C22" s="54" t="s">
        <v>284</v>
      </c>
      <c r="D22" s="55" t="s">
        <v>300</v>
      </c>
    </row>
    <row r="23" spans="1:4" ht="46.25" customHeight="1">
      <c r="A23" s="603"/>
      <c r="B23" s="53" t="s">
        <v>290</v>
      </c>
      <c r="C23" s="54" t="s">
        <v>286</v>
      </c>
      <c r="D23" s="53" t="s">
        <v>291</v>
      </c>
    </row>
    <row r="24" spans="1:4" ht="107.4" customHeight="1">
      <c r="A24" s="603"/>
      <c r="B24" s="53" t="s">
        <v>310</v>
      </c>
      <c r="C24" s="54" t="s">
        <v>284</v>
      </c>
      <c r="D24" s="53" t="s">
        <v>800</v>
      </c>
    </row>
    <row r="25" spans="1:4" ht="60" customHeight="1">
      <c r="A25" s="603"/>
      <c r="B25" s="53" t="s">
        <v>311</v>
      </c>
      <c r="C25" s="54" t="s">
        <v>312</v>
      </c>
      <c r="D25" s="53" t="s">
        <v>799</v>
      </c>
    </row>
    <row r="26" spans="1:4" ht="35.25" customHeight="1">
      <c r="A26" s="603"/>
      <c r="B26" s="53" t="s">
        <v>302</v>
      </c>
      <c r="C26" s="54" t="s">
        <v>288</v>
      </c>
      <c r="D26" s="53" t="s">
        <v>291</v>
      </c>
    </row>
    <row r="27" spans="1:4" ht="45" customHeight="1">
      <c r="A27" s="603" t="s">
        <v>307</v>
      </c>
      <c r="B27" s="53" t="s">
        <v>313</v>
      </c>
      <c r="C27" s="54" t="s">
        <v>288</v>
      </c>
      <c r="D27" s="53" t="s">
        <v>801</v>
      </c>
    </row>
    <row r="28" spans="1:4" ht="63.65" customHeight="1">
      <c r="A28" s="603"/>
      <c r="B28" s="53" t="s">
        <v>314</v>
      </c>
      <c r="C28" s="54" t="s">
        <v>288</v>
      </c>
      <c r="D28" s="53" t="s">
        <v>802</v>
      </c>
    </row>
    <row r="29" spans="1:4" ht="70.75" customHeight="1">
      <c r="A29" s="603"/>
      <c r="B29" s="53" t="s">
        <v>301</v>
      </c>
      <c r="C29" s="54" t="s">
        <v>286</v>
      </c>
      <c r="D29" s="53" t="s">
        <v>803</v>
      </c>
    </row>
    <row r="30" spans="1:4" ht="42" customHeight="1">
      <c r="A30" s="603"/>
      <c r="B30" s="53" t="s">
        <v>303</v>
      </c>
      <c r="C30" s="54" t="s">
        <v>289</v>
      </c>
      <c r="D30" s="53" t="s">
        <v>291</v>
      </c>
    </row>
    <row r="31" spans="1:4" ht="42" customHeight="1">
      <c r="A31" s="603"/>
      <c r="B31" s="53" t="s">
        <v>292</v>
      </c>
      <c r="C31" s="54" t="s">
        <v>286</v>
      </c>
      <c r="D31" s="53" t="s">
        <v>315</v>
      </c>
    </row>
    <row r="32" spans="1:4" ht="59.4" customHeight="1">
      <c r="A32" s="603"/>
      <c r="B32" s="53" t="s">
        <v>316</v>
      </c>
      <c r="C32" s="54" t="s">
        <v>289</v>
      </c>
      <c r="D32" s="53" t="s">
        <v>304</v>
      </c>
    </row>
    <row r="33" spans="1:4" ht="46.75" customHeight="1">
      <c r="A33" s="603"/>
      <c r="B33" s="53" t="s">
        <v>317</v>
      </c>
      <c r="C33" s="54" t="s">
        <v>289</v>
      </c>
      <c r="D33" s="53" t="s">
        <v>305</v>
      </c>
    </row>
    <row r="34" spans="1:4" ht="58.75" customHeight="1">
      <c r="A34" s="603"/>
      <c r="B34" s="53" t="s">
        <v>318</v>
      </c>
      <c r="C34" s="54" t="s">
        <v>289</v>
      </c>
      <c r="D34" s="53" t="s">
        <v>306</v>
      </c>
    </row>
    <row r="35" spans="1:4">
      <c r="A35" s="56"/>
    </row>
    <row r="36" spans="1:4">
      <c r="A36" s="56"/>
    </row>
    <row r="37" spans="1:4">
      <c r="A37" s="56"/>
    </row>
    <row r="38" spans="1:4">
      <c r="A38" s="56"/>
    </row>
    <row r="39" spans="1:4">
      <c r="A39" s="56"/>
    </row>
    <row r="40" spans="1:4" s="49" customFormat="1">
      <c r="A40" s="56"/>
    </row>
    <row r="41" spans="1:4" s="49" customFormat="1">
      <c r="A41" s="56"/>
    </row>
    <row r="42" spans="1:4" s="49" customFormat="1">
      <c r="A42" s="56"/>
    </row>
    <row r="43" spans="1:4" s="49" customFormat="1">
      <c r="A43" s="56"/>
    </row>
    <row r="44" spans="1:4" s="49" customFormat="1">
      <c r="A44" s="56"/>
    </row>
    <row r="45" spans="1:4" s="49" customFormat="1">
      <c r="A45" s="56"/>
    </row>
    <row r="46" spans="1:4" s="49" customFormat="1">
      <c r="A46" s="56"/>
    </row>
    <row r="47" spans="1:4" s="49" customFormat="1">
      <c r="A47" s="56"/>
    </row>
    <row r="48" spans="1:4" s="49" customFormat="1">
      <c r="A48" s="56"/>
    </row>
    <row r="49" spans="1:1" s="49" customFormat="1">
      <c r="A49" s="56"/>
    </row>
    <row r="50" spans="1:1" s="49" customFormat="1">
      <c r="A50" s="56"/>
    </row>
    <row r="51" spans="1:1" s="49" customFormat="1">
      <c r="A51" s="56"/>
    </row>
    <row r="52" spans="1:1" s="49" customFormat="1">
      <c r="A52" s="56"/>
    </row>
    <row r="53" spans="1:1" s="49" customFormat="1">
      <c r="A53" s="56"/>
    </row>
    <row r="54" spans="1:1" s="49" customFormat="1">
      <c r="A54" s="56"/>
    </row>
    <row r="55" spans="1:1" s="49" customFormat="1">
      <c r="A55" s="56"/>
    </row>
    <row r="56" spans="1:1" s="49" customFormat="1">
      <c r="A56" s="56"/>
    </row>
    <row r="57" spans="1:1" s="49" customFormat="1">
      <c r="A57" s="56"/>
    </row>
    <row r="58" spans="1:1" s="49" customFormat="1">
      <c r="A58" s="56"/>
    </row>
    <row r="59" spans="1:1" s="49" customFormat="1">
      <c r="A59" s="56"/>
    </row>
    <row r="60" spans="1:1" s="49" customFormat="1">
      <c r="A60" s="56"/>
    </row>
    <row r="61" spans="1:1" s="49" customFormat="1">
      <c r="A61" s="56"/>
    </row>
    <row r="62" spans="1:1" s="49" customFormat="1">
      <c r="A62" s="56"/>
    </row>
    <row r="63" spans="1:1" s="49" customFormat="1">
      <c r="A63" s="56"/>
    </row>
    <row r="64" spans="1:1" s="49" customFormat="1">
      <c r="A64" s="56"/>
    </row>
  </sheetData>
  <mergeCells count="3">
    <mergeCell ref="A15:A26"/>
    <mergeCell ref="A27:A34"/>
    <mergeCell ref="A3:D5"/>
  </mergeCells>
  <phoneticPr fontId="4"/>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2" manualBreakCount="2">
    <brk id="14" max="3" man="1"/>
    <brk id="2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7"/>
  <sheetViews>
    <sheetView showZeros="0" zoomScaleNormal="100" zoomScaleSheetLayoutView="75" workbookViewId="0">
      <selection activeCell="B2" sqref="B2:V2"/>
    </sheetView>
  </sheetViews>
  <sheetFormatPr defaultRowHeight="13"/>
  <cols>
    <col min="1" max="2" width="1.33203125" style="61" customWidth="1"/>
    <col min="3" max="3" width="5.6640625" style="61" customWidth="1"/>
    <col min="4" max="17" width="6" style="61" customWidth="1"/>
    <col min="18" max="18" width="2.58203125" style="61" customWidth="1"/>
    <col min="19" max="19" width="6.4140625" style="61" customWidth="1"/>
    <col min="20" max="20" width="9" style="61" customWidth="1"/>
    <col min="21" max="21" width="2.4140625" style="61" customWidth="1"/>
    <col min="22" max="22" width="7.1640625" style="61" customWidth="1"/>
    <col min="23" max="23" width="1.1640625" style="61" customWidth="1"/>
    <col min="24" max="256" width="8.83203125" style="61"/>
    <col min="257" max="258" width="1.33203125" style="61" customWidth="1"/>
    <col min="259" max="259" width="5.6640625" style="61" customWidth="1"/>
    <col min="260" max="273" width="6" style="61" customWidth="1"/>
    <col min="274" max="274" width="2.58203125" style="61" customWidth="1"/>
    <col min="275" max="275" width="6.4140625" style="61" customWidth="1"/>
    <col min="276" max="276" width="9" style="61" customWidth="1"/>
    <col min="277" max="277" width="2.4140625" style="61" customWidth="1"/>
    <col min="278" max="278" width="7.1640625" style="61" customWidth="1"/>
    <col min="279" max="279" width="1.1640625" style="61" customWidth="1"/>
    <col min="280" max="512" width="8.83203125" style="61"/>
    <col min="513" max="514" width="1.33203125" style="61" customWidth="1"/>
    <col min="515" max="515" width="5.6640625" style="61" customWidth="1"/>
    <col min="516" max="529" width="6" style="61" customWidth="1"/>
    <col min="530" max="530" width="2.58203125" style="61" customWidth="1"/>
    <col min="531" max="531" width="6.4140625" style="61" customWidth="1"/>
    <col min="532" max="532" width="9" style="61" customWidth="1"/>
    <col min="533" max="533" width="2.4140625" style="61" customWidth="1"/>
    <col min="534" max="534" width="7.1640625" style="61" customWidth="1"/>
    <col min="535" max="535" width="1.1640625" style="61" customWidth="1"/>
    <col min="536" max="768" width="8.83203125" style="61"/>
    <col min="769" max="770" width="1.33203125" style="61" customWidth="1"/>
    <col min="771" max="771" width="5.6640625" style="61" customWidth="1"/>
    <col min="772" max="785" width="6" style="61" customWidth="1"/>
    <col min="786" max="786" width="2.58203125" style="61" customWidth="1"/>
    <col min="787" max="787" width="6.4140625" style="61" customWidth="1"/>
    <col min="788" max="788" width="9" style="61" customWidth="1"/>
    <col min="789" max="789" width="2.4140625" style="61" customWidth="1"/>
    <col min="790" max="790" width="7.1640625" style="61" customWidth="1"/>
    <col min="791" max="791" width="1.1640625" style="61" customWidth="1"/>
    <col min="792" max="1024" width="8.83203125" style="61"/>
    <col min="1025" max="1026" width="1.33203125" style="61" customWidth="1"/>
    <col min="1027" max="1027" width="5.6640625" style="61" customWidth="1"/>
    <col min="1028" max="1041" width="6" style="61" customWidth="1"/>
    <col min="1042" max="1042" width="2.58203125" style="61" customWidth="1"/>
    <col min="1043" max="1043" width="6.4140625" style="61" customWidth="1"/>
    <col min="1044" max="1044" width="9" style="61" customWidth="1"/>
    <col min="1045" max="1045" width="2.4140625" style="61" customWidth="1"/>
    <col min="1046" max="1046" width="7.1640625" style="61" customWidth="1"/>
    <col min="1047" max="1047" width="1.1640625" style="61" customWidth="1"/>
    <col min="1048" max="1280" width="8.83203125" style="61"/>
    <col min="1281" max="1282" width="1.33203125" style="61" customWidth="1"/>
    <col min="1283" max="1283" width="5.6640625" style="61" customWidth="1"/>
    <col min="1284" max="1297" width="6" style="61" customWidth="1"/>
    <col min="1298" max="1298" width="2.58203125" style="61" customWidth="1"/>
    <col min="1299" max="1299" width="6.4140625" style="61" customWidth="1"/>
    <col min="1300" max="1300" width="9" style="61" customWidth="1"/>
    <col min="1301" max="1301" width="2.4140625" style="61" customWidth="1"/>
    <col min="1302" max="1302" width="7.1640625" style="61" customWidth="1"/>
    <col min="1303" max="1303" width="1.1640625" style="61" customWidth="1"/>
    <col min="1304" max="1536" width="8.83203125" style="61"/>
    <col min="1537" max="1538" width="1.33203125" style="61" customWidth="1"/>
    <col min="1539" max="1539" width="5.6640625" style="61" customWidth="1"/>
    <col min="1540" max="1553" width="6" style="61" customWidth="1"/>
    <col min="1554" max="1554" width="2.58203125" style="61" customWidth="1"/>
    <col min="1555" max="1555" width="6.4140625" style="61" customWidth="1"/>
    <col min="1556" max="1556" width="9" style="61" customWidth="1"/>
    <col min="1557" max="1557" width="2.4140625" style="61" customWidth="1"/>
    <col min="1558" max="1558" width="7.1640625" style="61" customWidth="1"/>
    <col min="1559" max="1559" width="1.1640625" style="61" customWidth="1"/>
    <col min="1560" max="1792" width="8.83203125" style="61"/>
    <col min="1793" max="1794" width="1.33203125" style="61" customWidth="1"/>
    <col min="1795" max="1795" width="5.6640625" style="61" customWidth="1"/>
    <col min="1796" max="1809" width="6" style="61" customWidth="1"/>
    <col min="1810" max="1810" width="2.58203125" style="61" customWidth="1"/>
    <col min="1811" max="1811" width="6.4140625" style="61" customWidth="1"/>
    <col min="1812" max="1812" width="9" style="61" customWidth="1"/>
    <col min="1813" max="1813" width="2.4140625" style="61" customWidth="1"/>
    <col min="1814" max="1814" width="7.1640625" style="61" customWidth="1"/>
    <col min="1815" max="1815" width="1.1640625" style="61" customWidth="1"/>
    <col min="1816" max="2048" width="8.83203125" style="61"/>
    <col min="2049" max="2050" width="1.33203125" style="61" customWidth="1"/>
    <col min="2051" max="2051" width="5.6640625" style="61" customWidth="1"/>
    <col min="2052" max="2065" width="6" style="61" customWidth="1"/>
    <col min="2066" max="2066" width="2.58203125" style="61" customWidth="1"/>
    <col min="2067" max="2067" width="6.4140625" style="61" customWidth="1"/>
    <col min="2068" max="2068" width="9" style="61" customWidth="1"/>
    <col min="2069" max="2069" width="2.4140625" style="61" customWidth="1"/>
    <col min="2070" max="2070" width="7.1640625" style="61" customWidth="1"/>
    <col min="2071" max="2071" width="1.1640625" style="61" customWidth="1"/>
    <col min="2072" max="2304" width="8.83203125" style="61"/>
    <col min="2305" max="2306" width="1.33203125" style="61" customWidth="1"/>
    <col min="2307" max="2307" width="5.6640625" style="61" customWidth="1"/>
    <col min="2308" max="2321" width="6" style="61" customWidth="1"/>
    <col min="2322" max="2322" width="2.58203125" style="61" customWidth="1"/>
    <col min="2323" max="2323" width="6.4140625" style="61" customWidth="1"/>
    <col min="2324" max="2324" width="9" style="61" customWidth="1"/>
    <col min="2325" max="2325" width="2.4140625" style="61" customWidth="1"/>
    <col min="2326" max="2326" width="7.1640625" style="61" customWidth="1"/>
    <col min="2327" max="2327" width="1.1640625" style="61" customWidth="1"/>
    <col min="2328" max="2560" width="8.83203125" style="61"/>
    <col min="2561" max="2562" width="1.33203125" style="61" customWidth="1"/>
    <col min="2563" max="2563" width="5.6640625" style="61" customWidth="1"/>
    <col min="2564" max="2577" width="6" style="61" customWidth="1"/>
    <col min="2578" max="2578" width="2.58203125" style="61" customWidth="1"/>
    <col min="2579" max="2579" width="6.4140625" style="61" customWidth="1"/>
    <col min="2580" max="2580" width="9" style="61" customWidth="1"/>
    <col min="2581" max="2581" width="2.4140625" style="61" customWidth="1"/>
    <col min="2582" max="2582" width="7.1640625" style="61" customWidth="1"/>
    <col min="2583" max="2583" width="1.1640625" style="61" customWidth="1"/>
    <col min="2584" max="2816" width="8.83203125" style="61"/>
    <col min="2817" max="2818" width="1.33203125" style="61" customWidth="1"/>
    <col min="2819" max="2819" width="5.6640625" style="61" customWidth="1"/>
    <col min="2820" max="2833" width="6" style="61" customWidth="1"/>
    <col min="2834" max="2834" width="2.58203125" style="61" customWidth="1"/>
    <col min="2835" max="2835" width="6.4140625" style="61" customWidth="1"/>
    <col min="2836" max="2836" width="9" style="61" customWidth="1"/>
    <col min="2837" max="2837" width="2.4140625" style="61" customWidth="1"/>
    <col min="2838" max="2838" width="7.1640625" style="61" customWidth="1"/>
    <col min="2839" max="2839" width="1.1640625" style="61" customWidth="1"/>
    <col min="2840" max="3072" width="8.83203125" style="61"/>
    <col min="3073" max="3074" width="1.33203125" style="61" customWidth="1"/>
    <col min="3075" max="3075" width="5.6640625" style="61" customWidth="1"/>
    <col min="3076" max="3089" width="6" style="61" customWidth="1"/>
    <col min="3090" max="3090" width="2.58203125" style="61" customWidth="1"/>
    <col min="3091" max="3091" width="6.4140625" style="61" customWidth="1"/>
    <col min="3092" max="3092" width="9" style="61" customWidth="1"/>
    <col min="3093" max="3093" width="2.4140625" style="61" customWidth="1"/>
    <col min="3094" max="3094" width="7.1640625" style="61" customWidth="1"/>
    <col min="3095" max="3095" width="1.1640625" style="61" customWidth="1"/>
    <col min="3096" max="3328" width="8.83203125" style="61"/>
    <col min="3329" max="3330" width="1.33203125" style="61" customWidth="1"/>
    <col min="3331" max="3331" width="5.6640625" style="61" customWidth="1"/>
    <col min="3332" max="3345" width="6" style="61" customWidth="1"/>
    <col min="3346" max="3346" width="2.58203125" style="61" customWidth="1"/>
    <col min="3347" max="3347" width="6.4140625" style="61" customWidth="1"/>
    <col min="3348" max="3348" width="9" style="61" customWidth="1"/>
    <col min="3349" max="3349" width="2.4140625" style="61" customWidth="1"/>
    <col min="3350" max="3350" width="7.1640625" style="61" customWidth="1"/>
    <col min="3351" max="3351" width="1.1640625" style="61" customWidth="1"/>
    <col min="3352" max="3584" width="8.83203125" style="61"/>
    <col min="3585" max="3586" width="1.33203125" style="61" customWidth="1"/>
    <col min="3587" max="3587" width="5.6640625" style="61" customWidth="1"/>
    <col min="3588" max="3601" width="6" style="61" customWidth="1"/>
    <col min="3602" max="3602" width="2.58203125" style="61" customWidth="1"/>
    <col min="3603" max="3603" width="6.4140625" style="61" customWidth="1"/>
    <col min="3604" max="3604" width="9" style="61" customWidth="1"/>
    <col min="3605" max="3605" width="2.4140625" style="61" customWidth="1"/>
    <col min="3606" max="3606" width="7.1640625" style="61" customWidth="1"/>
    <col min="3607" max="3607" width="1.1640625" style="61" customWidth="1"/>
    <col min="3608" max="3840" width="8.83203125" style="61"/>
    <col min="3841" max="3842" width="1.33203125" style="61" customWidth="1"/>
    <col min="3843" max="3843" width="5.6640625" style="61" customWidth="1"/>
    <col min="3844" max="3857" width="6" style="61" customWidth="1"/>
    <col min="3858" max="3858" width="2.58203125" style="61" customWidth="1"/>
    <col min="3859" max="3859" width="6.4140625" style="61" customWidth="1"/>
    <col min="3860" max="3860" width="9" style="61" customWidth="1"/>
    <col min="3861" max="3861" width="2.4140625" style="61" customWidth="1"/>
    <col min="3862" max="3862" width="7.1640625" style="61" customWidth="1"/>
    <col min="3863" max="3863" width="1.1640625" style="61" customWidth="1"/>
    <col min="3864" max="4096" width="8.83203125" style="61"/>
    <col min="4097" max="4098" width="1.33203125" style="61" customWidth="1"/>
    <col min="4099" max="4099" width="5.6640625" style="61" customWidth="1"/>
    <col min="4100" max="4113" width="6" style="61" customWidth="1"/>
    <col min="4114" max="4114" width="2.58203125" style="61" customWidth="1"/>
    <col min="4115" max="4115" width="6.4140625" style="61" customWidth="1"/>
    <col min="4116" max="4116" width="9" style="61" customWidth="1"/>
    <col min="4117" max="4117" width="2.4140625" style="61" customWidth="1"/>
    <col min="4118" max="4118" width="7.1640625" style="61" customWidth="1"/>
    <col min="4119" max="4119" width="1.1640625" style="61" customWidth="1"/>
    <col min="4120" max="4352" width="8.83203125" style="61"/>
    <col min="4353" max="4354" width="1.33203125" style="61" customWidth="1"/>
    <col min="4355" max="4355" width="5.6640625" style="61" customWidth="1"/>
    <col min="4356" max="4369" width="6" style="61" customWidth="1"/>
    <col min="4370" max="4370" width="2.58203125" style="61" customWidth="1"/>
    <col min="4371" max="4371" width="6.4140625" style="61" customWidth="1"/>
    <col min="4372" max="4372" width="9" style="61" customWidth="1"/>
    <col min="4373" max="4373" width="2.4140625" style="61" customWidth="1"/>
    <col min="4374" max="4374" width="7.1640625" style="61" customWidth="1"/>
    <col min="4375" max="4375" width="1.1640625" style="61" customWidth="1"/>
    <col min="4376" max="4608" width="8.83203125" style="61"/>
    <col min="4609" max="4610" width="1.33203125" style="61" customWidth="1"/>
    <col min="4611" max="4611" width="5.6640625" style="61" customWidth="1"/>
    <col min="4612" max="4625" width="6" style="61" customWidth="1"/>
    <col min="4626" max="4626" width="2.58203125" style="61" customWidth="1"/>
    <col min="4627" max="4627" width="6.4140625" style="61" customWidth="1"/>
    <col min="4628" max="4628" width="9" style="61" customWidth="1"/>
    <col min="4629" max="4629" width="2.4140625" style="61" customWidth="1"/>
    <col min="4630" max="4630" width="7.1640625" style="61" customWidth="1"/>
    <col min="4631" max="4631" width="1.1640625" style="61" customWidth="1"/>
    <col min="4632" max="4864" width="8.83203125" style="61"/>
    <col min="4865" max="4866" width="1.33203125" style="61" customWidth="1"/>
    <col min="4867" max="4867" width="5.6640625" style="61" customWidth="1"/>
    <col min="4868" max="4881" width="6" style="61" customWidth="1"/>
    <col min="4882" max="4882" width="2.58203125" style="61" customWidth="1"/>
    <col min="4883" max="4883" width="6.4140625" style="61" customWidth="1"/>
    <col min="4884" max="4884" width="9" style="61" customWidth="1"/>
    <col min="4885" max="4885" width="2.4140625" style="61" customWidth="1"/>
    <col min="4886" max="4886" width="7.1640625" style="61" customWidth="1"/>
    <col min="4887" max="4887" width="1.1640625" style="61" customWidth="1"/>
    <col min="4888" max="5120" width="8.83203125" style="61"/>
    <col min="5121" max="5122" width="1.33203125" style="61" customWidth="1"/>
    <col min="5123" max="5123" width="5.6640625" style="61" customWidth="1"/>
    <col min="5124" max="5137" width="6" style="61" customWidth="1"/>
    <col min="5138" max="5138" width="2.58203125" style="61" customWidth="1"/>
    <col min="5139" max="5139" width="6.4140625" style="61" customWidth="1"/>
    <col min="5140" max="5140" width="9" style="61" customWidth="1"/>
    <col min="5141" max="5141" width="2.4140625" style="61" customWidth="1"/>
    <col min="5142" max="5142" width="7.1640625" style="61" customWidth="1"/>
    <col min="5143" max="5143" width="1.1640625" style="61" customWidth="1"/>
    <col min="5144" max="5376" width="8.83203125" style="61"/>
    <col min="5377" max="5378" width="1.33203125" style="61" customWidth="1"/>
    <col min="5379" max="5379" width="5.6640625" style="61" customWidth="1"/>
    <col min="5380" max="5393" width="6" style="61" customWidth="1"/>
    <col min="5394" max="5394" width="2.58203125" style="61" customWidth="1"/>
    <col min="5395" max="5395" width="6.4140625" style="61" customWidth="1"/>
    <col min="5396" max="5396" width="9" style="61" customWidth="1"/>
    <col min="5397" max="5397" width="2.4140625" style="61" customWidth="1"/>
    <col min="5398" max="5398" width="7.1640625" style="61" customWidth="1"/>
    <col min="5399" max="5399" width="1.1640625" style="61" customWidth="1"/>
    <col min="5400" max="5632" width="8.83203125" style="61"/>
    <col min="5633" max="5634" width="1.33203125" style="61" customWidth="1"/>
    <col min="5635" max="5635" width="5.6640625" style="61" customWidth="1"/>
    <col min="5636" max="5649" width="6" style="61" customWidth="1"/>
    <col min="5650" max="5650" width="2.58203125" style="61" customWidth="1"/>
    <col min="5651" max="5651" width="6.4140625" style="61" customWidth="1"/>
    <col min="5652" max="5652" width="9" style="61" customWidth="1"/>
    <col min="5653" max="5653" width="2.4140625" style="61" customWidth="1"/>
    <col min="5654" max="5654" width="7.1640625" style="61" customWidth="1"/>
    <col min="5655" max="5655" width="1.1640625" style="61" customWidth="1"/>
    <col min="5656" max="5888" width="8.83203125" style="61"/>
    <col min="5889" max="5890" width="1.33203125" style="61" customWidth="1"/>
    <col min="5891" max="5891" width="5.6640625" style="61" customWidth="1"/>
    <col min="5892" max="5905" width="6" style="61" customWidth="1"/>
    <col min="5906" max="5906" width="2.58203125" style="61" customWidth="1"/>
    <col min="5907" max="5907" width="6.4140625" style="61" customWidth="1"/>
    <col min="5908" max="5908" width="9" style="61" customWidth="1"/>
    <col min="5909" max="5909" width="2.4140625" style="61" customWidth="1"/>
    <col min="5910" max="5910" width="7.1640625" style="61" customWidth="1"/>
    <col min="5911" max="5911" width="1.1640625" style="61" customWidth="1"/>
    <col min="5912" max="6144" width="8.83203125" style="61"/>
    <col min="6145" max="6146" width="1.33203125" style="61" customWidth="1"/>
    <col min="6147" max="6147" width="5.6640625" style="61" customWidth="1"/>
    <col min="6148" max="6161" width="6" style="61" customWidth="1"/>
    <col min="6162" max="6162" width="2.58203125" style="61" customWidth="1"/>
    <col min="6163" max="6163" width="6.4140625" style="61" customWidth="1"/>
    <col min="6164" max="6164" width="9" style="61" customWidth="1"/>
    <col min="6165" max="6165" width="2.4140625" style="61" customWidth="1"/>
    <col min="6166" max="6166" width="7.1640625" style="61" customWidth="1"/>
    <col min="6167" max="6167" width="1.1640625" style="61" customWidth="1"/>
    <col min="6168" max="6400" width="8.83203125" style="61"/>
    <col min="6401" max="6402" width="1.33203125" style="61" customWidth="1"/>
    <col min="6403" max="6403" width="5.6640625" style="61" customWidth="1"/>
    <col min="6404" max="6417" width="6" style="61" customWidth="1"/>
    <col min="6418" max="6418" width="2.58203125" style="61" customWidth="1"/>
    <col min="6419" max="6419" width="6.4140625" style="61" customWidth="1"/>
    <col min="6420" max="6420" width="9" style="61" customWidth="1"/>
    <col min="6421" max="6421" width="2.4140625" style="61" customWidth="1"/>
    <col min="6422" max="6422" width="7.1640625" style="61" customWidth="1"/>
    <col min="6423" max="6423" width="1.1640625" style="61" customWidth="1"/>
    <col min="6424" max="6656" width="8.83203125" style="61"/>
    <col min="6657" max="6658" width="1.33203125" style="61" customWidth="1"/>
    <col min="6659" max="6659" width="5.6640625" style="61" customWidth="1"/>
    <col min="6660" max="6673" width="6" style="61" customWidth="1"/>
    <col min="6674" max="6674" width="2.58203125" style="61" customWidth="1"/>
    <col min="6675" max="6675" width="6.4140625" style="61" customWidth="1"/>
    <col min="6676" max="6676" width="9" style="61" customWidth="1"/>
    <col min="6677" max="6677" width="2.4140625" style="61" customWidth="1"/>
    <col min="6678" max="6678" width="7.1640625" style="61" customWidth="1"/>
    <col min="6679" max="6679" width="1.1640625" style="61" customWidth="1"/>
    <col min="6680" max="6912" width="8.83203125" style="61"/>
    <col min="6913" max="6914" width="1.33203125" style="61" customWidth="1"/>
    <col min="6915" max="6915" width="5.6640625" style="61" customWidth="1"/>
    <col min="6916" max="6929" width="6" style="61" customWidth="1"/>
    <col min="6930" max="6930" width="2.58203125" style="61" customWidth="1"/>
    <col min="6931" max="6931" width="6.4140625" style="61" customWidth="1"/>
    <col min="6932" max="6932" width="9" style="61" customWidth="1"/>
    <col min="6933" max="6933" width="2.4140625" style="61" customWidth="1"/>
    <col min="6934" max="6934" width="7.1640625" style="61" customWidth="1"/>
    <col min="6935" max="6935" width="1.1640625" style="61" customWidth="1"/>
    <col min="6936" max="7168" width="8.83203125" style="61"/>
    <col min="7169" max="7170" width="1.33203125" style="61" customWidth="1"/>
    <col min="7171" max="7171" width="5.6640625" style="61" customWidth="1"/>
    <col min="7172" max="7185" width="6" style="61" customWidth="1"/>
    <col min="7186" max="7186" width="2.58203125" style="61" customWidth="1"/>
    <col min="7187" max="7187" width="6.4140625" style="61" customWidth="1"/>
    <col min="7188" max="7188" width="9" style="61" customWidth="1"/>
    <col min="7189" max="7189" width="2.4140625" style="61" customWidth="1"/>
    <col min="7190" max="7190" width="7.1640625" style="61" customWidth="1"/>
    <col min="7191" max="7191" width="1.1640625" style="61" customWidth="1"/>
    <col min="7192" max="7424" width="8.83203125" style="61"/>
    <col min="7425" max="7426" width="1.33203125" style="61" customWidth="1"/>
    <col min="7427" max="7427" width="5.6640625" style="61" customWidth="1"/>
    <col min="7428" max="7441" width="6" style="61" customWidth="1"/>
    <col min="7442" max="7442" width="2.58203125" style="61" customWidth="1"/>
    <col min="7443" max="7443" width="6.4140625" style="61" customWidth="1"/>
    <col min="7444" max="7444" width="9" style="61" customWidth="1"/>
    <col min="7445" max="7445" width="2.4140625" style="61" customWidth="1"/>
    <col min="7446" max="7446" width="7.1640625" style="61" customWidth="1"/>
    <col min="7447" max="7447" width="1.1640625" style="61" customWidth="1"/>
    <col min="7448" max="7680" width="8.83203125" style="61"/>
    <col min="7681" max="7682" width="1.33203125" style="61" customWidth="1"/>
    <col min="7683" max="7683" width="5.6640625" style="61" customWidth="1"/>
    <col min="7684" max="7697" width="6" style="61" customWidth="1"/>
    <col min="7698" max="7698" width="2.58203125" style="61" customWidth="1"/>
    <col min="7699" max="7699" width="6.4140625" style="61" customWidth="1"/>
    <col min="7700" max="7700" width="9" style="61" customWidth="1"/>
    <col min="7701" max="7701" width="2.4140625" style="61" customWidth="1"/>
    <col min="7702" max="7702" width="7.1640625" style="61" customWidth="1"/>
    <col min="7703" max="7703" width="1.1640625" style="61" customWidth="1"/>
    <col min="7704" max="7936" width="8.83203125" style="61"/>
    <col min="7937" max="7938" width="1.33203125" style="61" customWidth="1"/>
    <col min="7939" max="7939" width="5.6640625" style="61" customWidth="1"/>
    <col min="7940" max="7953" width="6" style="61" customWidth="1"/>
    <col min="7954" max="7954" width="2.58203125" style="61" customWidth="1"/>
    <col min="7955" max="7955" width="6.4140625" style="61" customWidth="1"/>
    <col min="7956" max="7956" width="9" style="61" customWidth="1"/>
    <col min="7957" max="7957" width="2.4140625" style="61" customWidth="1"/>
    <col min="7958" max="7958" width="7.1640625" style="61" customWidth="1"/>
    <col min="7959" max="7959" width="1.1640625" style="61" customWidth="1"/>
    <col min="7960" max="8192" width="8.83203125" style="61"/>
    <col min="8193" max="8194" width="1.33203125" style="61" customWidth="1"/>
    <col min="8195" max="8195" width="5.6640625" style="61" customWidth="1"/>
    <col min="8196" max="8209" width="6" style="61" customWidth="1"/>
    <col min="8210" max="8210" width="2.58203125" style="61" customWidth="1"/>
    <col min="8211" max="8211" width="6.4140625" style="61" customWidth="1"/>
    <col min="8212" max="8212" width="9" style="61" customWidth="1"/>
    <col min="8213" max="8213" width="2.4140625" style="61" customWidth="1"/>
    <col min="8214" max="8214" width="7.1640625" style="61" customWidth="1"/>
    <col min="8215" max="8215" width="1.1640625" style="61" customWidth="1"/>
    <col min="8216" max="8448" width="8.83203125" style="61"/>
    <col min="8449" max="8450" width="1.33203125" style="61" customWidth="1"/>
    <col min="8451" max="8451" width="5.6640625" style="61" customWidth="1"/>
    <col min="8452" max="8465" width="6" style="61" customWidth="1"/>
    <col min="8466" max="8466" width="2.58203125" style="61" customWidth="1"/>
    <col min="8467" max="8467" width="6.4140625" style="61" customWidth="1"/>
    <col min="8468" max="8468" width="9" style="61" customWidth="1"/>
    <col min="8469" max="8469" width="2.4140625" style="61" customWidth="1"/>
    <col min="8470" max="8470" width="7.1640625" style="61" customWidth="1"/>
    <col min="8471" max="8471" width="1.1640625" style="61" customWidth="1"/>
    <col min="8472" max="8704" width="8.83203125" style="61"/>
    <col min="8705" max="8706" width="1.33203125" style="61" customWidth="1"/>
    <col min="8707" max="8707" width="5.6640625" style="61" customWidth="1"/>
    <col min="8708" max="8721" width="6" style="61" customWidth="1"/>
    <col min="8722" max="8722" width="2.58203125" style="61" customWidth="1"/>
    <col min="8723" max="8723" width="6.4140625" style="61" customWidth="1"/>
    <col min="8724" max="8724" width="9" style="61" customWidth="1"/>
    <col min="8725" max="8725" width="2.4140625" style="61" customWidth="1"/>
    <col min="8726" max="8726" width="7.1640625" style="61" customWidth="1"/>
    <col min="8727" max="8727" width="1.1640625" style="61" customWidth="1"/>
    <col min="8728" max="8960" width="8.83203125" style="61"/>
    <col min="8961" max="8962" width="1.33203125" style="61" customWidth="1"/>
    <col min="8963" max="8963" width="5.6640625" style="61" customWidth="1"/>
    <col min="8964" max="8977" width="6" style="61" customWidth="1"/>
    <col min="8978" max="8978" width="2.58203125" style="61" customWidth="1"/>
    <col min="8979" max="8979" width="6.4140625" style="61" customWidth="1"/>
    <col min="8980" max="8980" width="9" style="61" customWidth="1"/>
    <col min="8981" max="8981" width="2.4140625" style="61" customWidth="1"/>
    <col min="8982" max="8982" width="7.1640625" style="61" customWidth="1"/>
    <col min="8983" max="8983" width="1.1640625" style="61" customWidth="1"/>
    <col min="8984" max="9216" width="8.83203125" style="61"/>
    <col min="9217" max="9218" width="1.33203125" style="61" customWidth="1"/>
    <col min="9219" max="9219" width="5.6640625" style="61" customWidth="1"/>
    <col min="9220" max="9233" width="6" style="61" customWidth="1"/>
    <col min="9234" max="9234" width="2.58203125" style="61" customWidth="1"/>
    <col min="9235" max="9235" width="6.4140625" style="61" customWidth="1"/>
    <col min="9236" max="9236" width="9" style="61" customWidth="1"/>
    <col min="9237" max="9237" width="2.4140625" style="61" customWidth="1"/>
    <col min="9238" max="9238" width="7.1640625" style="61" customWidth="1"/>
    <col min="9239" max="9239" width="1.1640625" style="61" customWidth="1"/>
    <col min="9240" max="9472" width="8.83203125" style="61"/>
    <col min="9473" max="9474" width="1.33203125" style="61" customWidth="1"/>
    <col min="9475" max="9475" width="5.6640625" style="61" customWidth="1"/>
    <col min="9476" max="9489" width="6" style="61" customWidth="1"/>
    <col min="9490" max="9490" width="2.58203125" style="61" customWidth="1"/>
    <col min="9491" max="9491" width="6.4140625" style="61" customWidth="1"/>
    <col min="9492" max="9492" width="9" style="61" customWidth="1"/>
    <col min="9493" max="9493" width="2.4140625" style="61" customWidth="1"/>
    <col min="9494" max="9494" width="7.1640625" style="61" customWidth="1"/>
    <col min="9495" max="9495" width="1.1640625" style="61" customWidth="1"/>
    <col min="9496" max="9728" width="8.83203125" style="61"/>
    <col min="9729" max="9730" width="1.33203125" style="61" customWidth="1"/>
    <col min="9731" max="9731" width="5.6640625" style="61" customWidth="1"/>
    <col min="9732" max="9745" width="6" style="61" customWidth="1"/>
    <col min="9746" max="9746" width="2.58203125" style="61" customWidth="1"/>
    <col min="9747" max="9747" width="6.4140625" style="61" customWidth="1"/>
    <col min="9748" max="9748" width="9" style="61" customWidth="1"/>
    <col min="9749" max="9749" width="2.4140625" style="61" customWidth="1"/>
    <col min="9750" max="9750" width="7.1640625" style="61" customWidth="1"/>
    <col min="9751" max="9751" width="1.1640625" style="61" customWidth="1"/>
    <col min="9752" max="9984" width="8.83203125" style="61"/>
    <col min="9985" max="9986" width="1.33203125" style="61" customWidth="1"/>
    <col min="9987" max="9987" width="5.6640625" style="61" customWidth="1"/>
    <col min="9988" max="10001" width="6" style="61" customWidth="1"/>
    <col min="10002" max="10002" width="2.58203125" style="61" customWidth="1"/>
    <col min="10003" max="10003" width="6.4140625" style="61" customWidth="1"/>
    <col min="10004" max="10004" width="9" style="61" customWidth="1"/>
    <col min="10005" max="10005" width="2.4140625" style="61" customWidth="1"/>
    <col min="10006" max="10006" width="7.1640625" style="61" customWidth="1"/>
    <col min="10007" max="10007" width="1.1640625" style="61" customWidth="1"/>
    <col min="10008" max="10240" width="8.83203125" style="61"/>
    <col min="10241" max="10242" width="1.33203125" style="61" customWidth="1"/>
    <col min="10243" max="10243" width="5.6640625" style="61" customWidth="1"/>
    <col min="10244" max="10257" width="6" style="61" customWidth="1"/>
    <col min="10258" max="10258" width="2.58203125" style="61" customWidth="1"/>
    <col min="10259" max="10259" width="6.4140625" style="61" customWidth="1"/>
    <col min="10260" max="10260" width="9" style="61" customWidth="1"/>
    <col min="10261" max="10261" width="2.4140625" style="61" customWidth="1"/>
    <col min="10262" max="10262" width="7.1640625" style="61" customWidth="1"/>
    <col min="10263" max="10263" width="1.1640625" style="61" customWidth="1"/>
    <col min="10264" max="10496" width="8.83203125" style="61"/>
    <col min="10497" max="10498" width="1.33203125" style="61" customWidth="1"/>
    <col min="10499" max="10499" width="5.6640625" style="61" customWidth="1"/>
    <col min="10500" max="10513" width="6" style="61" customWidth="1"/>
    <col min="10514" max="10514" width="2.58203125" style="61" customWidth="1"/>
    <col min="10515" max="10515" width="6.4140625" style="61" customWidth="1"/>
    <col min="10516" max="10516" width="9" style="61" customWidth="1"/>
    <col min="10517" max="10517" width="2.4140625" style="61" customWidth="1"/>
    <col min="10518" max="10518" width="7.1640625" style="61" customWidth="1"/>
    <col min="10519" max="10519" width="1.1640625" style="61" customWidth="1"/>
    <col min="10520" max="10752" width="8.83203125" style="61"/>
    <col min="10753" max="10754" width="1.33203125" style="61" customWidth="1"/>
    <col min="10755" max="10755" width="5.6640625" style="61" customWidth="1"/>
    <col min="10756" max="10769" width="6" style="61" customWidth="1"/>
    <col min="10770" max="10770" width="2.58203125" style="61" customWidth="1"/>
    <col min="10771" max="10771" width="6.4140625" style="61" customWidth="1"/>
    <col min="10772" max="10772" width="9" style="61" customWidth="1"/>
    <col min="10773" max="10773" width="2.4140625" style="61" customWidth="1"/>
    <col min="10774" max="10774" width="7.1640625" style="61" customWidth="1"/>
    <col min="10775" max="10775" width="1.1640625" style="61" customWidth="1"/>
    <col min="10776" max="11008" width="8.83203125" style="61"/>
    <col min="11009" max="11010" width="1.33203125" style="61" customWidth="1"/>
    <col min="11011" max="11011" width="5.6640625" style="61" customWidth="1"/>
    <col min="11012" max="11025" width="6" style="61" customWidth="1"/>
    <col min="11026" max="11026" width="2.58203125" style="61" customWidth="1"/>
    <col min="11027" max="11027" width="6.4140625" style="61" customWidth="1"/>
    <col min="11028" max="11028" width="9" style="61" customWidth="1"/>
    <col min="11029" max="11029" width="2.4140625" style="61" customWidth="1"/>
    <col min="11030" max="11030" width="7.1640625" style="61" customWidth="1"/>
    <col min="11031" max="11031" width="1.1640625" style="61" customWidth="1"/>
    <col min="11032" max="11264" width="8.83203125" style="61"/>
    <col min="11265" max="11266" width="1.33203125" style="61" customWidth="1"/>
    <col min="11267" max="11267" width="5.6640625" style="61" customWidth="1"/>
    <col min="11268" max="11281" width="6" style="61" customWidth="1"/>
    <col min="11282" max="11282" width="2.58203125" style="61" customWidth="1"/>
    <col min="11283" max="11283" width="6.4140625" style="61" customWidth="1"/>
    <col min="11284" max="11284" width="9" style="61" customWidth="1"/>
    <col min="11285" max="11285" width="2.4140625" style="61" customWidth="1"/>
    <col min="11286" max="11286" width="7.1640625" style="61" customWidth="1"/>
    <col min="11287" max="11287" width="1.1640625" style="61" customWidth="1"/>
    <col min="11288" max="11520" width="8.83203125" style="61"/>
    <col min="11521" max="11522" width="1.33203125" style="61" customWidth="1"/>
    <col min="11523" max="11523" width="5.6640625" style="61" customWidth="1"/>
    <col min="11524" max="11537" width="6" style="61" customWidth="1"/>
    <col min="11538" max="11538" width="2.58203125" style="61" customWidth="1"/>
    <col min="11539" max="11539" width="6.4140625" style="61" customWidth="1"/>
    <col min="11540" max="11540" width="9" style="61" customWidth="1"/>
    <col min="11541" max="11541" width="2.4140625" style="61" customWidth="1"/>
    <col min="11542" max="11542" width="7.1640625" style="61" customWidth="1"/>
    <col min="11543" max="11543" width="1.1640625" style="61" customWidth="1"/>
    <col min="11544" max="11776" width="8.83203125" style="61"/>
    <col min="11777" max="11778" width="1.33203125" style="61" customWidth="1"/>
    <col min="11779" max="11779" width="5.6640625" style="61" customWidth="1"/>
    <col min="11780" max="11793" width="6" style="61" customWidth="1"/>
    <col min="11794" max="11794" width="2.58203125" style="61" customWidth="1"/>
    <col min="11795" max="11795" width="6.4140625" style="61" customWidth="1"/>
    <col min="11796" max="11796" width="9" style="61" customWidth="1"/>
    <col min="11797" max="11797" width="2.4140625" style="61" customWidth="1"/>
    <col min="11798" max="11798" width="7.1640625" style="61" customWidth="1"/>
    <col min="11799" max="11799" width="1.1640625" style="61" customWidth="1"/>
    <col min="11800" max="12032" width="8.83203125" style="61"/>
    <col min="12033" max="12034" width="1.33203125" style="61" customWidth="1"/>
    <col min="12035" max="12035" width="5.6640625" style="61" customWidth="1"/>
    <col min="12036" max="12049" width="6" style="61" customWidth="1"/>
    <col min="12050" max="12050" width="2.58203125" style="61" customWidth="1"/>
    <col min="12051" max="12051" width="6.4140625" style="61" customWidth="1"/>
    <col min="12052" max="12052" width="9" style="61" customWidth="1"/>
    <col min="12053" max="12053" width="2.4140625" style="61" customWidth="1"/>
    <col min="12054" max="12054" width="7.1640625" style="61" customWidth="1"/>
    <col min="12055" max="12055" width="1.1640625" style="61" customWidth="1"/>
    <col min="12056" max="12288" width="8.83203125" style="61"/>
    <col min="12289" max="12290" width="1.33203125" style="61" customWidth="1"/>
    <col min="12291" max="12291" width="5.6640625" style="61" customWidth="1"/>
    <col min="12292" max="12305" width="6" style="61" customWidth="1"/>
    <col min="12306" max="12306" width="2.58203125" style="61" customWidth="1"/>
    <col min="12307" max="12307" width="6.4140625" style="61" customWidth="1"/>
    <col min="12308" max="12308" width="9" style="61" customWidth="1"/>
    <col min="12309" max="12309" width="2.4140625" style="61" customWidth="1"/>
    <col min="12310" max="12310" width="7.1640625" style="61" customWidth="1"/>
    <col min="12311" max="12311" width="1.1640625" style="61" customWidth="1"/>
    <col min="12312" max="12544" width="8.83203125" style="61"/>
    <col min="12545" max="12546" width="1.33203125" style="61" customWidth="1"/>
    <col min="12547" max="12547" width="5.6640625" style="61" customWidth="1"/>
    <col min="12548" max="12561" width="6" style="61" customWidth="1"/>
    <col min="12562" max="12562" width="2.58203125" style="61" customWidth="1"/>
    <col min="12563" max="12563" width="6.4140625" style="61" customWidth="1"/>
    <col min="12564" max="12564" width="9" style="61" customWidth="1"/>
    <col min="12565" max="12565" width="2.4140625" style="61" customWidth="1"/>
    <col min="12566" max="12566" width="7.1640625" style="61" customWidth="1"/>
    <col min="12567" max="12567" width="1.1640625" style="61" customWidth="1"/>
    <col min="12568" max="12800" width="8.83203125" style="61"/>
    <col min="12801" max="12802" width="1.33203125" style="61" customWidth="1"/>
    <col min="12803" max="12803" width="5.6640625" style="61" customWidth="1"/>
    <col min="12804" max="12817" width="6" style="61" customWidth="1"/>
    <col min="12818" max="12818" width="2.58203125" style="61" customWidth="1"/>
    <col min="12819" max="12819" width="6.4140625" style="61" customWidth="1"/>
    <col min="12820" max="12820" width="9" style="61" customWidth="1"/>
    <col min="12821" max="12821" width="2.4140625" style="61" customWidth="1"/>
    <col min="12822" max="12822" width="7.1640625" style="61" customWidth="1"/>
    <col min="12823" max="12823" width="1.1640625" style="61" customWidth="1"/>
    <col min="12824" max="13056" width="8.83203125" style="61"/>
    <col min="13057" max="13058" width="1.33203125" style="61" customWidth="1"/>
    <col min="13059" max="13059" width="5.6640625" style="61" customWidth="1"/>
    <col min="13060" max="13073" width="6" style="61" customWidth="1"/>
    <col min="13074" max="13074" width="2.58203125" style="61" customWidth="1"/>
    <col min="13075" max="13075" width="6.4140625" style="61" customWidth="1"/>
    <col min="13076" max="13076" width="9" style="61" customWidth="1"/>
    <col min="13077" max="13077" width="2.4140625" style="61" customWidth="1"/>
    <col min="13078" max="13078" width="7.1640625" style="61" customWidth="1"/>
    <col min="13079" max="13079" width="1.1640625" style="61" customWidth="1"/>
    <col min="13080" max="13312" width="8.83203125" style="61"/>
    <col min="13313" max="13314" width="1.33203125" style="61" customWidth="1"/>
    <col min="13315" max="13315" width="5.6640625" style="61" customWidth="1"/>
    <col min="13316" max="13329" width="6" style="61" customWidth="1"/>
    <col min="13330" max="13330" width="2.58203125" style="61" customWidth="1"/>
    <col min="13331" max="13331" width="6.4140625" style="61" customWidth="1"/>
    <col min="13332" max="13332" width="9" style="61" customWidth="1"/>
    <col min="13333" max="13333" width="2.4140625" style="61" customWidth="1"/>
    <col min="13334" max="13334" width="7.1640625" style="61" customWidth="1"/>
    <col min="13335" max="13335" width="1.1640625" style="61" customWidth="1"/>
    <col min="13336" max="13568" width="8.83203125" style="61"/>
    <col min="13569" max="13570" width="1.33203125" style="61" customWidth="1"/>
    <col min="13571" max="13571" width="5.6640625" style="61" customWidth="1"/>
    <col min="13572" max="13585" width="6" style="61" customWidth="1"/>
    <col min="13586" max="13586" width="2.58203125" style="61" customWidth="1"/>
    <col min="13587" max="13587" width="6.4140625" style="61" customWidth="1"/>
    <col min="13588" max="13588" width="9" style="61" customWidth="1"/>
    <col min="13589" max="13589" width="2.4140625" style="61" customWidth="1"/>
    <col min="13590" max="13590" width="7.1640625" style="61" customWidth="1"/>
    <col min="13591" max="13591" width="1.1640625" style="61" customWidth="1"/>
    <col min="13592" max="13824" width="8.83203125" style="61"/>
    <col min="13825" max="13826" width="1.33203125" style="61" customWidth="1"/>
    <col min="13827" max="13827" width="5.6640625" style="61" customWidth="1"/>
    <col min="13828" max="13841" width="6" style="61" customWidth="1"/>
    <col min="13842" max="13842" width="2.58203125" style="61" customWidth="1"/>
    <col min="13843" max="13843" width="6.4140625" style="61" customWidth="1"/>
    <col min="13844" max="13844" width="9" style="61" customWidth="1"/>
    <col min="13845" max="13845" width="2.4140625" style="61" customWidth="1"/>
    <col min="13846" max="13846" width="7.1640625" style="61" customWidth="1"/>
    <col min="13847" max="13847" width="1.1640625" style="61" customWidth="1"/>
    <col min="13848" max="14080" width="8.83203125" style="61"/>
    <col min="14081" max="14082" width="1.33203125" style="61" customWidth="1"/>
    <col min="14083" max="14083" width="5.6640625" style="61" customWidth="1"/>
    <col min="14084" max="14097" width="6" style="61" customWidth="1"/>
    <col min="14098" max="14098" width="2.58203125" style="61" customWidth="1"/>
    <col min="14099" max="14099" width="6.4140625" style="61" customWidth="1"/>
    <col min="14100" max="14100" width="9" style="61" customWidth="1"/>
    <col min="14101" max="14101" width="2.4140625" style="61" customWidth="1"/>
    <col min="14102" max="14102" width="7.1640625" style="61" customWidth="1"/>
    <col min="14103" max="14103" width="1.1640625" style="61" customWidth="1"/>
    <col min="14104" max="14336" width="8.83203125" style="61"/>
    <col min="14337" max="14338" width="1.33203125" style="61" customWidth="1"/>
    <col min="14339" max="14339" width="5.6640625" style="61" customWidth="1"/>
    <col min="14340" max="14353" width="6" style="61" customWidth="1"/>
    <col min="14354" max="14354" width="2.58203125" style="61" customWidth="1"/>
    <col min="14355" max="14355" width="6.4140625" style="61" customWidth="1"/>
    <col min="14356" max="14356" width="9" style="61" customWidth="1"/>
    <col min="14357" max="14357" width="2.4140625" style="61" customWidth="1"/>
    <col min="14358" max="14358" width="7.1640625" style="61" customWidth="1"/>
    <col min="14359" max="14359" width="1.1640625" style="61" customWidth="1"/>
    <col min="14360" max="14592" width="8.83203125" style="61"/>
    <col min="14593" max="14594" width="1.33203125" style="61" customWidth="1"/>
    <col min="14595" max="14595" width="5.6640625" style="61" customWidth="1"/>
    <col min="14596" max="14609" width="6" style="61" customWidth="1"/>
    <col min="14610" max="14610" width="2.58203125" style="61" customWidth="1"/>
    <col min="14611" max="14611" width="6.4140625" style="61" customWidth="1"/>
    <col min="14612" max="14612" width="9" style="61" customWidth="1"/>
    <col min="14613" max="14613" width="2.4140625" style="61" customWidth="1"/>
    <col min="14614" max="14614" width="7.1640625" style="61" customWidth="1"/>
    <col min="14615" max="14615" width="1.1640625" style="61" customWidth="1"/>
    <col min="14616" max="14848" width="8.83203125" style="61"/>
    <col min="14849" max="14850" width="1.33203125" style="61" customWidth="1"/>
    <col min="14851" max="14851" width="5.6640625" style="61" customWidth="1"/>
    <col min="14852" max="14865" width="6" style="61" customWidth="1"/>
    <col min="14866" max="14866" width="2.58203125" style="61" customWidth="1"/>
    <col min="14867" max="14867" width="6.4140625" style="61" customWidth="1"/>
    <col min="14868" max="14868" width="9" style="61" customWidth="1"/>
    <col min="14869" max="14869" width="2.4140625" style="61" customWidth="1"/>
    <col min="14870" max="14870" width="7.1640625" style="61" customWidth="1"/>
    <col min="14871" max="14871" width="1.1640625" style="61" customWidth="1"/>
    <col min="14872" max="15104" width="8.83203125" style="61"/>
    <col min="15105" max="15106" width="1.33203125" style="61" customWidth="1"/>
    <col min="15107" max="15107" width="5.6640625" style="61" customWidth="1"/>
    <col min="15108" max="15121" width="6" style="61" customWidth="1"/>
    <col min="15122" max="15122" width="2.58203125" style="61" customWidth="1"/>
    <col min="15123" max="15123" width="6.4140625" style="61" customWidth="1"/>
    <col min="15124" max="15124" width="9" style="61" customWidth="1"/>
    <col min="15125" max="15125" width="2.4140625" style="61" customWidth="1"/>
    <col min="15126" max="15126" width="7.1640625" style="61" customWidth="1"/>
    <col min="15127" max="15127" width="1.1640625" style="61" customWidth="1"/>
    <col min="15128" max="15360" width="8.83203125" style="61"/>
    <col min="15361" max="15362" width="1.33203125" style="61" customWidth="1"/>
    <col min="15363" max="15363" width="5.6640625" style="61" customWidth="1"/>
    <col min="15364" max="15377" width="6" style="61" customWidth="1"/>
    <col min="15378" max="15378" width="2.58203125" style="61" customWidth="1"/>
    <col min="15379" max="15379" width="6.4140625" style="61" customWidth="1"/>
    <col min="15380" max="15380" width="9" style="61" customWidth="1"/>
    <col min="15381" max="15381" width="2.4140625" style="61" customWidth="1"/>
    <col min="15382" max="15382" width="7.1640625" style="61" customWidth="1"/>
    <col min="15383" max="15383" width="1.1640625" style="61" customWidth="1"/>
    <col min="15384" max="15616" width="8.83203125" style="61"/>
    <col min="15617" max="15618" width="1.33203125" style="61" customWidth="1"/>
    <col min="15619" max="15619" width="5.6640625" style="61" customWidth="1"/>
    <col min="15620" max="15633" width="6" style="61" customWidth="1"/>
    <col min="15634" max="15634" width="2.58203125" style="61" customWidth="1"/>
    <col min="15635" max="15635" width="6.4140625" style="61" customWidth="1"/>
    <col min="15636" max="15636" width="9" style="61" customWidth="1"/>
    <col min="15637" max="15637" width="2.4140625" style="61" customWidth="1"/>
    <col min="15638" max="15638" width="7.1640625" style="61" customWidth="1"/>
    <col min="15639" max="15639" width="1.1640625" style="61" customWidth="1"/>
    <col min="15640" max="15872" width="8.83203125" style="61"/>
    <col min="15873" max="15874" width="1.33203125" style="61" customWidth="1"/>
    <col min="15875" max="15875" width="5.6640625" style="61" customWidth="1"/>
    <col min="15876" max="15889" width="6" style="61" customWidth="1"/>
    <col min="15890" max="15890" width="2.58203125" style="61" customWidth="1"/>
    <col min="15891" max="15891" width="6.4140625" style="61" customWidth="1"/>
    <col min="15892" max="15892" width="9" style="61" customWidth="1"/>
    <col min="15893" max="15893" width="2.4140625" style="61" customWidth="1"/>
    <col min="15894" max="15894" width="7.1640625" style="61" customWidth="1"/>
    <col min="15895" max="15895" width="1.1640625" style="61" customWidth="1"/>
    <col min="15896" max="16128" width="8.83203125" style="61"/>
    <col min="16129" max="16130" width="1.33203125" style="61" customWidth="1"/>
    <col min="16131" max="16131" width="5.6640625" style="61" customWidth="1"/>
    <col min="16132" max="16145" width="6" style="61" customWidth="1"/>
    <col min="16146" max="16146" width="2.58203125" style="61" customWidth="1"/>
    <col min="16147" max="16147" width="6.4140625" style="61" customWidth="1"/>
    <col min="16148" max="16148" width="9" style="61" customWidth="1"/>
    <col min="16149" max="16149" width="2.4140625" style="61" customWidth="1"/>
    <col min="16150" max="16150" width="7.1640625" style="61" customWidth="1"/>
    <col min="16151" max="16151" width="1.1640625" style="61" customWidth="1"/>
    <col min="16152" max="16384" width="8.83203125" style="61"/>
  </cols>
  <sheetData>
    <row r="1" spans="1:23" s="57" customFormat="1">
      <c r="B1" s="58" t="s">
        <v>321</v>
      </c>
      <c r="C1" s="58"/>
      <c r="D1" s="58"/>
      <c r="I1" s="58"/>
      <c r="J1" s="58"/>
      <c r="K1" s="58"/>
      <c r="L1" s="58"/>
      <c r="M1" s="58"/>
      <c r="N1" s="58"/>
      <c r="O1" s="58"/>
      <c r="P1" s="58"/>
      <c r="Q1" s="58"/>
      <c r="R1" s="58"/>
      <c r="S1" s="58"/>
      <c r="T1" s="58"/>
      <c r="U1" s="58"/>
      <c r="V1" s="58"/>
    </row>
    <row r="2" spans="1:23" s="57" customFormat="1" ht="19.5" customHeight="1">
      <c r="B2" s="608" t="s">
        <v>322</v>
      </c>
      <c r="C2" s="608"/>
      <c r="D2" s="608"/>
      <c r="E2" s="609"/>
      <c r="F2" s="609"/>
      <c r="G2" s="609"/>
      <c r="H2" s="609"/>
      <c r="I2" s="609"/>
      <c r="J2" s="609"/>
      <c r="K2" s="609"/>
      <c r="L2" s="609"/>
      <c r="M2" s="609"/>
      <c r="N2" s="609"/>
      <c r="O2" s="609"/>
      <c r="P2" s="609"/>
      <c r="Q2" s="609"/>
      <c r="R2" s="609"/>
      <c r="S2" s="609"/>
      <c r="T2" s="609"/>
      <c r="U2" s="609"/>
      <c r="V2" s="609"/>
    </row>
    <row r="3" spans="1:23" ht="9.75" customHeight="1">
      <c r="A3" s="59"/>
      <c r="B3" s="59"/>
      <c r="C3" s="59"/>
      <c r="D3" s="59"/>
      <c r="E3" s="59"/>
      <c r="F3" s="60"/>
      <c r="G3" s="59"/>
      <c r="H3" s="59"/>
      <c r="I3" s="59"/>
      <c r="J3" s="59"/>
      <c r="K3" s="59"/>
      <c r="L3" s="59"/>
      <c r="M3" s="59"/>
      <c r="N3" s="59"/>
      <c r="O3" s="59"/>
      <c r="P3" s="59"/>
      <c r="Q3" s="59"/>
      <c r="R3" s="59"/>
      <c r="S3" s="59"/>
      <c r="T3" s="59"/>
      <c r="U3" s="59"/>
      <c r="V3" s="59"/>
    </row>
    <row r="4" spans="1:23">
      <c r="A4" s="59"/>
      <c r="B4" s="610" t="s">
        <v>323</v>
      </c>
      <c r="C4" s="611"/>
      <c r="D4" s="611"/>
      <c r="E4" s="612"/>
      <c r="F4" s="613"/>
      <c r="G4" s="614"/>
      <c r="H4" s="614"/>
      <c r="I4" s="614"/>
      <c r="J4" s="614"/>
      <c r="K4" s="615"/>
      <c r="L4" s="59"/>
      <c r="M4" s="59"/>
      <c r="N4" s="59"/>
      <c r="O4" s="59"/>
      <c r="P4" s="59"/>
      <c r="Q4" s="59"/>
      <c r="R4" s="59"/>
      <c r="S4" s="59"/>
      <c r="T4" s="59"/>
      <c r="U4" s="59"/>
      <c r="V4" s="59"/>
    </row>
    <row r="5" spans="1:23" ht="12" customHeight="1" thickBot="1">
      <c r="A5" s="59"/>
      <c r="B5" s="59"/>
      <c r="C5" s="59"/>
      <c r="D5" s="59"/>
      <c r="E5" s="59"/>
      <c r="F5" s="59"/>
      <c r="G5" s="59"/>
      <c r="H5" s="59"/>
      <c r="I5" s="59"/>
      <c r="J5" s="59"/>
      <c r="K5" s="59"/>
      <c r="L5" s="59"/>
      <c r="M5" s="59"/>
      <c r="N5" s="59"/>
      <c r="O5" s="59"/>
      <c r="P5" s="59"/>
      <c r="Q5" s="59"/>
      <c r="R5" s="59"/>
      <c r="S5" s="59"/>
      <c r="T5" s="59"/>
      <c r="U5" s="59"/>
      <c r="V5" s="59"/>
    </row>
    <row r="6" spans="1:23" ht="15.9" customHeight="1" thickTop="1" thickBot="1">
      <c r="B6" s="616" t="s">
        <v>324</v>
      </c>
      <c r="C6" s="617"/>
      <c r="D6" s="617"/>
      <c r="E6" s="618"/>
      <c r="F6" s="618"/>
      <c r="G6" s="618"/>
      <c r="H6" s="618"/>
      <c r="I6" s="618"/>
      <c r="J6" s="618"/>
      <c r="K6" s="618"/>
      <c r="L6" s="618"/>
      <c r="M6" s="618"/>
      <c r="N6" s="618"/>
      <c r="O6" s="618"/>
      <c r="P6" s="618"/>
      <c r="Q6" s="618"/>
      <c r="R6" s="618"/>
      <c r="S6" s="618"/>
      <c r="T6" s="618"/>
      <c r="U6" s="618"/>
      <c r="V6" s="619"/>
      <c r="W6" s="62"/>
    </row>
    <row r="7" spans="1:23" ht="11.25" customHeight="1" thickTop="1">
      <c r="E7" s="59"/>
    </row>
    <row r="8" spans="1:23" ht="17.25" customHeight="1">
      <c r="C8" s="620" t="s">
        <v>4</v>
      </c>
      <c r="D8" s="621"/>
      <c r="E8" s="621"/>
      <c r="F8" s="621" t="s">
        <v>325</v>
      </c>
      <c r="G8" s="621"/>
      <c r="H8" s="621"/>
      <c r="I8" s="621"/>
      <c r="J8" s="621"/>
      <c r="K8" s="621"/>
      <c r="L8" s="621"/>
      <c r="M8" s="621"/>
      <c r="N8" s="621"/>
      <c r="O8" s="621" t="s">
        <v>325</v>
      </c>
      <c r="P8" s="621"/>
      <c r="Q8" s="621"/>
      <c r="R8" s="622" t="s">
        <v>326</v>
      </c>
      <c r="S8" s="623"/>
      <c r="T8" s="622" t="s">
        <v>327</v>
      </c>
      <c r="U8" s="623"/>
      <c r="V8" s="626"/>
    </row>
    <row r="9" spans="1:23" ht="17.25" customHeight="1">
      <c r="A9" s="59"/>
      <c r="B9" s="59"/>
      <c r="C9" s="620" t="s">
        <v>328</v>
      </c>
      <c r="D9" s="621"/>
      <c r="E9" s="621"/>
      <c r="F9" s="63" t="s">
        <v>329</v>
      </c>
      <c r="G9" s="63" t="s">
        <v>330</v>
      </c>
      <c r="H9" s="63" t="s">
        <v>331</v>
      </c>
      <c r="I9" s="63" t="s">
        <v>332</v>
      </c>
      <c r="J9" s="63" t="s">
        <v>333</v>
      </c>
      <c r="K9" s="63" t="s">
        <v>334</v>
      </c>
      <c r="L9" s="63" t="s">
        <v>335</v>
      </c>
      <c r="M9" s="63" t="s">
        <v>336</v>
      </c>
      <c r="N9" s="63" t="s">
        <v>337</v>
      </c>
      <c r="O9" s="63" t="s">
        <v>338</v>
      </c>
      <c r="P9" s="63" t="s">
        <v>339</v>
      </c>
      <c r="Q9" s="63" t="s">
        <v>340</v>
      </c>
      <c r="R9" s="624"/>
      <c r="S9" s="625"/>
      <c r="T9" s="624"/>
      <c r="U9" s="625"/>
      <c r="V9" s="627"/>
    </row>
    <row r="10" spans="1:23" ht="30" customHeight="1">
      <c r="A10" s="59"/>
      <c r="B10" s="59"/>
      <c r="C10" s="628" t="s">
        <v>341</v>
      </c>
      <c r="D10" s="621"/>
      <c r="E10" s="621"/>
      <c r="F10" s="64"/>
      <c r="G10" s="64"/>
      <c r="H10" s="64"/>
      <c r="I10" s="64"/>
      <c r="J10" s="64"/>
      <c r="K10" s="64"/>
      <c r="L10" s="64"/>
      <c r="M10" s="64"/>
      <c r="N10" s="64"/>
      <c r="O10" s="64"/>
      <c r="P10" s="64"/>
      <c r="Q10" s="65"/>
      <c r="R10" s="66" t="s">
        <v>342</v>
      </c>
      <c r="S10" s="67">
        <f>SUM(F10:P10)</f>
        <v>0</v>
      </c>
      <c r="T10" s="68" t="s">
        <v>343</v>
      </c>
      <c r="U10" s="69" t="s">
        <v>344</v>
      </c>
      <c r="V10" s="70">
        <f>S10*1</f>
        <v>0</v>
      </c>
    </row>
    <row r="11" spans="1:23" ht="30" customHeight="1">
      <c r="A11" s="59"/>
      <c r="B11" s="59"/>
      <c r="C11" s="628" t="s">
        <v>345</v>
      </c>
      <c r="D11" s="621"/>
      <c r="E11" s="621"/>
      <c r="F11" s="64"/>
      <c r="G11" s="64"/>
      <c r="H11" s="64"/>
      <c r="I11" s="64"/>
      <c r="J11" s="64"/>
      <c r="K11" s="64"/>
      <c r="L11" s="64"/>
      <c r="M11" s="64"/>
      <c r="N11" s="64"/>
      <c r="O11" s="64"/>
      <c r="P11" s="64"/>
      <c r="Q11" s="65"/>
      <c r="R11" s="66" t="s">
        <v>346</v>
      </c>
      <c r="S11" s="67">
        <f>SUM(F11:P11)</f>
        <v>0</v>
      </c>
      <c r="T11" s="68" t="s">
        <v>347</v>
      </c>
      <c r="U11" s="69" t="s">
        <v>344</v>
      </c>
      <c r="V11" s="70">
        <f>S11*3/4</f>
        <v>0</v>
      </c>
    </row>
    <row r="12" spans="1:23" ht="30" customHeight="1">
      <c r="A12" s="59"/>
      <c r="B12" s="59"/>
      <c r="C12" s="628" t="s">
        <v>348</v>
      </c>
      <c r="D12" s="621"/>
      <c r="E12" s="621"/>
      <c r="F12" s="64"/>
      <c r="G12" s="64"/>
      <c r="H12" s="64"/>
      <c r="I12" s="64"/>
      <c r="J12" s="64"/>
      <c r="K12" s="64"/>
      <c r="L12" s="64"/>
      <c r="M12" s="64"/>
      <c r="N12" s="64"/>
      <c r="O12" s="64"/>
      <c r="P12" s="64"/>
      <c r="Q12" s="65"/>
      <c r="R12" s="66" t="s">
        <v>349</v>
      </c>
      <c r="S12" s="67">
        <f>SUM(F12:P12)</f>
        <v>0</v>
      </c>
      <c r="T12" s="68" t="s">
        <v>350</v>
      </c>
      <c r="U12" s="71" t="s">
        <v>344</v>
      </c>
      <c r="V12" s="70">
        <f>S12*1/2</f>
        <v>0</v>
      </c>
    </row>
    <row r="13" spans="1:23" ht="30" customHeight="1">
      <c r="A13" s="59"/>
      <c r="B13" s="59"/>
      <c r="C13" s="629" t="s">
        <v>351</v>
      </c>
      <c r="D13" s="630"/>
      <c r="E13" s="630"/>
      <c r="F13" s="64"/>
      <c r="G13" s="64"/>
      <c r="H13" s="64"/>
      <c r="I13" s="64"/>
      <c r="J13" s="64"/>
      <c r="K13" s="64"/>
      <c r="L13" s="64"/>
      <c r="M13" s="64"/>
      <c r="N13" s="64"/>
      <c r="O13" s="64"/>
      <c r="P13" s="64"/>
      <c r="Q13" s="65"/>
      <c r="R13" s="66" t="s">
        <v>352</v>
      </c>
      <c r="S13" s="67">
        <f>SUM(F13:P13)</f>
        <v>0</v>
      </c>
      <c r="T13" s="68" t="s">
        <v>353</v>
      </c>
      <c r="U13" s="69" t="s">
        <v>344</v>
      </c>
      <c r="V13" s="70">
        <f>S13*1/4</f>
        <v>0</v>
      </c>
    </row>
    <row r="14" spans="1:23" ht="30" customHeight="1" thickBot="1">
      <c r="A14" s="59"/>
      <c r="B14" s="59"/>
      <c r="C14" s="59"/>
      <c r="D14" s="59"/>
      <c r="E14" s="72"/>
      <c r="F14" s="59"/>
      <c r="G14" s="59"/>
      <c r="H14" s="59"/>
      <c r="I14" s="59"/>
      <c r="J14" s="59"/>
      <c r="K14" s="59"/>
      <c r="L14" s="59"/>
      <c r="M14" s="59"/>
      <c r="N14" s="59"/>
      <c r="O14" s="59"/>
      <c r="P14" s="59"/>
      <c r="Q14" s="59"/>
      <c r="R14" s="605" t="s">
        <v>354</v>
      </c>
      <c r="S14" s="631"/>
      <c r="T14" s="631"/>
      <c r="U14" s="631"/>
      <c r="V14" s="73">
        <f>SUM(V10:V13)</f>
        <v>0</v>
      </c>
    </row>
    <row r="15" spans="1:23" ht="30" customHeight="1" thickTop="1" thickBot="1">
      <c r="A15" s="59"/>
      <c r="B15" s="59"/>
      <c r="C15" s="59"/>
      <c r="D15" s="59"/>
      <c r="E15" s="72"/>
      <c r="F15" s="59"/>
      <c r="G15" s="59"/>
      <c r="H15" s="59"/>
      <c r="I15" s="59"/>
      <c r="J15" s="59"/>
      <c r="K15" s="59"/>
      <c r="L15" s="59"/>
      <c r="M15" s="59"/>
      <c r="N15" s="59"/>
      <c r="O15" s="59"/>
      <c r="P15" s="59"/>
      <c r="Q15" s="59"/>
      <c r="R15" s="605" t="s">
        <v>355</v>
      </c>
      <c r="S15" s="606"/>
      <c r="T15" s="606"/>
      <c r="U15" s="607"/>
      <c r="V15" s="74">
        <f>V14/11</f>
        <v>0</v>
      </c>
    </row>
    <row r="16" spans="1:23" ht="30" customHeight="1" thickTop="1" thickBot="1">
      <c r="A16" s="59"/>
      <c r="B16" s="59"/>
      <c r="C16" s="59"/>
      <c r="D16" s="59"/>
      <c r="E16" s="72"/>
      <c r="F16" s="59"/>
      <c r="G16" s="59"/>
      <c r="H16" s="59"/>
      <c r="I16" s="59"/>
      <c r="J16" s="59"/>
      <c r="K16" s="59"/>
      <c r="L16" s="59"/>
      <c r="M16" s="59"/>
      <c r="N16" s="59"/>
      <c r="O16" s="59"/>
      <c r="P16" s="59"/>
      <c r="Q16" s="59"/>
      <c r="R16" s="605" t="s">
        <v>356</v>
      </c>
      <c r="S16" s="606"/>
      <c r="T16" s="606"/>
      <c r="U16" s="607"/>
      <c r="V16" s="74">
        <f>V15*6/7</f>
        <v>0</v>
      </c>
    </row>
    <row r="17" spans="1:23" ht="14.25" customHeight="1" thickTop="1">
      <c r="A17" s="59"/>
      <c r="B17" s="59"/>
      <c r="C17" s="59"/>
      <c r="D17" s="59"/>
      <c r="E17" s="72"/>
      <c r="F17" s="59"/>
      <c r="G17" s="59"/>
      <c r="H17" s="59"/>
      <c r="I17" s="59"/>
      <c r="J17" s="59"/>
      <c r="K17" s="59"/>
      <c r="L17" s="59"/>
      <c r="M17" s="59"/>
      <c r="N17" s="59"/>
      <c r="O17" s="59"/>
      <c r="P17" s="59"/>
      <c r="Q17" s="59"/>
      <c r="R17" s="59"/>
      <c r="S17" s="75"/>
      <c r="T17" s="75"/>
      <c r="U17" s="75"/>
      <c r="V17" s="76"/>
    </row>
    <row r="18" spans="1:23" ht="14.25" customHeight="1">
      <c r="E18" s="59"/>
      <c r="O18" s="77"/>
      <c r="P18" s="59"/>
    </row>
    <row r="19" spans="1:23" ht="14.25" customHeight="1">
      <c r="E19" s="59"/>
      <c r="O19" s="77"/>
      <c r="P19" s="59"/>
    </row>
    <row r="20" spans="1:23" ht="9" customHeight="1">
      <c r="E20" s="59"/>
      <c r="O20" s="77"/>
      <c r="P20" s="59"/>
    </row>
    <row r="21" spans="1:23" ht="9.75" customHeight="1" thickBot="1">
      <c r="E21" s="59"/>
      <c r="F21" s="59"/>
      <c r="G21" s="59"/>
      <c r="H21" s="59"/>
      <c r="I21" s="59"/>
      <c r="J21" s="59"/>
      <c r="K21" s="59"/>
      <c r="L21" s="59"/>
      <c r="M21" s="59"/>
      <c r="N21" s="59"/>
      <c r="O21" s="59"/>
      <c r="P21" s="59"/>
    </row>
    <row r="22" spans="1:23" ht="33" customHeight="1" thickTop="1" thickBot="1">
      <c r="B22" s="635" t="s">
        <v>357</v>
      </c>
      <c r="C22" s="636"/>
      <c r="D22" s="636"/>
      <c r="E22" s="637"/>
      <c r="F22" s="637"/>
      <c r="G22" s="637"/>
      <c r="H22" s="637"/>
      <c r="I22" s="637"/>
      <c r="J22" s="637"/>
      <c r="K22" s="637"/>
      <c r="L22" s="637"/>
      <c r="M22" s="637"/>
      <c r="N22" s="637"/>
      <c r="O22" s="637"/>
      <c r="P22" s="637"/>
      <c r="Q22" s="637"/>
      <c r="R22" s="637"/>
      <c r="S22" s="637"/>
      <c r="T22" s="637"/>
      <c r="U22" s="637"/>
      <c r="V22" s="638"/>
      <c r="W22" s="62"/>
    </row>
    <row r="23" spans="1:23" ht="9.75" customHeight="1" thickTop="1">
      <c r="B23" s="78"/>
      <c r="C23" s="78"/>
      <c r="D23" s="78"/>
      <c r="E23" s="79"/>
      <c r="F23" s="79"/>
      <c r="G23" s="79"/>
      <c r="H23" s="79"/>
      <c r="I23" s="79"/>
      <c r="J23" s="79"/>
      <c r="K23" s="79"/>
      <c r="L23" s="79"/>
      <c r="M23" s="79"/>
      <c r="N23" s="79"/>
      <c r="O23" s="79"/>
      <c r="P23" s="79"/>
      <c r="Q23" s="79"/>
      <c r="R23" s="79"/>
      <c r="S23" s="79"/>
      <c r="T23" s="79"/>
      <c r="U23" s="79"/>
      <c r="V23" s="79"/>
    </row>
    <row r="24" spans="1:23" ht="14.25" customHeight="1" thickBot="1">
      <c r="E24" s="59"/>
      <c r="G24" s="59"/>
      <c r="H24" s="59"/>
      <c r="I24" s="59"/>
      <c r="J24" s="59"/>
      <c r="K24" s="59"/>
      <c r="L24" s="59" t="s">
        <v>358</v>
      </c>
      <c r="M24" s="59"/>
      <c r="N24" s="59"/>
      <c r="O24" s="59"/>
      <c r="P24" s="59"/>
    </row>
    <row r="25" spans="1:23" ht="30" customHeight="1" thickTop="1" thickBot="1">
      <c r="D25" s="639"/>
      <c r="E25" s="639"/>
      <c r="F25" s="640" t="s">
        <v>359</v>
      </c>
      <c r="G25" s="640"/>
      <c r="H25" s="641"/>
      <c r="I25" s="641"/>
      <c r="J25" s="59"/>
      <c r="K25" s="59" t="s">
        <v>344</v>
      </c>
      <c r="L25" s="633"/>
      <c r="M25" s="634"/>
      <c r="N25" s="59"/>
      <c r="O25" s="59"/>
      <c r="P25" s="59"/>
    </row>
    <row r="26" spans="1:23" ht="14.25" customHeight="1" thickTop="1">
      <c r="C26" s="632" t="s">
        <v>360</v>
      </c>
      <c r="D26" s="632"/>
      <c r="E26" s="632"/>
      <c r="F26" s="632"/>
      <c r="G26" s="632" t="s">
        <v>361</v>
      </c>
      <c r="H26" s="632"/>
      <c r="I26" s="632"/>
      <c r="J26" s="632"/>
      <c r="K26" s="59"/>
      <c r="L26" s="59"/>
      <c r="M26" s="59"/>
      <c r="N26" s="59"/>
      <c r="O26" s="59"/>
      <c r="P26" s="59"/>
    </row>
    <row r="27" spans="1:23" ht="14.25" customHeight="1" thickBot="1">
      <c r="E27" s="59"/>
      <c r="G27" s="59"/>
      <c r="H27" s="59"/>
      <c r="I27" s="59"/>
      <c r="J27" s="59"/>
      <c r="K27" s="59"/>
      <c r="L27" s="59" t="s">
        <v>362</v>
      </c>
      <c r="M27" s="59"/>
      <c r="N27" s="59"/>
      <c r="O27" s="59"/>
      <c r="P27" s="59"/>
    </row>
    <row r="28" spans="1:23" ht="30" customHeight="1" thickTop="1" thickBot="1">
      <c r="E28" s="59"/>
      <c r="G28" s="59"/>
      <c r="H28" s="59"/>
      <c r="I28" s="59"/>
      <c r="J28" s="59"/>
      <c r="K28" s="59"/>
      <c r="L28" s="633"/>
      <c r="M28" s="634"/>
      <c r="N28" s="59"/>
      <c r="O28" s="59"/>
      <c r="P28" s="59"/>
    </row>
    <row r="29" spans="1:23" ht="14.25" customHeight="1" thickTop="1"/>
    <row r="30" spans="1:23" ht="14.25" customHeight="1"/>
    <row r="31" spans="1:23" ht="14.25" customHeight="1"/>
    <row r="32" spans="1:23" ht="14.25" customHeight="1"/>
    <row r="33" ht="14.25" customHeight="1"/>
    <row r="34" ht="14.25" customHeight="1"/>
    <row r="35" ht="14.25" customHeight="1"/>
    <row r="36" ht="14.25" customHeight="1"/>
    <row r="37" ht="14.25" customHeight="1"/>
  </sheetData>
  <mergeCells count="25">
    <mergeCell ref="C26:F26"/>
    <mergeCell ref="G26:J26"/>
    <mergeCell ref="L28:M28"/>
    <mergeCell ref="R16:U16"/>
    <mergeCell ref="B22:V22"/>
    <mergeCell ref="D25:E25"/>
    <mergeCell ref="F25:G25"/>
    <mergeCell ref="H25:I25"/>
    <mergeCell ref="L25:M25"/>
    <mergeCell ref="R15:U15"/>
    <mergeCell ref="B2:V2"/>
    <mergeCell ref="B4:E4"/>
    <mergeCell ref="F4:K4"/>
    <mergeCell ref="B6:V6"/>
    <mergeCell ref="C8:E8"/>
    <mergeCell ref="F8:N8"/>
    <mergeCell ref="O8:Q8"/>
    <mergeCell ref="R8:S9"/>
    <mergeCell ref="T8:V9"/>
    <mergeCell ref="C9:E9"/>
    <mergeCell ref="C10:E10"/>
    <mergeCell ref="C11:E11"/>
    <mergeCell ref="C12:E12"/>
    <mergeCell ref="C13:E13"/>
    <mergeCell ref="R14:U14"/>
  </mergeCells>
  <phoneticPr fontId="4"/>
  <printOptions horizontalCentered="1"/>
  <pageMargins left="0.39370078740157483" right="0.39370078740157483" top="0.78740157480314965" bottom="0.59055118110236227" header="0.51181102362204722" footer="0.31496062992125984"/>
  <pageSetup paperSize="9" orientation="landscape" r:id="rId1"/>
  <headerFooter alignWithMargins="0">
    <oddFooter>&amp;C&amp;"ＭＳ ゴシック,標準"&amp;P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52"/>
  <sheetViews>
    <sheetView view="pageBreakPreview" zoomScaleNormal="100" zoomScaleSheetLayoutView="100" workbookViewId="0">
      <selection sqref="A1:AG1"/>
    </sheetView>
  </sheetViews>
  <sheetFormatPr defaultColWidth="9" defaultRowHeight="19.5"/>
  <cols>
    <col min="1" max="34" width="3.6640625" style="80" customWidth="1"/>
    <col min="35" max="35" width="41.6640625" style="80" bestFit="1" customWidth="1"/>
    <col min="36" max="36" width="13.1640625" style="80" customWidth="1"/>
    <col min="37" max="37" width="14.6640625" style="80" customWidth="1"/>
    <col min="38" max="16384" width="9" style="80"/>
  </cols>
  <sheetData>
    <row r="1" spans="1:37" ht="22">
      <c r="A1" s="648" t="s">
        <v>364</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row>
    <row r="2" spans="1:37" ht="21.9" customHeight="1">
      <c r="AI2" s="80" t="s">
        <v>365</v>
      </c>
      <c r="AJ2" s="81" t="str">
        <f>IF(G11="","",VLOOKUP(G11,AI3:AJ7,2,FALSE))</f>
        <v/>
      </c>
    </row>
    <row r="3" spans="1:37" ht="26.25" customHeight="1">
      <c r="B3" s="649" t="s">
        <v>366</v>
      </c>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1"/>
      <c r="AI3" s="80" t="s">
        <v>367</v>
      </c>
      <c r="AJ3" s="82">
        <v>1</v>
      </c>
    </row>
    <row r="4" spans="1:37" ht="26.25" customHeight="1">
      <c r="B4" s="652"/>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4"/>
      <c r="AI4" s="80" t="s">
        <v>368</v>
      </c>
      <c r="AJ4" s="82">
        <v>2</v>
      </c>
    </row>
    <row r="5" spans="1:37" ht="26.25" customHeight="1">
      <c r="B5" s="655"/>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4"/>
      <c r="AI5" s="80" t="s">
        <v>369</v>
      </c>
      <c r="AJ5" s="82">
        <v>3</v>
      </c>
    </row>
    <row r="6" spans="1:37" ht="26.25" customHeight="1">
      <c r="B6" s="656"/>
      <c r="C6" s="657"/>
      <c r="D6" s="657"/>
      <c r="E6" s="657"/>
      <c r="F6" s="657"/>
      <c r="G6" s="657"/>
      <c r="H6" s="657"/>
      <c r="I6" s="657"/>
      <c r="J6" s="657"/>
      <c r="K6" s="657"/>
      <c r="L6" s="657"/>
      <c r="M6" s="657"/>
      <c r="N6" s="657"/>
      <c r="O6" s="657"/>
      <c r="P6" s="657"/>
      <c r="Q6" s="657"/>
      <c r="R6" s="657"/>
      <c r="S6" s="657"/>
      <c r="T6" s="657"/>
      <c r="U6" s="657"/>
      <c r="V6" s="657"/>
      <c r="W6" s="657"/>
      <c r="X6" s="657"/>
      <c r="Y6" s="657"/>
      <c r="Z6" s="657"/>
      <c r="AA6" s="657"/>
      <c r="AB6" s="657"/>
      <c r="AC6" s="657"/>
      <c r="AD6" s="657"/>
      <c r="AE6" s="657"/>
      <c r="AF6" s="658"/>
      <c r="AI6" s="80" t="s">
        <v>370</v>
      </c>
      <c r="AJ6" s="82">
        <v>4</v>
      </c>
    </row>
    <row r="7" spans="1:37" ht="21.9" customHeight="1">
      <c r="AI7" s="80" t="s">
        <v>371</v>
      </c>
      <c r="AJ7" s="82">
        <v>5</v>
      </c>
    </row>
    <row r="8" spans="1:37" ht="21.9" customHeight="1">
      <c r="B8" s="83" t="s">
        <v>372</v>
      </c>
      <c r="AI8" s="84" t="s">
        <v>373</v>
      </c>
      <c r="AJ8" s="85" t="str">
        <f>IF(AND(COUNTIF(V11,"*")=1,OR(AJ2=1,AJ2=2,)),VLOOKUP(V11,AI9:AJ11,2,FALSE),"")</f>
        <v/>
      </c>
    </row>
    <row r="9" spans="1:37" ht="21.9" customHeight="1">
      <c r="B9" s="659" t="s">
        <v>374</v>
      </c>
      <c r="C9" s="659"/>
      <c r="D9" s="659"/>
      <c r="E9" s="659"/>
      <c r="F9" s="659"/>
      <c r="G9" s="660"/>
      <c r="H9" s="660"/>
      <c r="I9" s="660"/>
      <c r="J9" s="660"/>
      <c r="K9" s="659" t="s">
        <v>375</v>
      </c>
      <c r="L9" s="659"/>
      <c r="M9" s="659"/>
      <c r="N9" s="659"/>
      <c r="O9" s="661"/>
      <c r="P9" s="661"/>
      <c r="Q9" s="661"/>
      <c r="R9" s="661"/>
      <c r="S9" s="661"/>
      <c r="T9" s="661"/>
      <c r="U9" s="661"/>
      <c r="V9" s="661"/>
      <c r="W9" s="661"/>
      <c r="X9" s="661"/>
      <c r="Y9" s="662"/>
      <c r="Z9" s="662"/>
      <c r="AA9" s="662"/>
      <c r="AB9" s="662"/>
      <c r="AI9" s="84" t="s">
        <v>376</v>
      </c>
      <c r="AJ9" s="82">
        <v>6</v>
      </c>
    </row>
    <row r="10" spans="1:37" ht="21.9" customHeight="1">
      <c r="B10" s="642" t="s">
        <v>377</v>
      </c>
      <c r="C10" s="643"/>
      <c r="D10" s="643"/>
      <c r="E10" s="643"/>
      <c r="F10" s="644"/>
      <c r="G10" s="645"/>
      <c r="H10" s="646"/>
      <c r="I10" s="646"/>
      <c r="J10" s="647"/>
      <c r="K10" s="642" t="s">
        <v>378</v>
      </c>
      <c r="L10" s="643"/>
      <c r="M10" s="643"/>
      <c r="N10" s="644"/>
      <c r="O10" s="645"/>
      <c r="P10" s="646"/>
      <c r="Q10" s="646"/>
      <c r="R10" s="646"/>
      <c r="S10" s="646"/>
      <c r="T10" s="647"/>
      <c r="U10" s="642" t="s">
        <v>379</v>
      </c>
      <c r="V10" s="643"/>
      <c r="W10" s="643"/>
      <c r="X10" s="644"/>
      <c r="Y10" s="645"/>
      <c r="Z10" s="646"/>
      <c r="AA10" s="646"/>
      <c r="AB10" s="646"/>
      <c r="AC10" s="646"/>
      <c r="AD10" s="646"/>
      <c r="AE10" s="646"/>
      <c r="AF10" s="647"/>
      <c r="AI10" s="84" t="s">
        <v>380</v>
      </c>
      <c r="AJ10" s="82">
        <v>7</v>
      </c>
    </row>
    <row r="11" spans="1:37" ht="21.9" customHeight="1">
      <c r="B11" s="659" t="s">
        <v>381</v>
      </c>
      <c r="C11" s="659"/>
      <c r="D11" s="659"/>
      <c r="E11" s="659"/>
      <c r="F11" s="659"/>
      <c r="G11" s="676"/>
      <c r="H11" s="677"/>
      <c r="I11" s="677"/>
      <c r="J11" s="677"/>
      <c r="K11" s="677"/>
      <c r="L11" s="677"/>
      <c r="M11" s="677"/>
      <c r="N11" s="677"/>
      <c r="O11" s="677"/>
      <c r="P11" s="677"/>
      <c r="Q11" s="678"/>
      <c r="R11" s="642" t="s">
        <v>382</v>
      </c>
      <c r="S11" s="643"/>
      <c r="T11" s="643"/>
      <c r="U11" s="644"/>
      <c r="V11" s="676"/>
      <c r="W11" s="677"/>
      <c r="X11" s="677"/>
      <c r="Y11" s="677"/>
      <c r="Z11" s="677"/>
      <c r="AA11" s="677"/>
      <c r="AB11" s="678"/>
      <c r="AI11" s="84" t="s">
        <v>383</v>
      </c>
      <c r="AJ11" s="82">
        <v>8</v>
      </c>
    </row>
    <row r="12" spans="1:37" ht="17.25" customHeight="1">
      <c r="B12" s="679" t="s">
        <v>384</v>
      </c>
      <c r="C12" s="679"/>
      <c r="D12" s="679"/>
      <c r="E12" s="679"/>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J12" s="82"/>
    </row>
    <row r="13" spans="1:37" ht="17.25" customHeight="1">
      <c r="B13" s="679"/>
      <c r="C13" s="679"/>
      <c r="D13" s="679"/>
      <c r="E13" s="679"/>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79"/>
      <c r="AE13" s="679"/>
      <c r="AF13" s="679"/>
      <c r="AI13" s="84"/>
    </row>
    <row r="14" spans="1:37" ht="18" customHeight="1">
      <c r="AI14" s="84"/>
    </row>
    <row r="15" spans="1:37" ht="21.9" customHeight="1">
      <c r="B15" s="83" t="s">
        <v>385</v>
      </c>
      <c r="AI15" s="84" t="s">
        <v>386</v>
      </c>
    </row>
    <row r="16" spans="1:37" ht="21.9" customHeight="1">
      <c r="B16" s="663" t="s">
        <v>387</v>
      </c>
      <c r="C16" s="664"/>
      <c r="D16" s="664"/>
      <c r="E16" s="664"/>
      <c r="F16" s="664"/>
      <c r="G16" s="664"/>
      <c r="H16" s="664"/>
      <c r="I16" s="664"/>
      <c r="J16" s="664"/>
      <c r="K16" s="665"/>
      <c r="L16" s="642" t="s">
        <v>388</v>
      </c>
      <c r="M16" s="643"/>
      <c r="N16" s="646"/>
      <c r="O16" s="646"/>
      <c r="P16" s="86" t="s">
        <v>389</v>
      </c>
      <c r="Q16" s="646"/>
      <c r="R16" s="646"/>
      <c r="S16" s="87" t="s">
        <v>390</v>
      </c>
      <c r="T16"/>
      <c r="U16"/>
      <c r="AD16"/>
      <c r="AE16"/>
      <c r="AI16" s="88" t="str">
        <f>L16&amp;N16&amp;P16&amp;Q16&amp;S16&amp;"１日"</f>
        <v>令和年月１日</v>
      </c>
      <c r="AJ16" s="89"/>
      <c r="AK16" s="89"/>
    </row>
    <row r="17" spans="2:37" ht="21.9" customHeight="1">
      <c r="B17" s="663" t="s">
        <v>391</v>
      </c>
      <c r="C17" s="664"/>
      <c r="D17" s="664"/>
      <c r="E17" s="664"/>
      <c r="F17" s="664"/>
      <c r="G17" s="664"/>
      <c r="H17" s="664"/>
      <c r="I17" s="664"/>
      <c r="J17" s="664"/>
      <c r="K17" s="664"/>
      <c r="L17" s="664"/>
      <c r="M17" s="664"/>
      <c r="N17" s="664"/>
      <c r="O17" s="665"/>
      <c r="P17" s="666"/>
      <c r="Q17" s="667"/>
      <c r="R17" s="667"/>
      <c r="S17" s="90" t="s">
        <v>392</v>
      </c>
      <c r="AI17" s="84" t="s">
        <v>393</v>
      </c>
      <c r="AJ17" s="91" t="s">
        <v>394</v>
      </c>
    </row>
    <row r="18" spans="2:37" ht="21.9" customHeight="1">
      <c r="B18" s="668" t="s">
        <v>395</v>
      </c>
      <c r="C18" s="668"/>
      <c r="D18" s="668"/>
      <c r="E18" s="668"/>
      <c r="F18" s="668"/>
      <c r="G18" s="668"/>
      <c r="H18" s="668"/>
      <c r="I18" s="668"/>
      <c r="J18" s="668"/>
      <c r="K18" s="668"/>
      <c r="L18" s="668"/>
      <c r="M18" s="668"/>
      <c r="N18" s="668"/>
      <c r="O18" s="668"/>
      <c r="P18" s="668"/>
      <c r="Q18" s="668"/>
      <c r="R18" s="668"/>
      <c r="S18" s="668"/>
      <c r="T18" s="668"/>
      <c r="U18" s="668"/>
      <c r="V18" s="668"/>
      <c r="W18" s="668"/>
      <c r="X18" s="668"/>
      <c r="Y18" s="668"/>
      <c r="Z18" s="669"/>
      <c r="AA18" s="670"/>
      <c r="AB18" s="670"/>
      <c r="AC18" s="92" t="s">
        <v>392</v>
      </c>
      <c r="AI18" s="93" t="e">
        <f>(Z18-P17)/Z18</f>
        <v>#DIV/0!</v>
      </c>
      <c r="AJ18" s="94" t="e">
        <f>AI18</f>
        <v>#DIV/0!</v>
      </c>
    </row>
    <row r="19" spans="2:37" ht="21.9" customHeight="1">
      <c r="B19" s="671" t="s">
        <v>396</v>
      </c>
      <c r="C19" s="672"/>
      <c r="D19" s="672"/>
      <c r="E19" s="672"/>
      <c r="F19" s="672"/>
      <c r="G19" s="672"/>
      <c r="H19" s="673" t="str">
        <f>IF(P17="","",IF(AND(H20="否",ROUND(AI18,4)&gt;=0.05),"可","否"))</f>
        <v/>
      </c>
      <c r="I19" s="674"/>
      <c r="J19" s="675"/>
      <c r="N19" s="95"/>
      <c r="O19" s="95"/>
      <c r="P19" s="95"/>
      <c r="Q19" s="95"/>
      <c r="R19" s="95"/>
      <c r="S19" s="95"/>
      <c r="T19" s="95"/>
      <c r="U19" s="95"/>
      <c r="V19" s="95"/>
      <c r="W19" s="95"/>
      <c r="X19" s="95"/>
      <c r="Y19" s="95"/>
      <c r="Z19" s="95"/>
      <c r="AA19" s="95"/>
      <c r="AB19" s="95"/>
      <c r="AC19" s="95"/>
      <c r="AD19" s="95"/>
      <c r="AE19" s="95"/>
      <c r="AF19" s="95"/>
      <c r="AI19" s="96" t="s">
        <v>397</v>
      </c>
      <c r="AJ19" s="97" t="s">
        <v>398</v>
      </c>
    </row>
    <row r="20" spans="2:37" ht="21.9" customHeight="1">
      <c r="B20" s="663" t="s">
        <v>399</v>
      </c>
      <c r="C20" s="664"/>
      <c r="D20" s="664"/>
      <c r="E20" s="664"/>
      <c r="F20" s="664"/>
      <c r="G20" s="664"/>
      <c r="H20" s="680" t="str">
        <f>IF(N16="","",IF(AND(AI20="可",AJ20="可"),"可","否"))</f>
        <v/>
      </c>
      <c r="I20" s="681"/>
      <c r="J20" s="682"/>
      <c r="N20" s="95"/>
      <c r="O20" s="95"/>
      <c r="P20" s="95"/>
      <c r="Q20" s="95"/>
      <c r="R20" s="95"/>
      <c r="S20" s="95"/>
      <c r="T20" s="95"/>
      <c r="U20" s="95"/>
      <c r="V20" s="95"/>
      <c r="W20" s="95"/>
      <c r="X20" s="95"/>
      <c r="Y20" s="95"/>
      <c r="Z20" s="95"/>
      <c r="AE20" s="95"/>
      <c r="AF20" s="95"/>
      <c r="AI20" s="96" t="str">
        <f>IF(P17="","",IF(OR(AND(AJ8=7,P17&lt;=750),(AND(AJ8=8,P17&lt;=900))),"可","否"))</f>
        <v/>
      </c>
      <c r="AJ20" s="98" t="str">
        <f>IF(AND(N16=3,OR(Q16=2,Q16=3)),"否","可")</f>
        <v>可</v>
      </c>
      <c r="AK20"/>
    </row>
    <row r="21" spans="2:37" ht="20.25" customHeight="1">
      <c r="B21" s="683" t="s">
        <v>400</v>
      </c>
      <c r="C21" s="684"/>
      <c r="D21" s="684"/>
      <c r="E21" s="684"/>
      <c r="F21" s="684"/>
      <c r="G21" s="684"/>
      <c r="H21" s="684"/>
      <c r="I21" s="684"/>
      <c r="J21" s="684"/>
      <c r="K21" s="684"/>
      <c r="L21" s="684"/>
      <c r="M21" s="684"/>
      <c r="N21" s="684"/>
      <c r="O21" s="684"/>
      <c r="P21" s="684"/>
      <c r="Q21" s="684"/>
      <c r="R21" s="684"/>
      <c r="S21" s="684"/>
      <c r="T21" s="684"/>
      <c r="U21" s="684"/>
      <c r="V21" s="684"/>
      <c r="W21" s="684"/>
      <c r="X21" s="684"/>
      <c r="Y21" s="684"/>
      <c r="Z21" s="684"/>
      <c r="AA21" s="684"/>
      <c r="AB21" s="684"/>
      <c r="AC21" s="684"/>
      <c r="AD21" s="684"/>
      <c r="AE21" s="684"/>
      <c r="AF21" s="684"/>
    </row>
    <row r="22" spans="2:37" ht="20.25" customHeight="1">
      <c r="B22" s="683"/>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row>
    <row r="23" spans="2:37" ht="20.25" customHeight="1">
      <c r="B23" s="683"/>
      <c r="C23" s="684"/>
      <c r="D23" s="684"/>
      <c r="E23" s="684"/>
      <c r="F23" s="684"/>
      <c r="G23" s="684"/>
      <c r="H23" s="684"/>
      <c r="I23" s="684"/>
      <c r="J23" s="684"/>
      <c r="K23" s="684"/>
      <c r="L23" s="684"/>
      <c r="M23" s="684"/>
      <c r="N23" s="684"/>
      <c r="O23" s="684"/>
      <c r="P23" s="684"/>
      <c r="Q23" s="684"/>
      <c r="R23" s="684"/>
      <c r="S23" s="684"/>
      <c r="T23" s="684"/>
      <c r="U23" s="684"/>
      <c r="V23" s="684"/>
      <c r="W23" s="684"/>
      <c r="X23" s="684"/>
      <c r="Y23" s="684"/>
      <c r="Z23" s="684"/>
      <c r="AA23" s="684"/>
      <c r="AB23" s="684"/>
      <c r="AC23" s="684"/>
      <c r="AD23" s="684"/>
      <c r="AE23" s="684"/>
      <c r="AF23" s="684"/>
    </row>
    <row r="24" spans="2:37" ht="20.25" customHeight="1">
      <c r="B24" s="683"/>
      <c r="C24" s="684"/>
      <c r="D24" s="684"/>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4"/>
    </row>
    <row r="25" spans="2:37" ht="20.25" customHeight="1">
      <c r="B25" s="683"/>
      <c r="C25" s="684"/>
      <c r="D25" s="684"/>
      <c r="E25" s="684"/>
      <c r="F25" s="684"/>
      <c r="G25" s="684"/>
      <c r="H25" s="684"/>
      <c r="I25" s="684"/>
      <c r="J25" s="684"/>
      <c r="K25" s="684"/>
      <c r="L25" s="684"/>
      <c r="M25" s="684"/>
      <c r="N25" s="684"/>
      <c r="O25" s="684"/>
      <c r="P25" s="684"/>
      <c r="Q25" s="684"/>
      <c r="R25" s="684"/>
      <c r="S25" s="684"/>
      <c r="T25" s="684"/>
      <c r="U25" s="684"/>
      <c r="V25" s="684"/>
      <c r="W25" s="684"/>
      <c r="X25" s="684"/>
      <c r="Y25" s="684"/>
      <c r="Z25" s="684"/>
      <c r="AA25" s="684"/>
      <c r="AB25" s="684"/>
      <c r="AC25" s="684"/>
      <c r="AD25" s="684"/>
      <c r="AE25" s="684"/>
      <c r="AF25" s="684"/>
    </row>
    <row r="26" spans="2:37" ht="20.25" customHeight="1">
      <c r="B26" s="683"/>
      <c r="C26" s="684"/>
      <c r="D26" s="684"/>
      <c r="E26" s="684"/>
      <c r="F26" s="684"/>
      <c r="G26" s="684"/>
      <c r="H26" s="684"/>
      <c r="I26" s="684"/>
      <c r="J26" s="684"/>
      <c r="K26" s="684"/>
      <c r="L26" s="684"/>
      <c r="M26" s="684"/>
      <c r="N26" s="684"/>
      <c r="O26" s="684"/>
      <c r="P26" s="684"/>
      <c r="Q26" s="684"/>
      <c r="R26" s="684"/>
      <c r="S26" s="684"/>
      <c r="T26" s="684"/>
      <c r="U26" s="684"/>
      <c r="V26" s="684"/>
      <c r="W26" s="684"/>
      <c r="X26" s="684"/>
      <c r="Y26" s="684"/>
      <c r="Z26" s="684"/>
      <c r="AA26" s="684"/>
      <c r="AB26" s="684"/>
      <c r="AC26" s="684"/>
      <c r="AD26" s="684"/>
      <c r="AE26" s="684"/>
      <c r="AF26" s="684"/>
    </row>
    <row r="27" spans="2:37" ht="20.25" customHeight="1">
      <c r="B27" s="683"/>
      <c r="C27" s="684"/>
      <c r="D27" s="684"/>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684"/>
      <c r="AC27" s="684"/>
      <c r="AD27" s="684"/>
      <c r="AE27" s="684"/>
      <c r="AF27" s="684"/>
    </row>
    <row r="28" spans="2:37" ht="20.25" customHeight="1">
      <c r="B28" s="684"/>
      <c r="C28" s="684"/>
      <c r="D28" s="684"/>
      <c r="E28" s="684"/>
      <c r="F28" s="684"/>
      <c r="G28" s="684"/>
      <c r="H28" s="684"/>
      <c r="I28" s="684"/>
      <c r="J28" s="684"/>
      <c r="K28" s="684"/>
      <c r="L28" s="684"/>
      <c r="M28" s="684"/>
      <c r="N28" s="684"/>
      <c r="O28" s="684"/>
      <c r="P28" s="684"/>
      <c r="Q28" s="684"/>
      <c r="R28" s="684"/>
      <c r="S28" s="684"/>
      <c r="T28" s="684"/>
      <c r="U28" s="684"/>
      <c r="V28" s="684"/>
      <c r="W28" s="684"/>
      <c r="X28" s="684"/>
      <c r="Y28" s="684"/>
      <c r="Z28" s="684"/>
      <c r="AA28" s="684"/>
      <c r="AB28" s="684"/>
      <c r="AC28" s="684"/>
      <c r="AD28" s="684"/>
      <c r="AE28" s="684"/>
      <c r="AF28" s="684"/>
    </row>
    <row r="29" spans="2:37" ht="18" customHeight="1"/>
    <row r="30" spans="2:37" ht="21.9" customHeight="1">
      <c r="B30" s="685" t="s">
        <v>401</v>
      </c>
      <c r="C30" s="686"/>
      <c r="D30" s="686"/>
      <c r="E30" s="686"/>
      <c r="F30" s="686"/>
      <c r="G30" s="686"/>
      <c r="H30" s="686"/>
      <c r="I30" s="687"/>
      <c r="K30" s="99" t="s">
        <v>402</v>
      </c>
    </row>
    <row r="31" spans="2:37" ht="21.9" customHeight="1">
      <c r="B31" s="83" t="s">
        <v>403</v>
      </c>
    </row>
    <row r="32" spans="2:37" ht="21.9" customHeight="1">
      <c r="B32" s="659"/>
      <c r="C32" s="659"/>
      <c r="D32" s="659"/>
      <c r="E32" s="659"/>
      <c r="F32" s="659"/>
      <c r="G32" s="659"/>
      <c r="H32" s="659"/>
      <c r="I32" s="659"/>
      <c r="J32" s="659"/>
      <c r="K32" s="659"/>
      <c r="L32" s="659" t="s">
        <v>404</v>
      </c>
      <c r="M32" s="659"/>
      <c r="N32" s="659"/>
      <c r="O32" s="659"/>
      <c r="P32" s="659"/>
      <c r="Q32" s="688" t="s">
        <v>405</v>
      </c>
      <c r="R32" s="688"/>
      <c r="S32" s="688"/>
      <c r="T32" s="688"/>
      <c r="U32" s="659" t="s">
        <v>406</v>
      </c>
      <c r="V32" s="659"/>
      <c r="W32" s="659"/>
      <c r="X32" s="659"/>
      <c r="Y32" s="689"/>
      <c r="Z32" s="690"/>
      <c r="AA32" s="691" t="s">
        <v>407</v>
      </c>
      <c r="AB32" s="659"/>
      <c r="AC32" s="659"/>
      <c r="AD32" s="659"/>
      <c r="AH32"/>
      <c r="AI32"/>
      <c r="AJ32"/>
      <c r="AK32"/>
    </row>
    <row r="33" spans="2:37" ht="21.9" customHeight="1">
      <c r="B33" s="659"/>
      <c r="C33" s="659"/>
      <c r="D33" s="659"/>
      <c r="E33" s="659"/>
      <c r="F33" s="659"/>
      <c r="G33" s="659"/>
      <c r="H33" s="659"/>
      <c r="I33" s="659"/>
      <c r="J33" s="659"/>
      <c r="K33" s="659"/>
      <c r="L33" s="659"/>
      <c r="M33" s="659"/>
      <c r="N33" s="659"/>
      <c r="O33" s="659"/>
      <c r="P33" s="659"/>
      <c r="Q33" s="688"/>
      <c r="R33" s="688"/>
      <c r="S33" s="688"/>
      <c r="T33" s="688"/>
      <c r="U33" s="659"/>
      <c r="V33" s="659"/>
      <c r="W33" s="659"/>
      <c r="X33" s="659"/>
      <c r="Y33" s="689"/>
      <c r="Z33" s="690"/>
      <c r="AA33" s="659"/>
      <c r="AB33" s="659"/>
      <c r="AC33" s="659"/>
      <c r="AD33" s="659"/>
      <c r="AH33"/>
      <c r="AI33"/>
      <c r="AJ33"/>
      <c r="AK33"/>
    </row>
    <row r="34" spans="2:37" ht="21.9" customHeight="1">
      <c r="B34" s="663" t="s">
        <v>387</v>
      </c>
      <c r="C34" s="664"/>
      <c r="D34" s="664"/>
      <c r="E34" s="664"/>
      <c r="F34" s="664"/>
      <c r="G34" s="664"/>
      <c r="H34" s="664"/>
      <c r="I34" s="664"/>
      <c r="J34" s="664"/>
      <c r="K34" s="665"/>
      <c r="L34" s="692" t="str">
        <f>IF(N16="","",EOMONTH(AI16,0))</f>
        <v/>
      </c>
      <c r="M34" s="692"/>
      <c r="N34" s="692"/>
      <c r="O34" s="692"/>
      <c r="P34" s="692"/>
      <c r="Q34" s="700" t="str">
        <f>IF($P$17=0,"",$P$17)</f>
        <v/>
      </c>
      <c r="R34" s="701"/>
      <c r="S34" s="701"/>
      <c r="T34" s="701"/>
      <c r="U34" s="695" t="str">
        <f>IF(Q34="","",ROUND(($Z$18-Q34)/$Z$18,4))</f>
        <v/>
      </c>
      <c r="V34" s="696"/>
      <c r="W34" s="696"/>
      <c r="X34" s="696"/>
      <c r="Y34" s="689"/>
      <c r="Z34" s="690"/>
      <c r="AA34" s="697"/>
      <c r="AB34" s="698"/>
      <c r="AC34" s="698"/>
      <c r="AD34" s="699"/>
      <c r="AH34"/>
      <c r="AI34"/>
      <c r="AJ34"/>
      <c r="AK34"/>
    </row>
    <row r="35" spans="2:37" ht="21.9" customHeight="1">
      <c r="B35" s="663" t="s">
        <v>408</v>
      </c>
      <c r="C35" s="664"/>
      <c r="D35" s="664"/>
      <c r="E35" s="664"/>
      <c r="F35" s="664"/>
      <c r="G35" s="664"/>
      <c r="H35" s="664"/>
      <c r="I35" s="664"/>
      <c r="J35" s="664"/>
      <c r="K35" s="665"/>
      <c r="L35" s="692" t="str">
        <f t="shared" ref="L35:L41" si="0">IF($N$16="","",EOMONTH(L34,1))</f>
        <v/>
      </c>
      <c r="M35" s="692"/>
      <c r="N35" s="692"/>
      <c r="O35" s="692"/>
      <c r="P35" s="692"/>
      <c r="Q35" s="693"/>
      <c r="R35" s="694"/>
      <c r="S35" s="694"/>
      <c r="T35" s="694"/>
      <c r="U35" s="695" t="str">
        <f t="shared" ref="U35:U39" si="1">IF(Q35="","",ROUND(($Z$18-Q35)/$Z$18,4))</f>
        <v/>
      </c>
      <c r="V35" s="696"/>
      <c r="W35" s="696"/>
      <c r="X35" s="696"/>
      <c r="Y35" s="689"/>
      <c r="Z35" s="690"/>
      <c r="AA35" s="697"/>
      <c r="AB35" s="698"/>
      <c r="AC35" s="698"/>
      <c r="AD35" s="699"/>
      <c r="AH35"/>
      <c r="AI35"/>
      <c r="AJ35"/>
      <c r="AK35"/>
    </row>
    <row r="36" spans="2:37" ht="21.9" customHeight="1">
      <c r="B36" s="663" t="s">
        <v>409</v>
      </c>
      <c r="C36" s="664"/>
      <c r="D36" s="664"/>
      <c r="E36" s="664"/>
      <c r="F36" s="664"/>
      <c r="G36" s="664"/>
      <c r="H36" s="664"/>
      <c r="I36" s="664"/>
      <c r="J36" s="664"/>
      <c r="K36" s="665"/>
      <c r="L36" s="692" t="str">
        <f t="shared" si="0"/>
        <v/>
      </c>
      <c r="M36" s="692"/>
      <c r="N36" s="692"/>
      <c r="O36" s="692"/>
      <c r="P36" s="692"/>
      <c r="Q36" s="693"/>
      <c r="R36" s="694"/>
      <c r="S36" s="694"/>
      <c r="T36" s="694"/>
      <c r="U36" s="695" t="str">
        <f t="shared" si="1"/>
        <v/>
      </c>
      <c r="V36" s="696"/>
      <c r="W36" s="696"/>
      <c r="X36" s="696"/>
      <c r="Y36" s="689"/>
      <c r="Z36" s="690"/>
      <c r="AA36" s="702" t="str">
        <f>IF(U34="","",IF(AND($H$19="可",U34&gt;=0.05),"可","否"))</f>
        <v/>
      </c>
      <c r="AB36" s="702"/>
      <c r="AC36" s="702"/>
      <c r="AD36" s="702"/>
      <c r="AH36"/>
      <c r="AI36"/>
      <c r="AJ36"/>
      <c r="AK36"/>
    </row>
    <row r="37" spans="2:37" ht="21.9" customHeight="1">
      <c r="B37" s="663" t="s">
        <v>410</v>
      </c>
      <c r="C37" s="664"/>
      <c r="D37" s="664"/>
      <c r="E37" s="664"/>
      <c r="F37" s="664"/>
      <c r="G37" s="664"/>
      <c r="H37" s="664"/>
      <c r="I37" s="664"/>
      <c r="J37" s="664"/>
      <c r="K37" s="665"/>
      <c r="L37" s="692" t="str">
        <f t="shared" si="0"/>
        <v/>
      </c>
      <c r="M37" s="692"/>
      <c r="N37" s="692"/>
      <c r="O37" s="692"/>
      <c r="P37" s="692"/>
      <c r="Q37" s="693"/>
      <c r="R37" s="694"/>
      <c r="S37" s="694"/>
      <c r="T37" s="694"/>
      <c r="U37" s="695" t="str">
        <f t="shared" si="1"/>
        <v/>
      </c>
      <c r="V37" s="696"/>
      <c r="W37" s="696"/>
      <c r="X37" s="696"/>
      <c r="Y37" s="689"/>
      <c r="Z37" s="690"/>
      <c r="AA37" s="702" t="str">
        <f t="shared" ref="AA37:AA41" si="2">IF(U35="","",IF(AND($H$19="可",U35&gt;=0.05),"可","否"))</f>
        <v/>
      </c>
      <c r="AB37" s="702"/>
      <c r="AC37" s="702"/>
      <c r="AD37" s="702"/>
      <c r="AH37"/>
      <c r="AI37"/>
      <c r="AJ37"/>
      <c r="AK37"/>
    </row>
    <row r="38" spans="2:37" ht="21.9" customHeight="1">
      <c r="B38" s="663" t="s">
        <v>411</v>
      </c>
      <c r="C38" s="664"/>
      <c r="D38" s="664"/>
      <c r="E38" s="664"/>
      <c r="F38" s="664"/>
      <c r="G38" s="664"/>
      <c r="H38" s="664"/>
      <c r="I38" s="664"/>
      <c r="J38" s="664"/>
      <c r="K38" s="665"/>
      <c r="L38" s="692" t="str">
        <f t="shared" si="0"/>
        <v/>
      </c>
      <c r="M38" s="692"/>
      <c r="N38" s="692"/>
      <c r="O38" s="692"/>
      <c r="P38" s="692"/>
      <c r="Q38" s="693"/>
      <c r="R38" s="694"/>
      <c r="S38" s="694"/>
      <c r="T38" s="694"/>
      <c r="U38" s="695" t="str">
        <f t="shared" si="1"/>
        <v/>
      </c>
      <c r="V38" s="696"/>
      <c r="W38" s="696"/>
      <c r="X38" s="696"/>
      <c r="Y38" s="704" t="s">
        <v>412</v>
      </c>
      <c r="Z38" s="690"/>
      <c r="AA38" s="702" t="str">
        <f t="shared" si="2"/>
        <v/>
      </c>
      <c r="AB38" s="702"/>
      <c r="AC38" s="702"/>
      <c r="AD38" s="702"/>
      <c r="AH38"/>
      <c r="AI38"/>
      <c r="AJ38"/>
      <c r="AK38"/>
    </row>
    <row r="39" spans="2:37" ht="21.9" customHeight="1">
      <c r="B39" s="663" t="s">
        <v>413</v>
      </c>
      <c r="C39" s="664"/>
      <c r="D39" s="664"/>
      <c r="E39" s="664"/>
      <c r="F39" s="664"/>
      <c r="G39" s="664"/>
      <c r="H39" s="664"/>
      <c r="I39" s="664"/>
      <c r="J39" s="664"/>
      <c r="K39" s="665"/>
      <c r="L39" s="692" t="str">
        <f t="shared" si="0"/>
        <v/>
      </c>
      <c r="M39" s="692"/>
      <c r="N39" s="692"/>
      <c r="O39" s="692"/>
      <c r="P39" s="692"/>
      <c r="Q39" s="693"/>
      <c r="R39" s="694"/>
      <c r="S39" s="694"/>
      <c r="T39" s="694"/>
      <c r="U39" s="695" t="str">
        <f t="shared" si="1"/>
        <v/>
      </c>
      <c r="V39" s="696"/>
      <c r="W39" s="696"/>
      <c r="X39" s="696"/>
      <c r="Y39" s="689"/>
      <c r="Z39" s="690"/>
      <c r="AA39" s="703" t="str">
        <f>IF(U37="","",IF(AND($H$19="可",U37&gt;=0.05),"可","否"))</f>
        <v/>
      </c>
      <c r="AB39" s="703"/>
      <c r="AC39" s="703"/>
      <c r="AD39" s="703"/>
      <c r="AH39"/>
      <c r="AI39"/>
      <c r="AJ39"/>
      <c r="AK39"/>
    </row>
    <row r="40" spans="2:37" ht="21.9" customHeight="1">
      <c r="B40" s="663"/>
      <c r="C40" s="664"/>
      <c r="D40" s="664"/>
      <c r="E40" s="664"/>
      <c r="F40" s="664"/>
      <c r="G40" s="664"/>
      <c r="H40" s="664"/>
      <c r="I40" s="664"/>
      <c r="J40" s="664"/>
      <c r="K40" s="665"/>
      <c r="L40" s="692" t="str">
        <f t="shared" si="0"/>
        <v/>
      </c>
      <c r="M40" s="692"/>
      <c r="N40" s="692"/>
      <c r="O40" s="692"/>
      <c r="P40" s="692"/>
      <c r="Q40" s="697"/>
      <c r="R40" s="698"/>
      <c r="S40" s="698"/>
      <c r="T40" s="699"/>
      <c r="U40" s="697"/>
      <c r="V40" s="698"/>
      <c r="W40" s="698"/>
      <c r="X40" s="699"/>
      <c r="Y40" s="689"/>
      <c r="Z40" s="690"/>
      <c r="AA40" s="702" t="str">
        <f t="shared" si="2"/>
        <v/>
      </c>
      <c r="AB40" s="702"/>
      <c r="AC40" s="702"/>
      <c r="AD40" s="702"/>
      <c r="AH40"/>
      <c r="AI40"/>
      <c r="AJ40"/>
      <c r="AK40"/>
    </row>
    <row r="41" spans="2:37" ht="21.9" customHeight="1">
      <c r="B41" s="663" t="s">
        <v>414</v>
      </c>
      <c r="C41" s="664"/>
      <c r="D41" s="664"/>
      <c r="E41" s="664"/>
      <c r="F41" s="664"/>
      <c r="G41" s="664"/>
      <c r="H41" s="664"/>
      <c r="I41" s="664"/>
      <c r="J41" s="664"/>
      <c r="K41" s="665"/>
      <c r="L41" s="692" t="str">
        <f t="shared" si="0"/>
        <v/>
      </c>
      <c r="M41" s="692"/>
      <c r="N41" s="692"/>
      <c r="O41" s="692"/>
      <c r="P41" s="692"/>
      <c r="Q41" s="714"/>
      <c r="R41" s="714"/>
      <c r="S41" s="714"/>
      <c r="T41" s="714"/>
      <c r="U41" s="714"/>
      <c r="V41" s="714"/>
      <c r="W41" s="714"/>
      <c r="X41" s="714"/>
      <c r="Y41" s="689"/>
      <c r="Z41" s="690"/>
      <c r="AA41" s="702" t="str">
        <f t="shared" si="2"/>
        <v/>
      </c>
      <c r="AB41" s="702"/>
      <c r="AC41" s="702"/>
      <c r="AD41" s="702"/>
      <c r="AH41"/>
      <c r="AI41"/>
      <c r="AJ41"/>
      <c r="AK41"/>
    </row>
    <row r="42" spans="2:37" ht="19.5" customHeight="1">
      <c r="B42" s="715" t="s">
        <v>415</v>
      </c>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row>
    <row r="43" spans="2:37" ht="19.5" customHeight="1">
      <c r="B43" s="715"/>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row>
    <row r="44" spans="2:37" ht="19.5" customHeight="1">
      <c r="B44" s="716"/>
      <c r="C44" s="716"/>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row>
    <row r="45" spans="2:37" ht="20.25" customHeight="1"/>
    <row r="46" spans="2:37" ht="21.9" customHeight="1">
      <c r="B46" s="685" t="s">
        <v>416</v>
      </c>
      <c r="C46" s="686"/>
      <c r="D46" s="686"/>
      <c r="E46" s="686"/>
      <c r="F46" s="686"/>
      <c r="G46" s="686"/>
      <c r="H46" s="686"/>
      <c r="I46" s="686"/>
      <c r="J46" s="686"/>
      <c r="K46" s="686"/>
      <c r="L46" s="686"/>
      <c r="M46" s="686"/>
      <c r="N46" s="686"/>
      <c r="O46" s="686"/>
      <c r="P46" s="686"/>
      <c r="Q46" s="686"/>
      <c r="R46" s="686"/>
      <c r="S46" s="686"/>
      <c r="T46" s="686"/>
      <c r="U46" s="686"/>
      <c r="V46" s="686"/>
      <c r="W46" s="687"/>
      <c r="Y46" s="99" t="s">
        <v>417</v>
      </c>
    </row>
    <row r="47" spans="2:37" ht="21.9" customHeight="1">
      <c r="B47" s="83" t="s">
        <v>418</v>
      </c>
    </row>
    <row r="48" spans="2:37" ht="21.9" customHeight="1">
      <c r="B48" s="705" t="s">
        <v>419</v>
      </c>
      <c r="C48" s="705"/>
      <c r="D48" s="705"/>
      <c r="E48" s="705"/>
      <c r="F48" s="705"/>
      <c r="G48" s="705"/>
      <c r="H48" s="705"/>
      <c r="I48" s="705"/>
      <c r="J48" s="705"/>
      <c r="K48" s="707" t="s">
        <v>420</v>
      </c>
      <c r="L48" s="708"/>
      <c r="M48" s="708"/>
      <c r="N48" s="708"/>
      <c r="O48" s="708"/>
      <c r="P48" s="708"/>
      <c r="Q48" s="708"/>
      <c r="R48" s="708"/>
      <c r="S48" s="708"/>
      <c r="T48" s="708"/>
      <c r="U48" s="708"/>
      <c r="V48" s="708"/>
      <c r="W48" s="708"/>
      <c r="X48" s="708"/>
      <c r="Y48" s="708"/>
      <c r="Z48" s="708"/>
      <c r="AA48" s="708"/>
      <c r="AB48" s="708"/>
      <c r="AC48" s="708"/>
      <c r="AD48" s="708"/>
      <c r="AE48" s="708"/>
      <c r="AF48" s="709"/>
    </row>
    <row r="49" spans="2:32" ht="21.9" customHeight="1">
      <c r="B49" s="706"/>
      <c r="C49" s="706"/>
      <c r="D49" s="706"/>
      <c r="E49" s="706"/>
      <c r="F49" s="706"/>
      <c r="G49" s="706"/>
      <c r="H49" s="706"/>
      <c r="I49" s="706"/>
      <c r="J49" s="706"/>
      <c r="K49" s="710"/>
      <c r="L49" s="711"/>
      <c r="M49" s="711"/>
      <c r="N49" s="711"/>
      <c r="O49" s="711"/>
      <c r="P49" s="711"/>
      <c r="Q49" s="711"/>
      <c r="R49" s="711"/>
      <c r="S49" s="711"/>
      <c r="T49" s="711"/>
      <c r="U49" s="711"/>
      <c r="V49" s="711"/>
      <c r="W49" s="711"/>
      <c r="X49" s="711"/>
      <c r="Y49" s="711"/>
      <c r="Z49" s="711"/>
      <c r="AA49" s="711"/>
      <c r="AB49" s="711"/>
      <c r="AC49" s="711"/>
      <c r="AD49" s="711"/>
      <c r="AE49" s="711"/>
      <c r="AF49" s="712"/>
    </row>
    <row r="50" spans="2:32" ht="36" customHeight="1">
      <c r="B50" s="713" t="s">
        <v>421</v>
      </c>
      <c r="C50" s="713"/>
      <c r="D50" s="713"/>
      <c r="E50" s="713"/>
      <c r="F50" s="713"/>
      <c r="G50" s="713"/>
      <c r="H50" s="713"/>
      <c r="I50" s="713"/>
      <c r="J50" s="713"/>
      <c r="K50" s="713"/>
      <c r="L50" s="713"/>
      <c r="M50" s="713"/>
      <c r="N50" s="713"/>
      <c r="O50" s="713"/>
      <c r="P50" s="713"/>
      <c r="Q50" s="713"/>
      <c r="R50" s="713"/>
      <c r="S50" s="713"/>
      <c r="T50" s="713"/>
      <c r="U50" s="713"/>
      <c r="V50" s="713"/>
      <c r="W50" s="713"/>
      <c r="X50" s="713"/>
      <c r="Y50" s="713"/>
      <c r="Z50" s="713"/>
      <c r="AA50" s="713"/>
      <c r="AB50" s="713"/>
      <c r="AC50" s="713"/>
      <c r="AD50" s="713"/>
      <c r="AE50" s="713"/>
      <c r="AF50" s="713"/>
    </row>
    <row r="51" spans="2:32" ht="21.9" customHeight="1"/>
    <row r="52" spans="2:32" ht="21.9" customHeight="1">
      <c r="B52" s="685" t="s">
        <v>422</v>
      </c>
      <c r="C52" s="686"/>
      <c r="D52" s="686"/>
      <c r="E52" s="686"/>
      <c r="F52" s="686"/>
      <c r="G52" s="686"/>
      <c r="H52" s="686"/>
      <c r="I52" s="687"/>
      <c r="K52" s="99" t="s">
        <v>423</v>
      </c>
    </row>
    <row r="53" spans="2:32" ht="21.9" customHeight="1">
      <c r="B53" s="83" t="s">
        <v>424</v>
      </c>
    </row>
    <row r="54" spans="2:32" ht="21.9" customHeight="1">
      <c r="B54" s="659"/>
      <c r="C54" s="659"/>
      <c r="D54" s="659"/>
      <c r="E54" s="659"/>
      <c r="F54" s="659"/>
      <c r="G54" s="659"/>
      <c r="H54" s="659"/>
      <c r="I54" s="659"/>
      <c r="J54" s="659"/>
      <c r="K54" s="659"/>
      <c r="L54" s="659" t="s">
        <v>404</v>
      </c>
      <c r="M54" s="659"/>
      <c r="N54" s="659"/>
      <c r="O54" s="659"/>
      <c r="P54" s="659"/>
      <c r="Q54" s="688" t="s">
        <v>405</v>
      </c>
      <c r="R54" s="688"/>
      <c r="S54" s="688"/>
      <c r="T54" s="688"/>
      <c r="U54" s="689"/>
      <c r="V54" s="690"/>
      <c r="W54" s="691" t="s">
        <v>425</v>
      </c>
      <c r="X54" s="659"/>
      <c r="Y54" s="659"/>
      <c r="Z54" s="659"/>
    </row>
    <row r="55" spans="2:32" ht="21.9" customHeight="1">
      <c r="B55" s="659"/>
      <c r="C55" s="659"/>
      <c r="D55" s="659"/>
      <c r="E55" s="659"/>
      <c r="F55" s="659"/>
      <c r="G55" s="659"/>
      <c r="H55" s="659"/>
      <c r="I55" s="659"/>
      <c r="J55" s="659"/>
      <c r="K55" s="659"/>
      <c r="L55" s="659"/>
      <c r="M55" s="659"/>
      <c r="N55" s="659"/>
      <c r="O55" s="659"/>
      <c r="P55" s="659"/>
      <c r="Q55" s="688"/>
      <c r="R55" s="688"/>
      <c r="S55" s="688"/>
      <c r="T55" s="688"/>
      <c r="U55" s="689"/>
      <c r="V55" s="690"/>
      <c r="W55" s="659"/>
      <c r="X55" s="659"/>
      <c r="Y55" s="659"/>
      <c r="Z55" s="659"/>
    </row>
    <row r="56" spans="2:32" ht="21.9" customHeight="1">
      <c r="B56" s="663" t="s">
        <v>387</v>
      </c>
      <c r="C56" s="664"/>
      <c r="D56" s="664"/>
      <c r="E56" s="664"/>
      <c r="F56" s="664"/>
      <c r="G56" s="664"/>
      <c r="H56" s="664"/>
      <c r="I56" s="664"/>
      <c r="J56" s="664"/>
      <c r="K56" s="665"/>
      <c r="L56" s="692" t="str">
        <f>IF(N16="","",EOMONTH(AI16,0))</f>
        <v/>
      </c>
      <c r="M56" s="692"/>
      <c r="N56" s="692"/>
      <c r="O56" s="692"/>
      <c r="P56" s="692"/>
      <c r="Q56" s="700" t="str">
        <f>IF($P$17=0,"",$P$17)</f>
        <v/>
      </c>
      <c r="R56" s="701"/>
      <c r="S56" s="701"/>
      <c r="T56" s="701"/>
      <c r="U56" s="689"/>
      <c r="V56" s="690"/>
      <c r="W56" s="697"/>
      <c r="X56" s="698"/>
      <c r="Y56" s="698"/>
      <c r="Z56" s="699"/>
    </row>
    <row r="57" spans="2:32" ht="21.9" customHeight="1">
      <c r="B57" s="663" t="s">
        <v>426</v>
      </c>
      <c r="C57" s="664"/>
      <c r="D57" s="664"/>
      <c r="E57" s="664"/>
      <c r="F57" s="664"/>
      <c r="G57" s="664"/>
      <c r="H57" s="664"/>
      <c r="I57" s="664"/>
      <c r="J57" s="664"/>
      <c r="K57" s="665"/>
      <c r="L57" s="692" t="str">
        <f t="shared" ref="L57:L74" si="3">IF($N$16="","",EOMONTH(L56,1))</f>
        <v/>
      </c>
      <c r="M57" s="692"/>
      <c r="N57" s="692"/>
      <c r="O57" s="692"/>
      <c r="P57" s="692"/>
      <c r="Q57" s="693"/>
      <c r="R57" s="694"/>
      <c r="S57" s="694"/>
      <c r="T57" s="694"/>
      <c r="U57" s="689"/>
      <c r="V57" s="690"/>
      <c r="W57" s="697"/>
      <c r="X57" s="698"/>
      <c r="Y57" s="698"/>
      <c r="Z57" s="699"/>
    </row>
    <row r="58" spans="2:32" ht="21.9" customHeight="1">
      <c r="B58" s="663" t="s">
        <v>427</v>
      </c>
      <c r="C58" s="664"/>
      <c r="D58" s="664"/>
      <c r="E58" s="664"/>
      <c r="F58" s="664"/>
      <c r="G58" s="664"/>
      <c r="H58" s="664"/>
      <c r="I58" s="664"/>
      <c r="J58" s="664"/>
      <c r="K58" s="665"/>
      <c r="L58" s="692" t="str">
        <f t="shared" si="3"/>
        <v/>
      </c>
      <c r="M58" s="692"/>
      <c r="N58" s="692"/>
      <c r="O58" s="692"/>
      <c r="P58" s="692"/>
      <c r="Q58" s="693"/>
      <c r="R58" s="694"/>
      <c r="S58" s="694"/>
      <c r="T58" s="694"/>
      <c r="U58" s="689"/>
      <c r="V58" s="690"/>
      <c r="W58" s="702" t="str">
        <f>IF(Q56="","",IF(OR(AND($AJ$8=7,Q56&lt;=750,$H$20="可"),(AND($AJ$8=8,Q56&lt;=900,$H$20="可"))),"可","否"))</f>
        <v/>
      </c>
      <c r="X58" s="702"/>
      <c r="Y58" s="702"/>
      <c r="Z58" s="702"/>
    </row>
    <row r="59" spans="2:32" ht="21.9" customHeight="1">
      <c r="B59" s="663"/>
      <c r="C59" s="664"/>
      <c r="D59" s="664"/>
      <c r="E59" s="664"/>
      <c r="F59" s="664"/>
      <c r="G59" s="664"/>
      <c r="H59" s="664"/>
      <c r="I59" s="664"/>
      <c r="J59" s="664"/>
      <c r="K59" s="665"/>
      <c r="L59" s="692" t="str">
        <f t="shared" si="3"/>
        <v/>
      </c>
      <c r="M59" s="692"/>
      <c r="N59" s="692"/>
      <c r="O59" s="692"/>
      <c r="P59" s="692"/>
      <c r="Q59" s="693"/>
      <c r="R59" s="694"/>
      <c r="S59" s="694"/>
      <c r="T59" s="694"/>
      <c r="U59" s="689"/>
      <c r="V59" s="690"/>
      <c r="W59" s="702" t="str">
        <f t="shared" ref="W59:W74" si="4">IF(Q57="","",IF(OR(AND($AJ$8=7,Q57&lt;=750,$H$20="可"),(AND($AJ$8=8,Q57&lt;=900,$H$20="可"))),"可","否"))</f>
        <v/>
      </c>
      <c r="X59" s="702"/>
      <c r="Y59" s="702"/>
      <c r="Z59" s="702"/>
    </row>
    <row r="60" spans="2:32" ht="21.9" customHeight="1">
      <c r="B60" s="663"/>
      <c r="C60" s="664"/>
      <c r="D60" s="664"/>
      <c r="E60" s="664"/>
      <c r="F60" s="664"/>
      <c r="G60" s="664"/>
      <c r="H60" s="664"/>
      <c r="I60" s="664"/>
      <c r="J60" s="664"/>
      <c r="K60" s="665"/>
      <c r="L60" s="692" t="str">
        <f t="shared" si="3"/>
        <v/>
      </c>
      <c r="M60" s="692"/>
      <c r="N60" s="692"/>
      <c r="O60" s="692"/>
      <c r="P60" s="692"/>
      <c r="Q60" s="693"/>
      <c r="R60" s="694"/>
      <c r="S60" s="694"/>
      <c r="T60" s="694"/>
      <c r="U60" s="689"/>
      <c r="V60" s="690"/>
      <c r="W60" s="702" t="str">
        <f t="shared" si="4"/>
        <v/>
      </c>
      <c r="X60" s="702"/>
      <c r="Y60" s="702"/>
      <c r="Z60" s="702"/>
    </row>
    <row r="61" spans="2:32" ht="21.9" customHeight="1">
      <c r="B61" s="663"/>
      <c r="C61" s="664"/>
      <c r="D61" s="664"/>
      <c r="E61" s="664"/>
      <c r="F61" s="664"/>
      <c r="G61" s="664"/>
      <c r="H61" s="664"/>
      <c r="I61" s="664"/>
      <c r="J61" s="664"/>
      <c r="K61" s="665"/>
      <c r="L61" s="692" t="str">
        <f t="shared" si="3"/>
        <v/>
      </c>
      <c r="M61" s="692"/>
      <c r="N61" s="692"/>
      <c r="O61" s="692"/>
      <c r="P61" s="692"/>
      <c r="Q61" s="693"/>
      <c r="R61" s="694"/>
      <c r="S61" s="694"/>
      <c r="T61" s="694"/>
      <c r="U61" s="689"/>
      <c r="V61" s="690"/>
      <c r="W61" s="702" t="str">
        <f t="shared" si="4"/>
        <v/>
      </c>
      <c r="X61" s="702"/>
      <c r="Y61" s="702"/>
      <c r="Z61" s="702"/>
    </row>
    <row r="62" spans="2:32" ht="21.9" customHeight="1">
      <c r="B62" s="663"/>
      <c r="C62" s="664"/>
      <c r="D62" s="664"/>
      <c r="E62" s="664"/>
      <c r="F62" s="664"/>
      <c r="G62" s="664"/>
      <c r="H62" s="664"/>
      <c r="I62" s="664"/>
      <c r="J62" s="664"/>
      <c r="K62" s="665"/>
      <c r="L62" s="692" t="str">
        <f t="shared" si="3"/>
        <v/>
      </c>
      <c r="M62" s="692"/>
      <c r="N62" s="692"/>
      <c r="O62" s="692"/>
      <c r="P62" s="692"/>
      <c r="Q62" s="693"/>
      <c r="R62" s="694"/>
      <c r="S62" s="694"/>
      <c r="T62" s="694"/>
      <c r="U62" s="689"/>
      <c r="V62" s="690"/>
      <c r="W62" s="702" t="str">
        <f t="shared" si="4"/>
        <v/>
      </c>
      <c r="X62" s="702"/>
      <c r="Y62" s="702"/>
      <c r="Z62" s="702"/>
    </row>
    <row r="63" spans="2:32" ht="21.9" customHeight="1">
      <c r="B63" s="663"/>
      <c r="C63" s="664"/>
      <c r="D63" s="664"/>
      <c r="E63" s="664"/>
      <c r="F63" s="664"/>
      <c r="G63" s="664"/>
      <c r="H63" s="664"/>
      <c r="I63" s="664"/>
      <c r="J63" s="664"/>
      <c r="K63" s="665"/>
      <c r="L63" s="692" t="str">
        <f t="shared" si="3"/>
        <v/>
      </c>
      <c r="M63" s="692"/>
      <c r="N63" s="692"/>
      <c r="O63" s="692"/>
      <c r="P63" s="692"/>
      <c r="Q63" s="693"/>
      <c r="R63" s="694"/>
      <c r="S63" s="694"/>
      <c r="T63" s="694"/>
      <c r="U63" s="704" t="s">
        <v>412</v>
      </c>
      <c r="V63" s="717"/>
      <c r="W63" s="702" t="str">
        <f t="shared" si="4"/>
        <v/>
      </c>
      <c r="X63" s="702"/>
      <c r="Y63" s="702"/>
      <c r="Z63" s="702"/>
    </row>
    <row r="64" spans="2:32" ht="21.9" customHeight="1">
      <c r="B64" s="663"/>
      <c r="C64" s="664"/>
      <c r="D64" s="664"/>
      <c r="E64" s="664"/>
      <c r="F64" s="664"/>
      <c r="G64" s="664"/>
      <c r="H64" s="664"/>
      <c r="I64" s="664"/>
      <c r="J64" s="664"/>
      <c r="K64" s="665"/>
      <c r="L64" s="692" t="str">
        <f t="shared" si="3"/>
        <v/>
      </c>
      <c r="M64" s="692"/>
      <c r="N64" s="692"/>
      <c r="O64" s="692"/>
      <c r="P64" s="692"/>
      <c r="Q64" s="693"/>
      <c r="R64" s="694"/>
      <c r="S64" s="694"/>
      <c r="T64" s="694"/>
      <c r="U64" s="704"/>
      <c r="V64" s="717"/>
      <c r="W64" s="702" t="str">
        <f t="shared" si="4"/>
        <v/>
      </c>
      <c r="X64" s="702"/>
      <c r="Y64" s="702"/>
      <c r="Z64" s="702"/>
    </row>
    <row r="65" spans="2:32" ht="21.9" customHeight="1">
      <c r="B65" s="663"/>
      <c r="C65" s="664"/>
      <c r="D65" s="664"/>
      <c r="E65" s="664"/>
      <c r="F65" s="664"/>
      <c r="G65" s="664"/>
      <c r="H65" s="664"/>
      <c r="I65" s="664"/>
      <c r="J65" s="664"/>
      <c r="K65" s="665"/>
      <c r="L65" s="692" t="str">
        <f t="shared" si="3"/>
        <v/>
      </c>
      <c r="M65" s="692"/>
      <c r="N65" s="692"/>
      <c r="O65" s="692"/>
      <c r="P65" s="692"/>
      <c r="Q65" s="693"/>
      <c r="R65" s="694"/>
      <c r="S65" s="694"/>
      <c r="T65" s="694"/>
      <c r="U65" s="704"/>
      <c r="V65" s="717"/>
      <c r="W65" s="702" t="str">
        <f t="shared" si="4"/>
        <v/>
      </c>
      <c r="X65" s="702"/>
      <c r="Y65" s="702"/>
      <c r="Z65" s="702"/>
    </row>
    <row r="66" spans="2:32" ht="21.9" customHeight="1">
      <c r="B66" s="663"/>
      <c r="C66" s="664"/>
      <c r="D66" s="664"/>
      <c r="E66" s="664"/>
      <c r="F66" s="664"/>
      <c r="G66" s="664"/>
      <c r="H66" s="664"/>
      <c r="I66" s="664"/>
      <c r="J66" s="664"/>
      <c r="K66" s="665"/>
      <c r="L66" s="692" t="str">
        <f t="shared" si="3"/>
        <v/>
      </c>
      <c r="M66" s="692"/>
      <c r="N66" s="692"/>
      <c r="O66" s="692"/>
      <c r="P66" s="692"/>
      <c r="Q66" s="693"/>
      <c r="R66" s="694"/>
      <c r="S66" s="694"/>
      <c r="T66" s="694"/>
      <c r="U66" s="704"/>
      <c r="V66" s="717"/>
      <c r="W66" s="702" t="str">
        <f t="shared" si="4"/>
        <v/>
      </c>
      <c r="X66" s="702"/>
      <c r="Y66" s="702"/>
      <c r="Z66" s="702"/>
    </row>
    <row r="67" spans="2:32" ht="21.9" customHeight="1">
      <c r="B67" s="663"/>
      <c r="C67" s="664"/>
      <c r="D67" s="664"/>
      <c r="E67" s="664"/>
      <c r="F67" s="664"/>
      <c r="G67" s="664"/>
      <c r="H67" s="664"/>
      <c r="I67" s="664"/>
      <c r="J67" s="664"/>
      <c r="K67" s="665"/>
      <c r="L67" s="692" t="str">
        <f t="shared" si="3"/>
        <v/>
      </c>
      <c r="M67" s="692"/>
      <c r="N67" s="692"/>
      <c r="O67" s="692"/>
      <c r="P67" s="692"/>
      <c r="Q67" s="693"/>
      <c r="R67" s="694"/>
      <c r="S67" s="694"/>
      <c r="T67" s="694"/>
      <c r="U67" s="689"/>
      <c r="V67" s="690"/>
      <c r="W67" s="702" t="str">
        <f t="shared" si="4"/>
        <v/>
      </c>
      <c r="X67" s="702"/>
      <c r="Y67" s="702"/>
      <c r="Z67" s="702"/>
    </row>
    <row r="68" spans="2:32" ht="21.9" customHeight="1">
      <c r="B68" s="663"/>
      <c r="C68" s="664"/>
      <c r="D68" s="664"/>
      <c r="E68" s="664"/>
      <c r="F68" s="664"/>
      <c r="G68" s="664"/>
      <c r="H68" s="664"/>
      <c r="I68" s="664"/>
      <c r="J68" s="664"/>
      <c r="K68" s="665"/>
      <c r="L68" s="692" t="str">
        <f t="shared" si="3"/>
        <v/>
      </c>
      <c r="M68" s="692"/>
      <c r="N68" s="692"/>
      <c r="O68" s="692"/>
      <c r="P68" s="692"/>
      <c r="Q68" s="693"/>
      <c r="R68" s="694"/>
      <c r="S68" s="694"/>
      <c r="T68" s="694"/>
      <c r="U68" s="689"/>
      <c r="V68" s="690"/>
      <c r="W68" s="702" t="str">
        <f t="shared" si="4"/>
        <v/>
      </c>
      <c r="X68" s="702"/>
      <c r="Y68" s="702"/>
      <c r="Z68" s="702"/>
    </row>
    <row r="69" spans="2:32" ht="21.9" customHeight="1">
      <c r="B69" s="663"/>
      <c r="C69" s="664"/>
      <c r="D69" s="664"/>
      <c r="E69" s="664"/>
      <c r="F69" s="664"/>
      <c r="G69" s="664"/>
      <c r="H69" s="664"/>
      <c r="I69" s="664"/>
      <c r="J69" s="664"/>
      <c r="K69" s="665"/>
      <c r="L69" s="692" t="str">
        <f t="shared" si="3"/>
        <v/>
      </c>
      <c r="M69" s="692"/>
      <c r="N69" s="692"/>
      <c r="O69" s="692"/>
      <c r="P69" s="692"/>
      <c r="Q69" s="693"/>
      <c r="R69" s="694"/>
      <c r="S69" s="694"/>
      <c r="T69" s="694"/>
      <c r="U69" s="689"/>
      <c r="V69" s="690"/>
      <c r="W69" s="702" t="str">
        <f t="shared" si="4"/>
        <v/>
      </c>
      <c r="X69" s="702"/>
      <c r="Y69" s="702"/>
      <c r="Z69" s="702"/>
    </row>
    <row r="70" spans="2:32" ht="21.9" customHeight="1">
      <c r="B70" s="663"/>
      <c r="C70" s="664"/>
      <c r="D70" s="664"/>
      <c r="E70" s="664"/>
      <c r="F70" s="664"/>
      <c r="G70" s="664"/>
      <c r="H70" s="664"/>
      <c r="I70" s="664"/>
      <c r="J70" s="664"/>
      <c r="K70" s="665"/>
      <c r="L70" s="692" t="str">
        <f t="shared" si="3"/>
        <v/>
      </c>
      <c r="M70" s="692"/>
      <c r="N70" s="692"/>
      <c r="O70" s="692"/>
      <c r="P70" s="692"/>
      <c r="Q70" s="660"/>
      <c r="R70" s="660"/>
      <c r="S70" s="660"/>
      <c r="T70" s="660"/>
      <c r="W70" s="702" t="str">
        <f t="shared" si="4"/>
        <v/>
      </c>
      <c r="X70" s="702"/>
      <c r="Y70" s="702"/>
      <c r="Z70" s="702"/>
    </row>
    <row r="71" spans="2:32" ht="21.9" customHeight="1">
      <c r="B71" s="663"/>
      <c r="C71" s="664"/>
      <c r="D71" s="664"/>
      <c r="E71" s="664"/>
      <c r="F71" s="664"/>
      <c r="G71" s="664"/>
      <c r="H71" s="664"/>
      <c r="I71" s="664"/>
      <c r="J71" s="664"/>
      <c r="K71" s="665"/>
      <c r="L71" s="692" t="str">
        <f t="shared" si="3"/>
        <v/>
      </c>
      <c r="M71" s="692"/>
      <c r="N71" s="692"/>
      <c r="O71" s="692"/>
      <c r="P71" s="692"/>
      <c r="Q71" s="660"/>
      <c r="R71" s="660"/>
      <c r="S71" s="660"/>
      <c r="T71" s="660"/>
      <c r="W71" s="702" t="str">
        <f t="shared" si="4"/>
        <v/>
      </c>
      <c r="X71" s="702"/>
      <c r="Y71" s="702"/>
      <c r="Z71" s="702"/>
    </row>
    <row r="72" spans="2:32" ht="21.9" customHeight="1">
      <c r="B72" s="663"/>
      <c r="C72" s="664"/>
      <c r="D72" s="664"/>
      <c r="E72" s="664"/>
      <c r="F72" s="664"/>
      <c r="G72" s="664"/>
      <c r="H72" s="664"/>
      <c r="I72" s="664"/>
      <c r="J72" s="664"/>
      <c r="K72" s="665"/>
      <c r="L72" s="692" t="str">
        <f t="shared" si="3"/>
        <v/>
      </c>
      <c r="M72" s="692"/>
      <c r="N72" s="692"/>
      <c r="O72" s="692"/>
      <c r="P72" s="692"/>
      <c r="Q72" s="660"/>
      <c r="R72" s="660"/>
      <c r="S72" s="660"/>
      <c r="T72" s="660"/>
      <c r="W72" s="702" t="str">
        <f t="shared" si="4"/>
        <v/>
      </c>
      <c r="X72" s="702"/>
      <c r="Y72" s="702"/>
      <c r="Z72" s="702"/>
    </row>
    <row r="73" spans="2:32" ht="21.9" customHeight="1">
      <c r="B73" s="663"/>
      <c r="C73" s="664"/>
      <c r="D73" s="664"/>
      <c r="E73" s="664"/>
      <c r="F73" s="664"/>
      <c r="G73" s="664"/>
      <c r="H73" s="664"/>
      <c r="I73" s="664"/>
      <c r="J73" s="664"/>
      <c r="K73" s="665"/>
      <c r="L73" s="692" t="str">
        <f t="shared" si="3"/>
        <v/>
      </c>
      <c r="M73" s="692"/>
      <c r="N73" s="692"/>
      <c r="O73" s="692"/>
      <c r="P73" s="692"/>
      <c r="Q73" s="660"/>
      <c r="R73" s="660"/>
      <c r="S73" s="660"/>
      <c r="T73" s="660"/>
      <c r="W73" s="702" t="str">
        <f t="shared" si="4"/>
        <v/>
      </c>
      <c r="X73" s="702"/>
      <c r="Y73" s="702"/>
      <c r="Z73" s="702"/>
    </row>
    <row r="74" spans="2:32" ht="21.9" customHeight="1">
      <c r="B74" s="663"/>
      <c r="C74" s="664"/>
      <c r="D74" s="664"/>
      <c r="E74" s="664"/>
      <c r="F74" s="664"/>
      <c r="G74" s="664"/>
      <c r="H74" s="664"/>
      <c r="I74" s="664"/>
      <c r="J74" s="664"/>
      <c r="K74" s="665"/>
      <c r="L74" s="692" t="str">
        <f t="shared" si="3"/>
        <v/>
      </c>
      <c r="M74" s="692"/>
      <c r="N74" s="692"/>
      <c r="O74" s="692"/>
      <c r="P74" s="692"/>
      <c r="Q74" s="660"/>
      <c r="R74" s="660"/>
      <c r="S74" s="660"/>
      <c r="T74" s="660"/>
      <c r="W74" s="702" t="str">
        <f t="shared" si="4"/>
        <v/>
      </c>
      <c r="X74" s="702"/>
      <c r="Y74" s="702"/>
      <c r="Z74" s="702"/>
    </row>
    <row r="75" spans="2:32" ht="21.9" customHeight="1">
      <c r="B75" s="683" t="s">
        <v>428</v>
      </c>
      <c r="C75" s="684"/>
      <c r="D75" s="684"/>
      <c r="E75" s="684"/>
      <c r="F75" s="684"/>
      <c r="G75" s="684"/>
      <c r="H75" s="684"/>
      <c r="I75" s="684"/>
      <c r="J75" s="684"/>
      <c r="K75" s="684"/>
      <c r="L75" s="684"/>
      <c r="M75" s="684"/>
      <c r="N75" s="684"/>
      <c r="O75" s="684"/>
      <c r="P75" s="684"/>
      <c r="Q75" s="684"/>
      <c r="R75" s="684"/>
      <c r="S75" s="684"/>
      <c r="T75" s="684"/>
      <c r="U75" s="684"/>
      <c r="V75" s="684"/>
      <c r="W75" s="684"/>
      <c r="X75" s="684"/>
      <c r="Y75" s="684"/>
      <c r="Z75" s="684"/>
      <c r="AA75" s="684"/>
      <c r="AB75" s="684"/>
      <c r="AC75" s="684"/>
      <c r="AD75" s="684"/>
      <c r="AE75" s="684"/>
      <c r="AF75" s="684"/>
    </row>
    <row r="76" spans="2:32" ht="21.9" customHeight="1">
      <c r="B76" s="683"/>
      <c r="C76" s="684"/>
      <c r="D76" s="684"/>
      <c r="E76" s="684"/>
      <c r="F76" s="684"/>
      <c r="G76" s="684"/>
      <c r="H76" s="684"/>
      <c r="I76" s="684"/>
      <c r="J76" s="684"/>
      <c r="K76" s="684"/>
      <c r="L76" s="684"/>
      <c r="M76" s="684"/>
      <c r="N76" s="684"/>
      <c r="O76" s="684"/>
      <c r="P76" s="684"/>
      <c r="Q76" s="684"/>
      <c r="R76" s="684"/>
      <c r="S76" s="684"/>
      <c r="T76" s="684"/>
      <c r="U76" s="684"/>
      <c r="V76" s="684"/>
      <c r="W76" s="684"/>
      <c r="X76" s="684"/>
      <c r="Y76" s="684"/>
      <c r="Z76" s="684"/>
      <c r="AA76" s="684"/>
      <c r="AB76" s="684"/>
      <c r="AC76" s="684"/>
      <c r="AD76" s="684"/>
      <c r="AE76" s="684"/>
      <c r="AF76" s="684"/>
    </row>
    <row r="77" spans="2:32" ht="21.9" customHeight="1">
      <c r="B77" s="683"/>
      <c r="C77" s="684"/>
      <c r="D77" s="684"/>
      <c r="E77" s="684"/>
      <c r="F77" s="684"/>
      <c r="G77" s="684"/>
      <c r="H77" s="684"/>
      <c r="I77" s="684"/>
      <c r="J77" s="684"/>
      <c r="K77" s="684"/>
      <c r="L77" s="684"/>
      <c r="M77" s="684"/>
      <c r="N77" s="684"/>
      <c r="O77" s="684"/>
      <c r="P77" s="684"/>
      <c r="Q77" s="684"/>
      <c r="R77" s="684"/>
      <c r="S77" s="684"/>
      <c r="T77" s="684"/>
      <c r="U77" s="684"/>
      <c r="V77" s="684"/>
      <c r="W77" s="684"/>
      <c r="X77" s="684"/>
      <c r="Y77" s="684"/>
      <c r="Z77" s="684"/>
      <c r="AA77" s="684"/>
      <c r="AB77" s="684"/>
      <c r="AC77" s="684"/>
      <c r="AD77" s="684"/>
      <c r="AE77" s="684"/>
      <c r="AF77" s="684"/>
    </row>
    <row r="78" spans="2:32" ht="21.9" customHeight="1"/>
    <row r="79" spans="2:32" ht="21.9" customHeight="1"/>
    <row r="80" spans="2:32"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row r="103" ht="21.9" customHeight="1"/>
    <row r="104" ht="21.9" customHeight="1"/>
    <row r="105" ht="21.9" customHeight="1"/>
    <row r="106" ht="21.9" customHeight="1"/>
    <row r="107" ht="21.9" customHeight="1"/>
    <row r="108" ht="21.9" customHeight="1"/>
    <row r="109" ht="21.9" customHeight="1"/>
    <row r="110" ht="21.9" customHeight="1"/>
    <row r="111" ht="21.9" customHeight="1"/>
    <row r="112" ht="21.9" customHeight="1"/>
    <row r="113" ht="21.9" customHeight="1"/>
    <row r="114" ht="21.9" customHeight="1"/>
    <row r="115" ht="21.9" customHeight="1"/>
    <row r="116" ht="21.9" customHeight="1"/>
    <row r="117" ht="21.9" customHeight="1"/>
    <row r="118" ht="21.9" customHeight="1"/>
    <row r="119" ht="21.9" customHeight="1"/>
    <row r="120" ht="21.9" customHeight="1"/>
    <row r="121" ht="21.9" customHeight="1"/>
    <row r="122" ht="21.9" customHeight="1"/>
    <row r="123" ht="21.9" customHeight="1"/>
    <row r="124" ht="21.9" customHeight="1"/>
    <row r="125" ht="21.9" customHeight="1"/>
    <row r="126" ht="21.9" customHeight="1"/>
    <row r="127" ht="21.9" customHeight="1"/>
    <row r="128" ht="21.9" customHeight="1"/>
    <row r="129" ht="21.9" customHeight="1"/>
    <row r="130" ht="21.9" customHeight="1"/>
    <row r="131" ht="21.9" customHeight="1"/>
    <row r="132" ht="21.9" customHeight="1"/>
    <row r="133" ht="21.9" customHeight="1"/>
    <row r="134" ht="21.9" customHeight="1"/>
    <row r="135" ht="21.9" customHeight="1"/>
    <row r="136" ht="21.9" customHeight="1"/>
    <row r="137" ht="21.9" customHeight="1"/>
    <row r="138" ht="21.9" customHeight="1"/>
    <row r="139" ht="21.9" customHeight="1"/>
    <row r="140" ht="21.9" customHeight="1"/>
    <row r="141" ht="21.9" customHeight="1"/>
    <row r="142" ht="21.9" customHeight="1"/>
    <row r="143" ht="21.9" customHeight="1"/>
    <row r="144" ht="21.9" customHeight="1"/>
    <row r="145" ht="21.9" customHeight="1"/>
    <row r="146" ht="21.9" customHeight="1"/>
    <row r="147" ht="21.9" customHeight="1"/>
    <row r="148" ht="21.9" customHeight="1"/>
    <row r="149" ht="21.9" customHeight="1"/>
    <row r="150" ht="21.9" customHeight="1"/>
    <row r="151" ht="21.9" customHeight="1"/>
    <row r="152" ht="21.9"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4"/>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8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800-000001000000}">
      <formula1>$AI$9:$AI$11</formula1>
    </dataValidation>
    <dataValidation type="list" allowBlank="1" showInputMessage="1" showErrorMessage="1" sqref="G11:Q11" xr:uid="{00000000-0002-0000-0800-000002000000}">
      <formula1>$AI$3:$AI$7</formula1>
    </dataValidation>
  </dataValidations>
  <printOptions horizontalCentered="1"/>
  <pageMargins left="0.31496062992125984" right="0.11811023622047245" top="0.42" bottom="0.22" header="0.31496062992125984" footer="0.17"/>
  <pageSetup paperSize="9" scale="75" fitToHeight="0" orientation="portrait" r:id="rId1"/>
  <rowBreaks count="1" manualBreakCount="1">
    <brk id="50" max="3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3"/>
  <sheetViews>
    <sheetView showZeros="0" view="pageBreakPreview" zoomScale="70" zoomScaleNormal="90" zoomScaleSheetLayoutView="70" workbookViewId="0">
      <selection activeCell="A2" sqref="A2:T2"/>
    </sheetView>
  </sheetViews>
  <sheetFormatPr defaultColWidth="9" defaultRowHeight="13"/>
  <cols>
    <col min="1" max="1" width="5" style="100" customWidth="1"/>
    <col min="2" max="18" width="9" style="100"/>
    <col min="19" max="19" width="10.6640625" style="100" customWidth="1"/>
    <col min="20" max="21" width="5" style="100" customWidth="1"/>
    <col min="22" max="16384" width="9" style="100"/>
  </cols>
  <sheetData>
    <row r="1" spans="1:23" ht="14">
      <c r="A1" s="100" t="s">
        <v>429</v>
      </c>
      <c r="B1" s="101"/>
      <c r="C1" s="101"/>
      <c r="D1" s="102"/>
      <c r="E1" s="101"/>
      <c r="F1" s="101"/>
      <c r="G1" s="101"/>
      <c r="H1" s="103"/>
      <c r="I1" s="103"/>
      <c r="J1" s="103"/>
      <c r="K1" s="103"/>
      <c r="L1" s="103"/>
      <c r="M1" s="103"/>
      <c r="N1" s="103"/>
      <c r="O1" s="103"/>
      <c r="P1" s="103"/>
      <c r="Q1" s="103"/>
      <c r="R1" s="103"/>
      <c r="S1" s="103"/>
      <c r="T1" s="103"/>
      <c r="U1" s="103"/>
    </row>
    <row r="2" spans="1:23" ht="27.75" customHeight="1">
      <c r="A2" s="731" t="s">
        <v>430</v>
      </c>
      <c r="B2" s="731"/>
      <c r="C2" s="731"/>
      <c r="D2" s="731"/>
      <c r="E2" s="731"/>
      <c r="F2" s="731"/>
      <c r="G2" s="731"/>
      <c r="H2" s="731"/>
      <c r="I2" s="731"/>
      <c r="J2" s="731"/>
      <c r="K2" s="731"/>
      <c r="L2" s="731"/>
      <c r="M2" s="731"/>
      <c r="N2" s="731"/>
      <c r="O2" s="731"/>
      <c r="P2" s="731"/>
      <c r="Q2" s="731"/>
      <c r="R2" s="731"/>
      <c r="S2" s="731"/>
      <c r="T2" s="731"/>
      <c r="U2" s="104"/>
    </row>
    <row r="3" spans="1:23" ht="5.25" customHeight="1">
      <c r="B3" s="105"/>
      <c r="C3" s="105"/>
      <c r="D3" s="105"/>
      <c r="E3" s="105"/>
      <c r="F3" s="105"/>
      <c r="G3" s="105"/>
      <c r="H3" s="105"/>
      <c r="I3" s="105"/>
      <c r="J3" s="105"/>
      <c r="K3" s="105"/>
      <c r="L3" s="105"/>
      <c r="M3" s="105"/>
      <c r="N3" s="105"/>
      <c r="O3" s="105"/>
      <c r="P3" s="105"/>
      <c r="Q3" s="105"/>
      <c r="R3" s="105"/>
      <c r="S3" s="103"/>
      <c r="T3" s="105"/>
      <c r="U3" s="105"/>
    </row>
    <row r="4" spans="1:23" ht="78" customHeight="1">
      <c r="B4" s="732" t="s">
        <v>431</v>
      </c>
      <c r="C4" s="732"/>
      <c r="D4" s="732"/>
      <c r="E4" s="732"/>
      <c r="F4" s="732"/>
      <c r="G4" s="732"/>
      <c r="H4" s="732"/>
      <c r="I4" s="732"/>
      <c r="J4" s="732"/>
      <c r="K4" s="732"/>
      <c r="L4" s="732"/>
      <c r="M4" s="732"/>
      <c r="N4" s="732"/>
      <c r="O4" s="732"/>
      <c r="P4" s="732"/>
      <c r="Q4" s="732"/>
      <c r="R4" s="732"/>
      <c r="S4" s="732"/>
      <c r="T4" s="106"/>
      <c r="U4" s="106"/>
    </row>
    <row r="5" spans="1:23" ht="14">
      <c r="K5" s="103"/>
      <c r="L5" s="103"/>
      <c r="M5" s="103"/>
      <c r="N5" s="103"/>
      <c r="Q5" s="107"/>
      <c r="R5" s="107"/>
      <c r="S5" s="107"/>
      <c r="W5" s="100" t="s">
        <v>432</v>
      </c>
    </row>
    <row r="6" spans="1:23" ht="18.75" customHeight="1">
      <c r="B6" s="108" t="s">
        <v>433</v>
      </c>
      <c r="C6" s="109"/>
      <c r="D6" s="109"/>
      <c r="E6" s="109"/>
      <c r="F6" s="109"/>
      <c r="G6" s="109"/>
      <c r="H6" s="109"/>
      <c r="I6" s="109"/>
      <c r="J6" s="109"/>
      <c r="K6" s="109"/>
      <c r="L6" s="109"/>
      <c r="M6"/>
      <c r="N6"/>
      <c r="O6"/>
      <c r="P6"/>
      <c r="Q6"/>
      <c r="R6"/>
      <c r="T6" s="110"/>
      <c r="U6" s="110"/>
    </row>
    <row r="7" spans="1:23">
      <c r="B7" s="111"/>
      <c r="C7" s="112"/>
      <c r="D7" s="113"/>
      <c r="E7" s="114"/>
      <c r="F7" s="733" t="s">
        <v>434</v>
      </c>
      <c r="G7" s="115"/>
      <c r="H7" s="116"/>
      <c r="I7" s="116"/>
      <c r="J7" s="117" t="s">
        <v>388</v>
      </c>
      <c r="K7" s="118"/>
      <c r="L7" s="116" t="s">
        <v>389</v>
      </c>
      <c r="M7" s="116"/>
      <c r="N7" s="116"/>
      <c r="O7" s="119"/>
      <c r="P7" s="735">
        <f>K7+1</f>
        <v>1</v>
      </c>
      <c r="Q7" s="736"/>
      <c r="R7" s="737"/>
      <c r="S7" s="738" t="s">
        <v>435</v>
      </c>
      <c r="T7" s="110"/>
      <c r="U7" s="110"/>
    </row>
    <row r="8" spans="1:23">
      <c r="B8" s="120"/>
      <c r="C8" s="121"/>
      <c r="D8" s="122"/>
      <c r="E8" s="123"/>
      <c r="F8" s="734"/>
      <c r="G8" s="124" t="s">
        <v>436</v>
      </c>
      <c r="H8" s="125" t="s">
        <v>437</v>
      </c>
      <c r="I8" s="124" t="s">
        <v>438</v>
      </c>
      <c r="J8" s="125" t="s">
        <v>439</v>
      </c>
      <c r="K8" s="125" t="s">
        <v>440</v>
      </c>
      <c r="L8" s="126" t="s">
        <v>441</v>
      </c>
      <c r="M8" s="124" t="s">
        <v>442</v>
      </c>
      <c r="N8" s="125" t="s">
        <v>336</v>
      </c>
      <c r="O8" s="125" t="s">
        <v>337</v>
      </c>
      <c r="P8" s="124" t="s">
        <v>443</v>
      </c>
      <c r="Q8" s="125" t="s">
        <v>444</v>
      </c>
      <c r="R8" s="125" t="s">
        <v>445</v>
      </c>
      <c r="S8" s="739"/>
      <c r="T8" s="110"/>
      <c r="U8" s="110"/>
    </row>
    <row r="9" spans="1:23" ht="29.25" customHeight="1">
      <c r="B9" s="718" t="s">
        <v>446</v>
      </c>
      <c r="C9" s="722" t="s">
        <v>447</v>
      </c>
      <c r="D9" s="723"/>
      <c r="E9" s="724"/>
      <c r="F9" s="127">
        <v>0.25</v>
      </c>
      <c r="G9" s="128"/>
      <c r="H9" s="128"/>
      <c r="I9" s="128"/>
      <c r="J9" s="128"/>
      <c r="K9" s="128"/>
      <c r="L9" s="128"/>
      <c r="M9" s="128"/>
      <c r="N9" s="128"/>
      <c r="O9" s="128"/>
      <c r="P9" s="128"/>
      <c r="Q9" s="128"/>
      <c r="R9" s="128"/>
      <c r="S9" s="129"/>
      <c r="T9" s="103"/>
      <c r="U9" s="103"/>
    </row>
    <row r="10" spans="1:23" ht="29.25" customHeight="1">
      <c r="B10" s="719"/>
      <c r="C10" s="725" t="s">
        <v>448</v>
      </c>
      <c r="D10" s="726"/>
      <c r="E10" s="727"/>
      <c r="F10" s="130">
        <v>0.5</v>
      </c>
      <c r="G10" s="131"/>
      <c r="H10" s="131"/>
      <c r="I10" s="131"/>
      <c r="J10" s="131"/>
      <c r="K10" s="131"/>
      <c r="L10" s="131"/>
      <c r="M10" s="131"/>
      <c r="N10" s="131"/>
      <c r="O10" s="131"/>
      <c r="P10" s="131"/>
      <c r="Q10" s="131"/>
      <c r="R10" s="131"/>
      <c r="S10" s="129"/>
      <c r="T10" s="103"/>
      <c r="U10" s="103"/>
    </row>
    <row r="11" spans="1:23" ht="29.25" customHeight="1">
      <c r="B11" s="720"/>
      <c r="C11" s="725" t="s">
        <v>449</v>
      </c>
      <c r="D11" s="726"/>
      <c r="E11" s="727"/>
      <c r="F11" s="130">
        <v>0.75</v>
      </c>
      <c r="G11" s="131"/>
      <c r="H11" s="131"/>
      <c r="I11" s="131"/>
      <c r="J11" s="131"/>
      <c r="K11" s="131"/>
      <c r="L11" s="131"/>
      <c r="M11" s="131"/>
      <c r="N11" s="131"/>
      <c r="O11" s="131"/>
      <c r="P11" s="131"/>
      <c r="Q11" s="131"/>
      <c r="R11" s="131"/>
      <c r="S11" s="129"/>
      <c r="T11" s="103"/>
      <c r="U11" s="103"/>
    </row>
    <row r="12" spans="1:23" ht="29.25" customHeight="1">
      <c r="B12" s="721"/>
      <c r="C12" s="728" t="s">
        <v>450</v>
      </c>
      <c r="D12" s="729"/>
      <c r="E12" s="730"/>
      <c r="F12" s="132">
        <v>1</v>
      </c>
      <c r="G12" s="133"/>
      <c r="H12" s="133"/>
      <c r="I12" s="133"/>
      <c r="J12" s="133"/>
      <c r="K12" s="133"/>
      <c r="L12" s="133"/>
      <c r="M12" s="133"/>
      <c r="N12" s="133"/>
      <c r="O12" s="133"/>
      <c r="P12" s="133"/>
      <c r="Q12" s="133"/>
      <c r="R12" s="133"/>
      <c r="S12" s="129"/>
      <c r="T12" s="103"/>
      <c r="U12" s="103"/>
    </row>
    <row r="13" spans="1:23" ht="29.25" customHeight="1">
      <c r="B13" s="718" t="s">
        <v>451</v>
      </c>
      <c r="C13" s="740" t="s">
        <v>452</v>
      </c>
      <c r="D13" s="743" t="s">
        <v>453</v>
      </c>
      <c r="E13" s="744"/>
      <c r="F13" s="134">
        <v>0.25</v>
      </c>
      <c r="G13" s="135"/>
      <c r="H13" s="136"/>
      <c r="I13" s="135"/>
      <c r="J13" s="136"/>
      <c r="K13" s="136"/>
      <c r="L13" s="137"/>
      <c r="M13" s="135"/>
      <c r="N13" s="136"/>
      <c r="O13" s="128"/>
      <c r="P13" s="135"/>
      <c r="Q13" s="136"/>
      <c r="R13" s="136"/>
      <c r="S13" s="129"/>
      <c r="T13" s="103"/>
      <c r="U13" s="103"/>
    </row>
    <row r="14" spans="1:23" ht="29.25" customHeight="1">
      <c r="B14" s="719"/>
      <c r="C14" s="741"/>
      <c r="D14" s="745" t="s">
        <v>454</v>
      </c>
      <c r="E14" s="746"/>
      <c r="F14" s="138">
        <v>0.5</v>
      </c>
      <c r="G14" s="139"/>
      <c r="H14" s="131"/>
      <c r="I14" s="139"/>
      <c r="J14" s="131"/>
      <c r="K14" s="131"/>
      <c r="L14" s="140"/>
      <c r="M14" s="139"/>
      <c r="N14" s="131"/>
      <c r="O14" s="131"/>
      <c r="P14" s="139"/>
      <c r="Q14" s="131"/>
      <c r="R14" s="131"/>
      <c r="S14" s="129"/>
      <c r="T14" s="103"/>
      <c r="U14" s="103"/>
    </row>
    <row r="15" spans="1:23" ht="29.25" customHeight="1">
      <c r="B15" s="720"/>
      <c r="C15" s="741"/>
      <c r="D15" s="745" t="s">
        <v>455</v>
      </c>
      <c r="E15" s="746"/>
      <c r="F15" s="138">
        <v>0.75</v>
      </c>
      <c r="G15" s="139"/>
      <c r="H15" s="131"/>
      <c r="I15" s="139"/>
      <c r="J15" s="131"/>
      <c r="K15" s="131"/>
      <c r="L15" s="140"/>
      <c r="M15" s="139"/>
      <c r="N15" s="131"/>
      <c r="O15" s="131"/>
      <c r="P15" s="139"/>
      <c r="Q15" s="131"/>
      <c r="R15" s="131"/>
      <c r="S15" s="129"/>
      <c r="T15" s="103"/>
      <c r="U15" s="103"/>
    </row>
    <row r="16" spans="1:23" ht="29.25" customHeight="1">
      <c r="B16" s="720"/>
      <c r="C16" s="742"/>
      <c r="D16" s="747" t="s">
        <v>456</v>
      </c>
      <c r="E16" s="748"/>
      <c r="F16" s="141">
        <v>1</v>
      </c>
      <c r="G16" s="142"/>
      <c r="H16" s="143"/>
      <c r="I16" s="142"/>
      <c r="J16" s="143"/>
      <c r="K16" s="143"/>
      <c r="L16" s="144"/>
      <c r="M16" s="142"/>
      <c r="N16" s="143"/>
      <c r="O16" s="143"/>
      <c r="P16" s="142"/>
      <c r="Q16" s="143"/>
      <c r="R16" s="143"/>
      <c r="S16" s="129"/>
      <c r="T16" s="103"/>
      <c r="U16" s="103"/>
    </row>
    <row r="17" spans="2:21" ht="29.25" customHeight="1">
      <c r="B17" s="721"/>
      <c r="C17" s="145" t="s">
        <v>457</v>
      </c>
      <c r="D17" s="749" t="s">
        <v>458</v>
      </c>
      <c r="E17" s="750"/>
      <c r="F17" s="146">
        <v>1</v>
      </c>
      <c r="G17" s="135"/>
      <c r="H17" s="136"/>
      <c r="I17" s="135"/>
      <c r="J17" s="136"/>
      <c r="K17" s="136"/>
      <c r="L17" s="137"/>
      <c r="M17" s="135"/>
      <c r="N17" s="136"/>
      <c r="O17" s="136"/>
      <c r="P17" s="135"/>
      <c r="Q17" s="136"/>
      <c r="R17" s="136"/>
      <c r="S17" s="129"/>
      <c r="T17" s="103"/>
      <c r="U17" s="103"/>
    </row>
    <row r="18" spans="2:21" ht="3.75" customHeight="1">
      <c r="B18" s="147"/>
      <c r="C18" s="148"/>
      <c r="D18" s="149"/>
      <c r="E18" s="149"/>
      <c r="F18" s="150"/>
      <c r="G18" s="151"/>
      <c r="H18" s="152"/>
      <c r="I18" s="152"/>
      <c r="J18" s="152"/>
      <c r="K18" s="152"/>
      <c r="L18" s="152"/>
      <c r="M18" s="152"/>
      <c r="N18" s="152"/>
      <c r="O18" s="152"/>
      <c r="P18" s="152"/>
      <c r="Q18" s="152"/>
      <c r="R18" s="152"/>
      <c r="S18" s="153"/>
      <c r="T18" s="103"/>
      <c r="U18" s="103"/>
    </row>
    <row r="19" spans="2:21" ht="18" customHeight="1">
      <c r="B19" s="154"/>
      <c r="C19" s="751" t="s">
        <v>459</v>
      </c>
      <c r="D19" s="751"/>
      <c r="E19" s="751"/>
      <c r="F19" s="155"/>
      <c r="G19" s="156">
        <f>$F$9*G9+$F$11*G11+$F$10*G10+$F$12*G12+$F$13*G13+$F$14*G14+$F$15*G15+$F$16*G16+$F$17*G17</f>
        <v>0</v>
      </c>
      <c r="H19" s="156">
        <f t="shared" ref="H19:R19" si="0">$F$9*H9+$F$11*H11+$F$10*H10+$F$12*H12+$F$13*H13+$F$14*H14+$F$15*H15+$F$16*H16+$F$17*H17</f>
        <v>0</v>
      </c>
      <c r="I19" s="156">
        <f t="shared" si="0"/>
        <v>0</v>
      </c>
      <c r="J19" s="156">
        <f t="shared" si="0"/>
        <v>0</v>
      </c>
      <c r="K19" s="156">
        <f t="shared" si="0"/>
        <v>0</v>
      </c>
      <c r="L19" s="156">
        <f t="shared" si="0"/>
        <v>0</v>
      </c>
      <c r="M19" s="156">
        <f t="shared" si="0"/>
        <v>0</v>
      </c>
      <c r="N19" s="156">
        <f t="shared" si="0"/>
        <v>0</v>
      </c>
      <c r="O19" s="156">
        <f t="shared" si="0"/>
        <v>0</v>
      </c>
      <c r="P19" s="156">
        <f t="shared" si="0"/>
        <v>0</v>
      </c>
      <c r="Q19" s="156">
        <f t="shared" si="0"/>
        <v>0</v>
      </c>
      <c r="R19" s="156">
        <f t="shared" si="0"/>
        <v>0</v>
      </c>
      <c r="S19" s="129"/>
      <c r="T19" s="103"/>
      <c r="U19" s="103"/>
    </row>
    <row r="20" spans="2:21" ht="18" customHeight="1">
      <c r="B20" s="752" t="s">
        <v>460</v>
      </c>
      <c r="C20" s="753"/>
      <c r="D20" s="753"/>
      <c r="E20" s="754"/>
      <c r="F20" s="134">
        <v>0.8571428571428571</v>
      </c>
      <c r="G20" s="157"/>
      <c r="H20" s="157"/>
      <c r="I20" s="157"/>
      <c r="J20" s="157"/>
      <c r="K20" s="157"/>
      <c r="L20" s="157"/>
      <c r="M20" s="157"/>
      <c r="N20" s="157"/>
      <c r="O20" s="157"/>
      <c r="P20" s="157"/>
      <c r="Q20" s="157"/>
      <c r="R20" s="157"/>
      <c r="S20" s="158"/>
      <c r="T20" s="103"/>
      <c r="U20" s="103"/>
    </row>
    <row r="21" spans="2:21" ht="18" customHeight="1">
      <c r="B21" s="159"/>
      <c r="C21" s="755" t="s">
        <v>461</v>
      </c>
      <c r="D21" s="755"/>
      <c r="E21" s="755"/>
      <c r="F21" s="160"/>
      <c r="G21" s="161">
        <f>IF(G20="",G19,ROUND(G19*6/7,2))</f>
        <v>0</v>
      </c>
      <c r="H21" s="161">
        <f t="shared" ref="H21:R21" si="1">IF(H20="",H19,ROUND(H19*6/7,2))</f>
        <v>0</v>
      </c>
      <c r="I21" s="162">
        <f t="shared" si="1"/>
        <v>0</v>
      </c>
      <c r="J21" s="162">
        <f t="shared" si="1"/>
        <v>0</v>
      </c>
      <c r="K21" s="162">
        <f t="shared" si="1"/>
        <v>0</v>
      </c>
      <c r="L21" s="162">
        <f t="shared" si="1"/>
        <v>0</v>
      </c>
      <c r="M21" s="162">
        <f t="shared" si="1"/>
        <v>0</v>
      </c>
      <c r="N21" s="162">
        <f t="shared" si="1"/>
        <v>0</v>
      </c>
      <c r="O21" s="162">
        <f t="shared" si="1"/>
        <v>0</v>
      </c>
      <c r="P21" s="156">
        <f t="shared" si="1"/>
        <v>0</v>
      </c>
      <c r="Q21" s="156">
        <f t="shared" si="1"/>
        <v>0</v>
      </c>
      <c r="R21" s="156">
        <f t="shared" si="1"/>
        <v>0</v>
      </c>
      <c r="S21" s="163">
        <f>SUM(G21:Q21)</f>
        <v>0</v>
      </c>
      <c r="T21" s="164" t="s">
        <v>462</v>
      </c>
      <c r="U21" s="165"/>
    </row>
    <row r="22" spans="2:21" ht="45" customHeight="1" thickBot="1">
      <c r="B22" s="756" t="s">
        <v>463</v>
      </c>
      <c r="C22" s="757"/>
      <c r="D22" s="757"/>
      <c r="E22" s="757"/>
      <c r="F22" s="757"/>
      <c r="G22" s="757"/>
      <c r="H22" s="757"/>
      <c r="I22" s="757"/>
      <c r="J22" s="757"/>
      <c r="K22" s="757"/>
      <c r="L22" s="757"/>
      <c r="M22" s="757"/>
      <c r="N22" s="757"/>
      <c r="O22" s="758"/>
      <c r="P22" s="765" t="s">
        <v>464</v>
      </c>
      <c r="Q22" s="765"/>
      <c r="R22" s="766"/>
      <c r="S22" s="166">
        <f>COUNTIF(G21:Q21,"&gt;0")</f>
        <v>0</v>
      </c>
      <c r="T22" s="165" t="s">
        <v>465</v>
      </c>
      <c r="U22" s="165"/>
    </row>
    <row r="23" spans="2:21" ht="45" customHeight="1" thickBot="1">
      <c r="B23" s="759"/>
      <c r="C23" s="760"/>
      <c r="D23" s="760"/>
      <c r="E23" s="760"/>
      <c r="F23" s="760"/>
      <c r="G23" s="760"/>
      <c r="H23" s="760"/>
      <c r="I23" s="760"/>
      <c r="J23" s="760"/>
      <c r="K23" s="760"/>
      <c r="L23" s="760"/>
      <c r="M23" s="760"/>
      <c r="N23" s="760"/>
      <c r="O23" s="761"/>
      <c r="P23" s="767" t="s">
        <v>466</v>
      </c>
      <c r="Q23" s="767"/>
      <c r="R23" s="768"/>
      <c r="S23" s="167" t="str">
        <f>IF(S22&lt;1,"",S21/S22)</f>
        <v/>
      </c>
      <c r="T23" s="168" t="s">
        <v>467</v>
      </c>
      <c r="U23" s="168"/>
    </row>
    <row r="24" spans="2:21" ht="126.75" customHeight="1">
      <c r="B24" s="762"/>
      <c r="C24" s="763"/>
      <c r="D24" s="763"/>
      <c r="E24" s="763"/>
      <c r="F24" s="763"/>
      <c r="G24" s="763"/>
      <c r="H24" s="763"/>
      <c r="I24" s="763"/>
      <c r="J24" s="763"/>
      <c r="K24" s="763"/>
      <c r="L24" s="763"/>
      <c r="M24" s="763"/>
      <c r="N24" s="763"/>
      <c r="O24" s="764"/>
      <c r="P24" s="769" t="s">
        <v>468</v>
      </c>
      <c r="Q24" s="770"/>
      <c r="R24" s="770"/>
      <c r="S24" s="770"/>
      <c r="T24" s="103"/>
      <c r="U24" s="103"/>
    </row>
    <row r="25" spans="2:21">
      <c r="B25" s="169"/>
      <c r="C25" s="169"/>
      <c r="D25" s="169"/>
      <c r="E25" s="169"/>
      <c r="F25" s="169"/>
      <c r="G25" s="169"/>
      <c r="H25" s="169"/>
      <c r="I25" s="169"/>
      <c r="J25" s="169"/>
      <c r="K25" s="169"/>
      <c r="L25" s="169"/>
      <c r="M25" s="169"/>
      <c r="N25" s="169"/>
    </row>
    <row r="26" spans="2:21" ht="14">
      <c r="B26" s="108" t="s">
        <v>469</v>
      </c>
      <c r="C26" s="169"/>
      <c r="D26" s="169"/>
      <c r="E26" s="169"/>
      <c r="F26" s="169"/>
      <c r="G26" s="169"/>
      <c r="H26" s="169"/>
      <c r="I26" s="169"/>
      <c r="J26" s="169"/>
      <c r="K26" s="169"/>
      <c r="L26" s="169"/>
      <c r="M26" s="169"/>
      <c r="N26" s="169"/>
    </row>
    <row r="27" spans="2:21" ht="6" customHeight="1" thickBot="1">
      <c r="B27" s="169"/>
      <c r="C27" s="169"/>
      <c r="D27" s="169"/>
      <c r="E27" s="169"/>
      <c r="F27" s="169"/>
      <c r="G27" s="169"/>
      <c r="H27" s="169"/>
      <c r="I27" s="169"/>
      <c r="J27" s="169"/>
      <c r="K27" s="169"/>
      <c r="L27" s="169"/>
      <c r="M27" s="169"/>
      <c r="N27" s="169"/>
    </row>
    <row r="28" spans="2:21" ht="13.5" customHeight="1">
      <c r="B28" s="771" t="s">
        <v>470</v>
      </c>
      <c r="C28" s="772"/>
      <c r="D28" s="169"/>
      <c r="E28" s="169"/>
      <c r="F28" s="169"/>
      <c r="G28" s="773" t="s">
        <v>471</v>
      </c>
      <c r="H28" s="774"/>
      <c r="I28" s="169"/>
      <c r="J28" s="775" t="s">
        <v>472</v>
      </c>
      <c r="K28" s="776"/>
      <c r="M28" s="169"/>
      <c r="N28" s="169"/>
    </row>
    <row r="29" spans="2:21" ht="27.75" customHeight="1" thickBot="1">
      <c r="B29" s="777"/>
      <c r="C29" s="778"/>
      <c r="D29" s="170" t="s">
        <v>473</v>
      </c>
      <c r="E29" s="171">
        <v>0.9</v>
      </c>
      <c r="F29" s="170" t="s">
        <v>473</v>
      </c>
      <c r="G29" s="777"/>
      <c r="H29" s="778"/>
      <c r="I29" s="170" t="s">
        <v>474</v>
      </c>
      <c r="J29" s="779">
        <f>B29*E29*G29</f>
        <v>0</v>
      </c>
      <c r="K29" s="780"/>
      <c r="M29" s="169"/>
      <c r="N29" s="169"/>
    </row>
    <row r="30" spans="2:21" ht="71.25" customHeight="1">
      <c r="B30" s="760" t="s">
        <v>475</v>
      </c>
      <c r="C30" s="760"/>
      <c r="D30" s="760"/>
      <c r="E30" s="760"/>
      <c r="F30" s="760"/>
      <c r="G30" s="760"/>
      <c r="H30" s="760"/>
      <c r="I30" s="760"/>
      <c r="J30" s="760"/>
      <c r="K30" s="760"/>
      <c r="L30" s="760"/>
      <c r="M30" s="760"/>
      <c r="N30" s="760"/>
      <c r="O30" s="760"/>
      <c r="P30" s="760"/>
      <c r="Q30" s="760"/>
      <c r="R30" s="760"/>
      <c r="S30" s="760"/>
    </row>
    <row r="31" spans="2:21">
      <c r="B31" s="169"/>
      <c r="C31" s="169"/>
      <c r="D31" s="169"/>
      <c r="E31" s="169"/>
      <c r="F31" s="169"/>
      <c r="G31" s="169"/>
      <c r="H31" s="169"/>
      <c r="I31" s="169"/>
      <c r="J31" s="169"/>
      <c r="K31" s="169"/>
      <c r="L31" s="169"/>
      <c r="M31" s="169"/>
      <c r="N31" s="169"/>
    </row>
    <row r="32" spans="2:21">
      <c r="B32" s="169"/>
      <c r="C32" s="169"/>
      <c r="D32" s="169"/>
      <c r="E32" s="169"/>
      <c r="F32" s="169"/>
      <c r="G32" s="169"/>
      <c r="H32" s="169"/>
      <c r="I32" s="169"/>
      <c r="J32" s="169"/>
      <c r="K32" s="169"/>
      <c r="L32" s="169"/>
      <c r="M32" s="169"/>
      <c r="N32" s="169"/>
    </row>
    <row r="33" spans="2:19">
      <c r="B33" s="172"/>
      <c r="C33" s="172"/>
      <c r="D33" s="172"/>
      <c r="E33" s="172"/>
      <c r="F33" s="172"/>
      <c r="G33" s="172"/>
      <c r="H33" s="172"/>
      <c r="I33" s="172"/>
      <c r="J33" s="172"/>
      <c r="K33" s="172"/>
      <c r="L33" s="172"/>
      <c r="M33" s="172"/>
      <c r="N33" s="172"/>
      <c r="O33" s="172"/>
      <c r="P33" s="172"/>
      <c r="Q33" s="172"/>
      <c r="R33" s="172"/>
      <c r="S33" s="172"/>
    </row>
  </sheetData>
  <mergeCells count="31">
    <mergeCell ref="B30:S30"/>
    <mergeCell ref="B28:C28"/>
    <mergeCell ref="G28:H28"/>
    <mergeCell ref="J28:K28"/>
    <mergeCell ref="B29:C29"/>
    <mergeCell ref="G29:H29"/>
    <mergeCell ref="J29:K29"/>
    <mergeCell ref="C19:E19"/>
    <mergeCell ref="B20:E20"/>
    <mergeCell ref="C21:E21"/>
    <mergeCell ref="B22:O24"/>
    <mergeCell ref="P22:R22"/>
    <mergeCell ref="P23:R23"/>
    <mergeCell ref="P24:S24"/>
    <mergeCell ref="B13:B17"/>
    <mergeCell ref="C13:C16"/>
    <mergeCell ref="D13:E13"/>
    <mergeCell ref="D14:E14"/>
    <mergeCell ref="D15:E15"/>
    <mergeCell ref="D16:E16"/>
    <mergeCell ref="D17:E17"/>
    <mergeCell ref="A2:T2"/>
    <mergeCell ref="B4:S4"/>
    <mergeCell ref="F7:F8"/>
    <mergeCell ref="P7:R7"/>
    <mergeCell ref="S7:S8"/>
    <mergeCell ref="B9:B12"/>
    <mergeCell ref="C9:E9"/>
    <mergeCell ref="C10:E10"/>
    <mergeCell ref="C11:E11"/>
    <mergeCell ref="C12:E12"/>
  </mergeCells>
  <phoneticPr fontId="4"/>
  <dataValidations count="1">
    <dataValidation type="list" allowBlank="1" showInputMessage="1" sqref="G20:R20"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別紙２</vt:lpstr>
      <vt:lpstr>別紙１－１</vt:lpstr>
      <vt:lpstr>別紙１－２</vt:lpstr>
      <vt:lpstr>備考（1）</vt:lpstr>
      <vt:lpstr>備考（1－2）</vt:lpstr>
      <vt:lpstr>添付書類一覧（通所リハビリテーション※予防含む）</vt:lpstr>
      <vt:lpstr>前年度一月当たりの平均利用延人員数の算定表</vt:lpstr>
      <vt:lpstr>申請様式</vt:lpstr>
      <vt:lpstr>利用延人員数計算シート（通所リハビリ）</vt:lpstr>
      <vt:lpstr>別紙６</vt:lpstr>
      <vt:lpstr>別紙７</vt:lpstr>
      <vt:lpstr>別紙７－２</vt:lpstr>
      <vt:lpstr>別紙22</vt:lpstr>
      <vt:lpstr>別紙22－2</vt:lpstr>
      <vt:lpstr>別紙24</vt:lpstr>
      <vt:lpstr>別紙14－3</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申請様式!Print_Area</vt:lpstr>
      <vt:lpstr>前年度一月当たりの平均利用延人員数の算定表!Print_Area</vt:lpstr>
      <vt:lpstr>'添付書類一覧（通所リハビリテーション※予防含む）'!Print_Area</vt:lpstr>
      <vt:lpstr>'備考（1）'!Print_Area</vt:lpstr>
      <vt:lpstr>'備考（1－2）'!Print_Area</vt:lpstr>
      <vt:lpstr>'別紙１－１'!Print_Area</vt:lpstr>
      <vt:lpstr>'別紙１－２'!Print_Area</vt:lpstr>
      <vt:lpstr>'別紙14－3'!Print_Area</vt:lpstr>
      <vt:lpstr>別紙２!Print_Area</vt:lpstr>
      <vt:lpstr>別紙22!Print_Area</vt:lpstr>
      <vt:lpstr>'別紙22－2'!Print_Area</vt:lpstr>
      <vt:lpstr>別紙24!Print_Area</vt:lpstr>
      <vt:lpstr>別紙６!Print_Area</vt:lpstr>
      <vt:lpstr>別紙７!Print_Area</vt:lpstr>
      <vt:lpstr>'別紙７－２'!Print_Area</vt:lpstr>
      <vt:lpstr>'利用延人員数計算シート（通所リハビリ）'!Print_Area</vt:lpstr>
      <vt:lpstr>'添付書類一覧（通所リハビリテーション※予防含む）'!Print_Titles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2026-04-10T11:04:53Z</dcterms:modified>
</cp:coreProperties>
</file>