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7人口\施行\"/>
    </mc:Choice>
  </mc:AlternateContent>
  <xr:revisionPtr revIDLastSave="0" documentId="13_ncr:1_{F0C9BF15-5FCF-4F43-AE15-98839AACD3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'R3'!$A$1:$K$21</definedName>
    <definedName name="_xlnm.Print_Area" localSheetId="4">'R4'!$A$1:$K$20</definedName>
    <definedName name="_xlnm.Print_Area" localSheetId="3">'R5'!$A$1:$O$21</definedName>
    <definedName name="_xlnm.Print_Area" localSheetId="2">'R6'!$A$1:$O$21</definedName>
    <definedName name="_xlnm.Print_Area" localSheetId="1">'R7'!$A$1:$O$21</definedName>
    <definedName name="_xlnm.Print_Area" localSheetId="0">'R8'!$A$1:$O$21</definedName>
    <definedName name="_xlnm.Print_Titles" localSheetId="5">'R3'!$3:$6</definedName>
    <definedName name="_xlnm.Print_Titles" localSheetId="4">'R4'!$3:$5</definedName>
    <definedName name="_xlnm.Print_Titles" localSheetId="3">'R5'!$3:$6</definedName>
    <definedName name="_xlnm.Print_Titles" localSheetId="2">'R6'!$3:$6</definedName>
    <definedName name="_xlnm.Print_Titles" localSheetId="1">'R7'!$3:$6</definedName>
    <definedName name="_xlnm.Print_Titles" localSheetId="0">'R8'!$3:$6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6" l="1"/>
  <c r="F9" i="6" l="1"/>
  <c r="I9" i="6"/>
  <c r="E10" i="6"/>
  <c r="F10" i="6"/>
  <c r="I10" i="6"/>
  <c r="E11" i="6"/>
  <c r="F11" i="6"/>
  <c r="I11" i="6"/>
  <c r="E12" i="6"/>
  <c r="F12" i="6"/>
  <c r="I12" i="6"/>
  <c r="E13" i="6"/>
  <c r="F13" i="6"/>
  <c r="I13" i="6"/>
  <c r="L13" i="6" s="1"/>
  <c r="E14" i="6"/>
  <c r="F14" i="6"/>
  <c r="L14" i="6" s="1"/>
  <c r="I14" i="6"/>
  <c r="E15" i="6"/>
  <c r="F15" i="6"/>
  <c r="I15" i="6"/>
  <c r="E16" i="6"/>
  <c r="F16" i="6"/>
  <c r="I16" i="6"/>
  <c r="E17" i="6"/>
  <c r="F17" i="6"/>
  <c r="I17" i="6"/>
  <c r="E18" i="6"/>
  <c r="F18" i="6"/>
  <c r="I18" i="6"/>
  <c r="L15" i="6" l="1"/>
  <c r="L16" i="6"/>
  <c r="L18" i="6"/>
  <c r="M13" i="6"/>
  <c r="M14" i="6"/>
  <c r="L12" i="6"/>
  <c r="M12" i="6"/>
  <c r="L17" i="6"/>
  <c r="M17" i="6"/>
  <c r="L11" i="6"/>
  <c r="L10" i="6"/>
  <c r="M9" i="6"/>
  <c r="L9" i="6"/>
  <c r="M16" i="6"/>
  <c r="M11" i="6"/>
  <c r="M15" i="6"/>
  <c r="M10" i="6"/>
  <c r="M18" i="6"/>
  <c r="I8" i="6"/>
  <c r="F8" i="6"/>
  <c r="E8" i="6"/>
  <c r="E7" i="6"/>
  <c r="M8" i="6" l="1"/>
  <c r="L8" i="6"/>
  <c r="E16" i="5"/>
  <c r="E12" i="5" l="1"/>
  <c r="E10" i="5" l="1"/>
  <c r="E9" i="5" l="1"/>
  <c r="I8" i="5" l="1"/>
  <c r="F8" i="5"/>
  <c r="M8" i="5" s="1"/>
  <c r="E8" i="5"/>
  <c r="I7" i="5"/>
  <c r="M7" i="5" s="1"/>
  <c r="F7" i="5"/>
  <c r="E7" i="5"/>
  <c r="L7" i="5" l="1"/>
  <c r="L8" i="5"/>
  <c r="I18" i="5"/>
  <c r="F18" i="5"/>
  <c r="E18" i="5"/>
  <c r="I17" i="5"/>
  <c r="F17" i="5"/>
  <c r="E17" i="5"/>
  <c r="I16" i="5"/>
  <c r="F16" i="5"/>
  <c r="I15" i="5"/>
  <c r="F15" i="5"/>
  <c r="E15" i="5"/>
  <c r="I14" i="5"/>
  <c r="F14" i="5"/>
  <c r="E14" i="5"/>
  <c r="I13" i="5"/>
  <c r="F13" i="5"/>
  <c r="E13" i="5"/>
  <c r="I12" i="5"/>
  <c r="F12" i="5"/>
  <c r="I11" i="5"/>
  <c r="F11" i="5"/>
  <c r="E11" i="5"/>
  <c r="I10" i="5"/>
  <c r="F10" i="5"/>
  <c r="I9" i="5"/>
  <c r="F9" i="5"/>
  <c r="M10" i="5" l="1"/>
  <c r="M18" i="5"/>
  <c r="M16" i="5"/>
  <c r="L15" i="5"/>
  <c r="M14" i="5"/>
  <c r="M13" i="5"/>
  <c r="L12" i="5"/>
  <c r="M11" i="5"/>
  <c r="M12" i="5"/>
  <c r="M9" i="5"/>
  <c r="M17" i="5"/>
  <c r="M15" i="5"/>
  <c r="L9" i="5"/>
  <c r="L17" i="5"/>
  <c r="L14" i="5"/>
  <c r="L11" i="5"/>
  <c r="L16" i="5"/>
  <c r="L13" i="5"/>
  <c r="L10" i="5"/>
  <c r="L18" i="5"/>
  <c r="E14" i="4"/>
  <c r="F14" i="4"/>
  <c r="I14" i="4"/>
  <c r="E15" i="4"/>
  <c r="F15" i="4"/>
  <c r="I15" i="4"/>
  <c r="E16" i="4"/>
  <c r="F16" i="4"/>
  <c r="I16" i="4"/>
  <c r="I13" i="4" l="1"/>
  <c r="I12" i="4"/>
  <c r="I11" i="4"/>
  <c r="I10" i="4"/>
  <c r="I9" i="4"/>
  <c r="I8" i="4"/>
  <c r="I7" i="4"/>
  <c r="M14" i="4"/>
  <c r="F13" i="4"/>
  <c r="F12" i="4"/>
  <c r="F11" i="4"/>
  <c r="F10" i="4"/>
  <c r="F9" i="4"/>
  <c r="F8" i="4"/>
  <c r="F7" i="4"/>
  <c r="I18" i="4"/>
  <c r="F18" i="4"/>
  <c r="E18" i="4"/>
  <c r="I17" i="4"/>
  <c r="F17" i="4"/>
  <c r="E17" i="4"/>
  <c r="L15" i="4"/>
  <c r="M13" i="4"/>
  <c r="L13" i="4"/>
  <c r="E13" i="4"/>
  <c r="E12" i="4"/>
  <c r="E11" i="4"/>
  <c r="E10" i="4"/>
  <c r="E9" i="4"/>
  <c r="E8" i="4"/>
  <c r="E7" i="4"/>
  <c r="M12" i="4" l="1"/>
  <c r="L12" i="4"/>
  <c r="M16" i="4"/>
  <c r="L14" i="4"/>
  <c r="L16" i="4"/>
  <c r="M18" i="4"/>
  <c r="L11" i="4"/>
  <c r="M11" i="4"/>
  <c r="M9" i="4"/>
  <c r="M7" i="4"/>
  <c r="M8" i="4"/>
  <c r="L10" i="4"/>
  <c r="L9" i="4"/>
  <c r="L7" i="4"/>
  <c r="M10" i="4"/>
  <c r="L8" i="4"/>
  <c r="M17" i="4"/>
  <c r="M15" i="4"/>
  <c r="L17" i="4"/>
  <c r="L18" i="4"/>
  <c r="I18" i="1"/>
  <c r="F18" i="1"/>
  <c r="M18" i="1" l="1"/>
  <c r="L18" i="1"/>
  <c r="E18" i="1"/>
  <c r="I17" i="1" l="1"/>
  <c r="F17" i="1"/>
  <c r="E17" i="1"/>
  <c r="M17" i="1" l="1"/>
  <c r="L17" i="1"/>
  <c r="L16" i="1"/>
  <c r="I16" i="1"/>
  <c r="F16" i="1"/>
  <c r="M16" i="1" s="1"/>
  <c r="E16" i="1" l="1"/>
  <c r="I15" i="1" l="1"/>
  <c r="F15" i="1"/>
  <c r="E15" i="1"/>
  <c r="M15" i="1" l="1"/>
  <c r="L15" i="1"/>
  <c r="L14" i="1"/>
  <c r="M14" i="1"/>
  <c r="E14" i="1"/>
  <c r="L7" i="1" l="1"/>
  <c r="L13" i="1" l="1"/>
  <c r="M13" i="1"/>
  <c r="E13" i="1"/>
  <c r="E12" i="1" l="1"/>
  <c r="L12" i="1"/>
  <c r="M12" i="1"/>
  <c r="L11" i="1" l="1"/>
  <c r="M11" i="1"/>
  <c r="E11" i="1"/>
  <c r="M10" i="1" l="1"/>
  <c r="L10" i="1"/>
  <c r="E10" i="1"/>
  <c r="M9" i="1" l="1"/>
  <c r="L9" i="1"/>
  <c r="E9" i="1"/>
  <c r="M8" i="1" l="1"/>
  <c r="L8" i="1"/>
  <c r="E8" i="1"/>
  <c r="M7" i="1" l="1"/>
  <c r="E7" i="1"/>
</calcChain>
</file>

<file path=xl/sharedStrings.xml><?xml version="1.0" encoding="utf-8"?>
<sst xmlns="http://schemas.openxmlformats.org/spreadsheetml/2006/main" count="175" uniqueCount="28">
  <si>
    <t>注）　婚姻・離婚件数は市独自集計（届出地集計）であり、厚生労働省が公表する人口動態統計調査結果（住所地集計）とは異なります。</t>
    <phoneticPr fontId="3"/>
  </si>
  <si>
    <t>資料　市中央地域センター、市地域保健課</t>
    <rPh sb="0" eb="2">
      <t>シリョウ</t>
    </rPh>
    <rPh sb="3" eb="4">
      <t>シ</t>
    </rPh>
    <rPh sb="4" eb="6">
      <t>チュウオウ</t>
    </rPh>
    <rPh sb="6" eb="8">
      <t>チイキ</t>
    </rPh>
    <rPh sb="13" eb="14">
      <t>シ</t>
    </rPh>
    <rPh sb="14" eb="16">
      <t>チイキ</t>
    </rPh>
    <rPh sb="16" eb="18">
      <t>ホケン</t>
    </rPh>
    <rPh sb="18" eb="19">
      <t>カ</t>
    </rPh>
    <phoneticPr fontId="3"/>
  </si>
  <si>
    <t>B-D+U-W</t>
    <phoneticPr fontId="3"/>
  </si>
  <si>
    <t>U-W</t>
    <phoneticPr fontId="3"/>
  </si>
  <si>
    <t>W)</t>
    <phoneticPr fontId="3"/>
  </si>
  <si>
    <t>U)</t>
    <phoneticPr fontId="3"/>
  </si>
  <si>
    <t>B-D</t>
    <phoneticPr fontId="3"/>
  </si>
  <si>
    <t>D)</t>
    <phoneticPr fontId="3"/>
  </si>
  <si>
    <t>B)</t>
    <phoneticPr fontId="3"/>
  </si>
  <si>
    <t>増　減</t>
    <rPh sb="0" eb="3">
      <t>ゾウゲン</t>
    </rPh>
    <phoneticPr fontId="3"/>
  </si>
  <si>
    <t>増　減</t>
    <rPh sb="0" eb="1">
      <t>ゾウ</t>
    </rPh>
    <rPh sb="2" eb="3">
      <t>ゲン</t>
    </rPh>
    <phoneticPr fontId="3"/>
  </si>
  <si>
    <t>転　出</t>
    <rPh sb="0" eb="3">
      <t>テンシュツ</t>
    </rPh>
    <phoneticPr fontId="3"/>
  </si>
  <si>
    <t>転　入</t>
    <rPh sb="0" eb="3">
      <t>テンニュウ</t>
    </rPh>
    <phoneticPr fontId="3"/>
  </si>
  <si>
    <t>死　亡</t>
    <rPh sb="0" eb="3">
      <t>シボウ</t>
    </rPh>
    <phoneticPr fontId="3"/>
  </si>
  <si>
    <t>出　生</t>
    <rPh sb="0" eb="3">
      <t>シュッセイ</t>
    </rPh>
    <phoneticPr fontId="3"/>
  </si>
  <si>
    <t>離　婚</t>
    <rPh sb="0" eb="3">
      <t>リコン</t>
    </rPh>
    <phoneticPr fontId="3"/>
  </si>
  <si>
    <t>婚　姻</t>
    <rPh sb="0" eb="3">
      <t>コンイン</t>
    </rPh>
    <phoneticPr fontId="3"/>
  </si>
  <si>
    <t>人　口</t>
    <rPh sb="0" eb="3">
      <t>ジンコウ</t>
    </rPh>
    <phoneticPr fontId="3"/>
  </si>
  <si>
    <t>社　会　動　態</t>
    <rPh sb="0" eb="3">
      <t>シャカイ</t>
    </rPh>
    <rPh sb="4" eb="7">
      <t>ドウタイ</t>
    </rPh>
    <phoneticPr fontId="3"/>
  </si>
  <si>
    <t>自　然　動　態</t>
    <rPh sb="0" eb="3">
      <t>シゼン</t>
    </rPh>
    <rPh sb="4" eb="7">
      <t>ドウタイ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</si>
  <si>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</si>
  <si>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</si>
  <si>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 xml:space="preserve">（単位　 人、件） </t>
  </si>
  <si>
    <t>人口動態</t>
    <rPh sb="0" eb="2">
      <t>ジンコウ</t>
    </rPh>
    <rPh sb="2" eb="4">
      <t>ドウタイ</t>
    </rPh>
    <phoneticPr fontId="3"/>
  </si>
  <si>
    <t>総　数</t>
    <rPh sb="0" eb="1">
      <t>ソウ</t>
    </rPh>
    <rPh sb="2" eb="3">
      <t>スウ</t>
    </rPh>
    <phoneticPr fontId="3"/>
  </si>
  <si>
    <t>県　内</t>
    <rPh sb="0" eb="1">
      <t>ケン</t>
    </rPh>
    <rPh sb="2" eb="3">
      <t>ウチ</t>
    </rPh>
    <phoneticPr fontId="3"/>
  </si>
  <si>
    <t>県　外</t>
    <rPh sb="0" eb="1">
      <t>ケン</t>
    </rPh>
    <rPh sb="2" eb="3">
      <t>ソト</t>
    </rPh>
    <phoneticPr fontId="3"/>
  </si>
  <si>
    <t>△ 422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</si>
</sst>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2" fillId="0" borderId="0" xfId="0" applyFont="1"/>
    <xf numFmtId="176" fontId="2" fillId="0" borderId="0" xfId="0" applyNumberFormat="1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176" fontId="6" fillId="0" borderId="1" xfId="1" applyNumberFormat="1" applyFont="1" applyBorder="1" applyAlignment="1">
      <alignment horizontal="right"/>
    </xf>
    <xf numFmtId="176" fontId="6" fillId="0" borderId="1" xfId="1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/>
    </xf>
    <xf numFmtId="176" fontId="6" fillId="0" borderId="0" xfId="1" applyNumberFormat="1" applyFont="1" applyBorder="1" applyAlignment="1">
      <alignment horizontal="right"/>
    </xf>
    <xf numFmtId="176" fontId="6" fillId="0" borderId="0" xfId="1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0" xfId="0" applyFont="1"/>
    <xf numFmtId="176" fontId="6" fillId="0" borderId="0" xfId="1" applyNumberFormat="1" applyFont="1" applyFill="1" applyBorder="1" applyAlignment="1">
      <alignment horizontal="right"/>
    </xf>
    <xf numFmtId="0" fontId="5" fillId="0" borderId="0" xfId="2" applyFont="1" applyFill="1" applyAlignment="1" applyProtection="1">
      <alignment vertical="center"/>
    </xf>
    <xf numFmtId="0" fontId="6" fillId="0" borderId="4" xfId="0" applyFont="1" applyBorder="1" applyAlignment="1">
      <alignment horizontal="center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 vertical="center"/>
    </xf>
    <xf numFmtId="176" fontId="6" fillId="0" borderId="1" xfId="1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76" fontId="6" fillId="0" borderId="14" xfId="1" applyNumberFormat="1" applyFont="1" applyFill="1" applyBorder="1" applyAlignment="1">
      <alignment horizontal="right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77" fontId="8" fillId="0" borderId="0" xfId="0" applyNumberFormat="1" applyFont="1" applyAlignment="1">
      <alignment horizontal="right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8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12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176" fontId="8" fillId="0" borderId="0" xfId="1" applyNumberFormat="1" applyFont="1" applyFill="1" applyBorder="1" applyAlignment="1">
      <alignment horizontal="right" vertical="center"/>
    </xf>
    <xf numFmtId="176" fontId="8" fillId="0" borderId="14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/>
    </xf>
    <xf numFmtId="177" fontId="8" fillId="0" borderId="1" xfId="0" applyNumberFormat="1" applyFont="1" applyBorder="1" applyAlignment="1">
      <alignment horizontal="right"/>
    </xf>
    <xf numFmtId="176" fontId="8" fillId="0" borderId="1" xfId="1" applyNumberFormat="1" applyFont="1" applyFill="1" applyBorder="1" applyAlignment="1">
      <alignment horizontal="right" vertical="center"/>
    </xf>
    <xf numFmtId="176" fontId="8" fillId="0" borderId="1" xfId="1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top" wrapText="1"/>
    </xf>
  </cellXfs>
  <cellStyles count="3">
    <cellStyle name="ハイパーリンク" xfId="2" builtinId="8"/>
    <cellStyle name="桁区切り" xfId="1" builtinId="6"/>
    <cellStyle name="標準" xfId="0" builtinId="0"/>
  </cellStyles>
  <dxfs count="2">
    <dxf>
      <font>
        <color theme="0"/>
      </font>
      <numFmt numFmtId="178" formatCode="0.E+00"/>
    </dxf>
    <dxf>
      <font>
        <color theme="0"/>
      </font>
      <numFmt numFmtId="178" formatCode="0.E+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"/>
  <sheetViews>
    <sheetView tabSelected="1" zoomScale="150" zoomScaleNormal="150" zoomScaleSheetLayoutView="100" workbookViewId="0"/>
  </sheetViews>
  <sheetFormatPr defaultColWidth="9" defaultRowHeight="12" x14ac:dyDescent="0.15"/>
  <cols>
    <col min="1" max="2" width="3.6640625" style="63" customWidth="1"/>
    <col min="3" max="3" width="8.44140625" style="63" customWidth="1"/>
    <col min="4" max="11" width="8.88671875" style="63" customWidth="1"/>
    <col min="12" max="13" width="8.44140625" style="63" customWidth="1"/>
    <col min="14" max="16384" width="9" style="63"/>
  </cols>
  <sheetData>
    <row r="1" spans="1:15" ht="19.2" x14ac:dyDescent="0.25">
      <c r="A1" s="62" t="s">
        <v>23</v>
      </c>
    </row>
    <row r="2" spans="1:15" ht="15" customHeight="1" x14ac:dyDescent="0.15">
      <c r="A2" s="64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O2" s="66" t="s">
        <v>22</v>
      </c>
    </row>
    <row r="3" spans="1:15" ht="16.5" customHeight="1" x14ac:dyDescent="0.15">
      <c r="A3" s="67" t="s">
        <v>21</v>
      </c>
      <c r="B3" s="68" t="s">
        <v>20</v>
      </c>
      <c r="C3" s="69" t="s">
        <v>19</v>
      </c>
      <c r="D3" s="70"/>
      <c r="E3" s="71"/>
      <c r="F3" s="69" t="s">
        <v>18</v>
      </c>
      <c r="G3" s="70"/>
      <c r="H3" s="70"/>
      <c r="I3" s="70"/>
      <c r="J3" s="70"/>
      <c r="K3" s="70"/>
      <c r="L3" s="71"/>
      <c r="M3" s="72" t="s">
        <v>17</v>
      </c>
      <c r="N3" s="73" t="s">
        <v>16</v>
      </c>
      <c r="O3" s="74" t="s">
        <v>15</v>
      </c>
    </row>
    <row r="4" spans="1:15" ht="16.5" customHeight="1" x14ac:dyDescent="0.15">
      <c r="A4" s="75"/>
      <c r="B4" s="76"/>
      <c r="C4" s="68" t="s">
        <v>14</v>
      </c>
      <c r="D4" s="68" t="s">
        <v>13</v>
      </c>
      <c r="E4" s="68" t="s">
        <v>10</v>
      </c>
      <c r="F4" s="77" t="s">
        <v>12</v>
      </c>
      <c r="G4" s="78"/>
      <c r="H4" s="79"/>
      <c r="I4" s="77" t="s">
        <v>11</v>
      </c>
      <c r="J4" s="78"/>
      <c r="K4" s="79"/>
      <c r="L4" s="68" t="s">
        <v>10</v>
      </c>
      <c r="M4" s="80" t="s">
        <v>9</v>
      </c>
      <c r="N4" s="81"/>
      <c r="O4" s="82"/>
    </row>
    <row r="5" spans="1:15" ht="16.5" customHeight="1" x14ac:dyDescent="0.15">
      <c r="A5" s="83"/>
      <c r="B5" s="76"/>
      <c r="C5" s="80" t="s">
        <v>8</v>
      </c>
      <c r="D5" s="84" t="s">
        <v>7</v>
      </c>
      <c r="E5" s="84" t="s">
        <v>6</v>
      </c>
      <c r="F5" s="84" t="s">
        <v>5</v>
      </c>
      <c r="G5" s="85"/>
      <c r="H5" s="86"/>
      <c r="I5" s="84" t="s">
        <v>4</v>
      </c>
      <c r="J5" s="85"/>
      <c r="K5" s="86"/>
      <c r="L5" s="84" t="s">
        <v>3</v>
      </c>
      <c r="M5" s="80" t="s">
        <v>2</v>
      </c>
      <c r="N5" s="81"/>
      <c r="O5" s="82"/>
    </row>
    <row r="6" spans="1:15" ht="16.5" customHeight="1" x14ac:dyDescent="0.15">
      <c r="A6" s="87"/>
      <c r="B6" s="88"/>
      <c r="C6" s="89"/>
      <c r="D6" s="90"/>
      <c r="E6" s="90"/>
      <c r="F6" s="90" t="s">
        <v>24</v>
      </c>
      <c r="G6" s="91" t="s">
        <v>25</v>
      </c>
      <c r="H6" s="92" t="s">
        <v>26</v>
      </c>
      <c r="I6" s="90" t="s">
        <v>24</v>
      </c>
      <c r="J6" s="91" t="s">
        <v>25</v>
      </c>
      <c r="K6" s="92" t="s">
        <v>26</v>
      </c>
      <c r="L6" s="90"/>
      <c r="M6" s="89"/>
      <c r="N6" s="93"/>
      <c r="O6" s="94"/>
    </row>
    <row r="7" spans="1:15" x14ac:dyDescent="0.15">
      <c r="A7" s="43">
        <v>8</v>
      </c>
      <c r="B7" s="43">
        <v>1</v>
      </c>
      <c r="C7" s="95">
        <v>165</v>
      </c>
      <c r="D7" s="95">
        <v>588</v>
      </c>
      <c r="E7" s="95">
        <f t="shared" ref="E7:E9" si="0">C7-D7</f>
        <v>-423</v>
      </c>
      <c r="F7" s="95">
        <v>680</v>
      </c>
      <c r="G7" s="96">
        <v>248</v>
      </c>
      <c r="H7" s="95">
        <v>432</v>
      </c>
      <c r="I7" s="95">
        <v>679</v>
      </c>
      <c r="J7" s="96">
        <v>213</v>
      </c>
      <c r="K7" s="95">
        <v>466</v>
      </c>
      <c r="L7" s="95">
        <v>1</v>
      </c>
      <c r="M7" s="95" t="s">
        <v>27</v>
      </c>
      <c r="N7" s="97">
        <v>85</v>
      </c>
      <c r="O7" s="97">
        <v>51</v>
      </c>
    </row>
    <row r="8" spans="1:15" x14ac:dyDescent="0.15">
      <c r="A8" s="43"/>
      <c r="B8" s="43">
        <v>2</v>
      </c>
      <c r="C8" s="95">
        <v>120</v>
      </c>
      <c r="D8" s="95">
        <v>525</v>
      </c>
      <c r="E8" s="95">
        <f t="shared" si="0"/>
        <v>-405</v>
      </c>
      <c r="F8" s="95">
        <f t="shared" ref="F8" si="1">SUM(G8:H8)</f>
        <v>644</v>
      </c>
      <c r="G8" s="96">
        <v>228</v>
      </c>
      <c r="H8" s="95">
        <v>416</v>
      </c>
      <c r="I8" s="95">
        <f t="shared" ref="I8" si="2">SUM(J8:K8)</f>
        <v>928</v>
      </c>
      <c r="J8" s="96">
        <v>303</v>
      </c>
      <c r="K8" s="95">
        <v>625</v>
      </c>
      <c r="L8" s="95">
        <f t="shared" ref="L8" si="3">F8-I8</f>
        <v>-284</v>
      </c>
      <c r="M8" s="95">
        <f t="shared" ref="M8" si="4">C8-D8+F8-I8</f>
        <v>-689</v>
      </c>
      <c r="N8" s="97">
        <v>116</v>
      </c>
      <c r="O8" s="97">
        <v>32</v>
      </c>
    </row>
    <row r="9" spans="1:15" x14ac:dyDescent="0.15">
      <c r="A9" s="43"/>
      <c r="B9" s="43">
        <v>3</v>
      </c>
      <c r="C9" s="95">
        <v>181</v>
      </c>
      <c r="D9" s="95">
        <v>509</v>
      </c>
      <c r="E9" s="95">
        <f t="shared" si="0"/>
        <v>-328</v>
      </c>
      <c r="F9" s="95">
        <f t="shared" ref="F9:F18" si="5">SUM(G9:H9)</f>
        <v>2706</v>
      </c>
      <c r="G9" s="96">
        <v>1142</v>
      </c>
      <c r="H9" s="95">
        <v>1564</v>
      </c>
      <c r="I9" s="95">
        <f t="shared" ref="I9:I18" si="6">SUM(J9:K9)</f>
        <v>3666</v>
      </c>
      <c r="J9" s="96">
        <v>1095</v>
      </c>
      <c r="K9" s="95">
        <v>2571</v>
      </c>
      <c r="L9" s="95">
        <f t="shared" ref="L9:L18" si="7">F9-I9</f>
        <v>-960</v>
      </c>
      <c r="M9" s="95">
        <f t="shared" ref="M9:M18" si="8">C9-D9+F9-I9</f>
        <v>-1288</v>
      </c>
      <c r="N9" s="97">
        <v>156</v>
      </c>
      <c r="O9" s="97">
        <v>63</v>
      </c>
    </row>
    <row r="10" spans="1:15" x14ac:dyDescent="0.15">
      <c r="A10" s="43"/>
      <c r="B10" s="43">
        <v>4</v>
      </c>
      <c r="C10" s="95">
        <v>150</v>
      </c>
      <c r="D10" s="95">
        <v>456</v>
      </c>
      <c r="E10" s="95">
        <f t="shared" ref="E10:E18" si="9">C10-D10</f>
        <v>-306</v>
      </c>
      <c r="F10" s="95">
        <f t="shared" si="5"/>
        <v>2326</v>
      </c>
      <c r="G10" s="96">
        <v>705</v>
      </c>
      <c r="H10" s="95">
        <v>1621</v>
      </c>
      <c r="I10" s="95">
        <f t="shared" si="6"/>
        <v>1900</v>
      </c>
      <c r="J10" s="96">
        <v>572</v>
      </c>
      <c r="K10" s="95">
        <v>1328</v>
      </c>
      <c r="L10" s="95">
        <f t="shared" si="7"/>
        <v>426</v>
      </c>
      <c r="M10" s="95">
        <f t="shared" si="8"/>
        <v>120</v>
      </c>
      <c r="N10" s="64">
        <v>80</v>
      </c>
      <c r="O10" s="64">
        <v>46</v>
      </c>
    </row>
    <row r="11" spans="1:15" x14ac:dyDescent="0.15">
      <c r="A11" s="43"/>
      <c r="B11" s="43">
        <v>5</v>
      </c>
      <c r="C11" s="95">
        <v>153</v>
      </c>
      <c r="D11" s="95">
        <v>403</v>
      </c>
      <c r="E11" s="95">
        <f t="shared" si="9"/>
        <v>-250</v>
      </c>
      <c r="F11" s="95">
        <f t="shared" si="5"/>
        <v>720</v>
      </c>
      <c r="G11" s="96">
        <v>216</v>
      </c>
      <c r="H11" s="95">
        <v>504</v>
      </c>
      <c r="I11" s="95">
        <f t="shared" si="6"/>
        <v>816</v>
      </c>
      <c r="J11" s="96">
        <v>264</v>
      </c>
      <c r="K11" s="95">
        <v>552</v>
      </c>
      <c r="L11" s="95">
        <f t="shared" si="7"/>
        <v>-96</v>
      </c>
      <c r="M11" s="95">
        <f t="shared" si="8"/>
        <v>-346</v>
      </c>
      <c r="N11" s="64">
        <v>110</v>
      </c>
      <c r="O11" s="64">
        <v>37</v>
      </c>
    </row>
    <row r="12" spans="1:15" x14ac:dyDescent="0.15">
      <c r="A12" s="43"/>
      <c r="B12" s="43">
        <v>6</v>
      </c>
      <c r="C12" s="95">
        <v>152</v>
      </c>
      <c r="D12" s="95">
        <v>448</v>
      </c>
      <c r="E12" s="95">
        <f t="shared" si="9"/>
        <v>-296</v>
      </c>
      <c r="F12" s="95">
        <f t="shared" si="5"/>
        <v>670</v>
      </c>
      <c r="G12" s="96">
        <v>211</v>
      </c>
      <c r="H12" s="95">
        <v>459</v>
      </c>
      <c r="I12" s="95">
        <f t="shared" si="6"/>
        <v>727</v>
      </c>
      <c r="J12" s="96">
        <v>233</v>
      </c>
      <c r="K12" s="95">
        <v>494</v>
      </c>
      <c r="L12" s="95">
        <f t="shared" si="7"/>
        <v>-57</v>
      </c>
      <c r="M12" s="95">
        <f t="shared" si="8"/>
        <v>-353</v>
      </c>
      <c r="N12" s="97"/>
      <c r="O12" s="97"/>
    </row>
    <row r="13" spans="1:15" x14ac:dyDescent="0.15">
      <c r="A13" s="43"/>
      <c r="B13" s="43">
        <v>7</v>
      </c>
      <c r="C13" s="95"/>
      <c r="D13" s="95"/>
      <c r="E13" s="95">
        <f t="shared" si="9"/>
        <v>0</v>
      </c>
      <c r="F13" s="95">
        <f t="shared" si="5"/>
        <v>0</v>
      </c>
      <c r="G13" s="96"/>
      <c r="H13" s="95"/>
      <c r="I13" s="95">
        <f t="shared" si="6"/>
        <v>0</v>
      </c>
      <c r="J13" s="96"/>
      <c r="K13" s="95"/>
      <c r="L13" s="95">
        <f t="shared" si="7"/>
        <v>0</v>
      </c>
      <c r="M13" s="95">
        <f t="shared" si="8"/>
        <v>0</v>
      </c>
      <c r="N13" s="97"/>
      <c r="O13" s="97"/>
    </row>
    <row r="14" spans="1:15" x14ac:dyDescent="0.15">
      <c r="A14" s="43"/>
      <c r="B14" s="43">
        <v>8</v>
      </c>
      <c r="C14" s="95"/>
      <c r="D14" s="95"/>
      <c r="E14" s="95">
        <f t="shared" si="9"/>
        <v>0</v>
      </c>
      <c r="F14" s="95">
        <f t="shared" si="5"/>
        <v>0</v>
      </c>
      <c r="G14" s="96"/>
      <c r="H14" s="95"/>
      <c r="I14" s="95">
        <f t="shared" si="6"/>
        <v>0</v>
      </c>
      <c r="J14" s="96"/>
      <c r="K14" s="95"/>
      <c r="L14" s="95">
        <f t="shared" si="7"/>
        <v>0</v>
      </c>
      <c r="M14" s="95">
        <f t="shared" si="8"/>
        <v>0</v>
      </c>
      <c r="N14" s="97"/>
      <c r="O14" s="97"/>
    </row>
    <row r="15" spans="1:15" x14ac:dyDescent="0.15">
      <c r="A15" s="43"/>
      <c r="B15" s="43">
        <v>9</v>
      </c>
      <c r="C15" s="95"/>
      <c r="D15" s="95"/>
      <c r="E15" s="95">
        <f t="shared" si="9"/>
        <v>0</v>
      </c>
      <c r="F15" s="95">
        <f t="shared" si="5"/>
        <v>0</v>
      </c>
      <c r="G15" s="96"/>
      <c r="H15" s="95"/>
      <c r="I15" s="95">
        <f t="shared" si="6"/>
        <v>0</v>
      </c>
      <c r="J15" s="96"/>
      <c r="K15" s="95"/>
      <c r="L15" s="95">
        <f t="shared" si="7"/>
        <v>0</v>
      </c>
      <c r="M15" s="95">
        <f t="shared" si="8"/>
        <v>0</v>
      </c>
      <c r="N15" s="97"/>
      <c r="O15" s="97"/>
    </row>
    <row r="16" spans="1:15" x14ac:dyDescent="0.15">
      <c r="A16" s="43"/>
      <c r="B16" s="43">
        <v>10</v>
      </c>
      <c r="C16" s="95"/>
      <c r="D16" s="95"/>
      <c r="E16" s="95">
        <f t="shared" si="9"/>
        <v>0</v>
      </c>
      <c r="F16" s="95">
        <f t="shared" si="5"/>
        <v>0</v>
      </c>
      <c r="G16" s="96"/>
      <c r="H16" s="95"/>
      <c r="I16" s="95">
        <f t="shared" si="6"/>
        <v>0</v>
      </c>
      <c r="J16" s="96"/>
      <c r="K16" s="95"/>
      <c r="L16" s="95">
        <f t="shared" si="7"/>
        <v>0</v>
      </c>
      <c r="M16" s="95">
        <f t="shared" si="8"/>
        <v>0</v>
      </c>
      <c r="N16" s="97"/>
      <c r="O16" s="97"/>
    </row>
    <row r="17" spans="1:15" x14ac:dyDescent="0.15">
      <c r="A17" s="43"/>
      <c r="B17" s="43">
        <v>11</v>
      </c>
      <c r="C17" s="95"/>
      <c r="D17" s="95"/>
      <c r="E17" s="95">
        <f t="shared" si="9"/>
        <v>0</v>
      </c>
      <c r="F17" s="95">
        <f t="shared" si="5"/>
        <v>0</v>
      </c>
      <c r="G17" s="96"/>
      <c r="H17" s="95"/>
      <c r="I17" s="95">
        <f t="shared" si="6"/>
        <v>0</v>
      </c>
      <c r="J17" s="96"/>
      <c r="K17" s="95"/>
      <c r="L17" s="95">
        <f t="shared" si="7"/>
        <v>0</v>
      </c>
      <c r="M17" s="95">
        <f t="shared" si="8"/>
        <v>0</v>
      </c>
      <c r="N17" s="97"/>
      <c r="O17" s="97"/>
    </row>
    <row r="18" spans="1:15" x14ac:dyDescent="0.15">
      <c r="A18" s="43"/>
      <c r="B18" s="43">
        <v>12</v>
      </c>
      <c r="C18" s="95"/>
      <c r="D18" s="95"/>
      <c r="E18" s="95">
        <f t="shared" si="9"/>
        <v>0</v>
      </c>
      <c r="F18" s="95">
        <f t="shared" si="5"/>
        <v>0</v>
      </c>
      <c r="G18" s="96"/>
      <c r="H18" s="95"/>
      <c r="I18" s="95">
        <f t="shared" si="6"/>
        <v>0</v>
      </c>
      <c r="J18" s="96"/>
      <c r="K18" s="95"/>
      <c r="L18" s="95">
        <f t="shared" si="7"/>
        <v>0</v>
      </c>
      <c r="M18" s="95">
        <f t="shared" si="8"/>
        <v>0</v>
      </c>
      <c r="N18" s="97"/>
      <c r="O18" s="97"/>
    </row>
    <row r="19" spans="1:15" x14ac:dyDescent="0.15">
      <c r="A19" s="98"/>
      <c r="B19" s="98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100"/>
      <c r="O19" s="100"/>
    </row>
    <row r="20" spans="1:15" x14ac:dyDescent="0.15">
      <c r="A20" s="64" t="s">
        <v>1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</row>
    <row r="21" spans="1:15" x14ac:dyDescent="0.15">
      <c r="A21" s="101" t="s">
        <v>0</v>
      </c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</row>
  </sheetData>
  <mergeCells count="5">
    <mergeCell ref="C3:E3"/>
    <mergeCell ref="F3:L3"/>
    <mergeCell ref="F4:H4"/>
    <mergeCell ref="I4:K4"/>
    <mergeCell ref="A21:O21"/>
  </mergeCells>
  <phoneticPr fontId="3"/>
  <conditionalFormatting sqref="C7:M8 E9:M18">
    <cfRule type="expression" dxfId="1" priority="1">
      <formula>C8=C7</formula>
    </cfRule>
  </conditionalFormatting>
  <pageMargins left="0.98425196850393704" right="0.98425196850393704" top="0.78740157480314965" bottom="0.59055118110236227" header="0.51181102362204722" footer="0.51181102362204722"/>
  <pageSetup paperSize="9" scale="67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1"/>
  <sheetViews>
    <sheetView topLeftCell="A4" zoomScaleNormal="100" zoomScaleSheetLayoutView="100" workbookViewId="0">
      <selection activeCell="C16" sqref="C16"/>
    </sheetView>
  </sheetViews>
  <sheetFormatPr defaultColWidth="9" defaultRowHeight="12" x14ac:dyDescent="0.15"/>
  <cols>
    <col min="1" max="2" width="3.6640625" style="1" customWidth="1"/>
    <col min="3" max="3" width="8.44140625" style="1" customWidth="1"/>
    <col min="4" max="11" width="8.88671875" style="1" customWidth="1"/>
    <col min="12" max="13" width="8.44140625" style="1" customWidth="1"/>
    <col min="14" max="16384" width="9" style="1"/>
  </cols>
  <sheetData>
    <row r="1" spans="1:15" ht="19.2" x14ac:dyDescent="0.25">
      <c r="A1" s="27" t="s">
        <v>23</v>
      </c>
    </row>
    <row r="2" spans="1:15" ht="15" customHeight="1" x14ac:dyDescent="0.15">
      <c r="A2" s="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O2" s="34" t="s">
        <v>22</v>
      </c>
    </row>
    <row r="3" spans="1:15" ht="16.5" customHeight="1" x14ac:dyDescent="0.15">
      <c r="A3" s="25" t="s">
        <v>21</v>
      </c>
      <c r="B3" s="20" t="s">
        <v>20</v>
      </c>
      <c r="C3" s="44" t="s">
        <v>19</v>
      </c>
      <c r="D3" s="45"/>
      <c r="E3" s="46"/>
      <c r="F3" s="44" t="s">
        <v>18</v>
      </c>
      <c r="G3" s="45"/>
      <c r="H3" s="45"/>
      <c r="I3" s="45"/>
      <c r="J3" s="45"/>
      <c r="K3" s="45"/>
      <c r="L3" s="46"/>
      <c r="M3" s="24" t="s">
        <v>17</v>
      </c>
      <c r="N3" s="23" t="s">
        <v>16</v>
      </c>
      <c r="O3" s="22" t="s">
        <v>15</v>
      </c>
    </row>
    <row r="4" spans="1:15" ht="16.5" customHeight="1" x14ac:dyDescent="0.15">
      <c r="A4" s="16"/>
      <c r="B4" s="21"/>
      <c r="C4" s="20" t="s">
        <v>14</v>
      </c>
      <c r="D4" s="20" t="s">
        <v>13</v>
      </c>
      <c r="E4" s="20" t="s">
        <v>10</v>
      </c>
      <c r="F4" s="47" t="s">
        <v>12</v>
      </c>
      <c r="G4" s="48"/>
      <c r="H4" s="49"/>
      <c r="I4" s="47" t="s">
        <v>11</v>
      </c>
      <c r="J4" s="48"/>
      <c r="K4" s="49"/>
      <c r="L4" s="20" t="s">
        <v>10</v>
      </c>
      <c r="M4" s="19" t="s">
        <v>9</v>
      </c>
      <c r="N4" s="18"/>
      <c r="O4" s="17"/>
    </row>
    <row r="5" spans="1:15" ht="16.5" customHeight="1" x14ac:dyDescent="0.15">
      <c r="A5" s="37"/>
      <c r="B5" s="21"/>
      <c r="C5" s="19" t="s">
        <v>8</v>
      </c>
      <c r="D5" s="36" t="s">
        <v>7</v>
      </c>
      <c r="E5" s="36" t="s">
        <v>6</v>
      </c>
      <c r="F5" s="36" t="s">
        <v>5</v>
      </c>
      <c r="G5" s="38"/>
      <c r="H5" s="39"/>
      <c r="I5" s="36" t="s">
        <v>4</v>
      </c>
      <c r="J5" s="38"/>
      <c r="K5" s="39"/>
      <c r="L5" s="36" t="s">
        <v>3</v>
      </c>
      <c r="M5" s="19" t="s">
        <v>2</v>
      </c>
      <c r="N5" s="18"/>
      <c r="O5" s="17"/>
    </row>
    <row r="6" spans="1:15" ht="16.5" customHeight="1" x14ac:dyDescent="0.15">
      <c r="A6" s="35"/>
      <c r="B6" s="15"/>
      <c r="C6" s="30"/>
      <c r="D6" s="14"/>
      <c r="E6" s="14"/>
      <c r="F6" s="14" t="s">
        <v>24</v>
      </c>
      <c r="G6" s="41" t="s">
        <v>25</v>
      </c>
      <c r="H6" s="42" t="s">
        <v>26</v>
      </c>
      <c r="I6" s="14" t="s">
        <v>24</v>
      </c>
      <c r="J6" s="41" t="s">
        <v>25</v>
      </c>
      <c r="K6" s="42" t="s">
        <v>26</v>
      </c>
      <c r="L6" s="14"/>
      <c r="M6" s="30"/>
      <c r="N6" s="13"/>
      <c r="O6" s="12"/>
    </row>
    <row r="7" spans="1:15" x14ac:dyDescent="0.15">
      <c r="A7" s="10">
        <v>7</v>
      </c>
      <c r="B7" s="10">
        <v>1</v>
      </c>
      <c r="C7" s="31">
        <v>186</v>
      </c>
      <c r="D7" s="31">
        <v>717</v>
      </c>
      <c r="E7" s="31">
        <f t="shared" ref="E7:E8" si="0">C7-D7</f>
        <v>-531</v>
      </c>
      <c r="F7" s="31">
        <f t="shared" ref="F7:F8" si="1">SUM(G7:H7)</f>
        <v>703</v>
      </c>
      <c r="G7" s="40">
        <v>199</v>
      </c>
      <c r="H7" s="31">
        <v>504</v>
      </c>
      <c r="I7" s="31">
        <f t="shared" ref="I7:I8" si="2">SUM(J7:K7)</f>
        <v>626</v>
      </c>
      <c r="J7" s="40">
        <v>215</v>
      </c>
      <c r="K7" s="31">
        <v>411</v>
      </c>
      <c r="L7" s="31">
        <f>F7-I7</f>
        <v>77</v>
      </c>
      <c r="M7" s="31">
        <f t="shared" ref="M7:M8" si="3">C7-D7+F7-I7</f>
        <v>-454</v>
      </c>
      <c r="N7" s="28">
        <v>99</v>
      </c>
      <c r="O7" s="28">
        <v>43</v>
      </c>
    </row>
    <row r="8" spans="1:15" x14ac:dyDescent="0.15">
      <c r="A8" s="10"/>
      <c r="B8" s="10">
        <v>2</v>
      </c>
      <c r="C8" s="31">
        <v>131</v>
      </c>
      <c r="D8" s="31">
        <v>555</v>
      </c>
      <c r="E8" s="31">
        <f t="shared" si="0"/>
        <v>-424</v>
      </c>
      <c r="F8" s="31">
        <f t="shared" si="1"/>
        <v>581</v>
      </c>
      <c r="G8" s="40">
        <v>208</v>
      </c>
      <c r="H8" s="31">
        <v>373</v>
      </c>
      <c r="I8" s="31">
        <f t="shared" si="2"/>
        <v>823</v>
      </c>
      <c r="J8" s="40">
        <v>228</v>
      </c>
      <c r="K8" s="31">
        <v>595</v>
      </c>
      <c r="L8" s="31">
        <f t="shared" ref="L8" si="4">F8-I8</f>
        <v>-242</v>
      </c>
      <c r="M8" s="31">
        <f t="shared" si="3"/>
        <v>-666</v>
      </c>
      <c r="N8" s="28">
        <v>105</v>
      </c>
      <c r="O8" s="28">
        <v>41</v>
      </c>
    </row>
    <row r="9" spans="1:15" x14ac:dyDescent="0.15">
      <c r="A9" s="10"/>
      <c r="B9" s="10">
        <v>3</v>
      </c>
      <c r="C9" s="31">
        <v>136</v>
      </c>
      <c r="D9" s="31">
        <v>566</v>
      </c>
      <c r="E9" s="31">
        <f t="shared" ref="E9:E18" si="5">C9-D9</f>
        <v>-430</v>
      </c>
      <c r="F9" s="31">
        <f t="shared" ref="F9:F14" si="6">SUM(G9:H9)</f>
        <v>2827</v>
      </c>
      <c r="G9" s="40">
        <v>1227</v>
      </c>
      <c r="H9" s="31">
        <v>1600</v>
      </c>
      <c r="I9" s="31">
        <f t="shared" ref="I9:I14" si="7">SUM(J9:K9)</f>
        <v>3567</v>
      </c>
      <c r="J9" s="40">
        <v>1077</v>
      </c>
      <c r="K9" s="31">
        <v>2490</v>
      </c>
      <c r="L9" s="31">
        <f t="shared" ref="L9:L18" si="8">F9-I9</f>
        <v>-740</v>
      </c>
      <c r="M9" s="31">
        <f t="shared" ref="M9:M18" si="9">C9-D9+F9-I9</f>
        <v>-1170</v>
      </c>
      <c r="N9" s="28">
        <v>156</v>
      </c>
      <c r="O9" s="28">
        <v>58</v>
      </c>
    </row>
    <row r="10" spans="1:15" x14ac:dyDescent="0.15">
      <c r="A10" s="10"/>
      <c r="B10" s="10">
        <v>4</v>
      </c>
      <c r="C10" s="31">
        <v>161</v>
      </c>
      <c r="D10" s="31">
        <v>462</v>
      </c>
      <c r="E10" s="31">
        <f t="shared" si="5"/>
        <v>-301</v>
      </c>
      <c r="F10" s="31">
        <f t="shared" si="6"/>
        <v>2250</v>
      </c>
      <c r="G10" s="40">
        <v>690</v>
      </c>
      <c r="H10" s="31">
        <v>1560</v>
      </c>
      <c r="I10" s="31">
        <f t="shared" si="7"/>
        <v>1799</v>
      </c>
      <c r="J10" s="40">
        <v>534</v>
      </c>
      <c r="K10" s="31">
        <v>1265</v>
      </c>
      <c r="L10" s="31">
        <f t="shared" si="8"/>
        <v>451</v>
      </c>
      <c r="M10" s="31">
        <f t="shared" si="9"/>
        <v>150</v>
      </c>
      <c r="N10" s="4">
        <v>89</v>
      </c>
      <c r="O10" s="4">
        <v>59</v>
      </c>
    </row>
    <row r="11" spans="1:15" x14ac:dyDescent="0.15">
      <c r="A11" s="10"/>
      <c r="B11" s="10">
        <v>5</v>
      </c>
      <c r="C11" s="31">
        <v>155</v>
      </c>
      <c r="D11" s="31">
        <v>498</v>
      </c>
      <c r="E11" s="31">
        <f t="shared" si="5"/>
        <v>-343</v>
      </c>
      <c r="F11" s="31">
        <f t="shared" si="6"/>
        <v>754</v>
      </c>
      <c r="G11" s="40">
        <v>229</v>
      </c>
      <c r="H11" s="31">
        <v>525</v>
      </c>
      <c r="I11" s="31">
        <f t="shared" si="7"/>
        <v>838</v>
      </c>
      <c r="J11" s="40">
        <v>268</v>
      </c>
      <c r="K11" s="31">
        <v>570</v>
      </c>
      <c r="L11" s="31">
        <f t="shared" si="8"/>
        <v>-84</v>
      </c>
      <c r="M11" s="31">
        <f t="shared" si="9"/>
        <v>-427</v>
      </c>
      <c r="N11" s="4">
        <v>107</v>
      </c>
      <c r="O11" s="4">
        <v>47</v>
      </c>
    </row>
    <row r="12" spans="1:15" x14ac:dyDescent="0.15">
      <c r="A12" s="10"/>
      <c r="B12" s="10">
        <v>6</v>
      </c>
      <c r="C12" s="31">
        <v>147</v>
      </c>
      <c r="D12" s="31">
        <v>416</v>
      </c>
      <c r="E12" s="31">
        <f t="shared" si="5"/>
        <v>-269</v>
      </c>
      <c r="F12" s="31">
        <f t="shared" si="6"/>
        <v>761</v>
      </c>
      <c r="G12" s="40">
        <v>246</v>
      </c>
      <c r="H12" s="31">
        <v>515</v>
      </c>
      <c r="I12" s="31">
        <f t="shared" si="7"/>
        <v>720</v>
      </c>
      <c r="J12" s="40">
        <v>197</v>
      </c>
      <c r="K12" s="31">
        <v>523</v>
      </c>
      <c r="L12" s="31">
        <f t="shared" si="8"/>
        <v>41</v>
      </c>
      <c r="M12" s="31">
        <f t="shared" si="9"/>
        <v>-228</v>
      </c>
      <c r="N12" s="28">
        <v>70</v>
      </c>
      <c r="O12" s="28">
        <v>54</v>
      </c>
    </row>
    <row r="13" spans="1:15" x14ac:dyDescent="0.15">
      <c r="A13" s="10"/>
      <c r="B13" s="10">
        <v>7</v>
      </c>
      <c r="C13" s="31">
        <v>165</v>
      </c>
      <c r="D13" s="31">
        <v>495</v>
      </c>
      <c r="E13" s="31">
        <f t="shared" si="5"/>
        <v>-330</v>
      </c>
      <c r="F13" s="31">
        <f t="shared" si="6"/>
        <v>806</v>
      </c>
      <c r="G13" s="40">
        <v>275</v>
      </c>
      <c r="H13" s="31">
        <v>531</v>
      </c>
      <c r="I13" s="31">
        <f t="shared" si="7"/>
        <v>861</v>
      </c>
      <c r="J13" s="40">
        <v>292</v>
      </c>
      <c r="K13" s="31">
        <v>569</v>
      </c>
      <c r="L13" s="31">
        <f t="shared" si="8"/>
        <v>-55</v>
      </c>
      <c r="M13" s="31">
        <f t="shared" si="9"/>
        <v>-385</v>
      </c>
      <c r="N13" s="28">
        <v>159</v>
      </c>
      <c r="O13" s="28">
        <v>48</v>
      </c>
    </row>
    <row r="14" spans="1:15" x14ac:dyDescent="0.15">
      <c r="A14" s="10"/>
      <c r="B14" s="10">
        <v>8</v>
      </c>
      <c r="C14" s="31">
        <v>143</v>
      </c>
      <c r="D14" s="31">
        <v>473</v>
      </c>
      <c r="E14" s="31">
        <f t="shared" si="5"/>
        <v>-330</v>
      </c>
      <c r="F14" s="31">
        <f t="shared" si="6"/>
        <v>649</v>
      </c>
      <c r="G14" s="40">
        <v>231</v>
      </c>
      <c r="H14" s="31">
        <v>418</v>
      </c>
      <c r="I14" s="31">
        <f t="shared" si="7"/>
        <v>872</v>
      </c>
      <c r="J14" s="40">
        <v>273</v>
      </c>
      <c r="K14" s="31">
        <v>599</v>
      </c>
      <c r="L14" s="31">
        <f t="shared" si="8"/>
        <v>-223</v>
      </c>
      <c r="M14" s="31">
        <f t="shared" si="9"/>
        <v>-553</v>
      </c>
      <c r="N14" s="28">
        <v>126</v>
      </c>
      <c r="O14" s="28">
        <v>51</v>
      </c>
    </row>
    <row r="15" spans="1:15" x14ac:dyDescent="0.15">
      <c r="A15" s="10"/>
      <c r="B15" s="10">
        <v>9</v>
      </c>
      <c r="C15" s="31">
        <v>126</v>
      </c>
      <c r="D15" s="31">
        <v>511</v>
      </c>
      <c r="E15" s="31">
        <f t="shared" si="5"/>
        <v>-385</v>
      </c>
      <c r="F15" s="31">
        <f>SUM(G15:H15)</f>
        <v>905</v>
      </c>
      <c r="G15" s="40">
        <v>186</v>
      </c>
      <c r="H15" s="31">
        <v>719</v>
      </c>
      <c r="I15" s="31">
        <f>SUM(J15:K15)</f>
        <v>764</v>
      </c>
      <c r="J15" s="40">
        <v>243</v>
      </c>
      <c r="K15" s="31">
        <v>521</v>
      </c>
      <c r="L15" s="31">
        <f t="shared" si="8"/>
        <v>141</v>
      </c>
      <c r="M15" s="31">
        <f t="shared" si="9"/>
        <v>-244</v>
      </c>
      <c r="N15" s="28">
        <v>72</v>
      </c>
      <c r="O15" s="28">
        <v>48</v>
      </c>
    </row>
    <row r="16" spans="1:15" x14ac:dyDescent="0.15">
      <c r="A16" s="10"/>
      <c r="B16" s="10">
        <v>10</v>
      </c>
      <c r="C16" s="31">
        <v>196</v>
      </c>
      <c r="D16" s="31">
        <v>474</v>
      </c>
      <c r="E16" s="31">
        <f t="shared" si="5"/>
        <v>-278</v>
      </c>
      <c r="F16" s="31">
        <f>SUM(G16:H16)</f>
        <v>719</v>
      </c>
      <c r="G16" s="40">
        <v>222</v>
      </c>
      <c r="H16" s="31">
        <v>497</v>
      </c>
      <c r="I16" s="31">
        <f>SUM(J16:K16)</f>
        <v>740</v>
      </c>
      <c r="J16" s="40">
        <v>290</v>
      </c>
      <c r="K16" s="31">
        <v>450</v>
      </c>
      <c r="L16" s="31">
        <f t="shared" si="8"/>
        <v>-21</v>
      </c>
      <c r="M16" s="31">
        <f t="shared" si="9"/>
        <v>-299</v>
      </c>
      <c r="N16" s="28">
        <v>109</v>
      </c>
      <c r="O16" s="28">
        <v>52</v>
      </c>
    </row>
    <row r="17" spans="1:15" x14ac:dyDescent="0.15">
      <c r="A17" s="10"/>
      <c r="B17" s="10">
        <v>11</v>
      </c>
      <c r="C17" s="31">
        <v>147</v>
      </c>
      <c r="D17" s="31">
        <v>470</v>
      </c>
      <c r="E17" s="31">
        <f t="shared" si="5"/>
        <v>-323</v>
      </c>
      <c r="F17" s="31">
        <f>SUM(G17:H17)</f>
        <v>496</v>
      </c>
      <c r="G17" s="40">
        <v>175</v>
      </c>
      <c r="H17" s="31">
        <v>321</v>
      </c>
      <c r="I17" s="31">
        <f>SUM(J17:K17)</f>
        <v>529</v>
      </c>
      <c r="J17" s="40">
        <v>218</v>
      </c>
      <c r="K17" s="31">
        <v>311</v>
      </c>
      <c r="L17" s="31">
        <f t="shared" si="8"/>
        <v>-33</v>
      </c>
      <c r="M17" s="31">
        <f t="shared" si="9"/>
        <v>-356</v>
      </c>
      <c r="N17" s="28">
        <v>119</v>
      </c>
      <c r="O17" s="28">
        <v>39</v>
      </c>
    </row>
    <row r="18" spans="1:15" x14ac:dyDescent="0.15">
      <c r="A18" s="10"/>
      <c r="B18" s="10">
        <v>12</v>
      </c>
      <c r="C18" s="31">
        <v>152</v>
      </c>
      <c r="D18" s="31">
        <v>478</v>
      </c>
      <c r="E18" s="31">
        <f t="shared" si="5"/>
        <v>-326</v>
      </c>
      <c r="F18" s="31">
        <f>SUM(G18:H18)</f>
        <v>582</v>
      </c>
      <c r="G18" s="40">
        <v>207</v>
      </c>
      <c r="H18" s="31">
        <v>375</v>
      </c>
      <c r="I18" s="31">
        <f>SUM(J18:K18)</f>
        <v>622</v>
      </c>
      <c r="J18" s="40">
        <v>223</v>
      </c>
      <c r="K18" s="31">
        <v>399</v>
      </c>
      <c r="L18" s="31">
        <f t="shared" si="8"/>
        <v>-40</v>
      </c>
      <c r="M18" s="31">
        <f t="shared" si="9"/>
        <v>-366</v>
      </c>
      <c r="N18" s="28">
        <v>142</v>
      </c>
      <c r="O18" s="28">
        <v>39</v>
      </c>
    </row>
    <row r="19" spans="1:15" x14ac:dyDescent="0.15">
      <c r="A19" s="7"/>
      <c r="B19" s="7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3"/>
      <c r="O19" s="33"/>
    </row>
    <row r="20" spans="1:15" x14ac:dyDescent="0.15">
      <c r="A20" s="4" t="s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5" x14ac:dyDescent="0.15">
      <c r="A21" s="50" t="s">
        <v>0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</sheetData>
  <mergeCells count="5">
    <mergeCell ref="C3:E3"/>
    <mergeCell ref="F3:L3"/>
    <mergeCell ref="F4:H4"/>
    <mergeCell ref="I4:K4"/>
    <mergeCell ref="A21:O21"/>
  </mergeCells>
  <phoneticPr fontId="3"/>
  <conditionalFormatting sqref="C7:M8">
    <cfRule type="expression" dxfId="0" priority="1">
      <formula>C8=C7</formula>
    </cfRule>
  </conditionalFormatting>
  <pageMargins left="0.98425196850393704" right="0.98425196850393704" top="0.78740157480314965" bottom="0.59055118110236227" header="0.51181102362204722" footer="0.51181102362204722"/>
  <pageSetup paperSize="9" scale="67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1"/>
  <sheetViews>
    <sheetView view="pageBreakPreview" zoomScale="130" zoomScaleNormal="100" zoomScaleSheetLayoutView="130" workbookViewId="0">
      <selection activeCell="D20" sqref="D20"/>
    </sheetView>
  </sheetViews>
  <sheetFormatPr defaultColWidth="9" defaultRowHeight="12" x14ac:dyDescent="0.15"/>
  <cols>
    <col min="1" max="2" width="3.6640625" style="1" customWidth="1"/>
    <col min="3" max="3" width="8.44140625" style="1" customWidth="1"/>
    <col min="4" max="11" width="8.88671875" style="1" customWidth="1"/>
    <col min="12" max="13" width="8.44140625" style="1" customWidth="1"/>
    <col min="14" max="16384" width="9" style="1"/>
  </cols>
  <sheetData>
    <row r="1" spans="1:15" ht="19.2" x14ac:dyDescent="0.25">
      <c r="A1" s="27" t="s">
        <v>23</v>
      </c>
    </row>
    <row r="2" spans="1:15" ht="15" customHeight="1" x14ac:dyDescent="0.15">
      <c r="A2" s="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O2" s="34" t="s">
        <v>22</v>
      </c>
    </row>
    <row r="3" spans="1:15" ht="16.5" customHeight="1" x14ac:dyDescent="0.15">
      <c r="A3" s="25" t="s">
        <v>21</v>
      </c>
      <c r="B3" s="20" t="s">
        <v>20</v>
      </c>
      <c r="C3" s="44" t="s">
        <v>19</v>
      </c>
      <c r="D3" s="45"/>
      <c r="E3" s="46"/>
      <c r="F3" s="44" t="s">
        <v>18</v>
      </c>
      <c r="G3" s="45"/>
      <c r="H3" s="45"/>
      <c r="I3" s="45"/>
      <c r="J3" s="45"/>
      <c r="K3" s="45"/>
      <c r="L3" s="46"/>
      <c r="M3" s="24" t="s">
        <v>17</v>
      </c>
      <c r="N3" s="23" t="s">
        <v>16</v>
      </c>
      <c r="O3" s="22" t="s">
        <v>15</v>
      </c>
    </row>
    <row r="4" spans="1:15" ht="16.5" customHeight="1" x14ac:dyDescent="0.15">
      <c r="A4" s="16"/>
      <c r="B4" s="21"/>
      <c r="C4" s="20" t="s">
        <v>14</v>
      </c>
      <c r="D4" s="20" t="s">
        <v>13</v>
      </c>
      <c r="E4" s="20" t="s">
        <v>10</v>
      </c>
      <c r="F4" s="47" t="s">
        <v>12</v>
      </c>
      <c r="G4" s="48"/>
      <c r="H4" s="49"/>
      <c r="I4" s="47" t="s">
        <v>11</v>
      </c>
      <c r="J4" s="48"/>
      <c r="K4" s="49"/>
      <c r="L4" s="20" t="s">
        <v>10</v>
      </c>
      <c r="M4" s="19" t="s">
        <v>9</v>
      </c>
      <c r="N4" s="18"/>
      <c r="O4" s="17"/>
    </row>
    <row r="5" spans="1:15" ht="16.5" customHeight="1" x14ac:dyDescent="0.15">
      <c r="A5" s="37"/>
      <c r="B5" s="21"/>
      <c r="C5" s="19" t="s">
        <v>8</v>
      </c>
      <c r="D5" s="36" t="s">
        <v>7</v>
      </c>
      <c r="E5" s="36" t="s">
        <v>6</v>
      </c>
      <c r="F5" s="36" t="s">
        <v>5</v>
      </c>
      <c r="G5" s="38"/>
      <c r="H5" s="39"/>
      <c r="I5" s="36" t="s">
        <v>4</v>
      </c>
      <c r="J5" s="38"/>
      <c r="K5" s="39"/>
      <c r="L5" s="36" t="s">
        <v>3</v>
      </c>
      <c r="M5" s="19" t="s">
        <v>2</v>
      </c>
      <c r="N5" s="18"/>
      <c r="O5" s="17"/>
    </row>
    <row r="6" spans="1:15" ht="16.5" customHeight="1" x14ac:dyDescent="0.15">
      <c r="A6" s="35"/>
      <c r="B6" s="15"/>
      <c r="C6" s="30"/>
      <c r="D6" s="14"/>
      <c r="E6" s="14"/>
      <c r="F6" s="14" t="s">
        <v>24</v>
      </c>
      <c r="G6" s="41" t="s">
        <v>25</v>
      </c>
      <c r="H6" s="42" t="s">
        <v>26</v>
      </c>
      <c r="I6" s="14" t="s">
        <v>24</v>
      </c>
      <c r="J6" s="41" t="s">
        <v>25</v>
      </c>
      <c r="K6" s="42" t="s">
        <v>26</v>
      </c>
      <c r="L6" s="14"/>
      <c r="M6" s="30"/>
      <c r="N6" s="13"/>
      <c r="O6" s="12"/>
    </row>
    <row r="7" spans="1:15" x14ac:dyDescent="0.15">
      <c r="A7" s="10">
        <v>6</v>
      </c>
      <c r="B7" s="10">
        <v>1</v>
      </c>
      <c r="C7" s="31">
        <v>173</v>
      </c>
      <c r="D7" s="31">
        <v>597</v>
      </c>
      <c r="E7" s="31">
        <f t="shared" ref="E7:E18" si="0">C7-D7</f>
        <v>-424</v>
      </c>
      <c r="F7" s="31">
        <f t="shared" ref="F7:F14" si="1">SUM(G7:H7)</f>
        <v>693</v>
      </c>
      <c r="G7" s="40">
        <v>236</v>
      </c>
      <c r="H7" s="31">
        <v>457</v>
      </c>
      <c r="I7" s="31">
        <f t="shared" ref="I7:I14" si="2">SUM(J7:K7)</f>
        <v>673</v>
      </c>
      <c r="J7" s="40">
        <v>208</v>
      </c>
      <c r="K7" s="31">
        <v>465</v>
      </c>
      <c r="L7" s="31">
        <f>F7-I7</f>
        <v>20</v>
      </c>
      <c r="M7" s="31">
        <f t="shared" ref="M7:M18" si="3">C7-D7+F7-I7</f>
        <v>-404</v>
      </c>
      <c r="N7" s="28">
        <v>111</v>
      </c>
      <c r="O7" s="28">
        <v>53</v>
      </c>
    </row>
    <row r="8" spans="1:15" x14ac:dyDescent="0.15">
      <c r="A8" s="10"/>
      <c r="B8" s="10">
        <v>2</v>
      </c>
      <c r="C8" s="31">
        <v>160</v>
      </c>
      <c r="D8" s="31">
        <v>511</v>
      </c>
      <c r="E8" s="31">
        <f t="shared" si="0"/>
        <v>-351</v>
      </c>
      <c r="F8" s="31">
        <f t="shared" si="1"/>
        <v>682</v>
      </c>
      <c r="G8" s="40">
        <v>242</v>
      </c>
      <c r="H8" s="31">
        <v>440</v>
      </c>
      <c r="I8" s="31">
        <f t="shared" si="2"/>
        <v>868</v>
      </c>
      <c r="J8" s="40">
        <v>297</v>
      </c>
      <c r="K8" s="31">
        <v>571</v>
      </c>
      <c r="L8" s="31">
        <f t="shared" ref="L8:L18" si="4">F8-I8</f>
        <v>-186</v>
      </c>
      <c r="M8" s="31">
        <f t="shared" si="3"/>
        <v>-537</v>
      </c>
      <c r="N8" s="28">
        <v>119</v>
      </c>
      <c r="O8" s="28">
        <v>47</v>
      </c>
    </row>
    <row r="9" spans="1:15" x14ac:dyDescent="0.15">
      <c r="A9" s="10"/>
      <c r="B9" s="10">
        <v>3</v>
      </c>
      <c r="C9" s="31">
        <v>148</v>
      </c>
      <c r="D9" s="31">
        <v>510</v>
      </c>
      <c r="E9" s="31">
        <f t="shared" si="0"/>
        <v>-362</v>
      </c>
      <c r="F9" s="31">
        <f t="shared" si="1"/>
        <v>2586</v>
      </c>
      <c r="G9" s="40">
        <v>1185</v>
      </c>
      <c r="H9" s="31">
        <v>1401</v>
      </c>
      <c r="I9" s="31">
        <f t="shared" si="2"/>
        <v>4073</v>
      </c>
      <c r="J9" s="40">
        <v>1098</v>
      </c>
      <c r="K9" s="31">
        <v>2975</v>
      </c>
      <c r="L9" s="31">
        <f t="shared" si="4"/>
        <v>-1487</v>
      </c>
      <c r="M9" s="31">
        <f t="shared" si="3"/>
        <v>-1849</v>
      </c>
      <c r="N9" s="28">
        <v>165</v>
      </c>
      <c r="O9" s="28">
        <v>70</v>
      </c>
    </row>
    <row r="10" spans="1:15" x14ac:dyDescent="0.15">
      <c r="A10" s="10"/>
      <c r="B10" s="10">
        <v>4</v>
      </c>
      <c r="C10" s="31">
        <v>155</v>
      </c>
      <c r="D10" s="31">
        <v>479</v>
      </c>
      <c r="E10" s="31">
        <f t="shared" si="0"/>
        <v>-324</v>
      </c>
      <c r="F10" s="31">
        <f t="shared" si="1"/>
        <v>2404</v>
      </c>
      <c r="G10" s="40">
        <v>714</v>
      </c>
      <c r="H10" s="31">
        <v>1690</v>
      </c>
      <c r="I10" s="31">
        <f t="shared" si="2"/>
        <v>1822</v>
      </c>
      <c r="J10" s="40">
        <v>522</v>
      </c>
      <c r="K10" s="31">
        <v>1300</v>
      </c>
      <c r="L10" s="31">
        <f t="shared" si="4"/>
        <v>582</v>
      </c>
      <c r="M10" s="31">
        <f t="shared" si="3"/>
        <v>258</v>
      </c>
      <c r="N10" s="28">
        <v>93</v>
      </c>
      <c r="O10" s="28">
        <v>49</v>
      </c>
    </row>
    <row r="11" spans="1:15" x14ac:dyDescent="0.15">
      <c r="A11" s="10"/>
      <c r="B11" s="10">
        <v>5</v>
      </c>
      <c r="C11" s="31">
        <v>172</v>
      </c>
      <c r="D11" s="31">
        <v>546</v>
      </c>
      <c r="E11" s="31">
        <f t="shared" si="0"/>
        <v>-374</v>
      </c>
      <c r="F11" s="31">
        <f t="shared" si="1"/>
        <v>897</v>
      </c>
      <c r="G11" s="40">
        <v>269</v>
      </c>
      <c r="H11" s="31">
        <v>628</v>
      </c>
      <c r="I11" s="31">
        <f t="shared" si="2"/>
        <v>782</v>
      </c>
      <c r="J11" s="40">
        <v>276</v>
      </c>
      <c r="K11" s="31">
        <v>506</v>
      </c>
      <c r="L11" s="31">
        <f t="shared" si="4"/>
        <v>115</v>
      </c>
      <c r="M11" s="31">
        <f t="shared" si="3"/>
        <v>-259</v>
      </c>
      <c r="N11" s="28">
        <v>129</v>
      </c>
      <c r="O11" s="28">
        <v>48</v>
      </c>
    </row>
    <row r="12" spans="1:15" x14ac:dyDescent="0.15">
      <c r="A12" s="10"/>
      <c r="B12" s="10">
        <v>6</v>
      </c>
      <c r="C12" s="31">
        <v>127</v>
      </c>
      <c r="D12" s="31">
        <v>403</v>
      </c>
      <c r="E12" s="31">
        <f t="shared" si="0"/>
        <v>-276</v>
      </c>
      <c r="F12" s="31">
        <f t="shared" si="1"/>
        <v>576</v>
      </c>
      <c r="G12" s="40">
        <v>191</v>
      </c>
      <c r="H12" s="31">
        <v>385</v>
      </c>
      <c r="I12" s="31">
        <f t="shared" si="2"/>
        <v>737</v>
      </c>
      <c r="J12" s="40">
        <v>294</v>
      </c>
      <c r="K12" s="31">
        <v>443</v>
      </c>
      <c r="L12" s="31">
        <f t="shared" si="4"/>
        <v>-161</v>
      </c>
      <c r="M12" s="31">
        <f t="shared" si="3"/>
        <v>-437</v>
      </c>
      <c r="N12" s="28">
        <v>89</v>
      </c>
      <c r="O12" s="28">
        <v>37</v>
      </c>
    </row>
    <row r="13" spans="1:15" x14ac:dyDescent="0.15">
      <c r="A13" s="10"/>
      <c r="B13" s="10">
        <v>7</v>
      </c>
      <c r="C13" s="31">
        <v>165</v>
      </c>
      <c r="D13" s="31">
        <v>487</v>
      </c>
      <c r="E13" s="31">
        <f t="shared" si="0"/>
        <v>-322</v>
      </c>
      <c r="F13" s="31">
        <f t="shared" si="1"/>
        <v>874</v>
      </c>
      <c r="G13" s="40">
        <v>263</v>
      </c>
      <c r="H13" s="31">
        <v>611</v>
      </c>
      <c r="I13" s="31">
        <f t="shared" si="2"/>
        <v>815</v>
      </c>
      <c r="J13" s="40">
        <v>251</v>
      </c>
      <c r="K13" s="31">
        <v>564</v>
      </c>
      <c r="L13" s="31">
        <f t="shared" si="4"/>
        <v>59</v>
      </c>
      <c r="M13" s="31">
        <f t="shared" si="3"/>
        <v>-263</v>
      </c>
      <c r="N13" s="28">
        <v>110</v>
      </c>
      <c r="O13" s="28">
        <v>62</v>
      </c>
    </row>
    <row r="14" spans="1:15" x14ac:dyDescent="0.15">
      <c r="A14" s="10"/>
      <c r="B14" s="10">
        <v>8</v>
      </c>
      <c r="C14" s="31">
        <v>173</v>
      </c>
      <c r="D14" s="31">
        <v>542</v>
      </c>
      <c r="E14" s="31">
        <f t="shared" si="0"/>
        <v>-369</v>
      </c>
      <c r="F14" s="31">
        <f t="shared" si="1"/>
        <v>737</v>
      </c>
      <c r="G14" s="40">
        <v>266</v>
      </c>
      <c r="H14" s="31">
        <v>471</v>
      </c>
      <c r="I14" s="31">
        <f t="shared" si="2"/>
        <v>883</v>
      </c>
      <c r="J14" s="40">
        <v>254</v>
      </c>
      <c r="K14" s="31">
        <v>629</v>
      </c>
      <c r="L14" s="31">
        <f t="shared" si="4"/>
        <v>-146</v>
      </c>
      <c r="M14" s="31">
        <f t="shared" si="3"/>
        <v>-515</v>
      </c>
      <c r="N14" s="28">
        <v>96</v>
      </c>
      <c r="O14" s="28">
        <v>35</v>
      </c>
    </row>
    <row r="15" spans="1:15" x14ac:dyDescent="0.15">
      <c r="A15" s="10"/>
      <c r="B15" s="10">
        <v>9</v>
      </c>
      <c r="C15" s="31">
        <v>152</v>
      </c>
      <c r="D15" s="31">
        <v>488</v>
      </c>
      <c r="E15" s="31">
        <f t="shared" si="0"/>
        <v>-336</v>
      </c>
      <c r="F15" s="31">
        <f>SUM(G15:H15)</f>
        <v>941</v>
      </c>
      <c r="G15" s="40">
        <v>210</v>
      </c>
      <c r="H15" s="31">
        <v>731</v>
      </c>
      <c r="I15" s="31">
        <f>SUM(J15:K15)</f>
        <v>794</v>
      </c>
      <c r="J15" s="40">
        <v>263</v>
      </c>
      <c r="K15" s="31">
        <v>531</v>
      </c>
      <c r="L15" s="31">
        <f t="shared" si="4"/>
        <v>147</v>
      </c>
      <c r="M15" s="31">
        <f t="shared" si="3"/>
        <v>-189</v>
      </c>
      <c r="N15" s="28">
        <v>76</v>
      </c>
      <c r="O15" s="28">
        <v>61</v>
      </c>
    </row>
    <row r="16" spans="1:15" x14ac:dyDescent="0.15">
      <c r="A16" s="10"/>
      <c r="B16" s="10">
        <v>10</v>
      </c>
      <c r="C16" s="31">
        <v>163</v>
      </c>
      <c r="D16" s="31">
        <v>490</v>
      </c>
      <c r="E16" s="31">
        <f t="shared" si="0"/>
        <v>-327</v>
      </c>
      <c r="F16" s="31">
        <f>SUM(G16:H16)</f>
        <v>753</v>
      </c>
      <c r="G16" s="40">
        <v>250</v>
      </c>
      <c r="H16" s="31">
        <v>503</v>
      </c>
      <c r="I16" s="31">
        <f>SUM(J16:K16)</f>
        <v>751</v>
      </c>
      <c r="J16" s="40">
        <v>291</v>
      </c>
      <c r="K16" s="31">
        <v>460</v>
      </c>
      <c r="L16" s="31">
        <f t="shared" si="4"/>
        <v>2</v>
      </c>
      <c r="M16" s="31">
        <f t="shared" si="3"/>
        <v>-325</v>
      </c>
      <c r="N16" s="28">
        <v>79</v>
      </c>
      <c r="O16" s="28">
        <v>48</v>
      </c>
    </row>
    <row r="17" spans="1:15" x14ac:dyDescent="0.15">
      <c r="A17" s="10"/>
      <c r="B17" s="10">
        <v>11</v>
      </c>
      <c r="C17" s="31">
        <v>154</v>
      </c>
      <c r="D17" s="31">
        <v>470</v>
      </c>
      <c r="E17" s="31">
        <f t="shared" si="0"/>
        <v>-316</v>
      </c>
      <c r="F17" s="31">
        <f>SUM(G17:H17)</f>
        <v>565</v>
      </c>
      <c r="G17" s="40">
        <v>193</v>
      </c>
      <c r="H17" s="31">
        <v>372</v>
      </c>
      <c r="I17" s="31">
        <f>SUM(J17:K17)</f>
        <v>585</v>
      </c>
      <c r="J17" s="40">
        <v>241</v>
      </c>
      <c r="K17" s="31">
        <v>344</v>
      </c>
      <c r="L17" s="31">
        <f t="shared" si="4"/>
        <v>-20</v>
      </c>
      <c r="M17" s="31">
        <f t="shared" si="3"/>
        <v>-336</v>
      </c>
      <c r="N17" s="28">
        <v>140</v>
      </c>
      <c r="O17" s="28">
        <v>44</v>
      </c>
    </row>
    <row r="18" spans="1:15" x14ac:dyDescent="0.15">
      <c r="A18" s="10"/>
      <c r="B18" s="10">
        <v>12</v>
      </c>
      <c r="C18" s="31">
        <v>162</v>
      </c>
      <c r="D18" s="31">
        <v>518</v>
      </c>
      <c r="E18" s="31">
        <f t="shared" si="0"/>
        <v>-356</v>
      </c>
      <c r="F18" s="31">
        <f>SUM(G18:H18)</f>
        <v>599</v>
      </c>
      <c r="G18" s="40">
        <v>216</v>
      </c>
      <c r="H18" s="31">
        <v>383</v>
      </c>
      <c r="I18" s="31">
        <f>SUM(J18:K18)</f>
        <v>677</v>
      </c>
      <c r="J18" s="40">
        <v>283</v>
      </c>
      <c r="K18" s="31">
        <v>394</v>
      </c>
      <c r="L18" s="31">
        <f t="shared" si="4"/>
        <v>-78</v>
      </c>
      <c r="M18" s="31">
        <f t="shared" si="3"/>
        <v>-434</v>
      </c>
      <c r="N18" s="28">
        <v>123</v>
      </c>
      <c r="O18" s="28">
        <v>44</v>
      </c>
    </row>
    <row r="19" spans="1:15" x14ac:dyDescent="0.15">
      <c r="A19" s="7"/>
      <c r="B19" s="7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3"/>
      <c r="O19" s="33"/>
    </row>
    <row r="20" spans="1:15" x14ac:dyDescent="0.15">
      <c r="A20" s="4" t="s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5" x14ac:dyDescent="0.15">
      <c r="A21" s="50" t="s">
        <v>0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</sheetData>
  <mergeCells count="5">
    <mergeCell ref="C3:E3"/>
    <mergeCell ref="F3:L3"/>
    <mergeCell ref="F4:H4"/>
    <mergeCell ref="I4:K4"/>
    <mergeCell ref="A21:O21"/>
  </mergeCells>
  <phoneticPr fontId="3"/>
  <pageMargins left="0.98425196850393704" right="0.98425196850393704" top="0.78740157480314965" bottom="0.59055118110236227" header="0.51181102362204722" footer="0.51181102362204722"/>
  <pageSetup paperSize="9" scale="67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26"/>
  <sheetViews>
    <sheetView view="pageBreakPreview" zoomScale="130" zoomScaleNormal="100" zoomScaleSheetLayoutView="130" workbookViewId="0">
      <selection activeCell="P10" sqref="P10"/>
    </sheetView>
  </sheetViews>
  <sheetFormatPr defaultColWidth="9" defaultRowHeight="12" x14ac:dyDescent="0.15"/>
  <cols>
    <col min="1" max="2" width="3.6640625" style="1" customWidth="1"/>
    <col min="3" max="3" width="8.44140625" style="1" customWidth="1"/>
    <col min="4" max="11" width="8.88671875" style="1" customWidth="1"/>
    <col min="12" max="13" width="8.44140625" style="1" customWidth="1"/>
    <col min="14" max="16384" width="9" style="1"/>
  </cols>
  <sheetData>
    <row r="1" spans="1:25" ht="19.2" x14ac:dyDescent="0.25">
      <c r="A1" s="27" t="s">
        <v>23</v>
      </c>
      <c r="Q1" s="29"/>
    </row>
    <row r="2" spans="1:25" ht="15" customHeight="1" x14ac:dyDescent="0.15">
      <c r="A2" s="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O2" s="34" t="s">
        <v>22</v>
      </c>
    </row>
    <row r="3" spans="1:25" ht="16.5" customHeight="1" x14ac:dyDescent="0.15">
      <c r="A3" s="25" t="s">
        <v>21</v>
      </c>
      <c r="B3" s="20" t="s">
        <v>20</v>
      </c>
      <c r="C3" s="44" t="s">
        <v>19</v>
      </c>
      <c r="D3" s="45"/>
      <c r="E3" s="46"/>
      <c r="F3" s="44" t="s">
        <v>18</v>
      </c>
      <c r="G3" s="45"/>
      <c r="H3" s="45"/>
      <c r="I3" s="45"/>
      <c r="J3" s="45"/>
      <c r="K3" s="45"/>
      <c r="L3" s="46"/>
      <c r="M3" s="24" t="s">
        <v>17</v>
      </c>
      <c r="N3" s="23" t="s">
        <v>16</v>
      </c>
      <c r="O3" s="22" t="s">
        <v>15</v>
      </c>
    </row>
    <row r="4" spans="1:25" ht="16.5" customHeight="1" x14ac:dyDescent="0.15">
      <c r="A4" s="16"/>
      <c r="B4" s="21"/>
      <c r="C4" s="20" t="s">
        <v>14</v>
      </c>
      <c r="D4" s="20" t="s">
        <v>13</v>
      </c>
      <c r="E4" s="20" t="s">
        <v>10</v>
      </c>
      <c r="F4" s="47" t="s">
        <v>12</v>
      </c>
      <c r="G4" s="48"/>
      <c r="H4" s="49"/>
      <c r="I4" s="47" t="s">
        <v>11</v>
      </c>
      <c r="J4" s="48"/>
      <c r="K4" s="49"/>
      <c r="L4" s="20" t="s">
        <v>10</v>
      </c>
      <c r="M4" s="19" t="s">
        <v>9</v>
      </c>
      <c r="N4" s="18"/>
      <c r="O4" s="17"/>
    </row>
    <row r="5" spans="1:25" ht="16.5" customHeight="1" x14ac:dyDescent="0.15">
      <c r="A5" s="37"/>
      <c r="B5" s="21"/>
      <c r="C5" s="19" t="s">
        <v>8</v>
      </c>
      <c r="D5" s="36" t="s">
        <v>7</v>
      </c>
      <c r="E5" s="36" t="s">
        <v>6</v>
      </c>
      <c r="F5" s="36" t="s">
        <v>5</v>
      </c>
      <c r="G5" s="38"/>
      <c r="H5" s="39"/>
      <c r="I5" s="36" t="s">
        <v>4</v>
      </c>
      <c r="J5" s="38"/>
      <c r="K5" s="39"/>
      <c r="L5" s="36" t="s">
        <v>3</v>
      </c>
      <c r="M5" s="19" t="s">
        <v>2</v>
      </c>
      <c r="N5" s="18"/>
      <c r="O5" s="17"/>
    </row>
    <row r="6" spans="1:25" ht="16.5" customHeight="1" x14ac:dyDescent="0.15">
      <c r="A6" s="35"/>
      <c r="B6" s="15"/>
      <c r="C6" s="30"/>
      <c r="D6" s="14"/>
      <c r="E6" s="14"/>
      <c r="F6" s="14" t="s">
        <v>24</v>
      </c>
      <c r="G6" s="41" t="s">
        <v>25</v>
      </c>
      <c r="H6" s="42" t="s">
        <v>26</v>
      </c>
      <c r="I6" s="14" t="s">
        <v>24</v>
      </c>
      <c r="J6" s="41" t="s">
        <v>25</v>
      </c>
      <c r="K6" s="42" t="s">
        <v>26</v>
      </c>
      <c r="L6" s="14"/>
      <c r="M6" s="30"/>
      <c r="N6" s="13"/>
      <c r="O6" s="12"/>
    </row>
    <row r="7" spans="1:25" x14ac:dyDescent="0.15">
      <c r="A7" s="10">
        <v>5</v>
      </c>
      <c r="B7" s="10">
        <v>1</v>
      </c>
      <c r="C7" s="31">
        <v>201</v>
      </c>
      <c r="D7" s="31">
        <v>620</v>
      </c>
      <c r="E7" s="31">
        <f t="shared" ref="E7:E18" si="0">C7-D7</f>
        <v>-419</v>
      </c>
      <c r="F7" s="31">
        <v>584</v>
      </c>
      <c r="G7" s="40">
        <v>217</v>
      </c>
      <c r="H7" s="31">
        <v>367</v>
      </c>
      <c r="I7" s="31">
        <v>674</v>
      </c>
      <c r="J7" s="40">
        <v>199</v>
      </c>
      <c r="K7" s="31">
        <v>475</v>
      </c>
      <c r="L7" s="31">
        <f>F7-I7</f>
        <v>-90</v>
      </c>
      <c r="M7" s="31">
        <f t="shared" ref="M7:M18" si="1">C7-D7+F7-I7</f>
        <v>-509</v>
      </c>
      <c r="N7" s="28">
        <v>90</v>
      </c>
      <c r="O7" s="28">
        <v>45</v>
      </c>
    </row>
    <row r="8" spans="1:25" x14ac:dyDescent="0.15">
      <c r="A8" s="10"/>
      <c r="B8" s="10">
        <v>2</v>
      </c>
      <c r="C8" s="31">
        <v>170</v>
      </c>
      <c r="D8" s="31">
        <v>514</v>
      </c>
      <c r="E8" s="31">
        <f t="shared" si="0"/>
        <v>-344</v>
      </c>
      <c r="F8" s="31">
        <v>638</v>
      </c>
      <c r="G8" s="40">
        <v>221</v>
      </c>
      <c r="H8" s="31">
        <v>417</v>
      </c>
      <c r="I8" s="31">
        <v>808</v>
      </c>
      <c r="J8" s="40">
        <v>263</v>
      </c>
      <c r="K8" s="31">
        <v>545</v>
      </c>
      <c r="L8" s="31">
        <f t="shared" ref="L8:L18" si="2">F8-I8</f>
        <v>-170</v>
      </c>
      <c r="M8" s="31">
        <f t="shared" si="1"/>
        <v>-514</v>
      </c>
      <c r="N8" s="28">
        <v>138</v>
      </c>
      <c r="O8" s="28">
        <v>40</v>
      </c>
    </row>
    <row r="9" spans="1:25" x14ac:dyDescent="0.15">
      <c r="A9" s="10"/>
      <c r="B9" s="10">
        <v>3</v>
      </c>
      <c r="C9" s="31">
        <v>179</v>
      </c>
      <c r="D9" s="31">
        <v>557</v>
      </c>
      <c r="E9" s="31">
        <f t="shared" si="0"/>
        <v>-378</v>
      </c>
      <c r="F9" s="31">
        <v>2699</v>
      </c>
      <c r="G9" s="40">
        <v>1235</v>
      </c>
      <c r="H9" s="31">
        <v>1464</v>
      </c>
      <c r="I9" s="31">
        <v>3746</v>
      </c>
      <c r="J9" s="40">
        <v>1154</v>
      </c>
      <c r="K9" s="31">
        <v>2592</v>
      </c>
      <c r="L9" s="31">
        <f t="shared" si="2"/>
        <v>-1047</v>
      </c>
      <c r="M9" s="31">
        <f t="shared" si="1"/>
        <v>-1425</v>
      </c>
      <c r="N9" s="28">
        <v>177</v>
      </c>
      <c r="O9" s="28">
        <v>74</v>
      </c>
    </row>
    <row r="10" spans="1:25" x14ac:dyDescent="0.15">
      <c r="A10" s="10"/>
      <c r="B10" s="10">
        <v>4</v>
      </c>
      <c r="C10" s="31">
        <v>164</v>
      </c>
      <c r="D10" s="31">
        <v>390</v>
      </c>
      <c r="E10" s="31">
        <f t="shared" si="0"/>
        <v>-226</v>
      </c>
      <c r="F10" s="31">
        <v>2131</v>
      </c>
      <c r="G10" s="40">
        <v>717</v>
      </c>
      <c r="H10" s="31">
        <v>1414</v>
      </c>
      <c r="I10" s="31">
        <v>2268</v>
      </c>
      <c r="J10" s="40">
        <v>697</v>
      </c>
      <c r="K10" s="31">
        <v>1571</v>
      </c>
      <c r="L10" s="31">
        <f t="shared" si="2"/>
        <v>-137</v>
      </c>
      <c r="M10" s="31">
        <f t="shared" si="1"/>
        <v>-363</v>
      </c>
      <c r="N10" s="28">
        <v>92</v>
      </c>
      <c r="O10" s="28">
        <v>41</v>
      </c>
    </row>
    <row r="11" spans="1:25" x14ac:dyDescent="0.15">
      <c r="A11" s="10"/>
      <c r="B11" s="10">
        <v>5</v>
      </c>
      <c r="C11" s="31">
        <v>202</v>
      </c>
      <c r="D11" s="31">
        <v>497</v>
      </c>
      <c r="E11" s="31">
        <f t="shared" si="0"/>
        <v>-295</v>
      </c>
      <c r="F11" s="31">
        <v>844</v>
      </c>
      <c r="G11" s="40">
        <v>260</v>
      </c>
      <c r="H11" s="31">
        <v>584</v>
      </c>
      <c r="I11" s="31">
        <v>873</v>
      </c>
      <c r="J11" s="40">
        <v>308</v>
      </c>
      <c r="K11" s="31">
        <v>565</v>
      </c>
      <c r="L11" s="31">
        <f t="shared" si="2"/>
        <v>-29</v>
      </c>
      <c r="M11" s="31">
        <f t="shared" si="1"/>
        <v>-324</v>
      </c>
      <c r="N11" s="28">
        <v>122</v>
      </c>
      <c r="O11" s="28">
        <v>46</v>
      </c>
      <c r="P11" s="11"/>
      <c r="Q11" s="31"/>
      <c r="R11" s="31"/>
      <c r="S11" s="31"/>
      <c r="T11" s="31"/>
      <c r="U11" s="31"/>
      <c r="V11" s="31"/>
      <c r="W11" s="31"/>
      <c r="X11" s="28"/>
      <c r="Y11" s="28"/>
    </row>
    <row r="12" spans="1:25" x14ac:dyDescent="0.15">
      <c r="A12" s="10"/>
      <c r="B12" s="10">
        <v>6</v>
      </c>
      <c r="C12" s="31">
        <v>182</v>
      </c>
      <c r="D12" s="31">
        <v>444</v>
      </c>
      <c r="E12" s="31">
        <f t="shared" si="0"/>
        <v>-262</v>
      </c>
      <c r="F12" s="31">
        <v>647</v>
      </c>
      <c r="G12" s="40">
        <v>239</v>
      </c>
      <c r="H12" s="31">
        <v>408</v>
      </c>
      <c r="I12" s="31">
        <v>802</v>
      </c>
      <c r="J12" s="40">
        <v>297</v>
      </c>
      <c r="K12" s="31">
        <v>505</v>
      </c>
      <c r="L12" s="31">
        <f t="shared" si="2"/>
        <v>-155</v>
      </c>
      <c r="M12" s="31">
        <f t="shared" si="1"/>
        <v>-417</v>
      </c>
      <c r="N12" s="28">
        <v>92</v>
      </c>
      <c r="O12" s="28">
        <v>55</v>
      </c>
    </row>
    <row r="13" spans="1:25" x14ac:dyDescent="0.15">
      <c r="A13" s="10"/>
      <c r="B13" s="10">
        <v>7</v>
      </c>
      <c r="C13" s="31">
        <v>193</v>
      </c>
      <c r="D13" s="31">
        <v>425</v>
      </c>
      <c r="E13" s="31">
        <f t="shared" si="0"/>
        <v>-232</v>
      </c>
      <c r="F13" s="31">
        <v>778</v>
      </c>
      <c r="G13" s="40">
        <v>251</v>
      </c>
      <c r="H13" s="31">
        <v>527</v>
      </c>
      <c r="I13" s="31">
        <v>821</v>
      </c>
      <c r="J13" s="40">
        <v>277</v>
      </c>
      <c r="K13" s="31">
        <v>544</v>
      </c>
      <c r="L13" s="31">
        <f t="shared" si="2"/>
        <v>-43</v>
      </c>
      <c r="M13" s="31">
        <f t="shared" si="1"/>
        <v>-275</v>
      </c>
      <c r="N13" s="28">
        <v>91</v>
      </c>
      <c r="O13" s="28">
        <v>53</v>
      </c>
    </row>
    <row r="14" spans="1:25" x14ac:dyDescent="0.15">
      <c r="A14" s="10"/>
      <c r="B14" s="10">
        <v>8</v>
      </c>
      <c r="C14" s="31">
        <v>179</v>
      </c>
      <c r="D14" s="31">
        <v>528</v>
      </c>
      <c r="E14" s="31">
        <f t="shared" si="0"/>
        <v>-349</v>
      </c>
      <c r="F14" s="31">
        <v>807</v>
      </c>
      <c r="G14" s="40">
        <v>281</v>
      </c>
      <c r="H14" s="31">
        <v>526</v>
      </c>
      <c r="I14" s="31">
        <v>929</v>
      </c>
      <c r="J14" s="40">
        <v>312</v>
      </c>
      <c r="K14" s="31">
        <v>617</v>
      </c>
      <c r="L14" s="31">
        <f t="shared" si="2"/>
        <v>-122</v>
      </c>
      <c r="M14" s="31">
        <f t="shared" si="1"/>
        <v>-471</v>
      </c>
      <c r="N14" s="28">
        <v>150</v>
      </c>
      <c r="O14" s="28">
        <v>41</v>
      </c>
    </row>
    <row r="15" spans="1:25" x14ac:dyDescent="0.15">
      <c r="A15" s="10"/>
      <c r="B15" s="10">
        <v>9</v>
      </c>
      <c r="C15" s="31">
        <v>189</v>
      </c>
      <c r="D15" s="31">
        <v>498</v>
      </c>
      <c r="E15" s="31">
        <f t="shared" si="0"/>
        <v>-309</v>
      </c>
      <c r="F15" s="31">
        <f>SUM(G15:H15)</f>
        <v>944</v>
      </c>
      <c r="G15" s="40">
        <v>226</v>
      </c>
      <c r="H15" s="31">
        <v>718</v>
      </c>
      <c r="I15" s="31">
        <f>SUM(J15:K15)</f>
        <v>779</v>
      </c>
      <c r="J15" s="40">
        <v>228</v>
      </c>
      <c r="K15" s="31">
        <v>551</v>
      </c>
      <c r="L15" s="31">
        <f t="shared" si="2"/>
        <v>165</v>
      </c>
      <c r="M15" s="31">
        <f t="shared" si="1"/>
        <v>-144</v>
      </c>
      <c r="N15" s="28">
        <v>98</v>
      </c>
      <c r="O15" s="28">
        <v>53</v>
      </c>
    </row>
    <row r="16" spans="1:25" x14ac:dyDescent="0.15">
      <c r="A16" s="10"/>
      <c r="B16" s="10">
        <v>10</v>
      </c>
      <c r="C16" s="31">
        <v>155</v>
      </c>
      <c r="D16" s="31">
        <v>485</v>
      </c>
      <c r="E16" s="31">
        <f t="shared" si="0"/>
        <v>-330</v>
      </c>
      <c r="F16" s="31">
        <f>SUM(G16:H16)</f>
        <v>899</v>
      </c>
      <c r="G16" s="40">
        <v>295</v>
      </c>
      <c r="H16" s="31">
        <v>604</v>
      </c>
      <c r="I16" s="31">
        <f>SUM(J16:K16)</f>
        <v>752</v>
      </c>
      <c r="J16" s="40">
        <v>278</v>
      </c>
      <c r="K16" s="31">
        <v>474</v>
      </c>
      <c r="L16" s="31">
        <f t="shared" si="2"/>
        <v>147</v>
      </c>
      <c r="M16" s="31">
        <f t="shared" si="1"/>
        <v>-183</v>
      </c>
      <c r="N16" s="28">
        <v>99</v>
      </c>
      <c r="O16" s="28">
        <v>53</v>
      </c>
    </row>
    <row r="17" spans="1:15" x14ac:dyDescent="0.15">
      <c r="A17" s="10"/>
      <c r="B17" s="10">
        <v>11</v>
      </c>
      <c r="C17" s="31">
        <v>178</v>
      </c>
      <c r="D17" s="31">
        <v>463</v>
      </c>
      <c r="E17" s="31">
        <f t="shared" si="0"/>
        <v>-285</v>
      </c>
      <c r="F17" s="31">
        <f>SUM(G17:H17)</f>
        <v>618</v>
      </c>
      <c r="G17" s="40">
        <v>205</v>
      </c>
      <c r="H17" s="31">
        <v>413</v>
      </c>
      <c r="I17" s="31">
        <f>SUM(J17:K17)</f>
        <v>635</v>
      </c>
      <c r="J17" s="40">
        <v>223</v>
      </c>
      <c r="K17" s="31">
        <v>412</v>
      </c>
      <c r="L17" s="31">
        <f t="shared" si="2"/>
        <v>-17</v>
      </c>
      <c r="M17" s="31">
        <f t="shared" si="1"/>
        <v>-302</v>
      </c>
      <c r="N17" s="28">
        <v>122</v>
      </c>
      <c r="O17" s="28">
        <v>44</v>
      </c>
    </row>
    <row r="18" spans="1:15" x14ac:dyDescent="0.15">
      <c r="A18" s="10"/>
      <c r="B18" s="10">
        <v>12</v>
      </c>
      <c r="C18" s="31">
        <v>194</v>
      </c>
      <c r="D18" s="31">
        <v>538</v>
      </c>
      <c r="E18" s="31">
        <f t="shared" si="0"/>
        <v>-344</v>
      </c>
      <c r="F18" s="31">
        <f>SUM(G18:H18)</f>
        <v>591</v>
      </c>
      <c r="G18" s="40">
        <v>224</v>
      </c>
      <c r="H18" s="31">
        <v>367</v>
      </c>
      <c r="I18" s="31">
        <f>SUM(J18:K18)</f>
        <v>674</v>
      </c>
      <c r="J18" s="40">
        <v>218</v>
      </c>
      <c r="K18" s="31">
        <v>456</v>
      </c>
      <c r="L18" s="31">
        <f t="shared" si="2"/>
        <v>-83</v>
      </c>
      <c r="M18" s="31">
        <f t="shared" si="1"/>
        <v>-427</v>
      </c>
      <c r="N18" s="28">
        <v>103</v>
      </c>
      <c r="O18" s="28">
        <v>50</v>
      </c>
    </row>
    <row r="19" spans="1:15" x14ac:dyDescent="0.15">
      <c r="A19" s="7"/>
      <c r="B19" s="7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3"/>
      <c r="O19" s="33"/>
    </row>
    <row r="20" spans="1:15" x14ac:dyDescent="0.15">
      <c r="A20" s="4" t="s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5" x14ac:dyDescent="0.15">
      <c r="A21" s="50" t="s">
        <v>0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5" ht="19.2" x14ac:dyDescent="0.15">
      <c r="A22" s="2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5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5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6" spans="1:15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</sheetData>
  <mergeCells count="5">
    <mergeCell ref="A21:O21"/>
    <mergeCell ref="C3:E3"/>
    <mergeCell ref="F3:L3"/>
    <mergeCell ref="F4:H4"/>
    <mergeCell ref="I4:K4"/>
  </mergeCells>
  <phoneticPr fontId="3"/>
  <pageMargins left="0.98425196850393704" right="0.98425196850393704" top="0.78740157480314965" bottom="0.59055118110236227" header="0.51181102362204722" footer="0.51181102362204722"/>
  <pageSetup paperSize="9" scale="67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25"/>
  <sheetViews>
    <sheetView view="pageBreakPreview" zoomScale="130" zoomScaleNormal="100" zoomScaleSheetLayoutView="130" workbookViewId="0">
      <selection sqref="A1:XFD1048576"/>
    </sheetView>
  </sheetViews>
  <sheetFormatPr defaultColWidth="9" defaultRowHeight="12" x14ac:dyDescent="0.15"/>
  <cols>
    <col min="1" max="2" width="3.6640625" style="1" customWidth="1"/>
    <col min="3" max="3" width="8.44140625" style="1" customWidth="1"/>
    <col min="4" max="7" width="8.88671875" style="1" customWidth="1"/>
    <col min="8" max="9" width="8.44140625" style="1" customWidth="1"/>
    <col min="10" max="16384" width="9" style="1"/>
  </cols>
  <sheetData>
    <row r="1" spans="1:21" ht="19.2" x14ac:dyDescent="0.25">
      <c r="A1" s="27" t="s">
        <v>23</v>
      </c>
      <c r="M1" s="3"/>
    </row>
    <row r="2" spans="1:21" ht="15" customHeight="1" x14ac:dyDescent="0.15">
      <c r="A2" s="4"/>
      <c r="B2" s="26"/>
      <c r="C2" s="26"/>
      <c r="D2" s="26"/>
      <c r="E2" s="26"/>
      <c r="F2" s="26"/>
      <c r="G2" s="26"/>
      <c r="H2" s="26"/>
      <c r="I2" s="26"/>
      <c r="K2" s="34" t="s">
        <v>22</v>
      </c>
    </row>
    <row r="3" spans="1:21" ht="16.5" customHeight="1" x14ac:dyDescent="0.15">
      <c r="A3" s="25" t="s">
        <v>21</v>
      </c>
      <c r="B3" s="20" t="s">
        <v>20</v>
      </c>
      <c r="C3" s="44" t="s">
        <v>19</v>
      </c>
      <c r="D3" s="45"/>
      <c r="E3" s="46"/>
      <c r="F3" s="44" t="s">
        <v>18</v>
      </c>
      <c r="G3" s="45"/>
      <c r="H3" s="46"/>
      <c r="I3" s="24" t="s">
        <v>17</v>
      </c>
      <c r="J3" s="23" t="s">
        <v>16</v>
      </c>
      <c r="K3" s="22" t="s">
        <v>15</v>
      </c>
    </row>
    <row r="4" spans="1:21" ht="16.5" customHeight="1" x14ac:dyDescent="0.15">
      <c r="A4" s="16"/>
      <c r="B4" s="21"/>
      <c r="C4" s="20" t="s">
        <v>14</v>
      </c>
      <c r="D4" s="20" t="s">
        <v>13</v>
      </c>
      <c r="E4" s="20" t="s">
        <v>10</v>
      </c>
      <c r="F4" s="20" t="s">
        <v>12</v>
      </c>
      <c r="G4" s="20" t="s">
        <v>11</v>
      </c>
      <c r="H4" s="20" t="s">
        <v>10</v>
      </c>
      <c r="I4" s="19" t="s">
        <v>9</v>
      </c>
      <c r="J4" s="18"/>
      <c r="K4" s="17"/>
    </row>
    <row r="5" spans="1:21" ht="16.5" customHeight="1" x14ac:dyDescent="0.15">
      <c r="A5" s="35"/>
      <c r="B5" s="15"/>
      <c r="C5" s="30" t="s">
        <v>8</v>
      </c>
      <c r="D5" s="14" t="s">
        <v>7</v>
      </c>
      <c r="E5" s="14" t="s">
        <v>6</v>
      </c>
      <c r="F5" s="14" t="s">
        <v>5</v>
      </c>
      <c r="G5" s="14" t="s">
        <v>4</v>
      </c>
      <c r="H5" s="14" t="s">
        <v>3</v>
      </c>
      <c r="I5" s="30" t="s">
        <v>2</v>
      </c>
      <c r="J5" s="13"/>
      <c r="K5" s="12"/>
    </row>
    <row r="6" spans="1:21" x14ac:dyDescent="0.15">
      <c r="A6" s="10">
        <v>4</v>
      </c>
      <c r="B6" s="10">
        <v>1</v>
      </c>
      <c r="C6" s="9">
        <v>200</v>
      </c>
      <c r="D6" s="9">
        <v>568</v>
      </c>
      <c r="E6" s="9">
        <v>-368</v>
      </c>
      <c r="F6" s="9">
        <v>598</v>
      </c>
      <c r="G6" s="9">
        <v>656</v>
      </c>
      <c r="H6" s="9">
        <v>-58</v>
      </c>
      <c r="I6" s="9">
        <v>-426</v>
      </c>
      <c r="J6" s="8">
        <v>145</v>
      </c>
      <c r="K6" s="8">
        <v>37</v>
      </c>
    </row>
    <row r="7" spans="1:21" x14ac:dyDescent="0.15">
      <c r="A7" s="10"/>
      <c r="B7" s="10">
        <v>2</v>
      </c>
      <c r="C7" s="9">
        <v>194</v>
      </c>
      <c r="D7" s="9">
        <v>433</v>
      </c>
      <c r="E7" s="9">
        <v>-239</v>
      </c>
      <c r="F7" s="9">
        <v>601</v>
      </c>
      <c r="G7" s="9">
        <v>801</v>
      </c>
      <c r="H7" s="9">
        <v>-200</v>
      </c>
      <c r="I7" s="9">
        <v>-439</v>
      </c>
      <c r="J7" s="8">
        <v>145</v>
      </c>
      <c r="K7" s="8">
        <v>62</v>
      </c>
    </row>
    <row r="8" spans="1:21" x14ac:dyDescent="0.15">
      <c r="A8" s="10"/>
      <c r="B8" s="10">
        <v>3</v>
      </c>
      <c r="C8" s="9">
        <v>219</v>
      </c>
      <c r="D8" s="9">
        <v>535</v>
      </c>
      <c r="E8" s="9">
        <v>-316</v>
      </c>
      <c r="F8" s="9">
        <v>2769</v>
      </c>
      <c r="G8" s="9">
        <v>4076</v>
      </c>
      <c r="H8" s="9">
        <v>-1307</v>
      </c>
      <c r="I8" s="9">
        <v>-1623</v>
      </c>
      <c r="J8" s="8">
        <v>189</v>
      </c>
      <c r="K8" s="8">
        <v>57</v>
      </c>
    </row>
    <row r="9" spans="1:21" x14ac:dyDescent="0.15">
      <c r="A9" s="10"/>
      <c r="B9" s="10">
        <v>4</v>
      </c>
      <c r="C9" s="9">
        <v>193</v>
      </c>
      <c r="D9" s="9">
        <v>412</v>
      </c>
      <c r="E9" s="9">
        <v>-219</v>
      </c>
      <c r="F9" s="9">
        <v>2203</v>
      </c>
      <c r="G9" s="9">
        <v>2099</v>
      </c>
      <c r="H9" s="9">
        <v>104</v>
      </c>
      <c r="I9" s="9">
        <v>-115</v>
      </c>
      <c r="J9" s="8">
        <v>96</v>
      </c>
      <c r="K9" s="8">
        <v>46</v>
      </c>
    </row>
    <row r="10" spans="1:21" x14ac:dyDescent="0.15">
      <c r="A10" s="10"/>
      <c r="B10" s="10">
        <v>5</v>
      </c>
      <c r="C10" s="9">
        <v>199</v>
      </c>
      <c r="D10" s="9">
        <v>497</v>
      </c>
      <c r="E10" s="9">
        <v>-298</v>
      </c>
      <c r="F10" s="9">
        <v>1030</v>
      </c>
      <c r="G10" s="9">
        <v>846</v>
      </c>
      <c r="H10" s="9">
        <v>184</v>
      </c>
      <c r="I10" s="9">
        <v>-114</v>
      </c>
      <c r="J10" s="8">
        <v>128</v>
      </c>
      <c r="K10" s="8">
        <v>45</v>
      </c>
      <c r="L10" s="11"/>
      <c r="M10" s="9"/>
      <c r="N10" s="9"/>
      <c r="O10" s="9"/>
      <c r="P10" s="9"/>
      <c r="Q10" s="9"/>
      <c r="R10" s="9"/>
      <c r="S10" s="9"/>
      <c r="T10" s="8"/>
      <c r="U10" s="8"/>
    </row>
    <row r="11" spans="1:21" x14ac:dyDescent="0.15">
      <c r="A11" s="10"/>
      <c r="B11" s="10">
        <v>6</v>
      </c>
      <c r="C11" s="9">
        <v>187</v>
      </c>
      <c r="D11" s="9">
        <v>450</v>
      </c>
      <c r="E11" s="9">
        <v>-263</v>
      </c>
      <c r="F11" s="9">
        <v>707</v>
      </c>
      <c r="G11" s="9">
        <v>774</v>
      </c>
      <c r="H11" s="9">
        <v>-67</v>
      </c>
      <c r="I11" s="9">
        <v>-330</v>
      </c>
      <c r="J11" s="8">
        <v>92</v>
      </c>
      <c r="K11" s="8">
        <v>54</v>
      </c>
    </row>
    <row r="12" spans="1:21" x14ac:dyDescent="0.15">
      <c r="A12" s="10"/>
      <c r="B12" s="10">
        <v>7</v>
      </c>
      <c r="C12" s="9">
        <v>155</v>
      </c>
      <c r="D12" s="9">
        <v>450</v>
      </c>
      <c r="E12" s="9">
        <v>-295</v>
      </c>
      <c r="F12" s="9">
        <v>757</v>
      </c>
      <c r="G12" s="9">
        <v>804</v>
      </c>
      <c r="H12" s="9">
        <v>-47</v>
      </c>
      <c r="I12" s="9">
        <v>-342</v>
      </c>
      <c r="J12" s="8">
        <v>138</v>
      </c>
      <c r="K12" s="8">
        <v>53</v>
      </c>
    </row>
    <row r="13" spans="1:21" x14ac:dyDescent="0.15">
      <c r="A13" s="10"/>
      <c r="B13" s="10">
        <v>8</v>
      </c>
      <c r="C13" s="9">
        <v>240</v>
      </c>
      <c r="D13" s="9">
        <v>550</v>
      </c>
      <c r="E13" s="9">
        <v>-310</v>
      </c>
      <c r="F13" s="9">
        <v>730</v>
      </c>
      <c r="G13" s="9">
        <v>849</v>
      </c>
      <c r="H13" s="9">
        <v>-119</v>
      </c>
      <c r="I13" s="9">
        <v>-429</v>
      </c>
      <c r="J13" s="8">
        <v>95</v>
      </c>
      <c r="K13" s="8">
        <v>45</v>
      </c>
    </row>
    <row r="14" spans="1:21" x14ac:dyDescent="0.15">
      <c r="A14" s="10"/>
      <c r="B14" s="10">
        <v>9</v>
      </c>
      <c r="C14" s="9">
        <v>218</v>
      </c>
      <c r="D14" s="9">
        <v>505</v>
      </c>
      <c r="E14" s="9">
        <v>-287</v>
      </c>
      <c r="F14" s="9">
        <v>752</v>
      </c>
      <c r="G14" s="9">
        <v>771</v>
      </c>
      <c r="H14" s="9">
        <v>-19</v>
      </c>
      <c r="I14" s="9">
        <v>-306</v>
      </c>
      <c r="J14" s="8">
        <v>71</v>
      </c>
      <c r="K14" s="8">
        <v>44</v>
      </c>
    </row>
    <row r="15" spans="1:21" x14ac:dyDescent="0.15">
      <c r="A15" s="10"/>
      <c r="B15" s="10">
        <v>10</v>
      </c>
      <c r="C15" s="9">
        <v>210</v>
      </c>
      <c r="D15" s="9">
        <v>449</v>
      </c>
      <c r="E15" s="9">
        <v>-239</v>
      </c>
      <c r="F15" s="9">
        <v>800</v>
      </c>
      <c r="G15" s="9">
        <v>801</v>
      </c>
      <c r="H15" s="9">
        <v>-1</v>
      </c>
      <c r="I15" s="9">
        <v>-240</v>
      </c>
      <c r="J15" s="8">
        <v>105</v>
      </c>
      <c r="K15" s="8">
        <v>44</v>
      </c>
    </row>
    <row r="16" spans="1:21" x14ac:dyDescent="0.15">
      <c r="A16" s="10"/>
      <c r="B16" s="10">
        <v>11</v>
      </c>
      <c r="C16" s="9">
        <v>219</v>
      </c>
      <c r="D16" s="9">
        <v>462</v>
      </c>
      <c r="E16" s="9">
        <v>-243</v>
      </c>
      <c r="F16" s="9">
        <v>646</v>
      </c>
      <c r="G16" s="9">
        <v>642</v>
      </c>
      <c r="H16" s="9">
        <v>4</v>
      </c>
      <c r="I16" s="9">
        <v>-239</v>
      </c>
      <c r="J16" s="8">
        <v>150</v>
      </c>
      <c r="K16" s="8">
        <v>65</v>
      </c>
    </row>
    <row r="17" spans="1:11" x14ac:dyDescent="0.15">
      <c r="A17" s="10"/>
      <c r="B17" s="10">
        <v>12</v>
      </c>
      <c r="C17" s="9">
        <v>215</v>
      </c>
      <c r="D17" s="9">
        <v>529</v>
      </c>
      <c r="E17" s="9">
        <v>-314</v>
      </c>
      <c r="F17" s="9">
        <v>598</v>
      </c>
      <c r="G17" s="9">
        <v>602</v>
      </c>
      <c r="H17" s="9">
        <v>-4</v>
      </c>
      <c r="I17" s="9">
        <v>-318</v>
      </c>
      <c r="J17" s="8">
        <v>122</v>
      </c>
      <c r="K17" s="8">
        <v>49</v>
      </c>
    </row>
    <row r="18" spans="1:11" x14ac:dyDescent="0.15">
      <c r="A18" s="7"/>
      <c r="B18" s="7"/>
      <c r="C18" s="6"/>
      <c r="D18" s="6"/>
      <c r="E18" s="6"/>
      <c r="F18" s="6"/>
      <c r="G18" s="6"/>
      <c r="H18" s="6"/>
      <c r="I18" s="6"/>
      <c r="J18" s="5"/>
      <c r="K18" s="5"/>
    </row>
    <row r="19" spans="1:11" x14ac:dyDescent="0.15">
      <c r="A19" s="4" t="s">
        <v>1</v>
      </c>
      <c r="B19" s="4"/>
      <c r="C19" s="4"/>
      <c r="D19" s="4"/>
      <c r="E19" s="4"/>
      <c r="F19" s="4"/>
      <c r="G19" s="4"/>
      <c r="H19" s="4"/>
      <c r="I19" s="4"/>
    </row>
    <row r="20" spans="1:11" ht="24.75" customHeight="1" x14ac:dyDescent="0.15">
      <c r="A20" s="50" t="s">
        <v>0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</row>
    <row r="21" spans="1:11" ht="19.2" x14ac:dyDescent="0.15">
      <c r="A21" s="3"/>
      <c r="B21" s="2"/>
      <c r="C21" s="2"/>
      <c r="D21" s="2"/>
      <c r="E21" s="2"/>
      <c r="F21" s="2"/>
      <c r="G21" s="2"/>
      <c r="H21" s="2"/>
      <c r="I21" s="2"/>
    </row>
    <row r="22" spans="1:11" x14ac:dyDescent="0.15">
      <c r="B22" s="2"/>
      <c r="C22" s="2"/>
      <c r="D22" s="2"/>
      <c r="E22" s="2"/>
      <c r="F22" s="2"/>
      <c r="G22" s="2"/>
      <c r="H22" s="2"/>
      <c r="I22" s="2"/>
    </row>
    <row r="23" spans="1:11" x14ac:dyDescent="0.15">
      <c r="B23" s="2"/>
      <c r="C23" s="2"/>
      <c r="D23" s="2"/>
      <c r="E23" s="2"/>
      <c r="F23" s="2"/>
      <c r="G23" s="2"/>
      <c r="H23" s="2"/>
      <c r="I23" s="2"/>
    </row>
    <row r="25" spans="1:11" x14ac:dyDescent="0.15">
      <c r="B25" s="2"/>
      <c r="C25" s="2"/>
      <c r="D25" s="2"/>
      <c r="E25" s="2"/>
      <c r="F25" s="2"/>
      <c r="G25" s="2"/>
      <c r="H25" s="2"/>
      <c r="I25" s="2"/>
    </row>
  </sheetData>
  <mergeCells count="3">
    <mergeCell ref="C3:E3"/>
    <mergeCell ref="F3:H3"/>
    <mergeCell ref="A20:K20"/>
  </mergeCells>
  <phoneticPr fontId="3"/>
  <pageMargins left="0.98425196850393704" right="0.98425196850393704" top="0.78740157480314965" bottom="0.59055118110236227" header="0.51181102362204722" footer="0.51181102362204722"/>
  <pageSetup paperSize="9" scale="95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26"/>
  <sheetViews>
    <sheetView view="pageBreakPreview" zoomScale="130" zoomScaleNormal="100" zoomScaleSheetLayoutView="130" workbookViewId="0">
      <selection activeCell="C18" sqref="C18"/>
    </sheetView>
  </sheetViews>
  <sheetFormatPr defaultColWidth="9" defaultRowHeight="12" x14ac:dyDescent="0.15"/>
  <cols>
    <col min="1" max="2" width="3.6640625" style="1" customWidth="1"/>
    <col min="3" max="3" width="8.44140625" style="1" customWidth="1"/>
    <col min="4" max="7" width="8.88671875" style="1" customWidth="1"/>
    <col min="8" max="9" width="8.44140625" style="1" customWidth="1"/>
    <col min="10" max="16384" width="9" style="1"/>
  </cols>
  <sheetData>
    <row r="1" spans="1:21" ht="19.2" x14ac:dyDescent="0.25">
      <c r="A1" s="27" t="s">
        <v>23</v>
      </c>
      <c r="M1" s="3"/>
    </row>
    <row r="2" spans="1:21" ht="15" customHeight="1" x14ac:dyDescent="0.15">
      <c r="A2" s="4"/>
      <c r="B2" s="26"/>
      <c r="C2" s="26"/>
      <c r="D2" s="26"/>
      <c r="E2" s="26"/>
      <c r="F2" s="26"/>
      <c r="G2" s="26"/>
      <c r="H2" s="26"/>
      <c r="I2" s="26"/>
      <c r="K2" s="34" t="s">
        <v>22</v>
      </c>
    </row>
    <row r="3" spans="1:21" ht="16.5" customHeight="1" x14ac:dyDescent="0.15">
      <c r="A3" s="48" t="s">
        <v>21</v>
      </c>
      <c r="B3" s="51" t="s">
        <v>20</v>
      </c>
      <c r="C3" s="44" t="s">
        <v>19</v>
      </c>
      <c r="D3" s="45"/>
      <c r="E3" s="46"/>
      <c r="F3" s="44" t="s">
        <v>18</v>
      </c>
      <c r="G3" s="45"/>
      <c r="H3" s="46"/>
      <c r="I3" s="24" t="s">
        <v>17</v>
      </c>
      <c r="J3" s="56" t="s">
        <v>16</v>
      </c>
      <c r="K3" s="59" t="s">
        <v>15</v>
      </c>
    </row>
    <row r="4" spans="1:21" ht="16.5" customHeight="1" x14ac:dyDescent="0.15">
      <c r="A4" s="54"/>
      <c r="B4" s="53"/>
      <c r="C4" s="51" t="s">
        <v>14</v>
      </c>
      <c r="D4" s="51" t="s">
        <v>13</v>
      </c>
      <c r="E4" s="51" t="s">
        <v>10</v>
      </c>
      <c r="F4" s="51" t="s">
        <v>12</v>
      </c>
      <c r="G4" s="51" t="s">
        <v>11</v>
      </c>
      <c r="H4" s="51" t="s">
        <v>10</v>
      </c>
      <c r="I4" s="53" t="s">
        <v>9</v>
      </c>
      <c r="J4" s="57"/>
      <c r="K4" s="60"/>
    </row>
    <row r="5" spans="1:21" ht="16.5" customHeight="1" x14ac:dyDescent="0.15">
      <c r="A5" s="55"/>
      <c r="B5" s="52"/>
      <c r="C5" s="52"/>
      <c r="D5" s="52"/>
      <c r="E5" s="52"/>
      <c r="F5" s="52"/>
      <c r="G5" s="52"/>
      <c r="H5" s="52"/>
      <c r="I5" s="52"/>
      <c r="J5" s="58"/>
      <c r="K5" s="61"/>
    </row>
    <row r="6" spans="1:21" ht="16.5" customHeight="1" x14ac:dyDescent="0.15">
      <c r="A6" s="55"/>
      <c r="B6" s="52"/>
      <c r="C6" s="30" t="s">
        <v>8</v>
      </c>
      <c r="D6" s="14" t="s">
        <v>7</v>
      </c>
      <c r="E6" s="14" t="s">
        <v>6</v>
      </c>
      <c r="F6" s="14" t="s">
        <v>5</v>
      </c>
      <c r="G6" s="14" t="s">
        <v>4</v>
      </c>
      <c r="H6" s="14" t="s">
        <v>3</v>
      </c>
      <c r="I6" s="30" t="s">
        <v>2</v>
      </c>
      <c r="J6" s="58"/>
      <c r="K6" s="61"/>
    </row>
    <row r="7" spans="1:21" x14ac:dyDescent="0.15">
      <c r="A7" s="10">
        <v>3</v>
      </c>
      <c r="B7" s="10">
        <v>1</v>
      </c>
      <c r="C7" s="9">
        <v>176</v>
      </c>
      <c r="D7" s="9">
        <v>564</v>
      </c>
      <c r="E7" s="9">
        <v>-388</v>
      </c>
      <c r="F7" s="9">
        <v>607</v>
      </c>
      <c r="G7" s="9">
        <v>674</v>
      </c>
      <c r="H7" s="9">
        <v>-67</v>
      </c>
      <c r="I7" s="9">
        <v>-455</v>
      </c>
      <c r="J7" s="8">
        <v>131</v>
      </c>
      <c r="K7" s="8">
        <v>43</v>
      </c>
    </row>
    <row r="8" spans="1:21" x14ac:dyDescent="0.15">
      <c r="A8" s="10"/>
      <c r="B8" s="10">
        <v>2</v>
      </c>
      <c r="C8" s="9">
        <v>171</v>
      </c>
      <c r="D8" s="9">
        <v>423</v>
      </c>
      <c r="E8" s="9">
        <v>-252</v>
      </c>
      <c r="F8" s="9">
        <v>600</v>
      </c>
      <c r="G8" s="9">
        <v>782</v>
      </c>
      <c r="H8" s="9">
        <v>-182</v>
      </c>
      <c r="I8" s="9">
        <v>-434</v>
      </c>
      <c r="J8" s="8">
        <v>148</v>
      </c>
      <c r="K8" s="8">
        <v>63</v>
      </c>
    </row>
    <row r="9" spans="1:21" x14ac:dyDescent="0.15">
      <c r="A9" s="10"/>
      <c r="B9" s="10">
        <v>3</v>
      </c>
      <c r="C9" s="9">
        <v>238</v>
      </c>
      <c r="D9" s="9">
        <v>475</v>
      </c>
      <c r="E9" s="9">
        <v>-237</v>
      </c>
      <c r="F9" s="9">
        <v>2720</v>
      </c>
      <c r="G9" s="9">
        <v>3942</v>
      </c>
      <c r="H9" s="9">
        <v>-1222</v>
      </c>
      <c r="I9" s="9">
        <v>-1459</v>
      </c>
      <c r="J9" s="8">
        <v>232</v>
      </c>
      <c r="K9" s="8">
        <v>69</v>
      </c>
    </row>
    <row r="10" spans="1:21" x14ac:dyDescent="0.15">
      <c r="A10" s="10"/>
      <c r="B10" s="10">
        <v>4</v>
      </c>
      <c r="C10" s="9">
        <v>224</v>
      </c>
      <c r="D10" s="9">
        <v>438</v>
      </c>
      <c r="E10" s="9">
        <v>-214</v>
      </c>
      <c r="F10" s="9">
        <v>2089</v>
      </c>
      <c r="G10" s="9">
        <v>2177</v>
      </c>
      <c r="H10" s="9">
        <v>-88</v>
      </c>
      <c r="I10" s="9">
        <v>-302</v>
      </c>
      <c r="J10" s="8">
        <v>102</v>
      </c>
      <c r="K10" s="8">
        <v>50</v>
      </c>
    </row>
    <row r="11" spans="1:21" x14ac:dyDescent="0.15">
      <c r="A11" s="10"/>
      <c r="B11" s="10">
        <v>5</v>
      </c>
      <c r="C11" s="9">
        <v>217</v>
      </c>
      <c r="D11" s="9">
        <v>470</v>
      </c>
      <c r="E11" s="9">
        <v>-253</v>
      </c>
      <c r="F11" s="9">
        <v>696</v>
      </c>
      <c r="G11" s="9">
        <v>832</v>
      </c>
      <c r="H11" s="9">
        <v>-136</v>
      </c>
      <c r="I11" s="9">
        <v>-389</v>
      </c>
      <c r="J11" s="8">
        <v>134</v>
      </c>
      <c r="K11" s="8">
        <v>39</v>
      </c>
      <c r="L11" s="11"/>
      <c r="M11" s="9"/>
      <c r="N11" s="9"/>
      <c r="O11" s="9"/>
      <c r="P11" s="9"/>
      <c r="Q11" s="9"/>
      <c r="R11" s="9"/>
      <c r="S11" s="9"/>
      <c r="T11" s="8"/>
      <c r="U11" s="8"/>
    </row>
    <row r="12" spans="1:21" x14ac:dyDescent="0.15">
      <c r="A12" s="10"/>
      <c r="B12" s="10">
        <v>6</v>
      </c>
      <c r="C12" s="9">
        <v>217</v>
      </c>
      <c r="D12" s="9">
        <v>457</v>
      </c>
      <c r="E12" s="9">
        <v>-240</v>
      </c>
      <c r="F12" s="9">
        <v>573</v>
      </c>
      <c r="G12" s="9">
        <v>739</v>
      </c>
      <c r="H12" s="9">
        <v>-166</v>
      </c>
      <c r="I12" s="9">
        <v>-406</v>
      </c>
      <c r="J12" s="8">
        <v>103</v>
      </c>
      <c r="K12" s="8">
        <v>56</v>
      </c>
    </row>
    <row r="13" spans="1:21" x14ac:dyDescent="0.15">
      <c r="A13" s="10"/>
      <c r="B13" s="10">
        <v>7</v>
      </c>
      <c r="C13" s="9">
        <v>209</v>
      </c>
      <c r="D13" s="9">
        <v>423</v>
      </c>
      <c r="E13" s="9">
        <v>-214</v>
      </c>
      <c r="F13" s="9">
        <v>715</v>
      </c>
      <c r="G13" s="9">
        <v>798</v>
      </c>
      <c r="H13" s="9">
        <v>-83</v>
      </c>
      <c r="I13" s="9">
        <v>-297</v>
      </c>
      <c r="J13" s="8">
        <v>127</v>
      </c>
      <c r="K13" s="8">
        <v>46</v>
      </c>
    </row>
    <row r="14" spans="1:21" x14ac:dyDescent="0.15">
      <c r="A14" s="10"/>
      <c r="B14" s="10">
        <v>8</v>
      </c>
      <c r="C14" s="9">
        <v>235</v>
      </c>
      <c r="D14" s="9">
        <v>430</v>
      </c>
      <c r="E14" s="9">
        <v>-195</v>
      </c>
      <c r="F14" s="9">
        <v>696</v>
      </c>
      <c r="G14" s="9">
        <v>789</v>
      </c>
      <c r="H14" s="9">
        <v>-93</v>
      </c>
      <c r="I14" s="9">
        <v>-288</v>
      </c>
      <c r="J14" s="8">
        <v>136</v>
      </c>
      <c r="K14" s="8">
        <v>51</v>
      </c>
    </row>
    <row r="15" spans="1:21" x14ac:dyDescent="0.15">
      <c r="A15" s="10"/>
      <c r="B15" s="10">
        <v>9</v>
      </c>
      <c r="C15" s="9">
        <v>221</v>
      </c>
      <c r="D15" s="9">
        <v>412</v>
      </c>
      <c r="E15" s="9">
        <v>-191</v>
      </c>
      <c r="F15" s="9">
        <v>646</v>
      </c>
      <c r="G15" s="9">
        <v>825</v>
      </c>
      <c r="H15" s="9">
        <v>-179</v>
      </c>
      <c r="I15" s="9">
        <v>-370</v>
      </c>
      <c r="J15" s="8">
        <v>76</v>
      </c>
      <c r="K15" s="8">
        <v>39</v>
      </c>
    </row>
    <row r="16" spans="1:21" x14ac:dyDescent="0.15">
      <c r="A16" s="10"/>
      <c r="B16" s="10">
        <v>10</v>
      </c>
      <c r="C16" s="9">
        <v>229</v>
      </c>
      <c r="D16" s="9">
        <v>445</v>
      </c>
      <c r="E16" s="9">
        <v>-216</v>
      </c>
      <c r="F16" s="9">
        <v>693</v>
      </c>
      <c r="G16" s="9">
        <v>826</v>
      </c>
      <c r="H16" s="9">
        <v>-133</v>
      </c>
      <c r="I16" s="9">
        <v>-349</v>
      </c>
      <c r="J16" s="8">
        <v>99</v>
      </c>
      <c r="K16" s="8">
        <v>47</v>
      </c>
    </row>
    <row r="17" spans="1:11" x14ac:dyDescent="0.15">
      <c r="A17" s="10"/>
      <c r="B17" s="10">
        <v>11</v>
      </c>
      <c r="C17" s="9">
        <v>213</v>
      </c>
      <c r="D17" s="9">
        <v>491</v>
      </c>
      <c r="E17" s="9">
        <v>-278</v>
      </c>
      <c r="F17" s="9">
        <v>580</v>
      </c>
      <c r="G17" s="9">
        <v>637</v>
      </c>
      <c r="H17" s="9">
        <v>-57</v>
      </c>
      <c r="I17" s="9">
        <v>-335</v>
      </c>
      <c r="J17" s="8">
        <v>173</v>
      </c>
      <c r="K17" s="8">
        <v>44</v>
      </c>
    </row>
    <row r="18" spans="1:11" x14ac:dyDescent="0.15">
      <c r="A18" s="10"/>
      <c r="B18" s="10">
        <v>12</v>
      </c>
      <c r="C18" s="9">
        <v>200</v>
      </c>
      <c r="D18" s="9">
        <v>427</v>
      </c>
      <c r="E18" s="9">
        <v>-227</v>
      </c>
      <c r="F18" s="9">
        <v>582</v>
      </c>
      <c r="G18" s="9">
        <v>661</v>
      </c>
      <c r="H18" s="9">
        <v>-79</v>
      </c>
      <c r="I18" s="9">
        <v>-306</v>
      </c>
      <c r="J18" s="8">
        <v>152</v>
      </c>
      <c r="K18" s="8">
        <v>58</v>
      </c>
    </row>
    <row r="19" spans="1:11" x14ac:dyDescent="0.15">
      <c r="A19" s="7"/>
      <c r="B19" s="7"/>
      <c r="C19" s="6"/>
      <c r="D19" s="6"/>
      <c r="E19" s="6"/>
      <c r="F19" s="6"/>
      <c r="G19" s="6"/>
      <c r="H19" s="6"/>
      <c r="I19" s="6"/>
      <c r="J19" s="5"/>
      <c r="K19" s="5"/>
    </row>
    <row r="20" spans="1:11" x14ac:dyDescent="0.15">
      <c r="A20" s="4" t="s">
        <v>1</v>
      </c>
      <c r="B20" s="4"/>
      <c r="C20" s="4"/>
      <c r="D20" s="4"/>
      <c r="E20" s="4"/>
      <c r="F20" s="4"/>
      <c r="G20" s="4"/>
      <c r="H20" s="4"/>
      <c r="I20" s="4"/>
    </row>
    <row r="21" spans="1:11" ht="28.2" customHeight="1" x14ac:dyDescent="0.15">
      <c r="A21" s="50" t="s">
        <v>0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</row>
    <row r="22" spans="1:11" ht="19.2" x14ac:dyDescent="0.15">
      <c r="A22" s="3"/>
      <c r="B22" s="2"/>
      <c r="C22" s="2"/>
      <c r="D22" s="2"/>
      <c r="E22" s="2"/>
      <c r="F22" s="2"/>
      <c r="G22" s="2"/>
      <c r="H22" s="2"/>
      <c r="I22" s="2"/>
    </row>
    <row r="23" spans="1:11" x14ac:dyDescent="0.15">
      <c r="B23" s="2"/>
      <c r="C23" s="2"/>
      <c r="D23" s="2"/>
      <c r="E23" s="2"/>
      <c r="F23" s="2"/>
      <c r="G23" s="2"/>
      <c r="H23" s="2"/>
      <c r="I23" s="2"/>
    </row>
    <row r="24" spans="1:11" x14ac:dyDescent="0.15">
      <c r="B24" s="2"/>
      <c r="C24" s="2"/>
      <c r="D24" s="2"/>
      <c r="E24" s="2"/>
      <c r="F24" s="2"/>
      <c r="G24" s="2"/>
      <c r="H24" s="2"/>
      <c r="I24" s="2"/>
    </row>
    <row r="26" spans="1:11" x14ac:dyDescent="0.15">
      <c r="B26" s="2"/>
      <c r="C26" s="2"/>
      <c r="D26" s="2"/>
      <c r="E26" s="2"/>
      <c r="F26" s="2"/>
      <c r="G26" s="2"/>
      <c r="H26" s="2"/>
      <c r="I26" s="2"/>
    </row>
  </sheetData>
  <mergeCells count="14">
    <mergeCell ref="G4:G5"/>
    <mergeCell ref="H4:H5"/>
    <mergeCell ref="I4:I5"/>
    <mergeCell ref="A21:K21"/>
    <mergeCell ref="A3:A6"/>
    <mergeCell ref="B3:B6"/>
    <mergeCell ref="C3:E3"/>
    <mergeCell ref="F3:H3"/>
    <mergeCell ref="J3:J6"/>
    <mergeCell ref="K3:K6"/>
    <mergeCell ref="C4:C5"/>
    <mergeCell ref="D4:D5"/>
    <mergeCell ref="E4:E5"/>
    <mergeCell ref="F4:F5"/>
  </mergeCells>
  <phoneticPr fontId="3"/>
  <pageMargins left="0.98425196850393704" right="0.98425196850393704" top="0.78740157480314965" bottom="0.59055118110236227" header="0.51181102362204722" footer="0.51181102362204722"/>
  <pageSetup paperSize="9" scale="95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  <vt:lpstr>'R3'!Print_Titles</vt:lpstr>
      <vt:lpstr>'R4'!Print_Titles</vt:lpstr>
      <vt:lpstr>'R5'!Print_Titles</vt:lpstr>
      <vt:lpstr>'R6'!Print_Titles</vt:lpstr>
      <vt:lpstr>'R7'!Print_Titles</vt:lpstr>
      <vt:lpstr>'R8'!Print_Titles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2024-08-14T07:17:59Z</cp:lastPrinted>
  <dcterms:created xsi:type="dcterms:W3CDTF">2022-07-28T06:17:50Z</dcterms:created>
  <dcterms:modified xsi:type="dcterms:W3CDTF">2026-08-04T01:02:54Z</dcterms:modified>
</cp:coreProperties>
</file>