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4.1.141\share\統計課　【新フォルダー】\01資料\02情報\04ホームページ作成伺\統計課ホームページ\HTML\toukei_data\nenkan\26年版\統計表\"/>
    </mc:Choice>
  </mc:AlternateContent>
  <bookViews>
    <workbookView xWindow="0" yWindow="0" windowWidth="15135" windowHeight="7545" tabRatio="699"/>
  </bookViews>
  <sheets>
    <sheet name="交通機関別入市客数" sheetId="3" r:id="rId1"/>
    <sheet name="交通機関別観光客数" sheetId="7" r:id="rId2"/>
    <sheet name="宿泊客、日帰り客数" sheetId="8" r:id="rId3"/>
    <sheet name="原爆資料館入館者数" sheetId="6" r:id="rId4"/>
    <sheet name="グラバー園入場者数" sheetId="5409" r:id="rId5"/>
    <sheet name="シーボルト記念館入館者数" sheetId="4400" r:id="rId6"/>
    <sheet name="出島入場者数" sheetId="5411" r:id="rId7"/>
    <sheet name="旧香港上海銀行長崎支店記念館入館者数" sheetId="5413" r:id="rId8"/>
    <sheet name="遠藤周作文学館" sheetId="5408" r:id="rId9"/>
    <sheet name="ロープウェイ利用者数" sheetId="5" r:id="rId10"/>
    <sheet name="亀山社中記念館入場者数" sheetId="5415" r:id="rId11"/>
    <sheet name="長崎ペンギン水族館の入館者数" sheetId="5407" r:id="rId12"/>
    <sheet name="イベント" sheetId="5414" r:id="rId13"/>
    <sheet name="長崎さるく参加者数" sheetId="5416" r:id="rId14"/>
    <sheet name="軍艦島上陸者数" sheetId="5417" r:id="rId15"/>
    <sheet name="国際観光船入港状況" sheetId="5410" r:id="rId16"/>
  </sheets>
  <calcPr calcId="152511" calcMode="manual"/>
</workbook>
</file>

<file path=xl/calcChain.xml><?xml version="1.0" encoding="utf-8"?>
<calcChain xmlns="http://schemas.openxmlformats.org/spreadsheetml/2006/main">
  <c r="C9" i="5409" l="1"/>
  <c r="D9" i="5409"/>
  <c r="E9" i="5409"/>
  <c r="F9" i="5409"/>
  <c r="G9" i="5409"/>
  <c r="H9" i="5409"/>
  <c r="B9" i="5409"/>
  <c r="C11" i="6"/>
  <c r="D11" i="6"/>
  <c r="E11" i="6"/>
  <c r="F11" i="6"/>
  <c r="G11" i="6"/>
  <c r="H11" i="6"/>
  <c r="D10" i="5416"/>
  <c r="E10" i="5416"/>
  <c r="F10" i="5416"/>
  <c r="G10" i="5416"/>
  <c r="H10" i="5416"/>
  <c r="I10" i="5416"/>
  <c r="J10" i="5416"/>
  <c r="K10" i="5416"/>
  <c r="L10" i="5416"/>
  <c r="M10" i="5416"/>
  <c r="N10" i="5416"/>
  <c r="B10" i="5416"/>
  <c r="B13" i="5411"/>
  <c r="B14" i="5411"/>
  <c r="B10" i="5411" s="1"/>
  <c r="B15" i="5411"/>
  <c r="B16" i="5411"/>
  <c r="B17" i="5411"/>
  <c r="B18" i="5411"/>
  <c r="B19" i="5411"/>
  <c r="B20" i="5411"/>
  <c r="B21" i="5411"/>
  <c r="B22" i="5411"/>
  <c r="B12" i="5411"/>
  <c r="D10" i="5411"/>
  <c r="E10" i="5411"/>
  <c r="F10" i="5411"/>
  <c r="G10" i="5411"/>
  <c r="C10" i="5411"/>
  <c r="B11" i="6"/>
  <c r="C13" i="5416"/>
  <c r="C10" i="5416"/>
  <c r="C14" i="5416"/>
  <c r="C15" i="5416"/>
  <c r="C16" i="5416"/>
  <c r="C17" i="5416"/>
  <c r="C18" i="5416"/>
  <c r="C19" i="5416"/>
  <c r="C20" i="5416"/>
  <c r="C21" i="5416"/>
  <c r="C22" i="5416"/>
  <c r="C23" i="5416"/>
  <c r="C12" i="5416"/>
  <c r="C9" i="4400"/>
  <c r="G9" i="4400"/>
  <c r="F9" i="4400"/>
  <c r="E9" i="4400"/>
  <c r="D9" i="4400"/>
  <c r="B9" i="4400"/>
</calcChain>
</file>

<file path=xl/sharedStrings.xml><?xml version="1.0" encoding="utf-8"?>
<sst xmlns="http://schemas.openxmlformats.org/spreadsheetml/2006/main" count="976" uniqueCount="330">
  <si>
    <t>年　　　　月</t>
    <rPh sb="0" eb="1">
      <t>トシ</t>
    </rPh>
    <rPh sb="5" eb="6">
      <t>ツキ</t>
    </rPh>
    <phoneticPr fontId="2"/>
  </si>
  <si>
    <t>総　　　　　　数</t>
    <rPh sb="0" eb="1">
      <t>フサ</t>
    </rPh>
    <rPh sb="7" eb="8">
      <t>カズ</t>
    </rPh>
    <phoneticPr fontId="2"/>
  </si>
  <si>
    <t>一　　　　　　　　般</t>
    <rPh sb="0" eb="1">
      <t>１</t>
    </rPh>
    <rPh sb="9" eb="10">
      <t>バン</t>
    </rPh>
    <phoneticPr fontId="2"/>
  </si>
  <si>
    <t>小　・　中　学　生</t>
    <rPh sb="0" eb="1">
      <t>ショウ</t>
    </rPh>
    <rPh sb="4" eb="5">
      <t>ナカ</t>
    </rPh>
    <rPh sb="6" eb="7">
      <t>ガク</t>
    </rPh>
    <rPh sb="8" eb="9">
      <t>ショウ</t>
    </rPh>
    <phoneticPr fontId="2"/>
  </si>
  <si>
    <t>総　　　　　　　数</t>
    <rPh sb="0" eb="1">
      <t>フサ</t>
    </rPh>
    <rPh sb="8" eb="9">
      <t>カズ</t>
    </rPh>
    <phoneticPr fontId="2"/>
  </si>
  <si>
    <t>定期観光バス</t>
    <rPh sb="0" eb="2">
      <t>テイキ</t>
    </rPh>
    <rPh sb="2" eb="4">
      <t>カンコウ</t>
    </rPh>
    <phoneticPr fontId="2"/>
  </si>
  <si>
    <t>大　　　　人</t>
    <rPh sb="0" eb="1">
      <t>ダイ</t>
    </rPh>
    <rPh sb="5" eb="6">
      <t>ヒト</t>
    </rPh>
    <phoneticPr fontId="2"/>
  </si>
  <si>
    <t>小　　　　人</t>
    <rPh sb="0" eb="1">
      <t>ショウ</t>
    </rPh>
    <rPh sb="5" eb="6">
      <t>ヒト</t>
    </rPh>
    <phoneticPr fontId="2"/>
  </si>
  <si>
    <t>個　　　　人</t>
    <rPh sb="0" eb="1">
      <t>コ</t>
    </rPh>
    <rPh sb="5" eb="6">
      <t>ヒト</t>
    </rPh>
    <phoneticPr fontId="2"/>
  </si>
  <si>
    <t>無　料　入　館</t>
    <rPh sb="0" eb="1">
      <t>ム</t>
    </rPh>
    <rPh sb="2" eb="3">
      <t>リョウ</t>
    </rPh>
    <rPh sb="4" eb="5">
      <t>イ</t>
    </rPh>
    <rPh sb="6" eb="7">
      <t>カン</t>
    </rPh>
    <phoneticPr fontId="2"/>
  </si>
  <si>
    <t>免　　　　　　　除</t>
    <rPh sb="0" eb="1">
      <t>メン</t>
    </rPh>
    <rPh sb="8" eb="9">
      <t>ジョ</t>
    </rPh>
    <phoneticPr fontId="2"/>
  </si>
  <si>
    <t>計</t>
    <rPh sb="0" eb="1">
      <t>ケイ</t>
    </rPh>
    <phoneticPr fontId="2"/>
  </si>
  <si>
    <t>団体（学生）</t>
    <rPh sb="0" eb="2">
      <t>ダンタイ</t>
    </rPh>
    <rPh sb="3" eb="5">
      <t>ガクセイ</t>
    </rPh>
    <phoneticPr fontId="2"/>
  </si>
  <si>
    <t>外　国　人</t>
    <rPh sb="0" eb="1">
      <t>ソト</t>
    </rPh>
    <rPh sb="2" eb="3">
      <t>クニ</t>
    </rPh>
    <rPh sb="4" eb="5">
      <t>ジン</t>
    </rPh>
    <phoneticPr fontId="2"/>
  </si>
  <si>
    <t>入  館  者  数</t>
    <rPh sb="0" eb="1">
      <t>イ</t>
    </rPh>
    <rPh sb="3" eb="4">
      <t>カン</t>
    </rPh>
    <rPh sb="6" eb="7">
      <t>モノ</t>
    </rPh>
    <rPh sb="9" eb="10">
      <t>スウ</t>
    </rPh>
    <phoneticPr fontId="2"/>
  </si>
  <si>
    <t>Ｊ　　Ｒ　　利　　用</t>
    <rPh sb="6" eb="7">
      <t>リ</t>
    </rPh>
    <rPh sb="9" eb="10">
      <t>ヨウ</t>
    </rPh>
    <phoneticPr fontId="2"/>
  </si>
  <si>
    <t>自 動 車 利 用</t>
    <rPh sb="0" eb="1">
      <t>ジ</t>
    </rPh>
    <rPh sb="2" eb="3">
      <t>ドウ</t>
    </rPh>
    <rPh sb="4" eb="5">
      <t>クルマ</t>
    </rPh>
    <rPh sb="6" eb="7">
      <t>リ</t>
    </rPh>
    <rPh sb="8" eb="9">
      <t>ヨウ</t>
    </rPh>
    <phoneticPr fontId="2"/>
  </si>
  <si>
    <t>船　　舶　　利　　用</t>
    <rPh sb="0" eb="1">
      <t>フネ</t>
    </rPh>
    <rPh sb="3" eb="4">
      <t>オオブネ</t>
    </rPh>
    <rPh sb="6" eb="7">
      <t>リ</t>
    </rPh>
    <rPh sb="9" eb="10">
      <t>ヨウ</t>
    </rPh>
    <phoneticPr fontId="2"/>
  </si>
  <si>
    <t>飛 行 機 利 用</t>
    <rPh sb="0" eb="1">
      <t>ヒ</t>
    </rPh>
    <rPh sb="2" eb="3">
      <t>ギョウ</t>
    </rPh>
    <rPh sb="4" eb="5">
      <t>キ</t>
    </rPh>
    <rPh sb="6" eb="7">
      <t>リ</t>
    </rPh>
    <rPh sb="8" eb="9">
      <t>ヨウ</t>
    </rPh>
    <phoneticPr fontId="2"/>
  </si>
  <si>
    <t>年　  　月</t>
    <rPh sb="0" eb="1">
      <t>トシ</t>
    </rPh>
    <rPh sb="5" eb="6">
      <t>ツキ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</si>
  <si>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</si>
  <si>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</si>
  <si>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</si>
  <si>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</si>
  <si>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</si>
  <si>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</si>
  <si>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</si>
  <si>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</si>
  <si>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</si>
  <si>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</si>
  <si>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(単位　　人）</t>
    <rPh sb="1" eb="3">
      <t>タンイ</t>
    </rPh>
    <rPh sb="5" eb="6">
      <t>ニン</t>
    </rPh>
    <phoneticPr fontId="2"/>
  </si>
  <si>
    <t>資料　　市シーボルト記念館</t>
    <rPh sb="0" eb="2">
      <t>シリョウ</t>
    </rPh>
    <rPh sb="4" eb="5">
      <t>シ</t>
    </rPh>
    <rPh sb="10" eb="13">
      <t>キネンカン</t>
    </rPh>
    <phoneticPr fontId="2"/>
  </si>
  <si>
    <t>個</t>
    <rPh sb="0" eb="1">
      <t>コ</t>
    </rPh>
    <phoneticPr fontId="2"/>
  </si>
  <si>
    <t>団</t>
    <rPh sb="0" eb="1">
      <t>ダン</t>
    </rPh>
    <phoneticPr fontId="2"/>
  </si>
  <si>
    <t>体</t>
    <rPh sb="0" eb="1">
      <t>タイ</t>
    </rPh>
    <phoneticPr fontId="2"/>
  </si>
  <si>
    <t>人</t>
    <rPh sb="0" eb="1">
      <t>ヒト</t>
    </rPh>
    <phoneticPr fontId="2"/>
  </si>
  <si>
    <t>体</t>
    <rPh sb="0" eb="1">
      <t>カラダ</t>
    </rPh>
    <phoneticPr fontId="2"/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</si>
  <si>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</si>
  <si>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</si>
  <si>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</si>
  <si>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</si>
  <si>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</si>
  <si>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</si>
  <si>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</si>
  <si>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</si>
  <si>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</si>
  <si>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</si>
  <si>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</si>
  <si>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宿　　　　　　泊　　　　　　客</t>
    <rPh sb="0" eb="1">
      <t>ヤド</t>
    </rPh>
    <rPh sb="7" eb="8">
      <t>ハク</t>
    </rPh>
    <rPh sb="14" eb="15">
      <t>キャク</t>
    </rPh>
    <phoneticPr fontId="2"/>
  </si>
  <si>
    <t>日　　　帰　　　り　　　客</t>
    <rPh sb="0" eb="1">
      <t>ヒ</t>
    </rPh>
    <rPh sb="4" eb="5">
      <t>キ</t>
    </rPh>
    <rPh sb="12" eb="13">
      <t>キャク</t>
    </rPh>
    <phoneticPr fontId="2"/>
  </si>
  <si>
    <t>自  動  車  利  用</t>
    <rPh sb="0" eb="1">
      <t>ジ</t>
    </rPh>
    <rPh sb="3" eb="4">
      <t>ドウ</t>
    </rPh>
    <rPh sb="6" eb="7">
      <t>クルマ</t>
    </rPh>
    <rPh sb="9" eb="10">
      <t>リ</t>
    </rPh>
    <rPh sb="12" eb="13">
      <t>ヨウ</t>
    </rPh>
    <phoneticPr fontId="2"/>
  </si>
  <si>
    <t>飛  行  機  利  用</t>
    <rPh sb="0" eb="1">
      <t>ヒ</t>
    </rPh>
    <rPh sb="3" eb="4">
      <t>ギョウ</t>
    </rPh>
    <rPh sb="6" eb="7">
      <t>キ</t>
    </rPh>
    <rPh sb="9" eb="10">
      <t>リ</t>
    </rPh>
    <rPh sb="12" eb="13">
      <t>ヨウ</t>
    </rPh>
    <phoneticPr fontId="2"/>
  </si>
  <si>
    <t xml:space="preserve"> </t>
  </si>
  <si>
    <t>総数</t>
    <rPh sb="0" eb="2">
      <t>ソウスウ</t>
    </rPh>
    <phoneticPr fontId="2"/>
  </si>
  <si>
    <t>小人</t>
    <rPh sb="0" eb="2">
      <t>コビト</t>
    </rPh>
    <phoneticPr fontId="2"/>
  </si>
  <si>
    <t>大人</t>
    <rPh sb="0" eb="2">
      <t>オトナ</t>
    </rPh>
    <phoneticPr fontId="2"/>
  </si>
  <si>
    <t>入館者数</t>
    <rPh sb="0" eb="3">
      <t>ニュウカンシャ</t>
    </rPh>
    <rPh sb="3" eb="4">
      <t>スウ</t>
    </rPh>
    <phoneticPr fontId="2"/>
  </si>
  <si>
    <t>団　　　　　体</t>
    <rPh sb="0" eb="1">
      <t>ダン</t>
    </rPh>
    <rPh sb="6" eb="7">
      <t>カラダ</t>
    </rPh>
    <phoneticPr fontId="2"/>
  </si>
  <si>
    <t>個　　　　　人</t>
    <rPh sb="0" eb="1">
      <t>コ</t>
    </rPh>
    <rPh sb="6" eb="7">
      <t>ジン</t>
    </rPh>
    <phoneticPr fontId="2"/>
  </si>
  <si>
    <t>免　　　除</t>
    <rPh sb="0" eb="1">
      <t>メン</t>
    </rPh>
    <rPh sb="4" eb="5">
      <t>ジョ</t>
    </rPh>
    <phoneticPr fontId="2"/>
  </si>
  <si>
    <t>１月　</t>
    <phoneticPr fontId="2"/>
  </si>
  <si>
    <t>　１月　</t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</si>
  <si>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</si>
  <si>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</si>
  <si>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無料</t>
    <rPh sb="0" eb="2">
      <t>ムリョウ</t>
    </rPh>
    <phoneticPr fontId="2"/>
  </si>
  <si>
    <t>個人・団体（一般）</t>
    <rPh sb="0" eb="2">
      <t>コジン</t>
    </rPh>
    <rPh sb="3" eb="5">
      <t>ダンタイ</t>
    </rPh>
    <rPh sb="6" eb="8">
      <t>イッパン</t>
    </rPh>
    <phoneticPr fontId="2"/>
  </si>
  <si>
    <t>入場者数</t>
    <rPh sb="0" eb="3">
      <t>ニュウジョウシャ</t>
    </rPh>
    <rPh sb="3" eb="4">
      <t>スウ</t>
    </rPh>
    <phoneticPr fontId="2"/>
  </si>
  <si>
    <t>一般</t>
    <rPh sb="0" eb="2">
      <t>イッパン</t>
    </rPh>
    <phoneticPr fontId="2"/>
  </si>
  <si>
    <t>学生</t>
    <rPh sb="0" eb="2">
      <t>ガクセイ</t>
    </rPh>
    <phoneticPr fontId="2"/>
  </si>
  <si>
    <t>個人</t>
    <rPh sb="0" eb="1">
      <t>コ</t>
    </rPh>
    <rPh sb="1" eb="2">
      <t>ヒト</t>
    </rPh>
    <phoneticPr fontId="2"/>
  </si>
  <si>
    <t>団体</t>
    <rPh sb="0" eb="1">
      <t>ダン</t>
    </rPh>
    <rPh sb="1" eb="2">
      <t>カラダ</t>
    </rPh>
    <phoneticPr fontId="2"/>
  </si>
  <si>
    <t>その他</t>
    <rPh sb="2" eb="3">
      <t>タ</t>
    </rPh>
    <phoneticPr fontId="2"/>
  </si>
  <si>
    <t>資料　　市原爆資料館</t>
    <rPh sb="5" eb="7">
      <t>ゲンバク</t>
    </rPh>
    <rPh sb="7" eb="10">
      <t>シリョウカン</t>
    </rPh>
    <phoneticPr fontId="2"/>
  </si>
  <si>
    <t>船　　　　名　　　　（トン数）</t>
    <rPh sb="0" eb="1">
      <t>フネ</t>
    </rPh>
    <rPh sb="5" eb="6">
      <t>メイ</t>
    </rPh>
    <rPh sb="13" eb="14">
      <t>カズ</t>
    </rPh>
    <phoneticPr fontId="2"/>
  </si>
  <si>
    <t>船　　籍</t>
    <rPh sb="0" eb="1">
      <t>フネ</t>
    </rPh>
    <rPh sb="3" eb="4">
      <t>セキ</t>
    </rPh>
    <phoneticPr fontId="2"/>
  </si>
  <si>
    <t>入　　出　　港　　日　　時</t>
    <rPh sb="0" eb="1">
      <t>イ</t>
    </rPh>
    <rPh sb="3" eb="4">
      <t>デ</t>
    </rPh>
    <rPh sb="6" eb="7">
      <t>ミナト</t>
    </rPh>
    <rPh sb="9" eb="10">
      <t>ヒ</t>
    </rPh>
    <rPh sb="12" eb="13">
      <t>トキ</t>
    </rPh>
    <phoneticPr fontId="2"/>
  </si>
  <si>
    <t>前　港</t>
    <rPh sb="0" eb="1">
      <t>マエ</t>
    </rPh>
    <rPh sb="2" eb="3">
      <t>ミナト</t>
    </rPh>
    <phoneticPr fontId="2"/>
  </si>
  <si>
    <t>次　港</t>
    <rPh sb="0" eb="1">
      <t>ツギ</t>
    </rPh>
    <rPh sb="2" eb="3">
      <t>ミナト</t>
    </rPh>
    <phoneticPr fontId="2"/>
  </si>
  <si>
    <t>乗員数</t>
    <rPh sb="0" eb="2">
      <t>ジョウイン</t>
    </rPh>
    <rPh sb="2" eb="3">
      <t>スウ</t>
    </rPh>
    <phoneticPr fontId="2"/>
  </si>
  <si>
    <t>５月　</t>
    <rPh sb="1" eb="2">
      <t>ガツ</t>
    </rPh>
    <phoneticPr fontId="4"/>
  </si>
  <si>
    <t>６月　</t>
    <rPh sb="1" eb="2">
      <t>ガツ</t>
    </rPh>
    <phoneticPr fontId="4"/>
  </si>
  <si>
    <t>７月　</t>
    <rPh sb="1" eb="2">
      <t>ガツ</t>
    </rPh>
    <phoneticPr fontId="4"/>
  </si>
  <si>
    <t>８月　</t>
    <rPh sb="1" eb="2">
      <t>ガツ</t>
    </rPh>
    <phoneticPr fontId="4"/>
  </si>
  <si>
    <t>９月　</t>
    <rPh sb="1" eb="2">
      <t>ガツ</t>
    </rPh>
    <phoneticPr fontId="4"/>
  </si>
  <si>
    <t>１０月　</t>
    <rPh sb="2" eb="3">
      <t>ガツ</t>
    </rPh>
    <phoneticPr fontId="4"/>
  </si>
  <si>
    <t>１１月　</t>
    <rPh sb="2" eb="3">
      <t>ガツ</t>
    </rPh>
    <phoneticPr fontId="4"/>
  </si>
  <si>
    <t>１２月　</t>
    <rPh sb="2" eb="3">
      <t>ガツ</t>
    </rPh>
    <phoneticPr fontId="4"/>
  </si>
  <si>
    <t>２月　</t>
    <rPh sb="1" eb="2">
      <t>ガツ</t>
    </rPh>
    <phoneticPr fontId="4"/>
  </si>
  <si>
    <t>３月　</t>
    <rPh sb="1" eb="2">
      <t>ガツ</t>
    </rPh>
    <phoneticPr fontId="4"/>
  </si>
  <si>
    <t>入　場(館)　者　数</t>
    <rPh sb="0" eb="1">
      <t>イ</t>
    </rPh>
    <rPh sb="2" eb="3">
      <t>バ</t>
    </rPh>
    <rPh sb="4" eb="5">
      <t>カン</t>
    </rPh>
    <rPh sb="7" eb="8">
      <t>モノ</t>
    </rPh>
    <rPh sb="9" eb="10">
      <t>スウ</t>
    </rPh>
    <phoneticPr fontId="4"/>
  </si>
  <si>
    <t>資料　　市遠藤周作文学館　　　　</t>
    <rPh sb="5" eb="7">
      <t>エンドウ</t>
    </rPh>
    <rPh sb="7" eb="9">
      <t>シュウサク</t>
    </rPh>
    <rPh sb="9" eb="12">
      <t>ブンガクカン</t>
    </rPh>
    <phoneticPr fontId="2"/>
  </si>
  <si>
    <t>イベント名</t>
    <rPh sb="4" eb="5">
      <t>メイ</t>
    </rPh>
    <phoneticPr fontId="2"/>
  </si>
  <si>
    <t>事務局</t>
    <rPh sb="0" eb="3">
      <t>ジムキョク</t>
    </rPh>
    <phoneticPr fontId="2"/>
  </si>
  <si>
    <t>期間</t>
    <rPh sb="0" eb="2">
      <t>キカン</t>
    </rPh>
    <phoneticPr fontId="2"/>
  </si>
  <si>
    <t>観客数(人)</t>
    <rPh sb="0" eb="3">
      <t>カンキャクスウ</t>
    </rPh>
    <rPh sb="4" eb="5">
      <t>ニン</t>
    </rPh>
    <phoneticPr fontId="2"/>
  </si>
  <si>
    <t>長崎ハタ揚げ大会</t>
    <rPh sb="4" eb="5">
      <t>ア</t>
    </rPh>
    <rPh sb="6" eb="7">
      <t>ダイ</t>
    </rPh>
    <rPh sb="7" eb="8">
      <t>カイ</t>
    </rPh>
    <phoneticPr fontId="2"/>
  </si>
  <si>
    <t>伊王島マリンフェスタ</t>
    <rPh sb="0" eb="3">
      <t>イオウジマ</t>
    </rPh>
    <phoneticPr fontId="2"/>
  </si>
  <si>
    <t xml:space="preserve">行政センター
</t>
    <rPh sb="0" eb="2">
      <t>ギョウセイ</t>
    </rPh>
    <phoneticPr fontId="2"/>
  </si>
  <si>
    <t>ＵＭＩＢＯＵＺ　ＩＮ　高島</t>
    <rPh sb="11" eb="13">
      <t>タカシマ</t>
    </rPh>
    <phoneticPr fontId="2"/>
  </si>
  <si>
    <t>行政センター</t>
    <rPh sb="0" eb="2">
      <t>ギョウセイ</t>
    </rPh>
    <phoneticPr fontId="2"/>
  </si>
  <si>
    <t>ながさきみなとまつり
(ペーロン集客数除く）</t>
    <rPh sb="16" eb="19">
      <t>シュウキャクスウ</t>
    </rPh>
    <rPh sb="19" eb="20">
      <t>ノゾ</t>
    </rPh>
    <phoneticPr fontId="2"/>
  </si>
  <si>
    <t>長崎ペーロン選手権大会</t>
    <rPh sb="0" eb="2">
      <t>ナガサキ</t>
    </rPh>
    <rPh sb="6" eb="9">
      <t>センシュケン</t>
    </rPh>
    <rPh sb="9" eb="11">
      <t>タイカイ</t>
    </rPh>
    <phoneticPr fontId="2"/>
  </si>
  <si>
    <t>長崎居留地まつり</t>
    <rPh sb="0" eb="2">
      <t>ナガサキ</t>
    </rPh>
    <rPh sb="2" eb="5">
      <t>キョリュウチ</t>
    </rPh>
    <phoneticPr fontId="2"/>
  </si>
  <si>
    <t>長崎くんち</t>
    <rPh sb="0" eb="2">
      <t>ナガサキ</t>
    </rPh>
    <phoneticPr fontId="2"/>
  </si>
  <si>
    <t>長崎ハーレーフェスティバル</t>
    <rPh sb="0" eb="2">
      <t>ナガサキ</t>
    </rPh>
    <phoneticPr fontId="2"/>
  </si>
  <si>
    <t>ロッキンカントリーイン長崎</t>
    <rPh sb="11" eb="13">
      <t>ナガサキ</t>
    </rPh>
    <phoneticPr fontId="2"/>
  </si>
  <si>
    <t>のもざき水仙まつり</t>
    <rPh sb="4" eb="6">
      <t>スイセン</t>
    </rPh>
    <phoneticPr fontId="2"/>
  </si>
  <si>
    <t>長崎ランタンフェスティバル</t>
    <rPh sb="0" eb="2">
      <t>ナガサキ</t>
    </rPh>
    <phoneticPr fontId="2"/>
  </si>
  <si>
    <t>小・中・高　学　生</t>
    <rPh sb="0" eb="1">
      <t>ショウ</t>
    </rPh>
    <rPh sb="2" eb="3">
      <t>ナカ</t>
    </rPh>
    <rPh sb="4" eb="5">
      <t>コウ</t>
    </rPh>
    <rPh sb="6" eb="7">
      <t>ガク</t>
    </rPh>
    <rPh sb="8" eb="9">
      <t>ショウ</t>
    </rPh>
    <phoneticPr fontId="2"/>
  </si>
  <si>
    <t>(社)長崎国際観光
コンベンション協会</t>
    <rPh sb="1" eb="2">
      <t>シャ</t>
    </rPh>
    <rPh sb="3" eb="5">
      <t>ナガサキ</t>
    </rPh>
    <rPh sb="5" eb="7">
      <t>コクサイ</t>
    </rPh>
    <rPh sb="7" eb="9">
      <t>カンコウ</t>
    </rPh>
    <rPh sb="17" eb="19">
      <t>キョウカイ</t>
    </rPh>
    <phoneticPr fontId="2"/>
  </si>
  <si>
    <t>文化観光部</t>
    <rPh sb="0" eb="2">
      <t>ブンカ</t>
    </rPh>
    <phoneticPr fontId="2"/>
  </si>
  <si>
    <t>長崎商工会議所</t>
    <rPh sb="0" eb="2">
      <t>ナガサキ</t>
    </rPh>
    <rPh sb="2" eb="4">
      <t>ショウコウ</t>
    </rPh>
    <rPh sb="4" eb="7">
      <t>カイギショ</t>
    </rPh>
    <phoneticPr fontId="2"/>
  </si>
  <si>
    <t>文化観光部</t>
    <rPh sb="0" eb="2">
      <t>ブンカ</t>
    </rPh>
    <rPh sb="2" eb="4">
      <t>カンコウ</t>
    </rPh>
    <rPh sb="4" eb="5">
      <t>ブ</t>
    </rPh>
    <phoneticPr fontId="2"/>
  </si>
  <si>
    <t>ⅩⅩ　　　観　　　　　　　光</t>
    <rPh sb="5" eb="6">
      <t>カン</t>
    </rPh>
    <rPh sb="13" eb="14">
      <t>ヒカリ</t>
    </rPh>
    <phoneticPr fontId="2"/>
  </si>
  <si>
    <t>長崎帆船まつり</t>
    <phoneticPr fontId="2"/>
  </si>
  <si>
    <t>(社)長崎国際観光
コンベンション協会</t>
    <phoneticPr fontId="2"/>
  </si>
  <si>
    <t xml:space="preserve">行政センター
</t>
    <phoneticPr fontId="2"/>
  </si>
  <si>
    <t>期間</t>
  </si>
  <si>
    <t>観客数(人)</t>
  </si>
  <si>
    <t>年度末</t>
  </si>
  <si>
    <t>9.20～21</t>
  </si>
  <si>
    <t>10.7～9</t>
  </si>
  <si>
    <t>平成２１年度</t>
  </si>
  <si>
    <t>4.23～27</t>
  </si>
  <si>
    <t>7.18～8.31</t>
  </si>
  <si>
    <t>7.25～26</t>
  </si>
  <si>
    <t>9.19～21</t>
  </si>
  <si>
    <t>-</t>
  </si>
  <si>
    <t>10.31～11.1</t>
  </si>
  <si>
    <t>年度　・　月</t>
    <rPh sb="0" eb="1">
      <t>トシ</t>
    </rPh>
    <rPh sb="1" eb="2">
      <t>ド</t>
    </rPh>
    <rPh sb="5" eb="6">
      <t>ツキ</t>
    </rPh>
    <phoneticPr fontId="2"/>
  </si>
  <si>
    <t>　　　別　集　客　数</t>
    <rPh sb="3" eb="4">
      <t>ベツ</t>
    </rPh>
    <rPh sb="5" eb="6">
      <t>シュウ</t>
    </rPh>
    <rPh sb="7" eb="8">
      <t>キャク</t>
    </rPh>
    <rPh sb="9" eb="10">
      <t>カズ</t>
    </rPh>
    <phoneticPr fontId="2"/>
  </si>
  <si>
    <t>資料　　市経済局文化観光部出島復元整備室　　　　</t>
    <rPh sb="5" eb="7">
      <t>ケイザイ</t>
    </rPh>
    <rPh sb="7" eb="8">
      <t>キョク</t>
    </rPh>
    <rPh sb="8" eb="10">
      <t>ブンカ</t>
    </rPh>
    <rPh sb="13" eb="15">
      <t>デジマ</t>
    </rPh>
    <rPh sb="15" eb="17">
      <t>フクゲン</t>
    </rPh>
    <rPh sb="17" eb="19">
      <t>セイビ</t>
    </rPh>
    <rPh sb="19" eb="20">
      <t>シツ</t>
    </rPh>
    <phoneticPr fontId="2"/>
  </si>
  <si>
    <t>～</t>
    <phoneticPr fontId="2"/>
  </si>
  <si>
    <r>
      <t>資料　　市経済局文化観光部文化観光総務課　　　(注）</t>
    </r>
    <r>
      <rPr>
        <sz val="8"/>
        <rFont val="ＭＳ Ｐ明朝"/>
        <family val="1"/>
        <charset val="128"/>
      </rPr>
      <t>２．その他とは、イベント等利用、夜間独占使用をいう。　　　　　　　　　　　　　 　　　　　　　</t>
    </r>
    <phoneticPr fontId="2"/>
  </si>
  <si>
    <t>２２年度　</t>
  </si>
  <si>
    <t>２３年　</t>
  </si>
  <si>
    <t>資料　　市経済局文化観光部観光政策課　</t>
    <rPh sb="0" eb="2">
      <t>シリョウ</t>
    </rPh>
    <rPh sb="4" eb="5">
      <t>シ</t>
    </rPh>
    <rPh sb="5" eb="7">
      <t>ケイザイ</t>
    </rPh>
    <rPh sb="7" eb="8">
      <t>キョク</t>
    </rPh>
    <rPh sb="8" eb="10">
      <t>ブンカ</t>
    </rPh>
    <rPh sb="10" eb="12">
      <t>カンコウ</t>
    </rPh>
    <rPh sb="12" eb="13">
      <t>ブ</t>
    </rPh>
    <rPh sb="13" eb="15">
      <t>カンコウ</t>
    </rPh>
    <rPh sb="15" eb="17">
      <t>セイサク</t>
    </rPh>
    <rPh sb="17" eb="18">
      <t>カ</t>
    </rPh>
    <phoneticPr fontId="2"/>
  </si>
  <si>
    <t>資料　　市経済局文化観光部観光政策課</t>
    <rPh sb="0" eb="2">
      <t>シリョウ</t>
    </rPh>
    <rPh sb="4" eb="5">
      <t>シ</t>
    </rPh>
    <rPh sb="5" eb="7">
      <t>ケイザイ</t>
    </rPh>
    <rPh sb="7" eb="8">
      <t>キョク</t>
    </rPh>
    <rPh sb="8" eb="10">
      <t>ブンカ</t>
    </rPh>
    <rPh sb="10" eb="12">
      <t>カンコウ</t>
    </rPh>
    <rPh sb="12" eb="13">
      <t>ブ</t>
    </rPh>
    <rPh sb="13" eb="15">
      <t>カンコウ</t>
    </rPh>
    <rPh sb="15" eb="17">
      <t>セイサク</t>
    </rPh>
    <rPh sb="17" eb="18">
      <t>カ</t>
    </rPh>
    <phoneticPr fontId="2"/>
  </si>
  <si>
    <t>２３年度　</t>
  </si>
  <si>
    <t>平成２２年度</t>
  </si>
  <si>
    <t>7.22～26</t>
  </si>
  <si>
    <t>7.17～8.31</t>
  </si>
  <si>
    <t>7.31～8.1</t>
  </si>
  <si>
    <t>9.18～19</t>
  </si>
  <si>
    <t>11.6～7</t>
  </si>
  <si>
    <t>1.7～31</t>
  </si>
  <si>
    <t>1.5～30</t>
  </si>
  <si>
    <t>2.14～28</t>
  </si>
  <si>
    <t>2.3～17</t>
  </si>
  <si>
    <t>4.21～25</t>
  </si>
  <si>
    <t>7.16～8.31</t>
  </si>
  <si>
    <t>7.30～31</t>
  </si>
  <si>
    <t>9.17～18</t>
  </si>
  <si>
    <t>1.8～2.5</t>
  </si>
  <si>
    <t>1.23～2.6</t>
  </si>
  <si>
    <t>総　　　　　数</t>
    <rPh sb="0" eb="1">
      <t>フサ</t>
    </rPh>
    <rPh sb="6" eb="7">
      <t>カズ</t>
    </rPh>
    <phoneticPr fontId="2"/>
  </si>
  <si>
    <t>個　　　　　人</t>
    <rPh sb="0" eb="1">
      <t>コ</t>
    </rPh>
    <rPh sb="6" eb="7">
      <t>ニン</t>
    </rPh>
    <phoneticPr fontId="2"/>
  </si>
  <si>
    <t>団　　　　　体</t>
    <rPh sb="0" eb="1">
      <t>ダン</t>
    </rPh>
    <rPh sb="6" eb="7">
      <t>タイ</t>
    </rPh>
    <phoneticPr fontId="2"/>
  </si>
  <si>
    <t>無　　　　　料</t>
    <rPh sb="0" eb="1">
      <t>ム</t>
    </rPh>
    <rPh sb="6" eb="7">
      <t>リョウ</t>
    </rPh>
    <phoneticPr fontId="2"/>
  </si>
  <si>
    <t>２２年　</t>
  </si>
  <si>
    <t>２４年　</t>
  </si>
  <si>
    <t>２４年度　</t>
  </si>
  <si>
    <t>平成２３年度</t>
  </si>
  <si>
    <t xml:space="preserve">-
</t>
  </si>
  <si>
    <t>H22年度で廃止</t>
  </si>
  <si>
    <t>-</t>
    <phoneticPr fontId="2"/>
  </si>
  <si>
    <t>参加者
総数</t>
    <rPh sb="0" eb="3">
      <t>サンカシャ</t>
    </rPh>
    <rPh sb="4" eb="5">
      <t>ソウ</t>
    </rPh>
    <rPh sb="5" eb="6">
      <t>スウ</t>
    </rPh>
    <phoneticPr fontId="4"/>
  </si>
  <si>
    <t>通さるく</t>
    <rPh sb="0" eb="1">
      <t>ツウ</t>
    </rPh>
    <phoneticPr fontId="2"/>
  </si>
  <si>
    <t>学さるく</t>
    <rPh sb="0" eb="1">
      <t>ガク</t>
    </rPh>
    <phoneticPr fontId="2"/>
  </si>
  <si>
    <t>食さるく</t>
    <rPh sb="0" eb="1">
      <t>ショク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</si>
  <si>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</si>
  <si>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</si>
  <si>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不明</t>
    <rPh sb="0" eb="2">
      <t>フメイ</t>
    </rPh>
    <phoneticPr fontId="2"/>
  </si>
  <si>
    <t>資料　　市経済局文化観光部観光推進課、長崎商工会議所 　　</t>
    <rPh sb="0" eb="2">
      <t>シリョウ</t>
    </rPh>
    <rPh sb="4" eb="5">
      <t>シ</t>
    </rPh>
    <rPh sb="5" eb="7">
      <t>ケイザイ</t>
    </rPh>
    <rPh sb="7" eb="8">
      <t>キョク</t>
    </rPh>
    <rPh sb="8" eb="10">
      <t>ブンカ</t>
    </rPh>
    <rPh sb="10" eb="12">
      <t>カンコウ</t>
    </rPh>
    <rPh sb="12" eb="13">
      <t>ブ</t>
    </rPh>
    <rPh sb="13" eb="15">
      <t>カンコウ</t>
    </rPh>
    <rPh sb="15" eb="17">
      <t>スイシン</t>
    </rPh>
    <rPh sb="17" eb="18">
      <t>カ</t>
    </rPh>
    <rPh sb="19" eb="21">
      <t>ナガサキ</t>
    </rPh>
    <rPh sb="21" eb="23">
      <t>ショウコウ</t>
    </rPh>
    <rPh sb="23" eb="26">
      <t>カイギショ</t>
    </rPh>
    <phoneticPr fontId="2"/>
  </si>
  <si>
    <t>7.28～29</t>
  </si>
  <si>
    <t>9.22～23</t>
  </si>
  <si>
    <t>1.10～27</t>
  </si>
  <si>
    <t>ノーティカ</t>
  </si>
  <si>
    <t>ダイヤモンド・プリンセス</t>
  </si>
  <si>
    <t>クリスタル・シンフォニー</t>
  </si>
  <si>
    <t>セレブリティ・ミレニアム</t>
  </si>
  <si>
    <t>ボイジャー・オブ・ザ・シーズ</t>
  </si>
  <si>
    <t>カレドニアン・スカイ</t>
  </si>
  <si>
    <t>サン・プリンセス</t>
  </si>
  <si>
    <t>コスタ・ビクトリア</t>
  </si>
  <si>
    <t>アムステルダム</t>
  </si>
  <si>
    <t>シルバー・シャドー</t>
  </si>
  <si>
    <t>オランダ</t>
  </si>
  <si>
    <t>バーミューダ</t>
  </si>
  <si>
    <t>マルタ</t>
  </si>
  <si>
    <t>バハマ</t>
  </si>
  <si>
    <t>イタリア</t>
  </si>
  <si>
    <t>ウルサン</t>
  </si>
  <si>
    <t>１６６　　　交通機関別入市客数</t>
    <rPh sb="6" eb="8">
      <t>コウツウ</t>
    </rPh>
    <rPh sb="8" eb="10">
      <t>キカン</t>
    </rPh>
    <rPh sb="10" eb="11">
      <t>ベツ</t>
    </rPh>
    <rPh sb="11" eb="12">
      <t>ニュウ</t>
    </rPh>
    <rPh sb="12" eb="13">
      <t>シ</t>
    </rPh>
    <rPh sb="13" eb="14">
      <t>キャク</t>
    </rPh>
    <rPh sb="14" eb="15">
      <t>カズ</t>
    </rPh>
    <phoneticPr fontId="2"/>
  </si>
  <si>
    <t>１６７　　　交通機関別観光客数</t>
    <rPh sb="6" eb="8">
      <t>コウツウ</t>
    </rPh>
    <rPh sb="8" eb="10">
      <t>キカン</t>
    </rPh>
    <rPh sb="10" eb="11">
      <t>ベツ</t>
    </rPh>
    <rPh sb="11" eb="14">
      <t>カンコウキャク</t>
    </rPh>
    <rPh sb="14" eb="15">
      <t>スウ</t>
    </rPh>
    <phoneticPr fontId="2"/>
  </si>
  <si>
    <t>１６８　　　宿泊客、日帰り客数</t>
    <rPh sb="6" eb="9">
      <t>シュクハクキャク</t>
    </rPh>
    <rPh sb="10" eb="12">
      <t>ヒガエ</t>
    </rPh>
    <rPh sb="13" eb="14">
      <t>キャク</t>
    </rPh>
    <rPh sb="14" eb="15">
      <t>カズ</t>
    </rPh>
    <phoneticPr fontId="2"/>
  </si>
  <si>
    <t>１６９　　　原爆資料館入館者数</t>
    <rPh sb="6" eb="8">
      <t>ゲンバク</t>
    </rPh>
    <rPh sb="8" eb="10">
      <t>シリョウ</t>
    </rPh>
    <rPh sb="10" eb="11">
      <t>カン</t>
    </rPh>
    <rPh sb="11" eb="14">
      <t>ニュウカンシャ</t>
    </rPh>
    <rPh sb="14" eb="15">
      <t>スウ</t>
    </rPh>
    <phoneticPr fontId="2"/>
  </si>
  <si>
    <t>１７０　　グラバー園入場者数</t>
    <rPh sb="9" eb="10">
      <t>エン</t>
    </rPh>
    <rPh sb="10" eb="12">
      <t>ニュウジョウ</t>
    </rPh>
    <rPh sb="12" eb="13">
      <t>シャ</t>
    </rPh>
    <rPh sb="13" eb="14">
      <t>スウ</t>
    </rPh>
    <phoneticPr fontId="2"/>
  </si>
  <si>
    <t>１７１　　　シーボルト記念館入館者数</t>
    <rPh sb="11" eb="14">
      <t>キネンカン</t>
    </rPh>
    <rPh sb="14" eb="17">
      <t>ニュウカンシャ</t>
    </rPh>
    <rPh sb="17" eb="18">
      <t>カズ</t>
    </rPh>
    <phoneticPr fontId="2"/>
  </si>
  <si>
    <t>１７２　　　出島入場者数</t>
    <rPh sb="6" eb="8">
      <t>デジマ</t>
    </rPh>
    <rPh sb="8" eb="11">
      <t>ニュウジョウシャ</t>
    </rPh>
    <rPh sb="11" eb="12">
      <t>スウ</t>
    </rPh>
    <phoneticPr fontId="4"/>
  </si>
  <si>
    <t>１７３　　　旧香港上海銀行記念館入館者数</t>
    <rPh sb="6" eb="7">
      <t>キュウ</t>
    </rPh>
    <rPh sb="7" eb="9">
      <t>ホンコン</t>
    </rPh>
    <rPh sb="9" eb="11">
      <t>シャンハイ</t>
    </rPh>
    <rPh sb="11" eb="13">
      <t>ギンコウ</t>
    </rPh>
    <rPh sb="13" eb="15">
      <t>キネン</t>
    </rPh>
    <rPh sb="15" eb="16">
      <t>カン</t>
    </rPh>
    <rPh sb="16" eb="18">
      <t>ニュウカン</t>
    </rPh>
    <rPh sb="18" eb="19">
      <t>シャ</t>
    </rPh>
    <rPh sb="19" eb="20">
      <t>スウ</t>
    </rPh>
    <phoneticPr fontId="4"/>
  </si>
  <si>
    <t>１７４　　　遠藤周作文学館入館者数</t>
    <rPh sb="6" eb="8">
      <t>エンドウ</t>
    </rPh>
    <rPh sb="8" eb="10">
      <t>シュウサク</t>
    </rPh>
    <rPh sb="10" eb="13">
      <t>ブンガクカン</t>
    </rPh>
    <rPh sb="13" eb="15">
      <t>ニュウカン</t>
    </rPh>
    <rPh sb="15" eb="16">
      <t>シャ</t>
    </rPh>
    <rPh sb="16" eb="17">
      <t>スウ</t>
    </rPh>
    <phoneticPr fontId="4"/>
  </si>
  <si>
    <t>１７５　　　ロープウェイ利用者数</t>
    <rPh sb="12" eb="14">
      <t>リヨウ</t>
    </rPh>
    <rPh sb="14" eb="15">
      <t>シャ</t>
    </rPh>
    <rPh sb="15" eb="16">
      <t>スウ</t>
    </rPh>
    <phoneticPr fontId="2"/>
  </si>
  <si>
    <t>１７８　　　イ　ベ　ン　ト　　　</t>
    <phoneticPr fontId="2"/>
  </si>
  <si>
    <t>2.10～24
(前夜祭含)</t>
    <rPh sb="9" eb="12">
      <t>ゼンヤサイ</t>
    </rPh>
    <rPh sb="12" eb="13">
      <t>フク</t>
    </rPh>
    <phoneticPr fontId="2"/>
  </si>
  <si>
    <t>１７６　　　亀山社中記念館入館者数</t>
    <rPh sb="6" eb="8">
      <t>カメヤマ</t>
    </rPh>
    <rPh sb="8" eb="10">
      <t>シャチュウ</t>
    </rPh>
    <rPh sb="10" eb="12">
      <t>キネン</t>
    </rPh>
    <rPh sb="12" eb="13">
      <t>カン</t>
    </rPh>
    <rPh sb="13" eb="15">
      <t>ニュウカン</t>
    </rPh>
    <rPh sb="15" eb="16">
      <t>シャ</t>
    </rPh>
    <rPh sb="16" eb="17">
      <t>スウ</t>
    </rPh>
    <phoneticPr fontId="4"/>
  </si>
  <si>
    <t>　</t>
    <phoneticPr fontId="2"/>
  </si>
  <si>
    <t>平成　２１年度　</t>
    <rPh sb="0" eb="2">
      <t>ヘイセイ</t>
    </rPh>
    <phoneticPr fontId="2"/>
  </si>
  <si>
    <t>２５年度　</t>
  </si>
  <si>
    <t>２５年　４月　</t>
    <rPh sb="2" eb="3">
      <t>ネン</t>
    </rPh>
    <rPh sb="5" eb="6">
      <t>ガツ</t>
    </rPh>
    <phoneticPr fontId="2"/>
  </si>
  <si>
    <t>２６年　１月　</t>
    <rPh sb="2" eb="3">
      <t>ネン</t>
    </rPh>
    <phoneticPr fontId="2"/>
  </si>
  <si>
    <t>平成　２１年　</t>
    <rPh sb="0" eb="2">
      <t>ヘイセイ</t>
    </rPh>
    <phoneticPr fontId="2"/>
  </si>
  <si>
    <t>２５年　</t>
  </si>
  <si>
    <t>平成　２１年　</t>
    <rPh sb="0" eb="2">
      <t>ヘイセイ</t>
    </rPh>
    <phoneticPr fontId="3"/>
  </si>
  <si>
    <t>　１月　</t>
  </si>
  <si>
    <t>平成　２１年度　</t>
    <rPh sb="0" eb="2">
      <t>ヘイセイ</t>
    </rPh>
    <phoneticPr fontId="3"/>
  </si>
  <si>
    <t>２５年　４月　</t>
    <rPh sb="2" eb="3">
      <t>ネン</t>
    </rPh>
    <rPh sb="5" eb="6">
      <t>ガツ</t>
    </rPh>
    <phoneticPr fontId="3"/>
  </si>
  <si>
    <t>５月　</t>
    <rPh sb="1" eb="2">
      <t>ガツ</t>
    </rPh>
    <phoneticPr fontId="3"/>
  </si>
  <si>
    <t>６月　</t>
    <rPh sb="1" eb="2">
      <t>ガツ</t>
    </rPh>
    <phoneticPr fontId="3"/>
  </si>
  <si>
    <t>７月　</t>
    <rPh sb="1" eb="2">
      <t>ガツ</t>
    </rPh>
    <phoneticPr fontId="3"/>
  </si>
  <si>
    <t>８月　</t>
    <rPh sb="1" eb="2">
      <t>ガツ</t>
    </rPh>
    <phoneticPr fontId="3"/>
  </si>
  <si>
    <t>９月　</t>
    <rPh sb="1" eb="2">
      <t>ガツ</t>
    </rPh>
    <phoneticPr fontId="3"/>
  </si>
  <si>
    <t>１０月　</t>
    <rPh sb="2" eb="3">
      <t>ガツ</t>
    </rPh>
    <phoneticPr fontId="3"/>
  </si>
  <si>
    <t>１１月　</t>
    <rPh sb="2" eb="3">
      <t>ガツ</t>
    </rPh>
    <phoneticPr fontId="3"/>
  </si>
  <si>
    <t>１２月　</t>
    <rPh sb="2" eb="3">
      <t>ガツ</t>
    </rPh>
    <phoneticPr fontId="3"/>
  </si>
  <si>
    <t>２６年　１月　</t>
    <rPh sb="2" eb="3">
      <t>ネン</t>
    </rPh>
    <phoneticPr fontId="3"/>
  </si>
  <si>
    <t>２月　</t>
    <rPh sb="1" eb="2">
      <t>ガツ</t>
    </rPh>
    <phoneticPr fontId="3"/>
  </si>
  <si>
    <t>３月　</t>
    <rPh sb="1" eb="2">
      <t>ガツ</t>
    </rPh>
    <phoneticPr fontId="6"/>
  </si>
  <si>
    <t>平成　２１年度　</t>
  </si>
  <si>
    <t>２６年　１月　</t>
    <rPh sb="2" eb="3">
      <t>ネン</t>
    </rPh>
    <rPh sb="5" eb="6">
      <t>ガツ</t>
    </rPh>
    <phoneticPr fontId="3"/>
  </si>
  <si>
    <t>３月　</t>
    <rPh sb="1" eb="2">
      <t>ガツ</t>
    </rPh>
    <phoneticPr fontId="3"/>
  </si>
  <si>
    <t>平成  ２１年度　</t>
  </si>
  <si>
    <t>平成２４年度</t>
  </si>
  <si>
    <t>平成２５年度</t>
  </si>
  <si>
    <t>4.26～30</t>
  </si>
  <si>
    <t>7.14～9.2</t>
  </si>
  <si>
    <t xml:space="preserve">              940,000
          （1,010,000）</t>
  </si>
  <si>
    <t>4.25～29</t>
    <phoneticPr fontId="2"/>
  </si>
  <si>
    <t>12.1～1.13　　</t>
    <phoneticPr fontId="2"/>
  </si>
  <si>
    <t>7.20～8.24</t>
    <phoneticPr fontId="2"/>
  </si>
  <si>
    <t>7.27～28</t>
  </si>
  <si>
    <t>7.27～28</t>
    <phoneticPr fontId="2"/>
  </si>
  <si>
    <t>1.11～2.1</t>
    <phoneticPr fontId="2"/>
  </si>
  <si>
    <t>1.31～2.14</t>
    <phoneticPr fontId="2"/>
  </si>
  <si>
    <t>年　・　月</t>
    <rPh sb="0" eb="1">
      <t>トシ</t>
    </rPh>
    <rPh sb="4" eb="5">
      <t>ツキ</t>
    </rPh>
    <phoneticPr fontId="2"/>
  </si>
  <si>
    <t>２５年度　</t>
    <phoneticPr fontId="2"/>
  </si>
  <si>
    <t>資料　　市経済局文化観光部観光政策課　　　　</t>
    <rPh sb="5" eb="7">
      <t>ケイザイ</t>
    </rPh>
    <rPh sb="7" eb="8">
      <t>キョク</t>
    </rPh>
    <rPh sb="8" eb="10">
      <t>ブンカ</t>
    </rPh>
    <rPh sb="10" eb="12">
      <t>カンコウ</t>
    </rPh>
    <rPh sb="12" eb="13">
      <t>ブ</t>
    </rPh>
    <rPh sb="13" eb="15">
      <t>カンコウ</t>
    </rPh>
    <rPh sb="15" eb="17">
      <t>セイサク</t>
    </rPh>
    <rPh sb="17" eb="18">
      <t>カ</t>
    </rPh>
    <phoneticPr fontId="2"/>
  </si>
  <si>
    <t>２５年度　</t>
    <phoneticPr fontId="2"/>
  </si>
  <si>
    <t>平成 ２１年度　</t>
    <rPh sb="0" eb="2">
      <t>ヘイセイ</t>
    </rPh>
    <phoneticPr fontId="2"/>
  </si>
  <si>
    <t>１７9　　　長崎さるく参加者数</t>
    <rPh sb="6" eb="8">
      <t>ナガサキ</t>
    </rPh>
    <rPh sb="11" eb="14">
      <t>サンカシャ</t>
    </rPh>
    <rPh sb="14" eb="15">
      <t>スウ</t>
    </rPh>
    <phoneticPr fontId="4"/>
  </si>
  <si>
    <t>１80　　軍艦島上陸者数</t>
    <rPh sb="5" eb="8">
      <t>グンカンジマ</t>
    </rPh>
    <rPh sb="8" eb="10">
      <t>ジョウリク</t>
    </rPh>
    <rPh sb="10" eb="11">
      <t>シャ</t>
    </rPh>
    <rPh sb="11" eb="12">
      <t>スウ</t>
    </rPh>
    <phoneticPr fontId="4"/>
  </si>
  <si>
    <t>資料　　市経済局文化観光部文化観光政策課　　　(注）１．学生とは、小学生、中学生、高校生をいう。</t>
    <rPh sb="0" eb="2">
      <t>シリョウ</t>
    </rPh>
    <rPh sb="4" eb="5">
      <t>シ</t>
    </rPh>
    <rPh sb="5" eb="7">
      <t>ケイザイ</t>
    </rPh>
    <rPh sb="7" eb="8">
      <t>キョク</t>
    </rPh>
    <rPh sb="8" eb="10">
      <t>ブンカ</t>
    </rPh>
    <rPh sb="10" eb="12">
      <t>カンコウ</t>
    </rPh>
    <rPh sb="12" eb="13">
      <t>ブ</t>
    </rPh>
    <rPh sb="13" eb="15">
      <t>ブンカ</t>
    </rPh>
    <rPh sb="15" eb="17">
      <t>カンコウ</t>
    </rPh>
    <rPh sb="17" eb="19">
      <t>セイサク</t>
    </rPh>
    <rPh sb="19" eb="20">
      <t>カ</t>
    </rPh>
    <phoneticPr fontId="2"/>
  </si>
  <si>
    <t>資料　　市経済局文化観光部観光政策課　　　　　　※改装工事のため平成25年10月1日～平成26年４月25日は休館　　　</t>
    <rPh sb="5" eb="7">
      <t>ケイザイ</t>
    </rPh>
    <rPh sb="7" eb="8">
      <t>キョク</t>
    </rPh>
    <rPh sb="8" eb="10">
      <t>ブンカ</t>
    </rPh>
    <rPh sb="13" eb="15">
      <t>カンコウ</t>
    </rPh>
    <rPh sb="15" eb="17">
      <t>セイサク</t>
    </rPh>
    <rPh sb="17" eb="18">
      <t>カ</t>
    </rPh>
    <rPh sb="25" eb="27">
      <t>カイソウ</t>
    </rPh>
    <rPh sb="27" eb="29">
      <t>コウジ</t>
    </rPh>
    <rPh sb="32" eb="34">
      <t>ヘイセイ</t>
    </rPh>
    <rPh sb="36" eb="37">
      <t>ネン</t>
    </rPh>
    <rPh sb="39" eb="40">
      <t>ガツ</t>
    </rPh>
    <rPh sb="41" eb="42">
      <t>ニチ</t>
    </rPh>
    <rPh sb="43" eb="45">
      <t>ヘイセイ</t>
    </rPh>
    <rPh sb="47" eb="48">
      <t>ネン</t>
    </rPh>
    <rPh sb="49" eb="50">
      <t>ガツ</t>
    </rPh>
    <rPh sb="52" eb="53">
      <t>ニチ</t>
    </rPh>
    <rPh sb="54" eb="56">
      <t>キュウカン</t>
    </rPh>
    <phoneticPr fontId="2"/>
  </si>
  <si>
    <t>資料　　市経済局文化観光部観光政策課  　　</t>
    <rPh sb="0" eb="2">
      <t>シリョウ</t>
    </rPh>
    <rPh sb="4" eb="5">
      <t>シ</t>
    </rPh>
    <rPh sb="5" eb="7">
      <t>ケイザイ</t>
    </rPh>
    <rPh sb="7" eb="8">
      <t>キョク</t>
    </rPh>
    <rPh sb="8" eb="10">
      <t>ブンカ</t>
    </rPh>
    <rPh sb="10" eb="12">
      <t>カンコウ</t>
    </rPh>
    <rPh sb="12" eb="13">
      <t>ブ</t>
    </rPh>
    <rPh sb="13" eb="15">
      <t>カンコウ</t>
    </rPh>
    <rPh sb="15" eb="17">
      <t>セイサク</t>
    </rPh>
    <rPh sb="17" eb="18">
      <t>カ</t>
    </rPh>
    <phoneticPr fontId="2"/>
  </si>
  <si>
    <t>資料　　市経済局文化観光部観光政策課　　※開館：平成２１年８月１日</t>
    <rPh sb="13" eb="15">
      <t>カンコウ</t>
    </rPh>
    <rPh sb="15" eb="17">
      <t>セイサク</t>
    </rPh>
    <rPh sb="17" eb="18">
      <t>カ</t>
    </rPh>
    <phoneticPr fontId="2"/>
  </si>
  <si>
    <t>資料　　市経済局文化観光部観光推進課</t>
    <rPh sb="15" eb="17">
      <t>スイシン</t>
    </rPh>
    <phoneticPr fontId="2"/>
  </si>
  <si>
    <t>資料　　市経済局水産農林部水産農林政策課　　</t>
    <rPh sb="0" eb="2">
      <t>シリョウ</t>
    </rPh>
    <rPh sb="4" eb="5">
      <t>シ</t>
    </rPh>
    <rPh sb="5" eb="7">
      <t>ケイザイ</t>
    </rPh>
    <rPh sb="7" eb="8">
      <t>キョク</t>
    </rPh>
    <rPh sb="8" eb="10">
      <t>スイサン</t>
    </rPh>
    <rPh sb="10" eb="12">
      <t>ノウリン</t>
    </rPh>
    <rPh sb="12" eb="13">
      <t>ブ</t>
    </rPh>
    <rPh sb="13" eb="15">
      <t>スイサン</t>
    </rPh>
    <rPh sb="15" eb="17">
      <t>ノウリン</t>
    </rPh>
    <rPh sb="17" eb="19">
      <t>セイサク</t>
    </rPh>
    <rPh sb="19" eb="20">
      <t>カ</t>
    </rPh>
    <phoneticPr fontId="2"/>
  </si>
  <si>
    <t>１７７　　　長崎ペンギン水族館の入館者数</t>
    <rPh sb="6" eb="8">
      <t>ナガサキ</t>
    </rPh>
    <rPh sb="12" eb="15">
      <t>スイゾクカン</t>
    </rPh>
    <rPh sb="16" eb="18">
      <t>ニュウカン</t>
    </rPh>
    <rPh sb="18" eb="19">
      <t>シャ</t>
    </rPh>
    <rPh sb="19" eb="20">
      <t>スウ</t>
    </rPh>
    <phoneticPr fontId="2"/>
  </si>
  <si>
    <t>個　　　　　人</t>
    <rPh sb="0" eb="1">
      <t>コ</t>
    </rPh>
    <rPh sb="6" eb="7">
      <t>ヒト</t>
    </rPh>
    <phoneticPr fontId="2"/>
  </si>
  <si>
    <t>…</t>
    <phoneticPr fontId="2"/>
  </si>
  <si>
    <t>１８1　　　平成２6年国際観光船入港状況</t>
    <rPh sb="6" eb="8">
      <t>ヘイセイ</t>
    </rPh>
    <rPh sb="10" eb="11">
      <t>ネン</t>
    </rPh>
    <rPh sb="11" eb="13">
      <t>コクサイ</t>
    </rPh>
    <rPh sb="13" eb="15">
      <t>カンコウ</t>
    </rPh>
    <rPh sb="15" eb="16">
      <t>フネ</t>
    </rPh>
    <rPh sb="16" eb="18">
      <t>ニュウコウ</t>
    </rPh>
    <rPh sb="18" eb="20">
      <t>ジョウキョウ</t>
    </rPh>
    <phoneticPr fontId="2"/>
  </si>
  <si>
    <t>マリナー・オブ・ザ・シーズ</t>
  </si>
  <si>
    <t>サファイア・プリンセス</t>
  </si>
  <si>
    <t>コスタ・アトランチカ</t>
  </si>
  <si>
    <t>ヘナ</t>
  </si>
  <si>
    <t>飛鳥Ⅱ</t>
    <rPh sb="0" eb="2">
      <t>アスカ</t>
    </rPh>
    <phoneticPr fontId="3"/>
  </si>
  <si>
    <t>ロストラル</t>
  </si>
  <si>
    <t>オーシャン・ドリーム</t>
  </si>
  <si>
    <t>コスタ・アトランティカ</t>
  </si>
  <si>
    <t>ボイジャー</t>
  </si>
  <si>
    <t>クリスタル・セレニティ</t>
  </si>
  <si>
    <t>クイーン・エリザベス</t>
  </si>
  <si>
    <t>ぱしふぃっくびいなす</t>
  </si>
  <si>
    <t>ザ・ワールド</t>
  </si>
  <si>
    <t>日本</t>
    <rPh sb="0" eb="2">
      <t>ニホン</t>
    </rPh>
    <phoneticPr fontId="3"/>
  </si>
  <si>
    <t>マーシャル諸島</t>
    <rPh sb="5" eb="7">
      <t>ショトウ</t>
    </rPh>
    <phoneticPr fontId="3"/>
  </si>
  <si>
    <t>イギリス</t>
  </si>
  <si>
    <t>フランス</t>
  </si>
  <si>
    <t>パナマ</t>
  </si>
  <si>
    <t>神戸</t>
    <rPh sb="0" eb="2">
      <t>コウベ</t>
    </rPh>
    <phoneticPr fontId="3"/>
  </si>
  <si>
    <t>上海</t>
    <rPh sb="0" eb="2">
      <t>シャンハイ</t>
    </rPh>
    <phoneticPr fontId="3"/>
  </si>
  <si>
    <t>済州島</t>
    <rPh sb="0" eb="3">
      <t>サイシュウトウ</t>
    </rPh>
    <phoneticPr fontId="3"/>
  </si>
  <si>
    <t>博多</t>
    <rPh sb="0" eb="2">
      <t>ハカタ</t>
    </rPh>
    <phoneticPr fontId="3"/>
  </si>
  <si>
    <t>鹿児島</t>
    <rPh sb="0" eb="3">
      <t>カゴシマ</t>
    </rPh>
    <phoneticPr fontId="3"/>
  </si>
  <si>
    <t>那覇</t>
    <rPh sb="0" eb="2">
      <t>ナハ</t>
    </rPh>
    <phoneticPr fontId="3"/>
  </si>
  <si>
    <t>大阪</t>
    <rPh sb="0" eb="2">
      <t>オオサカ</t>
    </rPh>
    <phoneticPr fontId="3"/>
  </si>
  <si>
    <t>香港</t>
    <rPh sb="0" eb="2">
      <t>ホンコン</t>
    </rPh>
    <phoneticPr fontId="3"/>
  </si>
  <si>
    <t>済州島</t>
    <rPh sb="0" eb="3">
      <t>チェジュトウ</t>
    </rPh>
    <phoneticPr fontId="3"/>
  </si>
  <si>
    <t>基隆</t>
    <rPh sb="0" eb="2">
      <t>キールン</t>
    </rPh>
    <phoneticPr fontId="3"/>
  </si>
  <si>
    <t>釜山</t>
    <rPh sb="0" eb="2">
      <t>プサン</t>
    </rPh>
    <phoneticPr fontId="3"/>
  </si>
  <si>
    <t>東京</t>
    <rPh sb="0" eb="2">
      <t>トウキョウ</t>
    </rPh>
    <phoneticPr fontId="3"/>
  </si>
  <si>
    <t>屋久島</t>
    <rPh sb="0" eb="3">
      <t>ヤクシマ</t>
    </rPh>
    <phoneticPr fontId="3"/>
  </si>
  <si>
    <t>沖縄</t>
    <rPh sb="0" eb="2">
      <t>オキナワ</t>
    </rPh>
    <phoneticPr fontId="3"/>
  </si>
  <si>
    <t>横浜</t>
    <rPh sb="0" eb="2">
      <t>ヨコハマ</t>
    </rPh>
    <phoneticPr fontId="3"/>
  </si>
  <si>
    <t>仙崎</t>
    <rPh sb="0" eb="2">
      <t>センザキ</t>
    </rPh>
    <phoneticPr fontId="3"/>
  </si>
  <si>
    <t>別府</t>
    <rPh sb="0" eb="2">
      <t>ベップ</t>
    </rPh>
    <phoneticPr fontId="3"/>
  </si>
  <si>
    <t>唐津</t>
    <rPh sb="0" eb="2">
      <t>カラツ</t>
    </rPh>
    <phoneticPr fontId="3"/>
  </si>
  <si>
    <t>天津</t>
    <rPh sb="0" eb="2">
      <t>テンシン</t>
    </rPh>
    <phoneticPr fontId="3"/>
  </si>
  <si>
    <t>福江</t>
    <rPh sb="0" eb="2">
      <t>フクエ</t>
    </rPh>
    <phoneticPr fontId="3"/>
  </si>
  <si>
    <t>ｳﾗｼﾞｵｽﾄｸ</t>
  </si>
  <si>
    <t>金沢</t>
    <rPh sb="0" eb="2">
      <t>カナザワ</t>
    </rPh>
    <phoneticPr fontId="3"/>
  </si>
  <si>
    <t>対馬</t>
    <rPh sb="0" eb="2">
      <t>ツシマ</t>
    </rPh>
    <phoneticPr fontId="3"/>
  </si>
  <si>
    <t>佐世保</t>
    <rPh sb="0" eb="3">
      <t>サセボ</t>
    </rPh>
    <phoneticPr fontId="3"/>
  </si>
  <si>
    <t>日</t>
    <rPh sb="0" eb="1">
      <t>ヒ</t>
    </rPh>
    <phoneticPr fontId="3"/>
  </si>
  <si>
    <t>水</t>
    <rPh sb="0" eb="1">
      <t>スイ</t>
    </rPh>
    <phoneticPr fontId="3"/>
  </si>
  <si>
    <t>日</t>
    <rPh sb="0" eb="1">
      <t>ニチ</t>
    </rPh>
    <phoneticPr fontId="3"/>
  </si>
  <si>
    <t>土</t>
    <rPh sb="0" eb="1">
      <t>ド</t>
    </rPh>
    <phoneticPr fontId="3"/>
  </si>
  <si>
    <t>水</t>
    <rPh sb="0" eb="1">
      <t>ミズ</t>
    </rPh>
    <phoneticPr fontId="3"/>
  </si>
  <si>
    <t>月</t>
    <rPh sb="0" eb="1">
      <t>ゲツ</t>
    </rPh>
    <phoneticPr fontId="3"/>
  </si>
  <si>
    <t>金・祝</t>
    <rPh sb="0" eb="1">
      <t>キン</t>
    </rPh>
    <rPh sb="2" eb="3">
      <t>シュク</t>
    </rPh>
    <phoneticPr fontId="3"/>
  </si>
  <si>
    <t>火</t>
    <rPh sb="0" eb="1">
      <t>ヒ</t>
    </rPh>
    <phoneticPr fontId="3"/>
  </si>
  <si>
    <t>木</t>
    <rPh sb="0" eb="1">
      <t>キ</t>
    </rPh>
    <phoneticPr fontId="3"/>
  </si>
  <si>
    <t>金</t>
    <rPh sb="0" eb="1">
      <t>キン</t>
    </rPh>
    <phoneticPr fontId="3"/>
  </si>
  <si>
    <t>火・祝</t>
    <rPh sb="0" eb="1">
      <t>ヒ</t>
    </rPh>
    <rPh sb="2" eb="3">
      <t>シュク</t>
    </rPh>
    <phoneticPr fontId="3"/>
  </si>
  <si>
    <t>土</t>
    <rPh sb="0" eb="1">
      <t>ツチ</t>
    </rPh>
    <phoneticPr fontId="3"/>
  </si>
  <si>
    <t>月</t>
    <rPh sb="0" eb="1">
      <t>ツキ</t>
    </rPh>
    <phoneticPr fontId="3"/>
  </si>
  <si>
    <t>土・日</t>
    <rPh sb="0" eb="1">
      <t>ド</t>
    </rPh>
    <rPh sb="2" eb="3">
      <t>ニチ</t>
    </rPh>
    <phoneticPr fontId="3"/>
  </si>
  <si>
    <t>1月8日～9日</t>
    <rPh sb="1" eb="2">
      <t>ツキ</t>
    </rPh>
    <rPh sb="3" eb="4">
      <t>ニチ</t>
    </rPh>
    <rPh sb="6" eb="7">
      <t>ニチ</t>
    </rPh>
    <phoneticPr fontId="3"/>
  </si>
  <si>
    <t>水・木</t>
    <rPh sb="0" eb="1">
      <t>スイ</t>
    </rPh>
    <rPh sb="2" eb="3">
      <t>キ</t>
    </rPh>
    <phoneticPr fontId="3"/>
  </si>
  <si>
    <t>8日14:00</t>
    <rPh sb="1" eb="2">
      <t>ニチ</t>
    </rPh>
    <phoneticPr fontId="3"/>
  </si>
  <si>
    <t xml:space="preserve">   9日10:00</t>
    <rPh sb="4" eb="5">
      <t>ニチ</t>
    </rPh>
    <phoneticPr fontId="3"/>
  </si>
  <si>
    <t>16日9:00</t>
    <rPh sb="2" eb="3">
      <t>ニチ</t>
    </rPh>
    <phoneticPr fontId="3"/>
  </si>
  <si>
    <t>17日22:00</t>
    <rPh sb="2" eb="3">
      <t>ニチ</t>
    </rPh>
    <phoneticPr fontId="3"/>
  </si>
  <si>
    <t>乗客数</t>
    <rPh sb="0" eb="3">
      <t>ジョウキャクスウスウ</t>
    </rPh>
    <phoneticPr fontId="2"/>
  </si>
  <si>
    <t>資料　長崎港クルーズ客船受入委員会　　※内航</t>
    <rPh sb="0" eb="2">
      <t>シリョウ</t>
    </rPh>
    <rPh sb="3" eb="5">
      <t>ナガサキ</t>
    </rPh>
    <rPh sb="5" eb="6">
      <t>ミナト</t>
    </rPh>
    <rPh sb="10" eb="12">
      <t>キャクセン</t>
    </rPh>
    <rPh sb="20" eb="22">
      <t>ナイコウ</t>
    </rPh>
    <phoneticPr fontId="2"/>
  </si>
  <si>
    <t>8月16日～17日</t>
    <rPh sb="1" eb="2">
      <t>ツキ</t>
    </rPh>
    <rPh sb="4" eb="5">
      <t>ニチ</t>
    </rPh>
    <rPh sb="8" eb="9">
      <t>ニチ</t>
    </rPh>
    <phoneticPr fontId="3"/>
  </si>
  <si>
    <t>小学生</t>
    <rPh sb="0" eb="1">
      <t>ショウ</t>
    </rPh>
    <rPh sb="1" eb="2">
      <t>ガク</t>
    </rPh>
    <rPh sb="2" eb="3">
      <t>ショウ</t>
    </rPh>
    <phoneticPr fontId="2"/>
  </si>
  <si>
    <t>上　陸　者
総　数</t>
    <rPh sb="0" eb="1">
      <t>ウエ</t>
    </rPh>
    <rPh sb="2" eb="3">
      <t>リク</t>
    </rPh>
    <rPh sb="4" eb="5">
      <t>モノ</t>
    </rPh>
    <rPh sb="6" eb="7">
      <t>ソウ</t>
    </rPh>
    <rPh sb="8" eb="9">
      <t>スウ</t>
    </rPh>
    <phoneticPr fontId="4"/>
  </si>
  <si>
    <t>にっぽん丸※</t>
    <rPh sb="4" eb="5">
      <t>マル</t>
    </rPh>
    <phoneticPr fontId="3"/>
  </si>
  <si>
    <t>ぱしふぃっくびいなす※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</si>
</sst>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176" formatCode="#,##0_);[Red]\(#,##0\)"/>
    <numFmt numFmtId="177" formatCode="#,##0;&quot;△ &quot;#,##0"/>
    <numFmt numFmtId="178" formatCode="\(###,###\)"/>
    <numFmt numFmtId="179" formatCode="#,##0_ "/>
    <numFmt numFmtId="180" formatCode="0.00_ "/>
    <numFmt numFmtId="181" formatCode="#,##0.00_ "/>
    <numFmt numFmtId="182" formatCode="h:mm;@"/>
    <numFmt numFmtId="183" formatCode="#,##0.00;&quot;△ &quot;#,##0.0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3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 applyProtection="1">
      <alignment horizontal="right" vertical="center"/>
    </xf>
    <xf numFmtId="176" fontId="3" fillId="0" borderId="0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10" xfId="0" applyNumberFormat="1" applyFont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Alignment="1" applyProtection="1">
      <alignment vertical="center"/>
    </xf>
    <xf numFmtId="38" fontId="3" fillId="0" borderId="0" xfId="0" applyNumberFormat="1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 applyProtection="1">
      <alignment horizontal="right" vertical="center"/>
      <protection locked="0"/>
    </xf>
    <xf numFmtId="176" fontId="3" fillId="0" borderId="3" xfId="0" applyNumberFormat="1" applyFont="1" applyFill="1" applyBorder="1" applyAlignment="1">
      <alignment vertical="center"/>
    </xf>
    <xf numFmtId="0" fontId="3" fillId="0" borderId="11" xfId="0" applyFont="1" applyBorder="1" applyAlignment="1"/>
    <xf numFmtId="0" fontId="3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right" vertical="center"/>
    </xf>
    <xf numFmtId="41" fontId="3" fillId="0" borderId="10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41" fontId="3" fillId="0" borderId="10" xfId="0" applyNumberFormat="1" applyFont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3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10" xfId="2" applyNumberFormat="1" applyFont="1" applyFill="1" applyBorder="1" applyAlignment="1" applyProtection="1">
      <alignment horizontal="right" vertical="center"/>
    </xf>
    <xf numFmtId="41" fontId="3" fillId="0" borderId="0" xfId="2" applyNumberFormat="1" applyFont="1" applyFill="1" applyBorder="1" applyAlignment="1" applyProtection="1">
      <alignment horizontal="right" vertical="center"/>
    </xf>
    <xf numFmtId="41" fontId="3" fillId="0" borderId="16" xfId="2" applyNumberFormat="1" applyFont="1" applyFill="1" applyBorder="1" applyAlignment="1" applyProtection="1">
      <alignment horizontal="right"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8" fontId="3" fillId="0" borderId="7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distributed" vertical="center" justifyLastLine="1"/>
    </xf>
    <xf numFmtId="0" fontId="10" fillId="0" borderId="0" xfId="0" applyFont="1"/>
    <xf numFmtId="0" fontId="0" fillId="0" borderId="0" xfId="0" applyBorder="1"/>
    <xf numFmtId="179" fontId="10" fillId="0" borderId="0" xfId="0" applyNumberFormat="1" applyFont="1"/>
    <xf numFmtId="41" fontId="3" fillId="0" borderId="0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wrapText="1" justifyLastLine="1"/>
    </xf>
    <xf numFmtId="0" fontId="11" fillId="0" borderId="0" xfId="0" applyFont="1"/>
    <xf numFmtId="0" fontId="3" fillId="0" borderId="21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179" fontId="3" fillId="0" borderId="23" xfId="0" applyNumberFormat="1" applyFont="1" applyBorder="1" applyAlignment="1">
      <alignment horizontal="right" vertical="center" shrinkToFit="1"/>
    </xf>
    <xf numFmtId="179" fontId="3" fillId="0" borderId="24" xfId="0" applyNumberFormat="1" applyFont="1" applyFill="1" applyBorder="1" applyAlignment="1">
      <alignment horizontal="right" vertical="center" shrinkToFit="1"/>
    </xf>
    <xf numFmtId="0" fontId="3" fillId="0" borderId="24" xfId="0" applyFont="1" applyFill="1" applyBorder="1" applyAlignment="1">
      <alignment horizontal="right" vertical="center" shrinkToFit="1"/>
    </xf>
    <xf numFmtId="179" fontId="3" fillId="0" borderId="24" xfId="0" applyNumberFormat="1" applyFont="1" applyBorder="1" applyAlignment="1">
      <alignment horizontal="right" vertical="center" shrinkToFit="1"/>
    </xf>
    <xf numFmtId="179" fontId="3" fillId="0" borderId="25" xfId="0" applyNumberFormat="1" applyFont="1" applyBorder="1" applyAlignment="1">
      <alignment horizontal="right" vertical="center" shrinkToFit="1"/>
    </xf>
    <xf numFmtId="179" fontId="11" fillId="0" borderId="0" xfId="0" applyNumberFormat="1" applyFont="1"/>
    <xf numFmtId="41" fontId="3" fillId="0" borderId="0" xfId="0" applyNumberFormat="1" applyFont="1" applyAlignment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23" xfId="0" applyFont="1" applyBorder="1" applyAlignment="1">
      <alignment vertical="center" shrinkToFit="1"/>
    </xf>
    <xf numFmtId="0" fontId="3" fillId="0" borderId="24" xfId="0" applyFont="1" applyBorder="1" applyAlignment="1">
      <alignment vertical="center" wrapText="1" shrinkToFit="1"/>
    </xf>
    <xf numFmtId="0" fontId="3" fillId="0" borderId="24" xfId="0" applyFont="1" applyBorder="1" applyAlignment="1">
      <alignment vertical="center" shrinkToFit="1"/>
    </xf>
    <xf numFmtId="0" fontId="3" fillId="0" borderId="2" xfId="0" applyFont="1" applyBorder="1" applyAlignment="1">
      <alignment shrinkToFit="1"/>
    </xf>
    <xf numFmtId="0" fontId="3" fillId="0" borderId="23" xfId="0" applyFont="1" applyBorder="1" applyAlignment="1">
      <alignment vertical="top" shrinkToFit="1"/>
    </xf>
    <xf numFmtId="0" fontId="3" fillId="0" borderId="25" xfId="0" applyFont="1" applyBorder="1" applyAlignment="1">
      <alignment vertical="center" shrinkToFit="1"/>
    </xf>
    <xf numFmtId="41" fontId="3" fillId="0" borderId="25" xfId="0" applyNumberFormat="1" applyFont="1" applyBorder="1" applyAlignment="1">
      <alignment horizontal="right" vertical="center" shrinkToFit="1"/>
    </xf>
    <xf numFmtId="180" fontId="3" fillId="0" borderId="23" xfId="0" applyNumberFormat="1" applyFont="1" applyBorder="1" applyAlignment="1">
      <alignment horizontal="right" vertical="center" wrapText="1" shrinkToFit="1"/>
    </xf>
    <xf numFmtId="0" fontId="3" fillId="0" borderId="2" xfId="0" applyFont="1" applyBorder="1" applyAlignment="1">
      <alignment vertical="center" wrapText="1" shrinkToFit="1"/>
    </xf>
    <xf numFmtId="179" fontId="3" fillId="0" borderId="2" xfId="0" applyNumberFormat="1" applyFont="1" applyBorder="1" applyAlignment="1">
      <alignment horizontal="right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wrapText="1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4" xfId="0" applyFont="1" applyFill="1" applyBorder="1" applyAlignment="1">
      <alignment vertical="center" shrinkToFit="1"/>
    </xf>
    <xf numFmtId="0" fontId="3" fillId="0" borderId="26" xfId="0" applyFont="1" applyFill="1" applyBorder="1" applyAlignment="1">
      <alignment horizontal="center" vertical="center" shrinkToFit="1"/>
    </xf>
    <xf numFmtId="41" fontId="3" fillId="0" borderId="0" xfId="0" applyNumberFormat="1" applyFont="1" applyFill="1" applyAlignment="1">
      <alignment vertical="center"/>
    </xf>
    <xf numFmtId="56" fontId="3" fillId="0" borderId="0" xfId="0" applyNumberFormat="1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20" fontId="3" fillId="0" borderId="7" xfId="0" applyNumberFormat="1" applyFont="1" applyBorder="1" applyAlignment="1">
      <alignment horizontal="distributed" vertical="center"/>
    </xf>
    <xf numFmtId="182" fontId="3" fillId="0" borderId="7" xfId="0" applyNumberFormat="1" applyFont="1" applyBorder="1" applyAlignment="1">
      <alignment horizontal="distributed" vertical="center"/>
    </xf>
    <xf numFmtId="0" fontId="3" fillId="0" borderId="10" xfId="0" applyNumberFormat="1" applyFont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top"/>
    </xf>
    <xf numFmtId="41" fontId="3" fillId="0" borderId="0" xfId="0" applyNumberFormat="1" applyFont="1" applyFill="1" applyAlignment="1">
      <alignment horizontal="right" vertical="center"/>
    </xf>
    <xf numFmtId="41" fontId="3" fillId="0" borderId="0" xfId="3" applyNumberFormat="1" applyFont="1" applyFill="1" applyBorder="1" applyAlignment="1" applyProtection="1">
      <alignment horizontal="right" vertical="center"/>
      <protection locked="0"/>
    </xf>
    <xf numFmtId="41" fontId="3" fillId="0" borderId="3" xfId="3" applyNumberFormat="1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left"/>
      <protection locked="0"/>
    </xf>
    <xf numFmtId="176" fontId="3" fillId="0" borderId="0" xfId="0" applyNumberFormat="1" applyFont="1" applyFill="1" applyBorder="1" applyAlignment="1" applyProtection="1">
      <alignment horizontal="right" vertical="center"/>
    </xf>
    <xf numFmtId="176" fontId="3" fillId="0" borderId="3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Alignment="1">
      <alignment vertical="center"/>
    </xf>
    <xf numFmtId="176" fontId="3" fillId="0" borderId="10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20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justify" vertical="center"/>
    </xf>
    <xf numFmtId="178" fontId="3" fillId="0" borderId="0" xfId="0" applyNumberFormat="1" applyFont="1" applyBorder="1" applyAlignment="1">
      <alignment horizontal="right" vertical="center"/>
    </xf>
    <xf numFmtId="0" fontId="3" fillId="0" borderId="31" xfId="0" applyFont="1" applyFill="1" applyBorder="1" applyAlignment="1">
      <alignment horizontal="center" vertical="center" shrinkToFit="1"/>
    </xf>
    <xf numFmtId="41" fontId="3" fillId="0" borderId="32" xfId="0" applyNumberFormat="1" applyFont="1" applyBorder="1" applyAlignment="1" applyProtection="1">
      <alignment horizontal="right" vertical="center"/>
    </xf>
    <xf numFmtId="41" fontId="3" fillId="0" borderId="2" xfId="0" applyNumberFormat="1" applyFont="1" applyBorder="1" applyAlignment="1" applyProtection="1">
      <alignment horizontal="right" vertical="center"/>
    </xf>
    <xf numFmtId="38" fontId="3" fillId="0" borderId="0" xfId="0" applyNumberFormat="1" applyFont="1" applyFill="1" applyBorder="1" applyAlignment="1" applyProtection="1">
      <alignment horizontal="right" vertical="center"/>
      <protection locked="0"/>
    </xf>
    <xf numFmtId="38" fontId="3" fillId="0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182" fontId="3" fillId="0" borderId="7" xfId="1" applyNumberFormat="1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 shrinkToFit="1"/>
    </xf>
    <xf numFmtId="178" fontId="3" fillId="0" borderId="0" xfId="0" applyNumberFormat="1" applyFont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8" xfId="0" applyFont="1" applyBorder="1" applyAlignment="1">
      <alignment horizontal="distributed" vertical="center" wrapText="1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distributed" vertical="center" wrapText="1" justifyLastLine="1"/>
    </xf>
    <xf numFmtId="179" fontId="3" fillId="0" borderId="25" xfId="0" applyNumberFormat="1" applyFont="1" applyBorder="1" applyAlignment="1">
      <alignment horizontal="right" vertical="center" wrapText="1" shrinkToFit="1"/>
    </xf>
    <xf numFmtId="41" fontId="3" fillId="0" borderId="25" xfId="0" applyNumberFormat="1" applyFont="1" applyBorder="1" applyAlignment="1">
      <alignment horizontal="center" vertical="center" wrapText="1" shrinkToFit="1"/>
    </xf>
    <xf numFmtId="0" fontId="0" fillId="0" borderId="11" xfId="0" applyBorder="1" applyAlignment="1">
      <alignment vertical="center"/>
    </xf>
    <xf numFmtId="179" fontId="3" fillId="0" borderId="23" xfId="0" applyNumberFormat="1" applyFont="1" applyBorder="1" applyAlignment="1">
      <alignment vertical="center" shrinkToFit="1"/>
    </xf>
    <xf numFmtId="183" fontId="3" fillId="0" borderId="2" xfId="0" applyNumberFormat="1" applyFont="1" applyBorder="1" applyAlignment="1">
      <alignment horizontal="right" vertical="center" shrinkToFit="1"/>
    </xf>
    <xf numFmtId="0" fontId="3" fillId="0" borderId="23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right" vertical="center" wrapText="1" shrinkToFit="1"/>
    </xf>
    <xf numFmtId="41" fontId="3" fillId="0" borderId="25" xfId="0" applyNumberFormat="1" applyFont="1" applyBorder="1" applyAlignment="1">
      <alignment horizontal="right" vertical="center" wrapText="1" shrinkToFit="1"/>
    </xf>
    <xf numFmtId="0" fontId="12" fillId="0" borderId="0" xfId="0" applyFont="1" applyAlignment="1">
      <alignment vertical="center"/>
    </xf>
    <xf numFmtId="177" fontId="3" fillId="0" borderId="0" xfId="2" applyNumberFormat="1" applyFont="1"/>
    <xf numFmtId="41" fontId="3" fillId="0" borderId="0" xfId="2" applyNumberFormat="1" applyFont="1" applyAlignment="1">
      <alignment horizontal="right" vertical="center"/>
    </xf>
    <xf numFmtId="41" fontId="3" fillId="0" borderId="16" xfId="2" applyNumberFormat="1" applyFont="1" applyBorder="1"/>
    <xf numFmtId="41" fontId="3" fillId="0" borderId="0" xfId="2" applyNumberFormat="1" applyFont="1"/>
    <xf numFmtId="177" fontId="3" fillId="0" borderId="0" xfId="2" applyNumberFormat="1" applyFont="1" applyBorder="1" applyAlignment="1">
      <alignment horizontal="right"/>
    </xf>
    <xf numFmtId="177" fontId="3" fillId="0" borderId="0" xfId="0" applyNumberFormat="1" applyFont="1"/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20" fontId="3" fillId="0" borderId="7" xfId="1" applyNumberFormat="1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56" fontId="3" fillId="0" borderId="0" xfId="0" applyNumberFormat="1" applyFont="1" applyAlignment="1">
      <alignment vertical="center" wrapText="1"/>
    </xf>
    <xf numFmtId="56" fontId="3" fillId="0" borderId="3" xfId="0" applyNumberFormat="1" applyFont="1" applyBorder="1" applyAlignment="1">
      <alignment vertical="center" wrapText="1"/>
    </xf>
    <xf numFmtId="178" fontId="9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0" fontId="3" fillId="0" borderId="0" xfId="0" applyNumberFormat="1" applyFont="1" applyAlignment="1">
      <alignment horizontal="right" vertical="center"/>
    </xf>
    <xf numFmtId="20" fontId="3" fillId="0" borderId="3" xfId="0" applyNumberFormat="1" applyFont="1" applyBorder="1" applyAlignment="1">
      <alignment horizontal="right" vertical="center"/>
    </xf>
    <xf numFmtId="182" fontId="3" fillId="0" borderId="0" xfId="0" applyNumberFormat="1" applyFont="1" applyBorder="1" applyAlignment="1">
      <alignment horizontal="center" vertical="center"/>
    </xf>
    <xf numFmtId="182" fontId="3" fillId="0" borderId="0" xfId="0" applyNumberFormat="1" applyFont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/>
    </xf>
    <xf numFmtId="177" fontId="3" fillId="0" borderId="15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vertical="center"/>
    </xf>
    <xf numFmtId="177" fontId="3" fillId="0" borderId="36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3" fillId="0" borderId="0" xfId="0" applyNumberFormat="1" applyFont="1" applyAlignment="1">
      <alignment vertical="center"/>
    </xf>
    <xf numFmtId="20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1" xfId="0" applyFont="1" applyFill="1" applyBorder="1" applyAlignment="1"/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0" fillId="0" borderId="0" xfId="0"/>
    <xf numFmtId="0" fontId="3" fillId="0" borderId="18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distributed" vertical="center" wrapText="1" justifyLastLine="1"/>
    </xf>
    <xf numFmtId="0" fontId="3" fillId="0" borderId="20" xfId="0" applyFont="1" applyBorder="1" applyAlignment="1">
      <alignment horizontal="distributed" vertical="center" wrapText="1" justifyLastLine="1"/>
    </xf>
    <xf numFmtId="0" fontId="3" fillId="0" borderId="1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" fillId="0" borderId="17" xfId="0" applyFont="1" applyBorder="1" applyAlignment="1">
      <alignment horizontal="center" vertical="center" justifyLastLine="1"/>
    </xf>
    <xf numFmtId="0" fontId="3" fillId="0" borderId="19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 wrapText="1" justifyLastLine="1"/>
    </xf>
    <xf numFmtId="0" fontId="3" fillId="0" borderId="20" xfId="0" applyFont="1" applyBorder="1" applyAlignment="1">
      <alignment horizontal="center" vertical="center" wrapText="1" justifyLastLine="1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179" fontId="3" fillId="0" borderId="2" xfId="0" applyNumberFormat="1" applyFont="1" applyBorder="1" applyAlignment="1">
      <alignment horizontal="right" vertical="center" shrinkToFit="1"/>
    </xf>
    <xf numFmtId="179" fontId="3" fillId="0" borderId="23" xfId="0" applyNumberFormat="1" applyFont="1" applyBorder="1" applyAlignment="1">
      <alignment horizontal="right" vertical="center" shrinkToFit="1"/>
    </xf>
    <xf numFmtId="41" fontId="3" fillId="0" borderId="2" xfId="0" applyNumberFormat="1" applyFont="1" applyBorder="1" applyAlignment="1">
      <alignment horizontal="right" vertical="center" shrinkToFit="1"/>
    </xf>
    <xf numFmtId="41" fontId="3" fillId="0" borderId="23" xfId="0" applyNumberFormat="1" applyFont="1" applyBorder="1" applyAlignment="1">
      <alignment horizontal="right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wrapText="1" shrinkToFit="1"/>
    </xf>
    <xf numFmtId="0" fontId="3" fillId="2" borderId="28" xfId="0" applyFont="1" applyFill="1" applyBorder="1" applyAlignment="1">
      <alignment horizontal="center" vertical="center" wrapText="1" shrinkToFit="1"/>
    </xf>
    <xf numFmtId="177" fontId="3" fillId="0" borderId="2" xfId="0" applyNumberFormat="1" applyFont="1" applyBorder="1" applyAlignment="1">
      <alignment horizontal="right" vertical="center" shrinkToFit="1"/>
    </xf>
    <xf numFmtId="177" fontId="3" fillId="0" borderId="23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right" vertical="center" shrinkToFit="1"/>
    </xf>
    <xf numFmtId="0" fontId="3" fillId="0" borderId="23" xfId="0" applyFont="1" applyBorder="1" applyAlignment="1">
      <alignment horizontal="right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181" fontId="3" fillId="0" borderId="2" xfId="0" applyNumberFormat="1" applyFont="1" applyFill="1" applyBorder="1" applyAlignment="1">
      <alignment horizontal="right" vertical="center" shrinkToFit="1"/>
    </xf>
    <xf numFmtId="181" fontId="3" fillId="0" borderId="23" xfId="0" applyNumberFormat="1" applyFont="1" applyFill="1" applyBorder="1" applyAlignment="1">
      <alignment horizontal="right" vertical="center" shrinkToFit="1"/>
    </xf>
    <xf numFmtId="179" fontId="3" fillId="0" borderId="11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right" vertical="center" shrinkToFit="1"/>
    </xf>
    <xf numFmtId="177" fontId="3" fillId="0" borderId="0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179" fontId="3" fillId="0" borderId="2" xfId="0" applyNumberFormat="1" applyFont="1" applyFill="1" applyBorder="1" applyAlignment="1">
      <alignment horizontal="right" vertical="center" shrinkToFit="1"/>
    </xf>
    <xf numFmtId="179" fontId="3" fillId="0" borderId="23" xfId="0" applyNumberFormat="1" applyFont="1" applyFill="1" applyBorder="1" applyAlignment="1">
      <alignment horizontal="right" vertical="center" shrinkToFit="1"/>
    </xf>
    <xf numFmtId="0" fontId="3" fillId="0" borderId="18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3" fillId="0" borderId="20" xfId="0" applyFont="1" applyBorder="1" applyAlignment="1">
      <alignment horizontal="center" vertical="center" justifyLastLine="1"/>
    </xf>
    <xf numFmtId="0" fontId="0" fillId="0" borderId="14" xfId="0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justify" vertical="center"/>
    </xf>
    <xf numFmtId="0" fontId="3" fillId="0" borderId="23" xfId="0" applyFont="1" applyBorder="1" applyAlignment="1">
      <alignment horizontal="justify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5">
    <cellStyle name="パーセント" xfId="1" builtinId="5"/>
    <cellStyle name="桁区切り" xfId="2" builtinId="6"/>
    <cellStyle name="桁区切り 2" xfId="3"/>
    <cellStyle name="標準" xfId="0" builtinId="0"/>
    <cellStyle name="標準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zoomScaleNormal="100" workbookViewId="0">
      <selection activeCell="C2" sqref="C2"/>
    </sheetView>
  </sheetViews>
  <sheetFormatPr defaultColWidth="1.375" defaultRowHeight="10.5"/>
  <cols>
    <col min="1" max="1" width="9.375" style="28" customWidth="1"/>
    <col min="2" max="6" width="16.625" style="28" customWidth="1"/>
    <col min="7" max="16384" width="1.375" style="28"/>
  </cols>
  <sheetData>
    <row r="1" spans="1:6" ht="22.5" customHeight="1">
      <c r="A1" s="215" t="s">
        <v>113</v>
      </c>
      <c r="B1" s="215"/>
      <c r="C1" s="215"/>
      <c r="D1" s="215"/>
      <c r="E1" s="215"/>
      <c r="F1" s="215"/>
    </row>
    <row r="2" spans="1:6" ht="5.25" customHeight="1">
      <c r="A2" s="36"/>
      <c r="B2" s="36"/>
      <c r="C2" s="36"/>
      <c r="D2" s="36"/>
      <c r="E2" s="36"/>
      <c r="F2" s="36"/>
    </row>
    <row r="3" spans="1:6" ht="17.25" customHeight="1">
      <c r="A3" s="216" t="s">
        <v>193</v>
      </c>
      <c r="B3" s="217"/>
      <c r="C3" s="217"/>
      <c r="D3" s="217"/>
      <c r="E3" s="217"/>
      <c r="F3" s="217"/>
    </row>
    <row r="4" spans="1:6" ht="11.25" customHeight="1" thickBot="1">
      <c r="F4" s="29" t="s">
        <v>30</v>
      </c>
    </row>
    <row r="5" spans="1:6" ht="22.5" customHeight="1">
      <c r="A5" s="37" t="s">
        <v>0</v>
      </c>
      <c r="B5" s="38" t="s">
        <v>4</v>
      </c>
      <c r="C5" s="39" t="s">
        <v>15</v>
      </c>
      <c r="D5" s="39" t="s">
        <v>16</v>
      </c>
      <c r="E5" s="39" t="s">
        <v>17</v>
      </c>
      <c r="F5" s="40" t="s">
        <v>18</v>
      </c>
    </row>
    <row r="6" spans="1:6" ht="11.25" customHeight="1">
      <c r="A6" s="32" t="s">
        <v>211</v>
      </c>
      <c r="B6" s="65">
        <v>8165700</v>
      </c>
      <c r="C6" s="72">
        <v>2153000</v>
      </c>
      <c r="D6" s="72">
        <v>4687900</v>
      </c>
      <c r="E6" s="72">
        <v>383300</v>
      </c>
      <c r="F6" s="72">
        <v>941500</v>
      </c>
    </row>
    <row r="7" spans="1:6" ht="11.25" customHeight="1">
      <c r="A7" s="33" t="s">
        <v>159</v>
      </c>
      <c r="B7" s="65">
        <v>8592700</v>
      </c>
      <c r="C7" s="72">
        <v>2181000</v>
      </c>
      <c r="D7" s="72">
        <v>5072500</v>
      </c>
      <c r="E7" s="72">
        <v>401900</v>
      </c>
      <c r="F7" s="72">
        <v>937300</v>
      </c>
    </row>
    <row r="8" spans="1:6" ht="11.25" customHeight="1">
      <c r="A8" s="33" t="s">
        <v>135</v>
      </c>
      <c r="B8" s="65">
        <v>8746500</v>
      </c>
      <c r="C8" s="72">
        <v>2178000</v>
      </c>
      <c r="D8" s="72">
        <v>5239000</v>
      </c>
      <c r="E8" s="72">
        <v>358300</v>
      </c>
      <c r="F8" s="72">
        <v>971200</v>
      </c>
    </row>
    <row r="9" spans="1:6" ht="11.25" customHeight="1">
      <c r="A9" s="33" t="s">
        <v>160</v>
      </c>
      <c r="B9" s="65">
        <v>8881700</v>
      </c>
      <c r="C9" s="72">
        <v>2181000</v>
      </c>
      <c r="D9" s="72">
        <v>5154900</v>
      </c>
      <c r="E9" s="72">
        <v>435700</v>
      </c>
      <c r="F9" s="72">
        <v>1110100</v>
      </c>
    </row>
    <row r="10" spans="1:6" ht="11.25" customHeight="1">
      <c r="A10" s="33" t="s">
        <v>212</v>
      </c>
      <c r="B10" s="65">
        <v>9013800</v>
      </c>
      <c r="C10" s="72">
        <v>2249000</v>
      </c>
      <c r="D10" s="72">
        <v>5233800</v>
      </c>
      <c r="E10" s="72">
        <v>394700</v>
      </c>
      <c r="F10" s="72">
        <v>1136300</v>
      </c>
    </row>
    <row r="11" spans="1:6" ht="6" customHeight="1">
      <c r="A11" s="41"/>
      <c r="B11" s="68"/>
      <c r="C11" s="66"/>
      <c r="D11" s="66"/>
      <c r="E11" s="66"/>
      <c r="F11" s="66"/>
    </row>
    <row r="12" spans="1:6" ht="11.25" customHeight="1">
      <c r="A12" s="33" t="s">
        <v>60</v>
      </c>
      <c r="B12" s="68">
        <v>582600</v>
      </c>
      <c r="C12" s="66">
        <v>172000</v>
      </c>
      <c r="D12" s="66">
        <v>305100</v>
      </c>
      <c r="E12" s="66">
        <v>28200</v>
      </c>
      <c r="F12" s="66">
        <v>77300</v>
      </c>
    </row>
    <row r="13" spans="1:6" ht="11.25" customHeight="1">
      <c r="A13" s="33" t="s">
        <v>37</v>
      </c>
      <c r="B13" s="68">
        <v>704500</v>
      </c>
      <c r="C13" s="66">
        <v>180000</v>
      </c>
      <c r="D13" s="66">
        <v>416700</v>
      </c>
      <c r="E13" s="66">
        <v>20800</v>
      </c>
      <c r="F13" s="66">
        <v>87000</v>
      </c>
    </row>
    <row r="14" spans="1:6" ht="11.25" customHeight="1">
      <c r="A14" s="33" t="s">
        <v>38</v>
      </c>
      <c r="B14" s="68">
        <v>883000</v>
      </c>
      <c r="C14" s="66">
        <v>211000</v>
      </c>
      <c r="D14" s="66">
        <v>526500</v>
      </c>
      <c r="E14" s="66">
        <v>40400</v>
      </c>
      <c r="F14" s="66">
        <v>105100</v>
      </c>
    </row>
    <row r="15" spans="1:6" ht="11.25" customHeight="1">
      <c r="A15" s="33" t="s">
        <v>39</v>
      </c>
      <c r="B15" s="68">
        <v>827000</v>
      </c>
      <c r="C15" s="66">
        <v>183000</v>
      </c>
      <c r="D15" s="66">
        <v>521600</v>
      </c>
      <c r="E15" s="66">
        <v>40700</v>
      </c>
      <c r="F15" s="66">
        <v>81700</v>
      </c>
    </row>
    <row r="16" spans="1:6" ht="11.25" customHeight="1">
      <c r="A16" s="33" t="s">
        <v>40</v>
      </c>
      <c r="B16" s="68">
        <v>967800</v>
      </c>
      <c r="C16" s="66">
        <v>180000</v>
      </c>
      <c r="D16" s="66">
        <v>649100</v>
      </c>
      <c r="E16" s="66">
        <v>47300</v>
      </c>
      <c r="F16" s="66">
        <v>91400</v>
      </c>
    </row>
    <row r="17" spans="1:6" ht="11.25" customHeight="1">
      <c r="A17" s="33" t="s">
        <v>41</v>
      </c>
      <c r="B17" s="68">
        <v>690500</v>
      </c>
      <c r="C17" s="66">
        <v>164000</v>
      </c>
      <c r="D17" s="66">
        <v>427100</v>
      </c>
      <c r="E17" s="66">
        <v>24900</v>
      </c>
      <c r="F17" s="66">
        <v>74500</v>
      </c>
    </row>
    <row r="18" spans="1:6" ht="11.25" customHeight="1">
      <c r="A18" s="33" t="s">
        <v>42</v>
      </c>
      <c r="B18" s="68">
        <v>644300</v>
      </c>
      <c r="C18" s="66">
        <v>200000</v>
      </c>
      <c r="D18" s="66">
        <v>321100</v>
      </c>
      <c r="E18" s="66">
        <v>29800</v>
      </c>
      <c r="F18" s="66">
        <v>93400</v>
      </c>
    </row>
    <row r="19" spans="1:6" ht="11.25" customHeight="1">
      <c r="A19" s="33" t="s">
        <v>43</v>
      </c>
      <c r="B19" s="68">
        <v>687700</v>
      </c>
      <c r="C19" s="66">
        <v>218000</v>
      </c>
      <c r="D19" s="66">
        <v>293900</v>
      </c>
      <c r="E19" s="66">
        <v>52700</v>
      </c>
      <c r="F19" s="66">
        <v>123100</v>
      </c>
    </row>
    <row r="20" spans="1:6" ht="11.25" customHeight="1">
      <c r="A20" s="33" t="s">
        <v>44</v>
      </c>
      <c r="B20" s="68">
        <v>638800</v>
      </c>
      <c r="C20" s="66">
        <v>181000</v>
      </c>
      <c r="D20" s="66">
        <v>332400</v>
      </c>
      <c r="E20" s="66">
        <v>32200</v>
      </c>
      <c r="F20" s="66">
        <v>93200</v>
      </c>
    </row>
    <row r="21" spans="1:6" ht="11.25" customHeight="1">
      <c r="A21" s="33" t="s">
        <v>45</v>
      </c>
      <c r="B21" s="68">
        <v>920400</v>
      </c>
      <c r="C21" s="66">
        <v>186000</v>
      </c>
      <c r="D21" s="66">
        <v>597700</v>
      </c>
      <c r="E21" s="66">
        <v>36200</v>
      </c>
      <c r="F21" s="66">
        <v>100500</v>
      </c>
    </row>
    <row r="22" spans="1:6" ht="11.25" customHeight="1">
      <c r="A22" s="33" t="s">
        <v>46</v>
      </c>
      <c r="B22" s="68">
        <v>842400</v>
      </c>
      <c r="C22" s="66">
        <v>179000</v>
      </c>
      <c r="D22" s="66">
        <v>539600</v>
      </c>
      <c r="E22" s="66">
        <v>19800</v>
      </c>
      <c r="F22" s="66">
        <v>104000</v>
      </c>
    </row>
    <row r="23" spans="1:6" ht="11.25" customHeight="1" thickBot="1">
      <c r="A23" s="29" t="s">
        <v>47</v>
      </c>
      <c r="B23" s="68">
        <v>624800</v>
      </c>
      <c r="C23" s="69">
        <v>195000</v>
      </c>
      <c r="D23" s="69">
        <v>303000</v>
      </c>
      <c r="E23" s="69">
        <v>21700</v>
      </c>
      <c r="F23" s="69">
        <v>105100</v>
      </c>
    </row>
    <row r="24" spans="1:6" ht="11.25" customHeight="1">
      <c r="A24" s="218" t="s">
        <v>137</v>
      </c>
      <c r="B24" s="218"/>
      <c r="C24" s="218"/>
      <c r="D24" s="218"/>
      <c r="E24" s="218"/>
      <c r="F24" s="218"/>
    </row>
  </sheetData>
  <mergeCells count="3">
    <mergeCell ref="A1:F1"/>
    <mergeCell ref="A3:F3"/>
    <mergeCell ref="A24:F24"/>
  </mergeCells>
  <phoneticPr fontId="2"/>
  <pageMargins left="0.42" right="0.59055118110236227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zoomScale="115" zoomScaleNormal="115" workbookViewId="0">
      <selection sqref="A1:E1"/>
    </sheetView>
  </sheetViews>
  <sheetFormatPr defaultColWidth="1.375" defaultRowHeight="10.5"/>
  <cols>
    <col min="1" max="1" width="13.375" style="28" customWidth="1"/>
    <col min="2" max="5" width="18.625" style="28" customWidth="1"/>
    <col min="6" max="16384" width="1.375" style="28"/>
  </cols>
  <sheetData>
    <row r="1" spans="1:5" ht="18" customHeight="1">
      <c r="A1" s="216" t="s">
        <v>202</v>
      </c>
      <c r="B1" s="216"/>
      <c r="C1" s="216"/>
      <c r="D1" s="216"/>
      <c r="E1" s="216"/>
    </row>
    <row r="2" spans="1:5" ht="3.75" customHeight="1">
      <c r="A2" s="26"/>
      <c r="B2" s="27"/>
      <c r="C2" s="27"/>
      <c r="D2" s="27"/>
      <c r="E2" s="27"/>
    </row>
    <row r="3" spans="1:5" ht="11.25" customHeight="1" thickBot="1">
      <c r="E3" s="33" t="s">
        <v>30</v>
      </c>
    </row>
    <row r="4" spans="1:5" ht="11.25" customHeight="1">
      <c r="A4" s="241" t="s">
        <v>129</v>
      </c>
      <c r="B4" s="243" t="s">
        <v>155</v>
      </c>
      <c r="C4" s="245" t="s">
        <v>156</v>
      </c>
      <c r="D4" s="243" t="s">
        <v>157</v>
      </c>
      <c r="E4" s="258" t="s">
        <v>158</v>
      </c>
    </row>
    <row r="5" spans="1:5" ht="11.25" customHeight="1">
      <c r="A5" s="242"/>
      <c r="B5" s="244"/>
      <c r="C5" s="246"/>
      <c r="D5" s="244"/>
      <c r="E5" s="259"/>
    </row>
    <row r="6" spans="1:5" ht="11.25" customHeight="1">
      <c r="A6" s="32" t="s">
        <v>228</v>
      </c>
      <c r="B6" s="76">
        <v>92919</v>
      </c>
      <c r="C6" s="77">
        <v>81609</v>
      </c>
      <c r="D6" s="77">
        <v>9932</v>
      </c>
      <c r="E6" s="77">
        <v>1378</v>
      </c>
    </row>
    <row r="7" spans="1:5" ht="11.25" customHeight="1">
      <c r="A7" s="33" t="s">
        <v>134</v>
      </c>
      <c r="B7" s="76">
        <v>90354</v>
      </c>
      <c r="C7" s="77">
        <v>79551</v>
      </c>
      <c r="D7" s="77">
        <v>9332</v>
      </c>
      <c r="E7" s="77">
        <v>1471</v>
      </c>
    </row>
    <row r="8" spans="1:5" ht="11.25" customHeight="1">
      <c r="A8" s="33" t="s">
        <v>138</v>
      </c>
      <c r="B8" s="76">
        <v>107426</v>
      </c>
      <c r="C8" s="77">
        <v>92530</v>
      </c>
      <c r="D8" s="77">
        <v>12340</v>
      </c>
      <c r="E8" s="77">
        <v>2556</v>
      </c>
    </row>
    <row r="9" spans="1:5" ht="11.25" customHeight="1">
      <c r="A9" s="33" t="s">
        <v>161</v>
      </c>
      <c r="B9" s="76">
        <v>156781</v>
      </c>
      <c r="C9" s="77">
        <v>137681</v>
      </c>
      <c r="D9" s="77">
        <v>15993</v>
      </c>
      <c r="E9" s="77">
        <v>3107</v>
      </c>
    </row>
    <row r="10" spans="1:5" ht="11.25" customHeight="1">
      <c r="A10" s="33" t="s">
        <v>208</v>
      </c>
      <c r="B10" s="76">
        <v>180182</v>
      </c>
      <c r="C10" s="77">
        <v>153811</v>
      </c>
      <c r="D10" s="77">
        <v>23145</v>
      </c>
      <c r="E10" s="77">
        <v>3226</v>
      </c>
    </row>
    <row r="11" spans="1:5" ht="6.95" customHeight="1">
      <c r="A11" s="33"/>
      <c r="B11" s="76"/>
      <c r="C11" s="77"/>
      <c r="D11" s="77"/>
      <c r="E11" s="77"/>
    </row>
    <row r="12" spans="1:5" ht="11.25" customHeight="1">
      <c r="A12" s="33" t="s">
        <v>216</v>
      </c>
      <c r="B12" s="76">
        <v>14101</v>
      </c>
      <c r="C12" s="131">
        <v>11204</v>
      </c>
      <c r="D12" s="131">
        <v>2600</v>
      </c>
      <c r="E12" s="131">
        <v>297</v>
      </c>
    </row>
    <row r="13" spans="1:5" ht="11.25" customHeight="1">
      <c r="A13" s="33" t="s">
        <v>217</v>
      </c>
      <c r="B13" s="76">
        <v>17668</v>
      </c>
      <c r="C13" s="131">
        <v>14912</v>
      </c>
      <c r="D13" s="131">
        <v>2330</v>
      </c>
      <c r="E13" s="131">
        <v>426</v>
      </c>
    </row>
    <row r="14" spans="1:5" ht="11.25" customHeight="1">
      <c r="A14" s="33" t="s">
        <v>218</v>
      </c>
      <c r="B14" s="76">
        <v>9308</v>
      </c>
      <c r="C14" s="131">
        <v>7133</v>
      </c>
      <c r="D14" s="131">
        <v>1998</v>
      </c>
      <c r="E14" s="131">
        <v>177</v>
      </c>
    </row>
    <row r="15" spans="1:5" ht="11.25" customHeight="1">
      <c r="A15" s="33" t="s">
        <v>219</v>
      </c>
      <c r="B15" s="76">
        <v>10497</v>
      </c>
      <c r="C15" s="131">
        <v>9684</v>
      </c>
      <c r="D15" s="131">
        <v>587</v>
      </c>
      <c r="E15" s="131">
        <v>226</v>
      </c>
    </row>
    <row r="16" spans="1:5" ht="11.25" customHeight="1">
      <c r="A16" s="33" t="s">
        <v>220</v>
      </c>
      <c r="B16" s="76">
        <v>21386</v>
      </c>
      <c r="C16" s="131">
        <v>20208</v>
      </c>
      <c r="D16" s="131">
        <v>969</v>
      </c>
      <c r="E16" s="131">
        <v>209</v>
      </c>
    </row>
    <row r="17" spans="1:5" ht="11.25" customHeight="1">
      <c r="A17" s="33" t="s">
        <v>221</v>
      </c>
      <c r="B17" s="76">
        <v>15828</v>
      </c>
      <c r="C17" s="131">
        <v>14000</v>
      </c>
      <c r="D17" s="131">
        <v>1582</v>
      </c>
      <c r="E17" s="131">
        <v>246</v>
      </c>
    </row>
    <row r="18" spans="1:5" ht="11.25" customHeight="1">
      <c r="A18" s="33" t="s">
        <v>222</v>
      </c>
      <c r="B18" s="76">
        <v>16042</v>
      </c>
      <c r="C18" s="131">
        <v>12355</v>
      </c>
      <c r="D18" s="131">
        <v>3367</v>
      </c>
      <c r="E18" s="131">
        <v>320</v>
      </c>
    </row>
    <row r="19" spans="1:5" ht="11.25" customHeight="1">
      <c r="A19" s="33" t="s">
        <v>223</v>
      </c>
      <c r="B19" s="76">
        <v>16029</v>
      </c>
      <c r="C19" s="131">
        <v>12828</v>
      </c>
      <c r="D19" s="131">
        <v>2860</v>
      </c>
      <c r="E19" s="131">
        <v>341</v>
      </c>
    </row>
    <row r="20" spans="1:5" ht="11.25" customHeight="1">
      <c r="A20" s="33" t="s">
        <v>224</v>
      </c>
      <c r="B20" s="76">
        <v>12050</v>
      </c>
      <c r="C20" s="131">
        <v>10470</v>
      </c>
      <c r="D20" s="131">
        <v>1343</v>
      </c>
      <c r="E20" s="131">
        <v>237</v>
      </c>
    </row>
    <row r="21" spans="1:5" ht="11.25" customHeight="1">
      <c r="A21" s="33" t="s">
        <v>229</v>
      </c>
      <c r="B21" s="76">
        <v>13205</v>
      </c>
      <c r="C21" s="131">
        <v>11830</v>
      </c>
      <c r="D21" s="131">
        <v>1179</v>
      </c>
      <c r="E21" s="131">
        <v>196</v>
      </c>
    </row>
    <row r="22" spans="1:5" ht="11.25" customHeight="1">
      <c r="A22" s="34" t="s">
        <v>226</v>
      </c>
      <c r="B22" s="76">
        <v>15026</v>
      </c>
      <c r="C22" s="131">
        <v>13126</v>
      </c>
      <c r="D22" s="131">
        <v>1672</v>
      </c>
      <c r="E22" s="131">
        <v>228</v>
      </c>
    </row>
    <row r="23" spans="1:5" ht="11.25" customHeight="1" thickBot="1">
      <c r="A23" s="35" t="s">
        <v>230</v>
      </c>
      <c r="B23" s="78">
        <v>19042</v>
      </c>
      <c r="C23" s="132">
        <v>16061</v>
      </c>
      <c r="D23" s="132">
        <v>2658</v>
      </c>
      <c r="E23" s="132">
        <v>323</v>
      </c>
    </row>
    <row r="24" spans="1:5" ht="11.25" customHeight="1">
      <c r="A24" s="257" t="s">
        <v>253</v>
      </c>
      <c r="B24" s="257"/>
      <c r="C24" s="257"/>
      <c r="D24" s="154"/>
      <c r="E24" s="133"/>
    </row>
    <row r="25" spans="1:5" ht="11.25" customHeight="1">
      <c r="B25" s="44"/>
      <c r="C25" s="44"/>
      <c r="D25" s="44"/>
      <c r="E25" s="44"/>
    </row>
    <row r="26" spans="1:5">
      <c r="D26" s="41"/>
      <c r="E26" s="41"/>
    </row>
  </sheetData>
  <mergeCells count="7">
    <mergeCell ref="A1:E1"/>
    <mergeCell ref="B4:B5"/>
    <mergeCell ref="A4:A5"/>
    <mergeCell ref="A24:C24"/>
    <mergeCell ref="C4:C5"/>
    <mergeCell ref="D4:D5"/>
    <mergeCell ref="E4:E5"/>
  </mergeCells>
  <phoneticPr fontId="2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workbookViewId="0">
      <selection sqref="A1:E1"/>
    </sheetView>
  </sheetViews>
  <sheetFormatPr defaultColWidth="1.375" defaultRowHeight="10.5"/>
  <cols>
    <col min="1" max="1" width="13.625" style="1" customWidth="1"/>
    <col min="2" max="5" width="19.875" style="1" customWidth="1"/>
    <col min="6" max="16384" width="1.375" style="1"/>
  </cols>
  <sheetData>
    <row r="1" spans="1:6" ht="18" customHeight="1">
      <c r="A1" s="223" t="s">
        <v>205</v>
      </c>
      <c r="B1" s="224"/>
      <c r="C1" s="224"/>
      <c r="D1" s="224"/>
      <c r="E1" s="224"/>
    </row>
    <row r="2" spans="1:6" ht="3.75" customHeight="1">
      <c r="A2" s="3"/>
      <c r="B2" s="4"/>
      <c r="C2" s="4"/>
      <c r="D2" s="4"/>
      <c r="E2" s="4"/>
    </row>
    <row r="3" spans="1:6" ht="11.25" customHeight="1" thickBot="1">
      <c r="E3" s="9" t="s">
        <v>30</v>
      </c>
    </row>
    <row r="4" spans="1:6" ht="11.25" customHeight="1">
      <c r="A4" s="250" t="s">
        <v>129</v>
      </c>
      <c r="B4" s="261" t="s">
        <v>89</v>
      </c>
      <c r="C4" s="261" t="s">
        <v>258</v>
      </c>
      <c r="D4" s="261" t="s">
        <v>57</v>
      </c>
      <c r="E4" s="263" t="s">
        <v>158</v>
      </c>
    </row>
    <row r="5" spans="1:6" ht="11.25" customHeight="1">
      <c r="A5" s="251"/>
      <c r="B5" s="262"/>
      <c r="C5" s="262"/>
      <c r="D5" s="262"/>
      <c r="E5" s="264"/>
    </row>
    <row r="6" spans="1:6" ht="11.25" customHeight="1">
      <c r="A6" s="14" t="s">
        <v>231</v>
      </c>
      <c r="B6" s="70">
        <v>129550</v>
      </c>
      <c r="C6" s="71">
        <v>109727</v>
      </c>
      <c r="D6" s="71">
        <v>12537</v>
      </c>
      <c r="E6" s="71">
        <v>7286</v>
      </c>
    </row>
    <row r="7" spans="1:6" ht="11.25" customHeight="1">
      <c r="A7" s="14" t="s">
        <v>134</v>
      </c>
      <c r="B7" s="70">
        <v>264942</v>
      </c>
      <c r="C7" s="71">
        <v>224632</v>
      </c>
      <c r="D7" s="71">
        <v>33561</v>
      </c>
      <c r="E7" s="71">
        <v>6749</v>
      </c>
    </row>
    <row r="8" spans="1:6" ht="11.25" customHeight="1">
      <c r="A8" s="14" t="s">
        <v>138</v>
      </c>
      <c r="B8" s="70">
        <v>156901</v>
      </c>
      <c r="C8" s="71">
        <v>139973</v>
      </c>
      <c r="D8" s="71">
        <v>12541</v>
      </c>
      <c r="E8" s="71">
        <v>4387</v>
      </c>
    </row>
    <row r="9" spans="1:6" ht="11.25" customHeight="1">
      <c r="A9" s="14" t="s">
        <v>161</v>
      </c>
      <c r="B9" s="70">
        <v>125571</v>
      </c>
      <c r="C9" s="71">
        <v>115227</v>
      </c>
      <c r="D9" s="71">
        <v>7129</v>
      </c>
      <c r="E9" s="71">
        <v>3215</v>
      </c>
    </row>
    <row r="10" spans="1:6" ht="11.25" customHeight="1">
      <c r="A10" s="14" t="s">
        <v>208</v>
      </c>
      <c r="B10" s="65">
        <v>112145</v>
      </c>
      <c r="C10" s="75">
        <v>104372</v>
      </c>
      <c r="D10" s="75">
        <v>4832</v>
      </c>
      <c r="E10" s="75">
        <v>2941</v>
      </c>
    </row>
    <row r="11" spans="1:6" ht="6.95" customHeight="1">
      <c r="A11" s="14"/>
      <c r="B11" s="63" t="s">
        <v>52</v>
      </c>
      <c r="C11" s="86"/>
      <c r="D11" s="73"/>
      <c r="E11" s="73"/>
    </row>
    <row r="12" spans="1:6" ht="11.25" customHeight="1">
      <c r="A12" s="33" t="s">
        <v>216</v>
      </c>
      <c r="B12" s="68">
        <v>8325</v>
      </c>
      <c r="C12" s="75">
        <v>7943</v>
      </c>
      <c r="D12" s="66">
        <v>184</v>
      </c>
      <c r="E12" s="73">
        <v>198</v>
      </c>
      <c r="F12" s="16"/>
    </row>
    <row r="13" spans="1:6" ht="11.25" customHeight="1">
      <c r="A13" s="67" t="s">
        <v>217</v>
      </c>
      <c r="B13" s="68">
        <v>12981</v>
      </c>
      <c r="C13" s="75">
        <v>12277</v>
      </c>
      <c r="D13" s="66">
        <v>402</v>
      </c>
      <c r="E13" s="73">
        <v>302</v>
      </c>
      <c r="F13" s="16"/>
    </row>
    <row r="14" spans="1:6" ht="11.25" customHeight="1">
      <c r="A14" s="67" t="s">
        <v>218</v>
      </c>
      <c r="B14" s="68">
        <v>6604</v>
      </c>
      <c r="C14" s="75">
        <v>5501</v>
      </c>
      <c r="D14" s="66">
        <v>793</v>
      </c>
      <c r="E14" s="73">
        <v>310</v>
      </c>
      <c r="F14" s="16"/>
    </row>
    <row r="15" spans="1:6" ht="11.25" customHeight="1">
      <c r="A15" s="67" t="s">
        <v>219</v>
      </c>
      <c r="B15" s="68">
        <v>6657</v>
      </c>
      <c r="C15" s="75">
        <v>6157</v>
      </c>
      <c r="D15" s="66">
        <v>346</v>
      </c>
      <c r="E15" s="73">
        <v>154</v>
      </c>
      <c r="F15" s="16"/>
    </row>
    <row r="16" spans="1:6" ht="11.25" customHeight="1">
      <c r="A16" s="67" t="s">
        <v>220</v>
      </c>
      <c r="B16" s="68">
        <v>13110</v>
      </c>
      <c r="C16" s="75">
        <v>12617</v>
      </c>
      <c r="D16" s="66">
        <v>157</v>
      </c>
      <c r="E16" s="73">
        <v>336</v>
      </c>
      <c r="F16" s="16"/>
    </row>
    <row r="17" spans="1:6" ht="11.25" customHeight="1">
      <c r="A17" s="67" t="s">
        <v>221</v>
      </c>
      <c r="B17" s="68">
        <v>8867</v>
      </c>
      <c r="C17" s="75">
        <v>8390</v>
      </c>
      <c r="D17" s="66">
        <v>282</v>
      </c>
      <c r="E17" s="73">
        <v>195</v>
      </c>
      <c r="F17" s="16"/>
    </row>
    <row r="18" spans="1:6" ht="11.25" customHeight="1">
      <c r="A18" s="67" t="s">
        <v>222</v>
      </c>
      <c r="B18" s="68">
        <v>10448</v>
      </c>
      <c r="C18" s="75">
        <v>9485</v>
      </c>
      <c r="D18" s="66">
        <v>612</v>
      </c>
      <c r="E18" s="73">
        <v>351</v>
      </c>
      <c r="F18" s="16"/>
    </row>
    <row r="19" spans="1:6" ht="11.25" customHeight="1">
      <c r="A19" s="67" t="s">
        <v>223</v>
      </c>
      <c r="B19" s="68">
        <v>10776</v>
      </c>
      <c r="C19" s="75">
        <v>9529</v>
      </c>
      <c r="D19" s="66">
        <v>825</v>
      </c>
      <c r="E19" s="73">
        <v>422</v>
      </c>
      <c r="F19" s="16"/>
    </row>
    <row r="20" spans="1:6" ht="11.25" customHeight="1">
      <c r="A20" s="67" t="s">
        <v>224</v>
      </c>
      <c r="B20" s="68">
        <v>8339</v>
      </c>
      <c r="C20" s="75">
        <v>7803</v>
      </c>
      <c r="D20" s="66">
        <v>371</v>
      </c>
      <c r="E20" s="73">
        <v>165</v>
      </c>
      <c r="F20" s="16"/>
    </row>
    <row r="21" spans="1:6" ht="11.25" customHeight="1">
      <c r="A21" s="6" t="s">
        <v>225</v>
      </c>
      <c r="B21" s="68">
        <v>6601</v>
      </c>
      <c r="C21" s="75">
        <v>6303</v>
      </c>
      <c r="D21" s="66">
        <v>183</v>
      </c>
      <c r="E21" s="73">
        <v>115</v>
      </c>
      <c r="F21" s="16"/>
    </row>
    <row r="22" spans="1:6" ht="11.25" customHeight="1">
      <c r="A22" s="33" t="s">
        <v>226</v>
      </c>
      <c r="B22" s="68">
        <v>9001</v>
      </c>
      <c r="C22" s="75">
        <v>8440</v>
      </c>
      <c r="D22" s="66">
        <v>404</v>
      </c>
      <c r="E22" s="73">
        <v>157</v>
      </c>
      <c r="F22" s="16"/>
    </row>
    <row r="23" spans="1:6" ht="11.25" customHeight="1" thickBot="1">
      <c r="A23" s="14" t="s">
        <v>227</v>
      </c>
      <c r="B23" s="68">
        <v>10436</v>
      </c>
      <c r="C23" s="75">
        <v>9927</v>
      </c>
      <c r="D23" s="69">
        <v>273</v>
      </c>
      <c r="E23" s="74">
        <v>236</v>
      </c>
      <c r="F23" s="16"/>
    </row>
    <row r="24" spans="1:6" ht="11.25" customHeight="1">
      <c r="A24" s="254" t="s">
        <v>254</v>
      </c>
      <c r="B24" s="254"/>
      <c r="C24" s="260"/>
      <c r="D24" s="260"/>
      <c r="E24" s="260"/>
    </row>
    <row r="25" spans="1:6" ht="11.25" customHeight="1">
      <c r="A25" s="161" t="s">
        <v>206</v>
      </c>
      <c r="B25" s="2"/>
      <c r="C25" s="2"/>
      <c r="D25" s="253"/>
      <c r="E25" s="253"/>
    </row>
    <row r="26" spans="1:6">
      <c r="A26" s="162"/>
    </row>
  </sheetData>
  <mergeCells count="9">
    <mergeCell ref="A1:E1"/>
    <mergeCell ref="A24:C24"/>
    <mergeCell ref="D24:E24"/>
    <mergeCell ref="D25:E25"/>
    <mergeCell ref="A4:A5"/>
    <mergeCell ref="B4:B5"/>
    <mergeCell ref="C4:C5"/>
    <mergeCell ref="D4:D5"/>
    <mergeCell ref="E4:E5"/>
  </mergeCells>
  <phoneticPr fontId="2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="110" zoomScaleNormal="110" workbookViewId="0">
      <selection sqref="A1:I1"/>
    </sheetView>
  </sheetViews>
  <sheetFormatPr defaultColWidth="1.375" defaultRowHeight="10.5"/>
  <cols>
    <col min="1" max="1" width="10.625" style="1" customWidth="1"/>
    <col min="2" max="2" width="10.125" style="1" customWidth="1"/>
    <col min="3" max="8" width="10.375" style="1" customWidth="1"/>
    <col min="9" max="9" width="10.125" style="1" customWidth="1"/>
    <col min="10" max="11" width="8.125" style="1" customWidth="1"/>
    <col min="12" max="16384" width="1.375" style="1"/>
  </cols>
  <sheetData>
    <row r="1" spans="1:10" ht="17.25" customHeight="1">
      <c r="A1" s="223" t="s">
        <v>257</v>
      </c>
      <c r="B1" s="223"/>
      <c r="C1" s="223"/>
      <c r="D1" s="223"/>
      <c r="E1" s="223"/>
      <c r="F1" s="223"/>
      <c r="G1" s="223"/>
      <c r="H1" s="223"/>
      <c r="I1" s="253"/>
    </row>
    <row r="2" spans="1:10" ht="3.75" customHeight="1">
      <c r="A2" s="3"/>
      <c r="B2" s="3"/>
      <c r="C2" s="3"/>
      <c r="D2" s="4"/>
      <c r="E2" s="4"/>
      <c r="F2" s="4"/>
      <c r="G2" s="4"/>
    </row>
    <row r="3" spans="1:10" ht="11.25" customHeight="1" thickBot="1">
      <c r="A3" s="10"/>
      <c r="B3" s="10"/>
      <c r="C3" s="10"/>
      <c r="D3" s="10"/>
      <c r="E3" s="10"/>
      <c r="F3" s="10"/>
      <c r="G3" s="9"/>
      <c r="H3" s="9"/>
      <c r="I3" s="9" t="s">
        <v>30</v>
      </c>
    </row>
    <row r="4" spans="1:10" ht="11.25" customHeight="1">
      <c r="A4" s="250" t="s">
        <v>129</v>
      </c>
      <c r="B4" s="269" t="s">
        <v>56</v>
      </c>
      <c r="C4" s="270" t="s">
        <v>58</v>
      </c>
      <c r="D4" s="270"/>
      <c r="E4" s="251"/>
      <c r="F4" s="267" t="s">
        <v>57</v>
      </c>
      <c r="G4" s="267"/>
      <c r="H4" s="267"/>
      <c r="I4" s="265" t="s">
        <v>59</v>
      </c>
    </row>
    <row r="5" spans="1:10" ht="11.25" customHeight="1">
      <c r="A5" s="251"/>
      <c r="B5" s="267"/>
      <c r="C5" s="17" t="s">
        <v>53</v>
      </c>
      <c r="D5" s="7" t="s">
        <v>55</v>
      </c>
      <c r="E5" s="7" t="s">
        <v>54</v>
      </c>
      <c r="F5" s="7" t="s">
        <v>53</v>
      </c>
      <c r="G5" s="7" t="s">
        <v>55</v>
      </c>
      <c r="H5" s="7" t="s">
        <v>54</v>
      </c>
      <c r="I5" s="266"/>
    </row>
    <row r="6" spans="1:10" ht="11.25" customHeight="1">
      <c r="A6" s="8" t="s">
        <v>207</v>
      </c>
      <c r="B6" s="25">
        <v>253330</v>
      </c>
      <c r="C6" s="19">
        <v>190153</v>
      </c>
      <c r="D6" s="19">
        <v>139256</v>
      </c>
      <c r="E6" s="19">
        <v>50897</v>
      </c>
      <c r="F6" s="19">
        <v>20716</v>
      </c>
      <c r="G6" s="19">
        <v>15219</v>
      </c>
      <c r="H6" s="19">
        <v>5497</v>
      </c>
      <c r="I6" s="19">
        <v>42461</v>
      </c>
    </row>
    <row r="7" spans="1:10" ht="11.25" customHeight="1">
      <c r="A7" s="14" t="s">
        <v>134</v>
      </c>
      <c r="B7" s="25">
        <v>214742</v>
      </c>
      <c r="C7" s="19">
        <v>152658</v>
      </c>
      <c r="D7" s="19">
        <v>112198</v>
      </c>
      <c r="E7" s="19">
        <v>40460</v>
      </c>
      <c r="F7" s="19">
        <v>25044</v>
      </c>
      <c r="G7" s="19">
        <v>18210</v>
      </c>
      <c r="H7" s="19">
        <v>6834</v>
      </c>
      <c r="I7" s="19">
        <v>37040</v>
      </c>
    </row>
    <row r="8" spans="1:10" ht="11.25" customHeight="1">
      <c r="A8" s="14" t="s">
        <v>138</v>
      </c>
      <c r="B8" s="25">
        <v>227120</v>
      </c>
      <c r="C8" s="19">
        <v>156677</v>
      </c>
      <c r="D8" s="19">
        <v>114352</v>
      </c>
      <c r="E8" s="19">
        <v>42325</v>
      </c>
      <c r="F8" s="19">
        <v>29857</v>
      </c>
      <c r="G8" s="19">
        <v>19911</v>
      </c>
      <c r="H8" s="19">
        <v>9946</v>
      </c>
      <c r="I8" s="19">
        <v>40586</v>
      </c>
      <c r="J8" s="2"/>
    </row>
    <row r="9" spans="1:10" ht="11.25" customHeight="1">
      <c r="A9" s="14" t="s">
        <v>161</v>
      </c>
      <c r="B9" s="25">
        <v>229209</v>
      </c>
      <c r="C9" s="19">
        <v>161625</v>
      </c>
      <c r="D9" s="19">
        <v>117988</v>
      </c>
      <c r="E9" s="19">
        <v>43637</v>
      </c>
      <c r="F9" s="19">
        <v>22034</v>
      </c>
      <c r="G9" s="19">
        <v>16288</v>
      </c>
      <c r="H9" s="19">
        <v>5746</v>
      </c>
      <c r="I9" s="19">
        <v>45550</v>
      </c>
      <c r="J9" s="2"/>
    </row>
    <row r="10" spans="1:10" ht="11.25" customHeight="1">
      <c r="A10" s="14" t="s">
        <v>208</v>
      </c>
      <c r="B10" s="25">
        <v>231531</v>
      </c>
      <c r="C10" s="19">
        <v>162850</v>
      </c>
      <c r="D10" s="19">
        <v>119082</v>
      </c>
      <c r="E10" s="19">
        <v>43768</v>
      </c>
      <c r="F10" s="19">
        <v>20595</v>
      </c>
      <c r="G10" s="19">
        <v>14113</v>
      </c>
      <c r="H10" s="19">
        <v>6482</v>
      </c>
      <c r="I10" s="19">
        <v>48086</v>
      </c>
    </row>
    <row r="11" spans="1:10" ht="6.75" customHeight="1">
      <c r="A11" s="15"/>
      <c r="B11" s="19"/>
      <c r="C11" s="19"/>
      <c r="D11" s="20"/>
      <c r="E11" s="21"/>
      <c r="F11" s="19"/>
      <c r="G11" s="21"/>
      <c r="H11" s="22"/>
      <c r="I11" s="23"/>
    </row>
    <row r="12" spans="1:10" ht="11.25" customHeight="1">
      <c r="A12" s="33" t="s">
        <v>209</v>
      </c>
      <c r="B12" s="137">
        <v>16570</v>
      </c>
      <c r="C12" s="48">
        <v>11959</v>
      </c>
      <c r="D12" s="48">
        <v>8033</v>
      </c>
      <c r="E12" s="48">
        <v>3926</v>
      </c>
      <c r="F12" s="48">
        <v>1312</v>
      </c>
      <c r="G12" s="48">
        <v>913</v>
      </c>
      <c r="H12" s="48">
        <v>399</v>
      </c>
      <c r="I12" s="48">
        <v>3299</v>
      </c>
    </row>
    <row r="13" spans="1:10" ht="11.25" customHeight="1">
      <c r="A13" s="15" t="s">
        <v>79</v>
      </c>
      <c r="B13" s="137">
        <v>24131</v>
      </c>
      <c r="C13" s="48">
        <v>17083</v>
      </c>
      <c r="D13" s="48">
        <v>12585</v>
      </c>
      <c r="E13" s="48">
        <v>4498</v>
      </c>
      <c r="F13" s="48">
        <v>2238</v>
      </c>
      <c r="G13" s="48">
        <v>1109</v>
      </c>
      <c r="H13" s="48">
        <v>1129</v>
      </c>
      <c r="I13" s="48">
        <v>4810</v>
      </c>
    </row>
    <row r="14" spans="1:10" ht="11.25" customHeight="1">
      <c r="A14" s="15" t="s">
        <v>80</v>
      </c>
      <c r="B14" s="137">
        <v>14117</v>
      </c>
      <c r="C14" s="48">
        <v>9168</v>
      </c>
      <c r="D14" s="48">
        <v>6827</v>
      </c>
      <c r="E14" s="48">
        <v>2341</v>
      </c>
      <c r="F14" s="48">
        <v>762</v>
      </c>
      <c r="G14" s="48">
        <v>602</v>
      </c>
      <c r="H14" s="48">
        <v>160</v>
      </c>
      <c r="I14" s="48">
        <v>4187</v>
      </c>
    </row>
    <row r="15" spans="1:10" ht="11.25" customHeight="1">
      <c r="A15" s="15" t="s">
        <v>81</v>
      </c>
      <c r="B15" s="137">
        <v>22687</v>
      </c>
      <c r="C15" s="48">
        <v>15273</v>
      </c>
      <c r="D15" s="134">
        <v>11231</v>
      </c>
      <c r="E15" s="49">
        <v>4042</v>
      </c>
      <c r="F15" s="48">
        <v>2941</v>
      </c>
      <c r="G15" s="49">
        <v>2055</v>
      </c>
      <c r="H15" s="50">
        <v>886</v>
      </c>
      <c r="I15" s="136">
        <v>4473</v>
      </c>
    </row>
    <row r="16" spans="1:10" ht="11.25" customHeight="1">
      <c r="A16" s="15" t="s">
        <v>82</v>
      </c>
      <c r="B16" s="137">
        <v>43515</v>
      </c>
      <c r="C16" s="48">
        <v>33666</v>
      </c>
      <c r="D16" s="48">
        <v>22823</v>
      </c>
      <c r="E16" s="134">
        <v>10843</v>
      </c>
      <c r="F16" s="48">
        <v>3972</v>
      </c>
      <c r="G16" s="49">
        <v>2406</v>
      </c>
      <c r="H16" s="50">
        <v>1566</v>
      </c>
      <c r="I16" s="136">
        <v>5877</v>
      </c>
    </row>
    <row r="17" spans="1:9" ht="11.25" customHeight="1">
      <c r="A17" s="15" t="s">
        <v>83</v>
      </c>
      <c r="B17" s="137">
        <v>20560</v>
      </c>
      <c r="C17" s="48">
        <v>14421</v>
      </c>
      <c r="D17" s="134">
        <v>11153</v>
      </c>
      <c r="E17" s="49">
        <v>3268</v>
      </c>
      <c r="F17" s="48">
        <v>1672</v>
      </c>
      <c r="G17" s="49">
        <v>1309</v>
      </c>
      <c r="H17" s="50">
        <v>363</v>
      </c>
      <c r="I17" s="136">
        <v>4467</v>
      </c>
    </row>
    <row r="18" spans="1:9" ht="11.25" customHeight="1">
      <c r="A18" s="15" t="s">
        <v>84</v>
      </c>
      <c r="B18" s="137">
        <v>14540</v>
      </c>
      <c r="C18" s="48">
        <v>8403</v>
      </c>
      <c r="D18" s="134">
        <v>6673</v>
      </c>
      <c r="E18" s="49">
        <v>1730</v>
      </c>
      <c r="F18" s="48">
        <v>2424</v>
      </c>
      <c r="G18" s="49">
        <v>1926</v>
      </c>
      <c r="H18" s="50">
        <v>498</v>
      </c>
      <c r="I18" s="136">
        <v>3713</v>
      </c>
    </row>
    <row r="19" spans="1:9" ht="11.25" customHeight="1">
      <c r="A19" s="15" t="s">
        <v>85</v>
      </c>
      <c r="B19" s="137">
        <v>13265</v>
      </c>
      <c r="C19" s="48">
        <v>8395</v>
      </c>
      <c r="D19" s="134">
        <v>6563</v>
      </c>
      <c r="E19" s="49">
        <v>1832</v>
      </c>
      <c r="F19" s="48">
        <v>1537</v>
      </c>
      <c r="G19" s="49">
        <v>1221</v>
      </c>
      <c r="H19" s="50">
        <v>316</v>
      </c>
      <c r="I19" s="136">
        <v>3333</v>
      </c>
    </row>
    <row r="20" spans="1:9" ht="11.25" customHeight="1">
      <c r="A20" s="15" t="s">
        <v>86</v>
      </c>
      <c r="B20" s="137">
        <v>13055</v>
      </c>
      <c r="C20" s="48">
        <v>9548</v>
      </c>
      <c r="D20" s="134">
        <v>7093</v>
      </c>
      <c r="E20" s="49">
        <v>2455</v>
      </c>
      <c r="F20" s="48">
        <v>923</v>
      </c>
      <c r="G20" s="49">
        <v>779</v>
      </c>
      <c r="H20" s="50">
        <v>144</v>
      </c>
      <c r="I20" s="136">
        <v>2584</v>
      </c>
    </row>
    <row r="21" spans="1:9" ht="11.25" customHeight="1">
      <c r="A21" s="15" t="s">
        <v>210</v>
      </c>
      <c r="B21" s="137">
        <v>15639</v>
      </c>
      <c r="C21" s="48">
        <v>11692</v>
      </c>
      <c r="D21" s="134">
        <v>8320</v>
      </c>
      <c r="E21" s="49">
        <v>3372</v>
      </c>
      <c r="F21" s="48">
        <v>380</v>
      </c>
      <c r="G21" s="49">
        <v>246</v>
      </c>
      <c r="H21" s="50">
        <v>134</v>
      </c>
      <c r="I21" s="136">
        <v>3567</v>
      </c>
    </row>
    <row r="22" spans="1:9" ht="11.25" customHeight="1">
      <c r="A22" s="15" t="s">
        <v>87</v>
      </c>
      <c r="B22" s="137">
        <v>14512</v>
      </c>
      <c r="C22" s="48">
        <v>9853</v>
      </c>
      <c r="D22" s="48">
        <v>7822</v>
      </c>
      <c r="E22" s="134">
        <v>2031</v>
      </c>
      <c r="F22" s="48">
        <v>1261</v>
      </c>
      <c r="G22" s="49">
        <v>857</v>
      </c>
      <c r="H22" s="50">
        <v>404</v>
      </c>
      <c r="I22" s="136">
        <v>3398</v>
      </c>
    </row>
    <row r="23" spans="1:9" ht="11.25" customHeight="1" thickBot="1">
      <c r="A23" s="18" t="s">
        <v>88</v>
      </c>
      <c r="B23" s="137">
        <v>18940</v>
      </c>
      <c r="C23" s="48">
        <v>13389</v>
      </c>
      <c r="D23" s="135">
        <v>9959</v>
      </c>
      <c r="E23" s="51">
        <v>3430</v>
      </c>
      <c r="F23" s="48">
        <v>1173</v>
      </c>
      <c r="G23" s="51">
        <v>690</v>
      </c>
      <c r="H23" s="52">
        <v>483</v>
      </c>
      <c r="I23" s="52">
        <v>4378</v>
      </c>
    </row>
    <row r="24" spans="1:9" ht="11.25" customHeight="1">
      <c r="A24" s="268" t="s">
        <v>256</v>
      </c>
      <c r="B24" s="268"/>
      <c r="C24" s="268"/>
      <c r="D24" s="268"/>
      <c r="E24" s="268"/>
      <c r="F24" s="268"/>
      <c r="G24" s="268"/>
      <c r="H24" s="268"/>
      <c r="I24" s="268"/>
    </row>
  </sheetData>
  <mergeCells count="7">
    <mergeCell ref="A1:I1"/>
    <mergeCell ref="I4:I5"/>
    <mergeCell ref="F4:H4"/>
    <mergeCell ref="A24:I24"/>
    <mergeCell ref="A4:A5"/>
    <mergeCell ref="B4:B5"/>
    <mergeCell ref="C4:E4"/>
  </mergeCells>
  <phoneticPr fontId="2"/>
  <pageMargins left="0.4724409448818898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zoomScale="90" zoomScaleNormal="90" workbookViewId="0">
      <selection sqref="A1:F1"/>
    </sheetView>
  </sheetViews>
  <sheetFormatPr defaultColWidth="13.75" defaultRowHeight="33" customHeight="1"/>
  <cols>
    <col min="1" max="1" width="23.625" style="83" customWidth="1"/>
    <col min="2" max="2" width="17.375" style="83" customWidth="1"/>
    <col min="3" max="12" width="12.5" style="83" customWidth="1"/>
  </cols>
  <sheetData>
    <row r="1" spans="1:12" ht="17.25" customHeight="1">
      <c r="A1" s="296" t="s">
        <v>203</v>
      </c>
      <c r="B1" s="296"/>
      <c r="C1" s="296"/>
      <c r="D1" s="296"/>
      <c r="E1" s="296"/>
      <c r="F1" s="296"/>
      <c r="G1" s="295" t="s">
        <v>130</v>
      </c>
      <c r="H1" s="295"/>
      <c r="I1" s="295"/>
      <c r="J1" s="295"/>
      <c r="K1" s="295"/>
      <c r="L1" s="295"/>
    </row>
    <row r="2" spans="1:12" ht="11.25" customHeight="1" thickBo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30" customHeight="1">
      <c r="A3" s="284" t="s">
        <v>91</v>
      </c>
      <c r="B3" s="297" t="s">
        <v>92</v>
      </c>
      <c r="C3" s="288" t="s">
        <v>122</v>
      </c>
      <c r="D3" s="289"/>
      <c r="E3" s="288" t="s">
        <v>139</v>
      </c>
      <c r="F3" s="289"/>
      <c r="G3" s="288" t="s">
        <v>162</v>
      </c>
      <c r="H3" s="289"/>
      <c r="I3" s="288" t="s">
        <v>232</v>
      </c>
      <c r="J3" s="289"/>
      <c r="K3" s="288" t="s">
        <v>233</v>
      </c>
      <c r="L3" s="289"/>
    </row>
    <row r="4" spans="1:12" ht="30" customHeight="1" thickBot="1">
      <c r="A4" s="285"/>
      <c r="B4" s="298"/>
      <c r="C4" s="90" t="s">
        <v>117</v>
      </c>
      <c r="D4" s="91" t="s">
        <v>118</v>
      </c>
      <c r="E4" s="90" t="s">
        <v>117</v>
      </c>
      <c r="F4" s="91" t="s">
        <v>118</v>
      </c>
      <c r="G4" s="90" t="s">
        <v>117</v>
      </c>
      <c r="H4" s="149" t="s">
        <v>118</v>
      </c>
      <c r="I4" s="90" t="s">
        <v>117</v>
      </c>
      <c r="J4" s="91" t="s">
        <v>118</v>
      </c>
      <c r="K4" s="90" t="s">
        <v>93</v>
      </c>
      <c r="L4" s="91" t="s">
        <v>94</v>
      </c>
    </row>
    <row r="5" spans="1:12" ht="17.25" customHeight="1">
      <c r="A5" s="283" t="s">
        <v>95</v>
      </c>
      <c r="B5" s="279" t="s">
        <v>109</v>
      </c>
      <c r="C5" s="286">
        <v>4.5</v>
      </c>
      <c r="D5" s="292">
        <v>17000</v>
      </c>
      <c r="E5" s="286">
        <v>4.4000000000000004</v>
      </c>
      <c r="F5" s="292">
        <v>20000</v>
      </c>
      <c r="G5" s="286">
        <v>10.16</v>
      </c>
      <c r="H5" s="292">
        <v>17000</v>
      </c>
      <c r="I5" s="286">
        <v>4.0999999999999996</v>
      </c>
      <c r="J5" s="292">
        <v>22000</v>
      </c>
      <c r="K5" s="286">
        <v>4.7</v>
      </c>
      <c r="L5" s="292">
        <v>10000</v>
      </c>
    </row>
    <row r="6" spans="1:12" ht="17.25" customHeight="1">
      <c r="A6" s="272"/>
      <c r="B6" s="280"/>
      <c r="C6" s="287"/>
      <c r="D6" s="274"/>
      <c r="E6" s="287"/>
      <c r="F6" s="274"/>
      <c r="G6" s="287"/>
      <c r="H6" s="274"/>
      <c r="I6" s="287"/>
      <c r="J6" s="274"/>
      <c r="K6" s="287"/>
      <c r="L6" s="274"/>
    </row>
    <row r="7" spans="1:12" ht="34.5" customHeight="1">
      <c r="A7" s="103" t="s">
        <v>114</v>
      </c>
      <c r="B7" s="113" t="s">
        <v>110</v>
      </c>
      <c r="C7" s="92" t="s">
        <v>123</v>
      </c>
      <c r="D7" s="92">
        <v>153000</v>
      </c>
      <c r="E7" s="92" t="s">
        <v>140</v>
      </c>
      <c r="F7" s="92">
        <v>148000</v>
      </c>
      <c r="G7" s="92" t="s">
        <v>149</v>
      </c>
      <c r="H7" s="92">
        <v>46000</v>
      </c>
      <c r="I7" s="92" t="s">
        <v>234</v>
      </c>
      <c r="J7" s="92">
        <v>213000</v>
      </c>
      <c r="K7" s="171" t="s">
        <v>237</v>
      </c>
      <c r="L7" s="92">
        <v>203000</v>
      </c>
    </row>
    <row r="8" spans="1:12" ht="16.5" customHeight="1">
      <c r="A8" s="271" t="s">
        <v>96</v>
      </c>
      <c r="B8" s="277" t="s">
        <v>97</v>
      </c>
      <c r="C8" s="111">
        <v>7.12</v>
      </c>
      <c r="D8" s="275">
        <v>294</v>
      </c>
      <c r="E8" s="111">
        <v>9.1199999999999992</v>
      </c>
      <c r="F8" s="275">
        <v>5650</v>
      </c>
      <c r="G8" s="111">
        <v>9.23</v>
      </c>
      <c r="H8" s="275">
        <v>351</v>
      </c>
      <c r="I8" s="111">
        <v>9.1999999999999993</v>
      </c>
      <c r="J8" s="275">
        <v>2469</v>
      </c>
      <c r="K8" s="173" t="s">
        <v>238</v>
      </c>
      <c r="L8" s="275">
        <v>1429</v>
      </c>
    </row>
    <row r="9" spans="1:12" s="84" customFormat="1" ht="16.5" customHeight="1">
      <c r="A9" s="272"/>
      <c r="B9" s="278"/>
      <c r="C9" s="110" t="s">
        <v>119</v>
      </c>
      <c r="D9" s="276"/>
      <c r="E9" s="110" t="s">
        <v>119</v>
      </c>
      <c r="F9" s="276"/>
      <c r="G9" s="110" t="s">
        <v>119</v>
      </c>
      <c r="H9" s="276"/>
      <c r="I9" s="110" t="s">
        <v>119</v>
      </c>
      <c r="J9" s="276"/>
      <c r="K9" s="172">
        <v>3.23</v>
      </c>
      <c r="L9" s="276"/>
    </row>
    <row r="10" spans="1:12" ht="17.25" customHeight="1">
      <c r="A10" s="271" t="s">
        <v>98</v>
      </c>
      <c r="B10" s="277" t="s">
        <v>99</v>
      </c>
      <c r="C10" s="290" t="s">
        <v>124</v>
      </c>
      <c r="D10" s="299">
        <v>9923</v>
      </c>
      <c r="E10" s="290" t="s">
        <v>141</v>
      </c>
      <c r="F10" s="273">
        <v>9648</v>
      </c>
      <c r="G10" s="290" t="s">
        <v>150</v>
      </c>
      <c r="H10" s="273">
        <v>9449</v>
      </c>
      <c r="I10" s="290" t="s">
        <v>235</v>
      </c>
      <c r="J10" s="273">
        <v>10156</v>
      </c>
      <c r="K10" s="293" t="s">
        <v>239</v>
      </c>
      <c r="L10" s="273">
        <v>14243</v>
      </c>
    </row>
    <row r="11" spans="1:12" ht="17.25" customHeight="1">
      <c r="A11" s="272"/>
      <c r="B11" s="278"/>
      <c r="C11" s="291"/>
      <c r="D11" s="300"/>
      <c r="E11" s="291"/>
      <c r="F11" s="274"/>
      <c r="G11" s="291"/>
      <c r="H11" s="274"/>
      <c r="I11" s="291"/>
      <c r="J11" s="274"/>
      <c r="K11" s="287"/>
      <c r="L11" s="274"/>
    </row>
    <row r="12" spans="1:12" ht="34.5" customHeight="1">
      <c r="A12" s="104" t="s">
        <v>100</v>
      </c>
      <c r="B12" s="115" t="s">
        <v>111</v>
      </c>
      <c r="C12" s="93" t="s">
        <v>125</v>
      </c>
      <c r="D12" s="93">
        <v>112000</v>
      </c>
      <c r="E12" s="93" t="s">
        <v>142</v>
      </c>
      <c r="F12" s="93">
        <v>220000</v>
      </c>
      <c r="G12" s="93" t="s">
        <v>151</v>
      </c>
      <c r="H12" s="93">
        <v>230000</v>
      </c>
      <c r="I12" s="93" t="s">
        <v>174</v>
      </c>
      <c r="J12" s="93">
        <v>240000</v>
      </c>
      <c r="K12" s="112" t="s">
        <v>241</v>
      </c>
      <c r="L12" s="93">
        <v>235000</v>
      </c>
    </row>
    <row r="13" spans="1:12" ht="34.5" customHeight="1">
      <c r="A13" s="105" t="s">
        <v>101</v>
      </c>
      <c r="B13" s="116" t="s">
        <v>115</v>
      </c>
      <c r="C13" s="95" t="s">
        <v>125</v>
      </c>
      <c r="D13" s="95">
        <v>42000</v>
      </c>
      <c r="E13" s="95" t="s">
        <v>142</v>
      </c>
      <c r="F13" s="95">
        <v>57000</v>
      </c>
      <c r="G13" s="95" t="s">
        <v>151</v>
      </c>
      <c r="H13" s="95">
        <v>52000</v>
      </c>
      <c r="I13" s="95" t="s">
        <v>174</v>
      </c>
      <c r="J13" s="95">
        <v>48000</v>
      </c>
      <c r="K13" s="112" t="s">
        <v>240</v>
      </c>
      <c r="L13" s="95">
        <v>44000</v>
      </c>
    </row>
    <row r="14" spans="1:12" ht="34.5" customHeight="1">
      <c r="A14" s="118" t="s">
        <v>102</v>
      </c>
      <c r="B14" s="114" t="s">
        <v>112</v>
      </c>
      <c r="C14" s="112" t="s">
        <v>126</v>
      </c>
      <c r="D14" s="112">
        <v>27830</v>
      </c>
      <c r="E14" s="112" t="s">
        <v>143</v>
      </c>
      <c r="F14" s="112">
        <v>21700</v>
      </c>
      <c r="G14" s="112" t="s">
        <v>152</v>
      </c>
      <c r="H14" s="112">
        <v>16000</v>
      </c>
      <c r="I14" s="112" t="s">
        <v>175</v>
      </c>
      <c r="J14" s="112">
        <v>20000</v>
      </c>
      <c r="K14" s="112" t="s">
        <v>120</v>
      </c>
      <c r="L14" s="112">
        <v>20000</v>
      </c>
    </row>
    <row r="15" spans="1:12" ht="35.25" customHeight="1">
      <c r="A15" s="119" t="s">
        <v>103</v>
      </c>
      <c r="B15" s="120" t="s">
        <v>71</v>
      </c>
      <c r="C15" s="94" t="s">
        <v>121</v>
      </c>
      <c r="D15" s="93">
        <v>190000</v>
      </c>
      <c r="E15" s="94" t="s">
        <v>121</v>
      </c>
      <c r="F15" s="93">
        <v>205000</v>
      </c>
      <c r="G15" s="94" t="s">
        <v>121</v>
      </c>
      <c r="H15" s="93">
        <v>250000</v>
      </c>
      <c r="I15" s="94" t="s">
        <v>121</v>
      </c>
      <c r="J15" s="93">
        <v>230000</v>
      </c>
      <c r="K15" s="94" t="s">
        <v>121</v>
      </c>
      <c r="L15" s="93" t="s">
        <v>259</v>
      </c>
    </row>
    <row r="16" spans="1:12" ht="17.25" customHeight="1">
      <c r="A16" s="106" t="s">
        <v>104</v>
      </c>
      <c r="B16" s="279" t="s">
        <v>109</v>
      </c>
      <c r="C16" s="273" t="s">
        <v>128</v>
      </c>
      <c r="D16" s="273">
        <v>35000</v>
      </c>
      <c r="E16" s="273" t="s">
        <v>144</v>
      </c>
      <c r="F16" s="273">
        <v>43000</v>
      </c>
      <c r="G16" s="112" t="s">
        <v>127</v>
      </c>
      <c r="H16" s="112" t="s">
        <v>163</v>
      </c>
      <c r="I16" s="273" t="s">
        <v>127</v>
      </c>
      <c r="J16" s="281" t="s">
        <v>127</v>
      </c>
      <c r="K16" s="294" t="s">
        <v>165</v>
      </c>
      <c r="L16" s="294" t="s">
        <v>165</v>
      </c>
    </row>
    <row r="17" spans="1:12" ht="17.25" customHeight="1">
      <c r="A17" s="107" t="s">
        <v>105</v>
      </c>
      <c r="B17" s="280"/>
      <c r="C17" s="274"/>
      <c r="D17" s="274"/>
      <c r="E17" s="274"/>
      <c r="F17" s="274"/>
      <c r="G17" s="170"/>
      <c r="H17" s="170" t="s">
        <v>164</v>
      </c>
      <c r="I17" s="274"/>
      <c r="J17" s="282"/>
      <c r="K17" s="282"/>
      <c r="L17" s="282"/>
    </row>
    <row r="18" spans="1:12" s="84" customFormat="1" ht="17.25" customHeight="1">
      <c r="A18" s="271" t="s">
        <v>106</v>
      </c>
      <c r="B18" s="277" t="s">
        <v>116</v>
      </c>
      <c r="C18" s="273" t="s">
        <v>145</v>
      </c>
      <c r="D18" s="275">
        <v>40327</v>
      </c>
      <c r="E18" s="273" t="s">
        <v>146</v>
      </c>
      <c r="F18" s="275">
        <v>30847</v>
      </c>
      <c r="G18" s="273" t="s">
        <v>153</v>
      </c>
      <c r="H18" s="275">
        <v>50534</v>
      </c>
      <c r="I18" s="273" t="s">
        <v>176</v>
      </c>
      <c r="J18" s="275">
        <v>40092</v>
      </c>
      <c r="K18" s="273" t="s">
        <v>242</v>
      </c>
      <c r="L18" s="275">
        <v>25000</v>
      </c>
    </row>
    <row r="19" spans="1:12" ht="16.5" customHeight="1">
      <c r="A19" s="272"/>
      <c r="B19" s="278"/>
      <c r="C19" s="274"/>
      <c r="D19" s="276"/>
      <c r="E19" s="274"/>
      <c r="F19" s="276"/>
      <c r="G19" s="274"/>
      <c r="H19" s="276"/>
      <c r="I19" s="274"/>
      <c r="J19" s="276"/>
      <c r="K19" s="274"/>
      <c r="L19" s="276"/>
    </row>
    <row r="20" spans="1:12" ht="35.25" customHeight="1" thickBot="1">
      <c r="A20" s="108" t="s">
        <v>107</v>
      </c>
      <c r="B20" s="117" t="s">
        <v>112</v>
      </c>
      <c r="C20" s="96" t="s">
        <v>147</v>
      </c>
      <c r="D20" s="109">
        <v>900000</v>
      </c>
      <c r="E20" s="96" t="s">
        <v>148</v>
      </c>
      <c r="F20" s="109">
        <v>850000</v>
      </c>
      <c r="G20" s="96" t="s">
        <v>154</v>
      </c>
      <c r="H20" s="109">
        <v>770000</v>
      </c>
      <c r="I20" s="167" t="s">
        <v>204</v>
      </c>
      <c r="J20" s="168" t="s">
        <v>236</v>
      </c>
      <c r="K20" s="167" t="s">
        <v>243</v>
      </c>
      <c r="L20" s="174">
        <v>870000</v>
      </c>
    </row>
    <row r="21" spans="1:12" ht="33" customHeight="1">
      <c r="A21" s="129" t="s">
        <v>173</v>
      </c>
      <c r="B21" s="129"/>
      <c r="C21" s="97"/>
      <c r="D21" s="97"/>
      <c r="E21" s="97"/>
      <c r="F21" s="97"/>
      <c r="G21" s="97"/>
      <c r="H21" s="97"/>
      <c r="I21" s="97"/>
      <c r="J21" s="97"/>
      <c r="K21" s="97"/>
      <c r="L21" s="97"/>
    </row>
    <row r="22" spans="1:12" ht="33" customHeight="1">
      <c r="C22" s="85"/>
      <c r="D22" s="85"/>
      <c r="E22" s="85"/>
      <c r="F22" s="85"/>
      <c r="G22" s="85"/>
      <c r="H22" s="85"/>
      <c r="I22" s="85"/>
      <c r="J22" s="85"/>
      <c r="K22" s="85"/>
      <c r="L22" s="85"/>
    </row>
    <row r="23" spans="1:12" ht="33" customHeight="1">
      <c r="C23" s="85"/>
      <c r="D23" s="85"/>
      <c r="E23" s="85"/>
      <c r="F23" s="85"/>
      <c r="G23" s="85"/>
      <c r="H23" s="85"/>
      <c r="I23" s="85"/>
      <c r="J23" s="85"/>
      <c r="K23" s="85"/>
      <c r="L23" s="85"/>
    </row>
    <row r="24" spans="1:12" ht="33" customHeight="1">
      <c r="C24" s="85"/>
      <c r="D24" s="85"/>
      <c r="E24" s="85"/>
      <c r="F24" s="85"/>
      <c r="G24" s="85"/>
      <c r="H24" s="85"/>
      <c r="I24" s="85"/>
      <c r="J24" s="85"/>
      <c r="K24" s="85"/>
      <c r="L24" s="85"/>
    </row>
    <row r="25" spans="1:12" ht="33" customHeight="1">
      <c r="C25" s="85"/>
      <c r="D25" s="85"/>
      <c r="E25" s="85"/>
      <c r="F25" s="85"/>
      <c r="G25" s="85"/>
      <c r="H25" s="85"/>
      <c r="I25" s="85"/>
      <c r="J25" s="85"/>
      <c r="K25" s="85"/>
      <c r="L25" s="85"/>
    </row>
    <row r="26" spans="1:12" ht="33" customHeight="1">
      <c r="C26" s="85"/>
      <c r="D26" s="85"/>
      <c r="E26" s="85"/>
      <c r="F26" s="85"/>
      <c r="G26" s="85"/>
      <c r="H26" s="85"/>
      <c r="I26" s="85"/>
      <c r="J26" s="85"/>
      <c r="K26" s="85"/>
      <c r="L26" s="85"/>
    </row>
    <row r="27" spans="1:12" ht="33" customHeight="1">
      <c r="C27" s="85"/>
      <c r="D27" s="85"/>
      <c r="E27" s="85"/>
      <c r="F27" s="85"/>
      <c r="G27" s="85"/>
      <c r="H27" s="85"/>
      <c r="I27" s="85"/>
      <c r="J27" s="85"/>
      <c r="K27" s="85"/>
      <c r="L27" s="85"/>
    </row>
    <row r="28" spans="1:12" ht="33" customHeight="1">
      <c r="C28" s="85"/>
      <c r="D28" s="85"/>
      <c r="E28" s="85"/>
      <c r="F28" s="85"/>
      <c r="G28" s="85"/>
      <c r="H28" s="85"/>
      <c r="I28" s="85"/>
      <c r="J28" s="85"/>
      <c r="K28" s="85"/>
      <c r="L28" s="85"/>
    </row>
    <row r="29" spans="1:12" ht="33" customHeight="1">
      <c r="C29" s="85"/>
      <c r="D29" s="85"/>
      <c r="E29" s="85"/>
      <c r="F29" s="85"/>
      <c r="G29" s="85"/>
      <c r="H29" s="85"/>
      <c r="I29" s="85"/>
      <c r="J29" s="85"/>
      <c r="K29" s="85"/>
      <c r="L29" s="85"/>
    </row>
    <row r="30" spans="1:12" ht="33" customHeight="1">
      <c r="C30" s="85"/>
      <c r="D30" s="85"/>
      <c r="E30" s="85"/>
      <c r="F30" s="85"/>
      <c r="G30" s="85"/>
      <c r="H30" s="85"/>
      <c r="I30" s="85"/>
      <c r="J30" s="85"/>
      <c r="K30" s="85"/>
      <c r="L30" s="85"/>
    </row>
    <row r="31" spans="1:12" ht="33" customHeight="1">
      <c r="C31" s="85"/>
      <c r="D31" s="85"/>
      <c r="E31" s="85"/>
      <c r="F31" s="85"/>
      <c r="G31" s="85"/>
      <c r="H31" s="85"/>
      <c r="I31" s="85"/>
      <c r="J31" s="85"/>
      <c r="K31" s="85"/>
      <c r="L31" s="85"/>
    </row>
    <row r="32" spans="1:12" ht="33" customHeight="1">
      <c r="C32" s="85"/>
      <c r="D32" s="85"/>
      <c r="E32" s="85"/>
      <c r="F32" s="85"/>
      <c r="G32" s="85"/>
      <c r="H32" s="85"/>
      <c r="I32" s="85"/>
      <c r="J32" s="85"/>
      <c r="K32" s="85"/>
      <c r="L32" s="85"/>
    </row>
    <row r="33" spans="3:12" ht="33" customHeight="1">
      <c r="C33" s="85"/>
      <c r="D33" s="85"/>
      <c r="E33" s="85"/>
      <c r="F33" s="85"/>
      <c r="G33" s="85"/>
      <c r="H33" s="85"/>
      <c r="I33" s="85"/>
      <c r="J33" s="85"/>
      <c r="K33" s="85"/>
      <c r="L33" s="85"/>
    </row>
  </sheetData>
  <mergeCells count="61">
    <mergeCell ref="G1:L1"/>
    <mergeCell ref="A1:F1"/>
    <mergeCell ref="A8:A9"/>
    <mergeCell ref="A10:A11"/>
    <mergeCell ref="D5:D6"/>
    <mergeCell ref="J10:J11"/>
    <mergeCell ref="H8:H9"/>
    <mergeCell ref="B3:B4"/>
    <mergeCell ref="D10:D11"/>
    <mergeCell ref="C10:C11"/>
    <mergeCell ref="H10:H11"/>
    <mergeCell ref="I10:I11"/>
    <mergeCell ref="G3:H3"/>
    <mergeCell ref="I3:J3"/>
    <mergeCell ref="J8:J9"/>
    <mergeCell ref="H5:H6"/>
    <mergeCell ref="K18:K19"/>
    <mergeCell ref="L18:L19"/>
    <mergeCell ref="K3:L3"/>
    <mergeCell ref="K5:K6"/>
    <mergeCell ref="L5:L6"/>
    <mergeCell ref="L8:L9"/>
    <mergeCell ref="K10:K11"/>
    <mergeCell ref="L10:L11"/>
    <mergeCell ref="K16:K17"/>
    <mergeCell ref="L16:L17"/>
    <mergeCell ref="I5:I6"/>
    <mergeCell ref="J5:J6"/>
    <mergeCell ref="G10:G11"/>
    <mergeCell ref="G5:G6"/>
    <mergeCell ref="F5:F6"/>
    <mergeCell ref="E3:F3"/>
    <mergeCell ref="B10:B11"/>
    <mergeCell ref="B8:B9"/>
    <mergeCell ref="E10:E11"/>
    <mergeCell ref="F10:F11"/>
    <mergeCell ref="E5:E6"/>
    <mergeCell ref="D8:D9"/>
    <mergeCell ref="F8:F9"/>
    <mergeCell ref="A5:A6"/>
    <mergeCell ref="B5:B6"/>
    <mergeCell ref="A3:A4"/>
    <mergeCell ref="C5:C6"/>
    <mergeCell ref="C3:D3"/>
    <mergeCell ref="G18:G19"/>
    <mergeCell ref="B18:B19"/>
    <mergeCell ref="I18:I19"/>
    <mergeCell ref="J18:J19"/>
    <mergeCell ref="B16:B17"/>
    <mergeCell ref="C16:C17"/>
    <mergeCell ref="D16:D17"/>
    <mergeCell ref="E16:E17"/>
    <mergeCell ref="F16:F17"/>
    <mergeCell ref="I16:I17"/>
    <mergeCell ref="J16:J17"/>
    <mergeCell ref="H18:H19"/>
    <mergeCell ref="A18:A19"/>
    <mergeCell ref="C18:C19"/>
    <mergeCell ref="D18:D19"/>
    <mergeCell ref="E18:E19"/>
    <mergeCell ref="F18:F19"/>
  </mergeCells>
  <phoneticPr fontId="2"/>
  <pageMargins left="0.47244094488188981" right="0.47244094488188981" top="0.43307086614173229" bottom="0.98425196850393704" header="0.31496062992125984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workbookViewId="0">
      <selection sqref="A1:N1"/>
    </sheetView>
  </sheetViews>
  <sheetFormatPr defaultColWidth="1.375" defaultRowHeight="10.5"/>
  <cols>
    <col min="1" max="1" width="10.625" style="1" customWidth="1"/>
    <col min="2" max="2" width="7.125" style="1" customWidth="1"/>
    <col min="3" max="3" width="6.625" style="1" customWidth="1"/>
    <col min="4" max="6" width="6" style="1" customWidth="1"/>
    <col min="7" max="7" width="6.625" style="1" customWidth="1"/>
    <col min="8" max="10" width="6" style="1" customWidth="1"/>
    <col min="11" max="11" width="6.625" style="1" customWidth="1"/>
    <col min="12" max="14" width="6" style="1" customWidth="1"/>
    <col min="15" max="16384" width="1.375" style="1"/>
  </cols>
  <sheetData>
    <row r="1" spans="1:15" ht="18" customHeight="1">
      <c r="A1" s="223" t="s">
        <v>249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5" ht="3.7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1.25" customHeight="1" thickBot="1">
      <c r="L3" s="14"/>
      <c r="M3" s="14"/>
      <c r="N3" s="14" t="s">
        <v>30</v>
      </c>
    </row>
    <row r="4" spans="1:15" ht="21" customHeight="1">
      <c r="A4" s="250" t="s">
        <v>129</v>
      </c>
      <c r="B4" s="263" t="s">
        <v>166</v>
      </c>
      <c r="C4" s="301" t="s">
        <v>167</v>
      </c>
      <c r="D4" s="302"/>
      <c r="E4" s="302"/>
      <c r="F4" s="302"/>
      <c r="G4" s="303" t="s">
        <v>168</v>
      </c>
      <c r="H4" s="304"/>
      <c r="I4" s="304"/>
      <c r="J4" s="304"/>
      <c r="K4" s="303" t="s">
        <v>169</v>
      </c>
      <c r="L4" s="304"/>
      <c r="M4" s="304"/>
      <c r="N4" s="304"/>
    </row>
    <row r="5" spans="1:15" ht="21" customHeight="1">
      <c r="A5" s="251"/>
      <c r="B5" s="305"/>
      <c r="C5" s="165" t="s">
        <v>53</v>
      </c>
      <c r="D5" s="46" t="s">
        <v>170</v>
      </c>
      <c r="E5" s="46" t="s">
        <v>171</v>
      </c>
      <c r="F5" s="163" t="s">
        <v>172</v>
      </c>
      <c r="G5" s="165" t="s">
        <v>53</v>
      </c>
      <c r="H5" s="46" t="s">
        <v>170</v>
      </c>
      <c r="I5" s="164" t="s">
        <v>171</v>
      </c>
      <c r="J5" s="163" t="s">
        <v>172</v>
      </c>
      <c r="K5" s="165" t="s">
        <v>53</v>
      </c>
      <c r="L5" s="46" t="s">
        <v>170</v>
      </c>
      <c r="M5" s="164" t="s">
        <v>171</v>
      </c>
      <c r="N5" s="166" t="s">
        <v>172</v>
      </c>
    </row>
    <row r="6" spans="1:15" ht="11.25" customHeight="1">
      <c r="A6" s="14" t="s">
        <v>248</v>
      </c>
      <c r="B6" s="150">
        <v>39536</v>
      </c>
      <c r="C6" s="151">
        <v>33262</v>
      </c>
      <c r="D6" s="151">
        <v>14317</v>
      </c>
      <c r="E6" s="151">
        <v>18607</v>
      </c>
      <c r="F6" s="151">
        <v>338</v>
      </c>
      <c r="G6" s="151">
        <v>6274</v>
      </c>
      <c r="H6" s="151">
        <v>2948</v>
      </c>
      <c r="I6" s="151">
        <v>3260</v>
      </c>
      <c r="J6" s="151">
        <v>66</v>
      </c>
      <c r="K6" s="151">
        <v>0</v>
      </c>
      <c r="L6" s="151">
        <v>0</v>
      </c>
      <c r="M6" s="151">
        <v>0</v>
      </c>
      <c r="N6" s="151">
        <v>0</v>
      </c>
    </row>
    <row r="7" spans="1:15" ht="11.25" customHeight="1">
      <c r="A7" s="14" t="s">
        <v>134</v>
      </c>
      <c r="B7" s="70">
        <v>51209</v>
      </c>
      <c r="C7" s="71">
        <v>38173</v>
      </c>
      <c r="D7" s="71">
        <v>16939</v>
      </c>
      <c r="E7" s="71">
        <v>20324</v>
      </c>
      <c r="F7" s="71">
        <v>910</v>
      </c>
      <c r="G7" s="71">
        <v>13036</v>
      </c>
      <c r="H7" s="71">
        <v>6661</v>
      </c>
      <c r="I7" s="71">
        <v>5791</v>
      </c>
      <c r="J7" s="71">
        <v>584</v>
      </c>
      <c r="K7" s="71">
        <v>0</v>
      </c>
      <c r="L7" s="71">
        <v>0</v>
      </c>
      <c r="M7" s="71">
        <v>0</v>
      </c>
      <c r="N7" s="71">
        <v>0</v>
      </c>
    </row>
    <row r="8" spans="1:15" ht="11.25" customHeight="1">
      <c r="A8" s="14" t="s">
        <v>138</v>
      </c>
      <c r="B8" s="70">
        <v>26849</v>
      </c>
      <c r="C8" s="71">
        <v>18253</v>
      </c>
      <c r="D8" s="71">
        <v>7641</v>
      </c>
      <c r="E8" s="71">
        <v>8078</v>
      </c>
      <c r="F8" s="71">
        <v>2534</v>
      </c>
      <c r="G8" s="71">
        <v>8596</v>
      </c>
      <c r="H8" s="71">
        <v>2043</v>
      </c>
      <c r="I8" s="71">
        <v>3652</v>
      </c>
      <c r="J8" s="71">
        <v>2901</v>
      </c>
      <c r="K8" s="71">
        <v>0</v>
      </c>
      <c r="L8" s="71">
        <v>0</v>
      </c>
      <c r="M8" s="71">
        <v>0</v>
      </c>
      <c r="N8" s="71">
        <v>0</v>
      </c>
    </row>
    <row r="9" spans="1:15" ht="11.25" customHeight="1">
      <c r="A9" s="14" t="s">
        <v>161</v>
      </c>
      <c r="B9" s="70">
        <v>36897</v>
      </c>
      <c r="C9" s="71">
        <v>21407</v>
      </c>
      <c r="D9" s="71">
        <v>7901</v>
      </c>
      <c r="E9" s="71">
        <v>10242</v>
      </c>
      <c r="F9" s="71">
        <v>3264</v>
      </c>
      <c r="G9" s="71">
        <v>12019</v>
      </c>
      <c r="H9" s="71">
        <v>1611</v>
      </c>
      <c r="I9" s="71">
        <v>2253</v>
      </c>
      <c r="J9" s="71">
        <v>8155</v>
      </c>
      <c r="K9" s="71">
        <v>3471</v>
      </c>
      <c r="L9" s="71">
        <v>348</v>
      </c>
      <c r="M9" s="71">
        <v>939</v>
      </c>
      <c r="N9" s="71">
        <v>2184</v>
      </c>
    </row>
    <row r="10" spans="1:15" ht="11.25" customHeight="1">
      <c r="A10" s="14" t="s">
        <v>208</v>
      </c>
      <c r="B10" s="65">
        <f>B12+B13+B14+B15+B16+B17+B18+B19+B20+B21+B22+B23</f>
        <v>40064</v>
      </c>
      <c r="C10" s="72">
        <f>C12+C13+C14+C15+C16+C17+C18+C19+C20+C21+C22+C23</f>
        <v>19769</v>
      </c>
      <c r="D10" s="72">
        <f t="shared" ref="D10:N10" si="0">D12+D13+D14+D15+D16+D17+D18+D19+D20+D21+D22+D23</f>
        <v>6966</v>
      </c>
      <c r="E10" s="72">
        <f t="shared" si="0"/>
        <v>7898</v>
      </c>
      <c r="F10" s="72">
        <f t="shared" si="0"/>
        <v>4905</v>
      </c>
      <c r="G10" s="72">
        <f t="shared" si="0"/>
        <v>17727</v>
      </c>
      <c r="H10" s="72">
        <f t="shared" si="0"/>
        <v>5350</v>
      </c>
      <c r="I10" s="72">
        <f t="shared" si="0"/>
        <v>7310</v>
      </c>
      <c r="J10" s="72">
        <f t="shared" si="0"/>
        <v>5067</v>
      </c>
      <c r="K10" s="72">
        <f t="shared" si="0"/>
        <v>2568</v>
      </c>
      <c r="L10" s="72">
        <f t="shared" si="0"/>
        <v>222</v>
      </c>
      <c r="M10" s="72">
        <f t="shared" si="0"/>
        <v>956</v>
      </c>
      <c r="N10" s="72">
        <f t="shared" si="0"/>
        <v>1390</v>
      </c>
    </row>
    <row r="11" spans="1:15" ht="6.95" customHeight="1">
      <c r="A11" s="14"/>
      <c r="B11" s="63" t="s">
        <v>52</v>
      </c>
      <c r="C11" s="86"/>
      <c r="D11" s="86"/>
      <c r="E11" s="86"/>
      <c r="F11" s="86"/>
      <c r="G11" s="86"/>
      <c r="H11" s="86"/>
      <c r="I11" s="86"/>
      <c r="J11" s="86"/>
      <c r="K11" s="86"/>
      <c r="L11" s="73"/>
      <c r="M11" s="73"/>
      <c r="N11" s="73"/>
    </row>
    <row r="12" spans="1:15" ht="11.25" customHeight="1">
      <c r="A12" s="33" t="s">
        <v>209</v>
      </c>
      <c r="B12" s="68">
        <v>3065</v>
      </c>
      <c r="C12" s="75">
        <f>SUM(D12:F12)</f>
        <v>1276</v>
      </c>
      <c r="D12" s="66">
        <v>536</v>
      </c>
      <c r="E12" s="66">
        <v>714</v>
      </c>
      <c r="F12" s="66">
        <v>26</v>
      </c>
      <c r="G12" s="75">
        <v>1566</v>
      </c>
      <c r="H12" s="66">
        <v>136</v>
      </c>
      <c r="I12" s="66">
        <v>203</v>
      </c>
      <c r="J12" s="66">
        <v>1227</v>
      </c>
      <c r="K12" s="75">
        <v>223</v>
      </c>
      <c r="L12" s="66">
        <v>18</v>
      </c>
      <c r="M12" s="66">
        <v>45</v>
      </c>
      <c r="N12" s="66">
        <v>160</v>
      </c>
      <c r="O12" s="16"/>
    </row>
    <row r="13" spans="1:15" ht="11.25" customHeight="1">
      <c r="A13" s="67" t="s">
        <v>22</v>
      </c>
      <c r="B13" s="68">
        <v>3027</v>
      </c>
      <c r="C13" s="75">
        <f t="shared" ref="C13:C23" si="1">SUM(D13:F13)</f>
        <v>937</v>
      </c>
      <c r="D13" s="66">
        <v>414</v>
      </c>
      <c r="E13" s="66">
        <v>429</v>
      </c>
      <c r="F13" s="66">
        <v>94</v>
      </c>
      <c r="G13" s="75">
        <v>1896</v>
      </c>
      <c r="H13" s="66">
        <v>209</v>
      </c>
      <c r="I13" s="66">
        <v>338</v>
      </c>
      <c r="J13" s="66">
        <v>1349</v>
      </c>
      <c r="K13" s="75">
        <v>194</v>
      </c>
      <c r="L13" s="66">
        <v>16</v>
      </c>
      <c r="M13" s="66">
        <v>83</v>
      </c>
      <c r="N13" s="66">
        <v>95</v>
      </c>
      <c r="O13" s="16"/>
    </row>
    <row r="14" spans="1:15" ht="11.25" customHeight="1">
      <c r="A14" s="67" t="s">
        <v>23</v>
      </c>
      <c r="B14" s="68">
        <v>2585</v>
      </c>
      <c r="C14" s="75">
        <f t="shared" si="1"/>
        <v>1482</v>
      </c>
      <c r="D14" s="66">
        <v>710</v>
      </c>
      <c r="E14" s="66">
        <v>679</v>
      </c>
      <c r="F14" s="66">
        <v>93</v>
      </c>
      <c r="G14" s="75">
        <v>929</v>
      </c>
      <c r="H14" s="66">
        <v>219</v>
      </c>
      <c r="I14" s="66">
        <v>308</v>
      </c>
      <c r="J14" s="66">
        <v>402</v>
      </c>
      <c r="K14" s="75">
        <v>174</v>
      </c>
      <c r="L14" s="66">
        <v>24</v>
      </c>
      <c r="M14" s="66">
        <v>81</v>
      </c>
      <c r="N14" s="66">
        <v>69</v>
      </c>
      <c r="O14" s="16"/>
    </row>
    <row r="15" spans="1:15" ht="11.25" customHeight="1">
      <c r="A15" s="67" t="s">
        <v>24</v>
      </c>
      <c r="B15" s="68">
        <v>2088</v>
      </c>
      <c r="C15" s="75">
        <f t="shared" si="1"/>
        <v>1019</v>
      </c>
      <c r="D15" s="66">
        <v>436</v>
      </c>
      <c r="E15" s="66">
        <v>366</v>
      </c>
      <c r="F15" s="66">
        <v>217</v>
      </c>
      <c r="G15" s="75">
        <v>956</v>
      </c>
      <c r="H15" s="66">
        <v>332</v>
      </c>
      <c r="I15" s="66">
        <v>417</v>
      </c>
      <c r="J15" s="66">
        <v>207</v>
      </c>
      <c r="K15" s="75">
        <v>113</v>
      </c>
      <c r="L15" s="66">
        <v>5</v>
      </c>
      <c r="M15" s="66">
        <v>26</v>
      </c>
      <c r="N15" s="66">
        <v>82</v>
      </c>
      <c r="O15" s="16"/>
    </row>
    <row r="16" spans="1:15" ht="11.25" customHeight="1">
      <c r="A16" s="67" t="s">
        <v>25</v>
      </c>
      <c r="B16" s="68">
        <v>3289</v>
      </c>
      <c r="C16" s="75">
        <f t="shared" si="1"/>
        <v>1356</v>
      </c>
      <c r="D16" s="66">
        <v>470</v>
      </c>
      <c r="E16" s="66">
        <v>534</v>
      </c>
      <c r="F16" s="66">
        <v>352</v>
      </c>
      <c r="G16" s="75">
        <v>1790</v>
      </c>
      <c r="H16" s="66">
        <v>620</v>
      </c>
      <c r="I16" s="66">
        <v>668</v>
      </c>
      <c r="J16" s="66">
        <v>502</v>
      </c>
      <c r="K16" s="75">
        <v>143</v>
      </c>
      <c r="L16" s="66">
        <v>12</v>
      </c>
      <c r="M16" s="66">
        <v>22</v>
      </c>
      <c r="N16" s="66">
        <v>109</v>
      </c>
      <c r="O16" s="16"/>
    </row>
    <row r="17" spans="1:15" ht="11.25" customHeight="1">
      <c r="A17" s="67" t="s">
        <v>26</v>
      </c>
      <c r="B17" s="68">
        <v>3090</v>
      </c>
      <c r="C17" s="75">
        <f t="shared" si="1"/>
        <v>1302</v>
      </c>
      <c r="D17" s="66">
        <v>617</v>
      </c>
      <c r="E17" s="66">
        <v>554</v>
      </c>
      <c r="F17" s="66">
        <v>131</v>
      </c>
      <c r="G17" s="75">
        <v>1458</v>
      </c>
      <c r="H17" s="66">
        <v>511</v>
      </c>
      <c r="I17" s="66">
        <v>720</v>
      </c>
      <c r="J17" s="66">
        <v>227</v>
      </c>
      <c r="K17" s="75">
        <v>330</v>
      </c>
      <c r="L17" s="66">
        <v>9</v>
      </c>
      <c r="M17" s="66">
        <v>21</v>
      </c>
      <c r="N17" s="66">
        <v>300</v>
      </c>
      <c r="O17" s="16"/>
    </row>
    <row r="18" spans="1:15" ht="11.25" customHeight="1">
      <c r="A18" s="67" t="s">
        <v>27</v>
      </c>
      <c r="B18" s="68">
        <v>4400</v>
      </c>
      <c r="C18" s="75">
        <f t="shared" si="1"/>
        <v>2314</v>
      </c>
      <c r="D18" s="66">
        <v>801</v>
      </c>
      <c r="E18" s="66">
        <v>875</v>
      </c>
      <c r="F18" s="66">
        <v>638</v>
      </c>
      <c r="G18" s="75">
        <v>1743</v>
      </c>
      <c r="H18" s="66">
        <v>549</v>
      </c>
      <c r="I18" s="66">
        <v>894</v>
      </c>
      <c r="J18" s="66">
        <v>300</v>
      </c>
      <c r="K18" s="75">
        <v>343</v>
      </c>
      <c r="L18" s="66">
        <v>47</v>
      </c>
      <c r="M18" s="66">
        <v>202</v>
      </c>
      <c r="N18" s="66">
        <v>94</v>
      </c>
      <c r="O18" s="16"/>
    </row>
    <row r="19" spans="1:15" ht="11.25" customHeight="1">
      <c r="A19" s="67" t="s">
        <v>28</v>
      </c>
      <c r="B19" s="68">
        <v>6846</v>
      </c>
      <c r="C19" s="75">
        <f t="shared" si="1"/>
        <v>4933</v>
      </c>
      <c r="D19" s="66">
        <v>1033</v>
      </c>
      <c r="E19" s="66">
        <v>995</v>
      </c>
      <c r="F19" s="66">
        <v>2905</v>
      </c>
      <c r="G19" s="75">
        <v>1590</v>
      </c>
      <c r="H19" s="66">
        <v>543</v>
      </c>
      <c r="I19" s="66">
        <v>765</v>
      </c>
      <c r="J19" s="66">
        <v>282</v>
      </c>
      <c r="K19" s="75">
        <v>323</v>
      </c>
      <c r="L19" s="66">
        <v>50</v>
      </c>
      <c r="M19" s="66">
        <v>215</v>
      </c>
      <c r="N19" s="66">
        <v>58</v>
      </c>
      <c r="O19" s="16"/>
    </row>
    <row r="20" spans="1:15" ht="11.25" customHeight="1">
      <c r="A20" s="67" t="s">
        <v>29</v>
      </c>
      <c r="B20" s="68">
        <v>2983</v>
      </c>
      <c r="C20" s="75">
        <f t="shared" si="1"/>
        <v>1042</v>
      </c>
      <c r="D20" s="66">
        <v>490</v>
      </c>
      <c r="E20" s="66">
        <v>398</v>
      </c>
      <c r="F20" s="66">
        <v>154</v>
      </c>
      <c r="G20" s="75">
        <v>1755</v>
      </c>
      <c r="H20" s="66">
        <v>759</v>
      </c>
      <c r="I20" s="66">
        <v>945</v>
      </c>
      <c r="J20" s="66">
        <v>51</v>
      </c>
      <c r="K20" s="75">
        <v>186</v>
      </c>
      <c r="L20" s="66">
        <v>17</v>
      </c>
      <c r="M20" s="66">
        <v>69</v>
      </c>
      <c r="N20" s="66">
        <v>100</v>
      </c>
      <c r="O20" s="16"/>
    </row>
    <row r="21" spans="1:15" ht="11.25" customHeight="1">
      <c r="A21" s="6" t="s">
        <v>210</v>
      </c>
      <c r="B21" s="68">
        <v>1649</v>
      </c>
      <c r="C21" s="75">
        <f t="shared" si="1"/>
        <v>748</v>
      </c>
      <c r="D21" s="66">
        <v>298</v>
      </c>
      <c r="E21" s="66">
        <v>320</v>
      </c>
      <c r="F21" s="66">
        <v>130</v>
      </c>
      <c r="G21" s="75">
        <v>797</v>
      </c>
      <c r="H21" s="66">
        <v>309</v>
      </c>
      <c r="I21" s="66">
        <v>378</v>
      </c>
      <c r="J21" s="66">
        <v>110</v>
      </c>
      <c r="K21" s="75">
        <v>104</v>
      </c>
      <c r="L21" s="66">
        <v>3</v>
      </c>
      <c r="M21" s="66">
        <v>31</v>
      </c>
      <c r="N21" s="66">
        <v>70</v>
      </c>
      <c r="O21" s="16"/>
    </row>
    <row r="22" spans="1:15" ht="11.25" customHeight="1">
      <c r="A22" s="33" t="s">
        <v>20</v>
      </c>
      <c r="B22" s="68">
        <v>3919</v>
      </c>
      <c r="C22" s="75">
        <f t="shared" si="1"/>
        <v>2362</v>
      </c>
      <c r="D22" s="66">
        <v>744</v>
      </c>
      <c r="E22" s="66">
        <v>1565</v>
      </c>
      <c r="F22" s="66">
        <v>53</v>
      </c>
      <c r="G22" s="75">
        <v>1341</v>
      </c>
      <c r="H22" s="66">
        <v>491</v>
      </c>
      <c r="I22" s="66">
        <v>707</v>
      </c>
      <c r="J22" s="66">
        <v>143</v>
      </c>
      <c r="K22" s="75">
        <v>216</v>
      </c>
      <c r="L22" s="66">
        <v>11</v>
      </c>
      <c r="M22" s="66">
        <v>50</v>
      </c>
      <c r="N22" s="66">
        <v>155</v>
      </c>
      <c r="O22" s="16"/>
    </row>
    <row r="23" spans="1:15" ht="11.25" customHeight="1" thickBot="1">
      <c r="A23" s="14" t="s">
        <v>88</v>
      </c>
      <c r="B23" s="127">
        <v>3123</v>
      </c>
      <c r="C23" s="128">
        <f t="shared" si="1"/>
        <v>998</v>
      </c>
      <c r="D23" s="69">
        <v>417</v>
      </c>
      <c r="E23" s="69">
        <v>469</v>
      </c>
      <c r="F23" s="69">
        <v>112</v>
      </c>
      <c r="G23" s="128">
        <v>1906</v>
      </c>
      <c r="H23" s="69">
        <v>672</v>
      </c>
      <c r="I23" s="69">
        <v>967</v>
      </c>
      <c r="J23" s="69">
        <v>267</v>
      </c>
      <c r="K23" s="69">
        <v>219</v>
      </c>
      <c r="L23" s="69">
        <v>10</v>
      </c>
      <c r="M23" s="69">
        <v>111</v>
      </c>
      <c r="N23" s="69">
        <v>98</v>
      </c>
      <c r="O23" s="16"/>
    </row>
    <row r="24" spans="1:15" ht="11.25" customHeight="1">
      <c r="A24" s="160" t="s">
        <v>255</v>
      </c>
      <c r="B24" s="146"/>
      <c r="C24" s="146"/>
      <c r="D24" s="146"/>
      <c r="E24" s="2"/>
      <c r="F24" s="2"/>
      <c r="G24" s="2"/>
      <c r="H24" s="2"/>
      <c r="I24" s="2"/>
      <c r="J24" s="2"/>
      <c r="K24" s="2"/>
      <c r="L24" s="256"/>
      <c r="M24" s="256"/>
      <c r="N24" s="159"/>
    </row>
    <row r="25" spans="1:15" ht="11.25" customHeight="1">
      <c r="A25" s="79"/>
      <c r="B25" s="2"/>
      <c r="C25" s="2"/>
      <c r="D25" s="2"/>
      <c r="E25" s="2"/>
      <c r="F25" s="2"/>
      <c r="G25" s="2"/>
      <c r="H25" s="2"/>
      <c r="I25" s="2"/>
      <c r="J25" s="2"/>
      <c r="K25" s="158"/>
      <c r="L25" s="158"/>
      <c r="M25" s="158"/>
    </row>
  </sheetData>
  <mergeCells count="7">
    <mergeCell ref="L24:M24"/>
    <mergeCell ref="C4:F4"/>
    <mergeCell ref="G4:J4"/>
    <mergeCell ref="K4:N4"/>
    <mergeCell ref="A1:N1"/>
    <mergeCell ref="A4:A5"/>
    <mergeCell ref="B4:B5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workbookViewId="0">
      <selection sqref="A1:F1"/>
    </sheetView>
  </sheetViews>
  <sheetFormatPr defaultColWidth="1.375" defaultRowHeight="10.5"/>
  <cols>
    <col min="1" max="1" width="10.125" style="1" customWidth="1"/>
    <col min="2" max="2" width="12.5" style="1" customWidth="1"/>
    <col min="3" max="6" width="13.75" style="1" customWidth="1"/>
    <col min="7" max="7" width="6.625" style="1" customWidth="1"/>
    <col min="8" max="10" width="6" style="1" customWidth="1"/>
    <col min="11" max="11" width="6.625" style="1" customWidth="1"/>
    <col min="12" max="14" width="6" style="1" customWidth="1"/>
    <col min="15" max="16384" width="1.375" style="1"/>
  </cols>
  <sheetData>
    <row r="1" spans="1:6" ht="18" customHeight="1">
      <c r="A1" s="223" t="s">
        <v>250</v>
      </c>
      <c r="B1" s="223"/>
      <c r="C1" s="223"/>
      <c r="D1" s="223"/>
      <c r="E1" s="223"/>
      <c r="F1" s="223"/>
    </row>
    <row r="2" spans="1:6" ht="3.75" customHeight="1">
      <c r="A2" s="3"/>
      <c r="B2" s="4"/>
      <c r="C2" s="4"/>
      <c r="D2" s="4"/>
      <c r="E2" s="4"/>
      <c r="F2" s="4"/>
    </row>
    <row r="3" spans="1:6" ht="11.25" customHeight="1" thickBot="1">
      <c r="F3" s="14" t="s">
        <v>30</v>
      </c>
    </row>
    <row r="4" spans="1:6" ht="21" customHeight="1">
      <c r="A4" s="250" t="s">
        <v>244</v>
      </c>
      <c r="B4" s="307" t="s">
        <v>327</v>
      </c>
      <c r="C4" s="238" t="s">
        <v>69</v>
      </c>
      <c r="D4" s="239"/>
      <c r="E4" s="238" t="s">
        <v>70</v>
      </c>
      <c r="F4" s="306"/>
    </row>
    <row r="5" spans="1:6" ht="12" customHeight="1">
      <c r="A5" s="251"/>
      <c r="B5" s="237"/>
      <c r="C5" s="47" t="s">
        <v>2</v>
      </c>
      <c r="D5" s="47" t="s">
        <v>326</v>
      </c>
      <c r="E5" s="47" t="s">
        <v>2</v>
      </c>
      <c r="F5" s="47" t="s">
        <v>326</v>
      </c>
    </row>
    <row r="6" spans="1:6" ht="11.25" customHeight="1">
      <c r="A6" s="8" t="s">
        <v>207</v>
      </c>
      <c r="B6" s="70">
        <v>55289</v>
      </c>
      <c r="C6" s="71">
        <v>36140</v>
      </c>
      <c r="D6" s="71">
        <v>867</v>
      </c>
      <c r="E6" s="71">
        <v>18141</v>
      </c>
      <c r="F6" s="71">
        <v>141</v>
      </c>
    </row>
    <row r="7" spans="1:6" ht="11.25" customHeight="1">
      <c r="A7" s="14" t="s">
        <v>134</v>
      </c>
      <c r="B7" s="70">
        <v>84970</v>
      </c>
      <c r="C7" s="71">
        <v>55449</v>
      </c>
      <c r="D7" s="71">
        <v>1523</v>
      </c>
      <c r="E7" s="71">
        <v>27812</v>
      </c>
      <c r="F7" s="71">
        <v>186</v>
      </c>
    </row>
    <row r="8" spans="1:6" ht="11.25" customHeight="1">
      <c r="A8" s="14" t="s">
        <v>138</v>
      </c>
      <c r="B8" s="70">
        <v>95939</v>
      </c>
      <c r="C8" s="71">
        <v>66331</v>
      </c>
      <c r="D8" s="71">
        <v>1808</v>
      </c>
      <c r="E8" s="71">
        <v>27316</v>
      </c>
      <c r="F8" s="71">
        <v>484</v>
      </c>
    </row>
    <row r="9" spans="1:6" ht="11.25" customHeight="1">
      <c r="A9" s="14" t="s">
        <v>161</v>
      </c>
      <c r="B9" s="70">
        <v>103024</v>
      </c>
      <c r="C9" s="71">
        <v>72568</v>
      </c>
      <c r="D9" s="71">
        <v>2168</v>
      </c>
      <c r="E9" s="71">
        <v>27870</v>
      </c>
      <c r="F9" s="71">
        <v>418</v>
      </c>
    </row>
    <row r="10" spans="1:6" ht="11.25" customHeight="1">
      <c r="A10" s="14" t="s">
        <v>245</v>
      </c>
      <c r="B10" s="65">
        <v>167342</v>
      </c>
      <c r="C10" s="72">
        <v>113083</v>
      </c>
      <c r="D10" s="72">
        <v>3161</v>
      </c>
      <c r="E10" s="72">
        <v>50443</v>
      </c>
      <c r="F10" s="72">
        <v>655</v>
      </c>
    </row>
    <row r="11" spans="1:6" ht="6.95" customHeight="1">
      <c r="A11" s="14"/>
      <c r="B11" s="63"/>
      <c r="C11" s="73"/>
      <c r="D11" s="73"/>
      <c r="E11" s="73"/>
      <c r="F11" s="73"/>
    </row>
    <row r="12" spans="1:6" ht="11.25" customHeight="1">
      <c r="A12" s="33" t="s">
        <v>209</v>
      </c>
      <c r="B12" s="68">
        <v>9488</v>
      </c>
      <c r="C12" s="66">
        <v>7043</v>
      </c>
      <c r="D12" s="66">
        <v>210</v>
      </c>
      <c r="E12" s="66">
        <v>2217</v>
      </c>
      <c r="F12" s="66">
        <v>18</v>
      </c>
    </row>
    <row r="13" spans="1:6" ht="11.25" customHeight="1">
      <c r="A13" s="33" t="s">
        <v>22</v>
      </c>
      <c r="B13" s="68">
        <v>14300</v>
      </c>
      <c r="C13" s="66">
        <v>9909</v>
      </c>
      <c r="D13" s="66">
        <v>243</v>
      </c>
      <c r="E13" s="66">
        <v>4101</v>
      </c>
      <c r="F13" s="66">
        <v>47</v>
      </c>
    </row>
    <row r="14" spans="1:6" ht="11.25" customHeight="1">
      <c r="A14" s="33" t="s">
        <v>23</v>
      </c>
      <c r="B14" s="68">
        <v>8839</v>
      </c>
      <c r="C14" s="66">
        <v>5594</v>
      </c>
      <c r="D14" s="66">
        <v>54</v>
      </c>
      <c r="E14" s="66">
        <v>3173</v>
      </c>
      <c r="F14" s="66">
        <v>18</v>
      </c>
    </row>
    <row r="15" spans="1:6" ht="11.25" customHeight="1">
      <c r="A15" s="33" t="s">
        <v>24</v>
      </c>
      <c r="B15" s="68">
        <v>8330</v>
      </c>
      <c r="C15" s="66">
        <v>5589</v>
      </c>
      <c r="D15" s="66">
        <v>248</v>
      </c>
      <c r="E15" s="66">
        <v>2453</v>
      </c>
      <c r="F15" s="66">
        <v>40</v>
      </c>
    </row>
    <row r="16" spans="1:6" ht="11.25" customHeight="1">
      <c r="A16" s="33" t="s">
        <v>25</v>
      </c>
      <c r="B16" s="68">
        <v>17383</v>
      </c>
      <c r="C16" s="66">
        <v>13504</v>
      </c>
      <c r="D16" s="66">
        <v>1048</v>
      </c>
      <c r="E16" s="66">
        <v>2688</v>
      </c>
      <c r="F16" s="66">
        <v>143</v>
      </c>
    </row>
    <row r="17" spans="1:6" ht="11.25" customHeight="1">
      <c r="A17" s="33" t="s">
        <v>26</v>
      </c>
      <c r="B17" s="68">
        <v>17448</v>
      </c>
      <c r="C17" s="66">
        <v>12719</v>
      </c>
      <c r="D17" s="66">
        <v>116</v>
      </c>
      <c r="E17" s="66">
        <v>4585</v>
      </c>
      <c r="F17" s="66">
        <v>28</v>
      </c>
    </row>
    <row r="18" spans="1:6" ht="11.25" customHeight="1">
      <c r="A18" s="33" t="s">
        <v>27</v>
      </c>
      <c r="B18" s="68">
        <v>18665</v>
      </c>
      <c r="C18" s="66">
        <v>10514</v>
      </c>
      <c r="D18" s="66">
        <v>146</v>
      </c>
      <c r="E18" s="66">
        <v>7916</v>
      </c>
      <c r="F18" s="66">
        <v>89</v>
      </c>
    </row>
    <row r="19" spans="1:6" ht="11.25" customHeight="1">
      <c r="A19" s="33" t="s">
        <v>28</v>
      </c>
      <c r="B19" s="68">
        <v>18732</v>
      </c>
      <c r="C19" s="66">
        <v>10259</v>
      </c>
      <c r="D19" s="66">
        <v>134</v>
      </c>
      <c r="E19" s="66">
        <v>8270</v>
      </c>
      <c r="F19" s="66">
        <v>69</v>
      </c>
    </row>
    <row r="20" spans="1:6" ht="11.25" customHeight="1">
      <c r="A20" s="33" t="s">
        <v>29</v>
      </c>
      <c r="B20" s="68">
        <v>13169</v>
      </c>
      <c r="C20" s="66">
        <v>8883</v>
      </c>
      <c r="D20" s="66">
        <v>268</v>
      </c>
      <c r="E20" s="66">
        <v>3967</v>
      </c>
      <c r="F20" s="66">
        <v>51</v>
      </c>
    </row>
    <row r="21" spans="1:6" ht="11.25" customHeight="1">
      <c r="A21" s="14" t="s">
        <v>210</v>
      </c>
      <c r="B21" s="68">
        <v>9087</v>
      </c>
      <c r="C21" s="66">
        <v>6855</v>
      </c>
      <c r="D21" s="66">
        <v>296</v>
      </c>
      <c r="E21" s="66">
        <v>1898</v>
      </c>
      <c r="F21" s="66">
        <v>38</v>
      </c>
    </row>
    <row r="22" spans="1:6" ht="11.25" customHeight="1">
      <c r="A22" s="33" t="s">
        <v>20</v>
      </c>
      <c r="B22" s="68">
        <v>14522</v>
      </c>
      <c r="C22" s="66">
        <v>10170</v>
      </c>
      <c r="D22" s="66">
        <v>94</v>
      </c>
      <c r="E22" s="66">
        <v>4232</v>
      </c>
      <c r="F22" s="66">
        <v>26</v>
      </c>
    </row>
    <row r="23" spans="1:6" ht="11.25" customHeight="1" thickBot="1">
      <c r="A23" s="9" t="s">
        <v>88</v>
      </c>
      <c r="B23" s="127">
        <v>17379</v>
      </c>
      <c r="C23" s="69">
        <v>12044</v>
      </c>
      <c r="D23" s="69">
        <v>304</v>
      </c>
      <c r="E23" s="69">
        <v>4943</v>
      </c>
      <c r="F23" s="69">
        <v>88</v>
      </c>
    </row>
    <row r="24" spans="1:6" ht="11.25" customHeight="1">
      <c r="A24" s="54" t="s">
        <v>246</v>
      </c>
      <c r="B24" s="54"/>
      <c r="C24" s="54"/>
      <c r="D24" s="169"/>
      <c r="E24" s="169"/>
      <c r="F24" s="169"/>
    </row>
    <row r="25" spans="1:6" ht="11.25" customHeight="1">
      <c r="A25" s="79"/>
      <c r="B25" s="2"/>
      <c r="C25" s="2"/>
      <c r="D25" s="158"/>
      <c r="E25" s="158"/>
      <c r="F25" s="158"/>
    </row>
    <row r="26" spans="1:6">
      <c r="A26" s="175"/>
    </row>
    <row r="28" spans="1:6">
      <c r="B28" s="98"/>
    </row>
  </sheetData>
  <mergeCells count="5">
    <mergeCell ref="A1:F1"/>
    <mergeCell ref="C4:D4"/>
    <mergeCell ref="E4:F4"/>
    <mergeCell ref="A4:A5"/>
    <mergeCell ref="B4:B5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showGridLines="0" zoomScaleNormal="100" workbookViewId="0">
      <selection activeCell="H2" sqref="H2"/>
    </sheetView>
  </sheetViews>
  <sheetFormatPr defaultColWidth="2.5" defaultRowHeight="12"/>
  <cols>
    <col min="1" max="1" width="3.875" style="61" customWidth="1"/>
    <col min="2" max="2" width="0.875" style="61" customWidth="1"/>
    <col min="3" max="3" width="18.5" style="61" bestFit="1" customWidth="1"/>
    <col min="4" max="4" width="8.25" style="61" bestFit="1" customWidth="1"/>
    <col min="5" max="5" width="0.875" style="61" customWidth="1"/>
    <col min="6" max="6" width="10.625" style="61" bestFit="1" customWidth="1"/>
    <col min="7" max="7" width="0.875" style="61" customWidth="1"/>
    <col min="8" max="8" width="10.875" style="61" bestFit="1" customWidth="1"/>
    <col min="9" max="9" width="0.75" style="61" customWidth="1"/>
    <col min="10" max="10" width="5.625" style="61" bestFit="1" customWidth="1"/>
    <col min="11" max="11" width="0.75" style="61" customWidth="1"/>
    <col min="12" max="12" width="8" style="61" customWidth="1"/>
    <col min="13" max="13" width="1.75" style="61" customWidth="1"/>
    <col min="14" max="14" width="8" style="61" customWidth="1"/>
    <col min="15" max="15" width="7.375" style="61" bestFit="1" customWidth="1"/>
    <col min="16" max="16" width="6.375" style="61" customWidth="1"/>
    <col min="17" max="18" width="6.125" style="61" customWidth="1"/>
    <col min="19" max="16384" width="2.5" style="61"/>
  </cols>
  <sheetData>
    <row r="1" spans="1:18" s="55" customFormat="1" ht="17.25">
      <c r="A1" s="308" t="s">
        <v>260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</row>
    <row r="2" spans="1:18" s="55" customFormat="1" ht="13.5" customHeight="1" thickBot="1">
      <c r="A2" s="56"/>
      <c r="B2" s="56"/>
      <c r="C2" s="57"/>
      <c r="D2" s="57"/>
      <c r="E2" s="57"/>
      <c r="F2" s="56"/>
      <c r="G2" s="56"/>
      <c r="H2" s="58"/>
      <c r="I2" s="58"/>
      <c r="J2" s="58"/>
      <c r="K2" s="58"/>
      <c r="L2" s="58"/>
      <c r="M2" s="58"/>
    </row>
    <row r="3" spans="1:18" s="55" customFormat="1" ht="15" customHeight="1">
      <c r="A3" s="309"/>
      <c r="B3" s="317" t="s">
        <v>73</v>
      </c>
      <c r="C3" s="318"/>
      <c r="D3" s="318"/>
      <c r="E3" s="250"/>
      <c r="F3" s="269" t="s">
        <v>74</v>
      </c>
      <c r="G3" s="311" t="s">
        <v>75</v>
      </c>
      <c r="H3" s="312"/>
      <c r="I3" s="312"/>
      <c r="J3" s="312"/>
      <c r="K3" s="312"/>
      <c r="L3" s="312"/>
      <c r="M3" s="312"/>
      <c r="N3" s="313"/>
      <c r="O3" s="269" t="s">
        <v>76</v>
      </c>
      <c r="P3" s="269" t="s">
        <v>77</v>
      </c>
      <c r="Q3" s="269" t="s">
        <v>323</v>
      </c>
      <c r="R3" s="317" t="s">
        <v>78</v>
      </c>
    </row>
    <row r="4" spans="1:18" s="55" customFormat="1" ht="15" customHeight="1">
      <c r="A4" s="310"/>
      <c r="B4" s="266"/>
      <c r="C4" s="270"/>
      <c r="D4" s="270"/>
      <c r="E4" s="251"/>
      <c r="F4" s="267"/>
      <c r="G4" s="314"/>
      <c r="H4" s="315"/>
      <c r="I4" s="315"/>
      <c r="J4" s="315"/>
      <c r="K4" s="315"/>
      <c r="L4" s="315"/>
      <c r="M4" s="315"/>
      <c r="N4" s="316"/>
      <c r="O4" s="267"/>
      <c r="P4" s="267"/>
      <c r="Q4" s="267"/>
      <c r="R4" s="266"/>
    </row>
    <row r="5" spans="1:18" s="55" customFormat="1" ht="9" customHeight="1">
      <c r="A5" s="140"/>
      <c r="B5" s="147"/>
      <c r="C5" s="145"/>
      <c r="D5" s="145"/>
      <c r="E5" s="59"/>
      <c r="F5" s="60"/>
      <c r="G5" s="138"/>
      <c r="H5" s="141"/>
      <c r="I5" s="141"/>
      <c r="J5" s="141"/>
      <c r="K5" s="141"/>
      <c r="L5" s="141"/>
      <c r="M5" s="141"/>
      <c r="N5" s="144"/>
      <c r="O5" s="59"/>
      <c r="P5" s="60"/>
      <c r="Q5" s="142"/>
      <c r="R5" s="143"/>
    </row>
    <row r="6" spans="1:18" s="55" customFormat="1" ht="10.5" customHeight="1">
      <c r="A6" s="45">
        <v>1</v>
      </c>
      <c r="B6" s="138"/>
      <c r="C6" s="156" t="s">
        <v>328</v>
      </c>
      <c r="D6" s="157">
        <v>22472</v>
      </c>
      <c r="E6" s="81"/>
      <c r="F6" s="60" t="s">
        <v>274</v>
      </c>
      <c r="G6" s="126"/>
      <c r="H6" s="122" t="s">
        <v>317</v>
      </c>
      <c r="I6" s="122"/>
      <c r="J6" s="123" t="s">
        <v>318</v>
      </c>
      <c r="K6" s="123"/>
      <c r="L6" s="139" t="s">
        <v>319</v>
      </c>
      <c r="M6" s="213" t="s">
        <v>132</v>
      </c>
      <c r="N6" s="185" t="s">
        <v>320</v>
      </c>
      <c r="O6" s="59" t="s">
        <v>279</v>
      </c>
      <c r="P6" s="60" t="s">
        <v>279</v>
      </c>
      <c r="Q6" s="202">
        <v>353</v>
      </c>
      <c r="R6" s="203">
        <v>230</v>
      </c>
    </row>
    <row r="7" spans="1:18" s="55" customFormat="1" ht="10.5" customHeight="1">
      <c r="A7" s="45">
        <v>2</v>
      </c>
      <c r="B7" s="138"/>
      <c r="C7" s="156" t="s">
        <v>268</v>
      </c>
      <c r="D7" s="157">
        <v>85619</v>
      </c>
      <c r="E7" s="81"/>
      <c r="F7" s="138" t="s">
        <v>191</v>
      </c>
      <c r="G7" s="126"/>
      <c r="H7" s="122">
        <v>41300</v>
      </c>
      <c r="I7" s="122"/>
      <c r="J7" s="123" t="s">
        <v>303</v>
      </c>
      <c r="K7" s="123"/>
      <c r="L7" s="139">
        <v>0.375</v>
      </c>
      <c r="M7" s="213" t="s">
        <v>132</v>
      </c>
      <c r="N7" s="155">
        <v>0.79166666666666663</v>
      </c>
      <c r="O7" s="45" t="s">
        <v>280</v>
      </c>
      <c r="P7" s="60" t="s">
        <v>281</v>
      </c>
      <c r="Q7" s="202">
        <v>2125</v>
      </c>
      <c r="R7" s="203">
        <v>819</v>
      </c>
    </row>
    <row r="8" spans="1:18" s="55" customFormat="1" ht="10.5" customHeight="1">
      <c r="A8" s="45">
        <v>3</v>
      </c>
      <c r="B8" s="138"/>
      <c r="C8" s="156" t="s">
        <v>268</v>
      </c>
      <c r="D8" s="157">
        <v>85619</v>
      </c>
      <c r="E8" s="81"/>
      <c r="F8" s="138" t="s">
        <v>191</v>
      </c>
      <c r="G8" s="126"/>
      <c r="H8" s="122">
        <v>41675</v>
      </c>
      <c r="I8" s="122"/>
      <c r="J8" s="123" t="s">
        <v>304</v>
      </c>
      <c r="K8" s="123"/>
      <c r="L8" s="139">
        <v>0.33333333333333331</v>
      </c>
      <c r="M8" s="213" t="s">
        <v>132</v>
      </c>
      <c r="N8" s="125">
        <v>0.79166666666666663</v>
      </c>
      <c r="O8" s="45" t="s">
        <v>282</v>
      </c>
      <c r="P8" s="60" t="s">
        <v>280</v>
      </c>
      <c r="Q8" s="202">
        <v>2624</v>
      </c>
      <c r="R8" s="203">
        <v>831</v>
      </c>
    </row>
    <row r="9" spans="1:18" s="55" customFormat="1" ht="10.5" customHeight="1">
      <c r="A9" s="45">
        <v>4</v>
      </c>
      <c r="B9" s="138"/>
      <c r="C9" s="156" t="s">
        <v>269</v>
      </c>
      <c r="D9" s="157">
        <v>15396</v>
      </c>
      <c r="E9" s="81"/>
      <c r="F9" s="138" t="s">
        <v>190</v>
      </c>
      <c r="G9" s="126"/>
      <c r="H9" s="122">
        <v>41314</v>
      </c>
      <c r="I9" s="122"/>
      <c r="J9" s="123" t="s">
        <v>305</v>
      </c>
      <c r="K9" s="123"/>
      <c r="L9" s="139">
        <v>0.3125</v>
      </c>
      <c r="M9" s="213" t="s">
        <v>132</v>
      </c>
      <c r="N9" s="124">
        <v>0.75</v>
      </c>
      <c r="O9" s="45" t="s">
        <v>283</v>
      </c>
      <c r="P9" s="60" t="s">
        <v>284</v>
      </c>
      <c r="Q9" s="204">
        <v>463</v>
      </c>
      <c r="R9" s="203">
        <v>226</v>
      </c>
    </row>
    <row r="10" spans="1:18" s="55" customFormat="1" ht="10.5" customHeight="1">
      <c r="A10" s="45">
        <v>5</v>
      </c>
      <c r="B10" s="138"/>
      <c r="C10" s="156" t="s">
        <v>270</v>
      </c>
      <c r="D10" s="157">
        <v>68870</v>
      </c>
      <c r="E10" s="81"/>
      <c r="F10" s="138" t="s">
        <v>190</v>
      </c>
      <c r="G10" s="126"/>
      <c r="H10" s="122">
        <v>41320</v>
      </c>
      <c r="I10" s="122"/>
      <c r="J10" s="123" t="s">
        <v>306</v>
      </c>
      <c r="K10" s="123"/>
      <c r="L10" s="139">
        <v>0.33333333333333331</v>
      </c>
      <c r="M10" s="213" t="s">
        <v>132</v>
      </c>
      <c r="N10" s="124">
        <v>0.75</v>
      </c>
      <c r="O10" s="45" t="s">
        <v>285</v>
      </c>
      <c r="P10" s="60" t="s">
        <v>280</v>
      </c>
      <c r="Q10" s="204">
        <v>727</v>
      </c>
      <c r="R10" s="203">
        <v>632</v>
      </c>
    </row>
    <row r="11" spans="1:18" s="55" customFormat="1" ht="10.5" customHeight="1">
      <c r="A11" s="45">
        <v>6</v>
      </c>
      <c r="B11" s="138"/>
      <c r="C11" s="156" t="s">
        <v>184</v>
      </c>
      <c r="D11" s="157">
        <v>75166</v>
      </c>
      <c r="E11" s="81"/>
      <c r="F11" s="138" t="s">
        <v>191</v>
      </c>
      <c r="G11" s="126"/>
      <c r="H11" s="122">
        <v>41338</v>
      </c>
      <c r="I11" s="122"/>
      <c r="J11" s="123" t="s">
        <v>307</v>
      </c>
      <c r="K11" s="123"/>
      <c r="L11" s="139">
        <v>0.375</v>
      </c>
      <c r="M11" s="213" t="s">
        <v>132</v>
      </c>
      <c r="N11" s="125">
        <v>0.79166666666666663</v>
      </c>
      <c r="O11" s="45" t="s">
        <v>286</v>
      </c>
      <c r="P11" s="60" t="s">
        <v>287</v>
      </c>
      <c r="Q11" s="204">
        <v>2022</v>
      </c>
      <c r="R11" s="203">
        <v>752</v>
      </c>
    </row>
    <row r="12" spans="1:18" s="55" customFormat="1" ht="10.5" customHeight="1">
      <c r="A12" s="45">
        <v>7</v>
      </c>
      <c r="B12" s="138"/>
      <c r="C12" s="156" t="s">
        <v>177</v>
      </c>
      <c r="D12" s="157">
        <v>30277</v>
      </c>
      <c r="E12" s="81"/>
      <c r="F12" s="138" t="s">
        <v>275</v>
      </c>
      <c r="G12" s="126"/>
      <c r="H12" s="122">
        <v>41350</v>
      </c>
      <c r="I12" s="122"/>
      <c r="J12" s="123" t="s">
        <v>308</v>
      </c>
      <c r="K12" s="123"/>
      <c r="L12" s="139">
        <v>0.33333333333333331</v>
      </c>
      <c r="M12" s="213" t="s">
        <v>132</v>
      </c>
      <c r="N12" s="125">
        <v>0.75</v>
      </c>
      <c r="O12" s="45" t="s">
        <v>280</v>
      </c>
      <c r="P12" s="60" t="s">
        <v>288</v>
      </c>
      <c r="Q12" s="204">
        <v>657</v>
      </c>
      <c r="R12" s="203">
        <v>357</v>
      </c>
    </row>
    <row r="13" spans="1:18" s="55" customFormat="1" ht="10.5" customHeight="1">
      <c r="A13" s="45">
        <v>8</v>
      </c>
      <c r="B13" s="138"/>
      <c r="C13" s="156" t="s">
        <v>271</v>
      </c>
      <c r="D13" s="157">
        <v>90901</v>
      </c>
      <c r="E13" s="81"/>
      <c r="F13" s="138" t="s">
        <v>188</v>
      </c>
      <c r="G13" s="126"/>
      <c r="H13" s="122">
        <v>41354</v>
      </c>
      <c r="I13" s="122"/>
      <c r="J13" s="123" t="s">
        <v>309</v>
      </c>
      <c r="K13" s="123"/>
      <c r="L13" s="139">
        <v>0.33333333333333331</v>
      </c>
      <c r="M13" s="213" t="s">
        <v>132</v>
      </c>
      <c r="N13" s="124">
        <v>0.75</v>
      </c>
      <c r="O13" s="45" t="s">
        <v>279</v>
      </c>
      <c r="P13" s="60" t="s">
        <v>289</v>
      </c>
      <c r="Q13" s="204">
        <v>1949</v>
      </c>
      <c r="R13" s="203">
        <v>997</v>
      </c>
    </row>
    <row r="14" spans="1:18" s="55" customFormat="1" ht="10.5" customHeight="1">
      <c r="A14" s="45">
        <v>9</v>
      </c>
      <c r="B14" s="138"/>
      <c r="C14" s="156" t="s">
        <v>261</v>
      </c>
      <c r="D14" s="157">
        <v>138279</v>
      </c>
      <c r="E14" s="81"/>
      <c r="F14" s="138" t="s">
        <v>190</v>
      </c>
      <c r="G14" s="126"/>
      <c r="H14" s="122">
        <v>41358</v>
      </c>
      <c r="I14" s="122"/>
      <c r="J14" s="123" t="s">
        <v>310</v>
      </c>
      <c r="K14" s="123"/>
      <c r="L14" s="139">
        <v>0.5</v>
      </c>
      <c r="M14" s="213" t="s">
        <v>132</v>
      </c>
      <c r="N14" s="125">
        <v>0.91666666666666663</v>
      </c>
      <c r="O14" s="45" t="s">
        <v>287</v>
      </c>
      <c r="P14" s="60" t="s">
        <v>280</v>
      </c>
      <c r="Q14" s="204">
        <v>3202</v>
      </c>
      <c r="R14" s="203">
        <v>1219</v>
      </c>
    </row>
    <row r="15" spans="1:18" s="55" customFormat="1" ht="10.5" customHeight="1">
      <c r="A15" s="45">
        <v>10</v>
      </c>
      <c r="B15" s="138"/>
      <c r="C15" s="156" t="s">
        <v>180</v>
      </c>
      <c r="D15" s="157">
        <v>90963</v>
      </c>
      <c r="E15" s="81"/>
      <c r="F15" s="138" t="s">
        <v>189</v>
      </c>
      <c r="G15" s="126"/>
      <c r="H15" s="122">
        <v>41381</v>
      </c>
      <c r="I15" s="122"/>
      <c r="J15" s="123" t="s">
        <v>311</v>
      </c>
      <c r="K15" s="123"/>
      <c r="L15" s="139">
        <v>0.41666666666666669</v>
      </c>
      <c r="M15" s="213" t="s">
        <v>132</v>
      </c>
      <c r="N15" s="125">
        <v>0.75</v>
      </c>
      <c r="O15" s="45" t="s">
        <v>288</v>
      </c>
      <c r="P15" s="60" t="s">
        <v>289</v>
      </c>
      <c r="Q15" s="204">
        <v>2110</v>
      </c>
      <c r="R15" s="203">
        <v>948</v>
      </c>
    </row>
    <row r="16" spans="1:18" s="55" customFormat="1" ht="10.5" customHeight="1">
      <c r="A16" s="45">
        <v>11</v>
      </c>
      <c r="B16" s="138"/>
      <c r="C16" s="156" t="s">
        <v>181</v>
      </c>
      <c r="D16" s="157">
        <v>137276</v>
      </c>
      <c r="E16" s="81"/>
      <c r="F16" s="138" t="s">
        <v>190</v>
      </c>
      <c r="G16" s="126"/>
      <c r="H16" s="122">
        <v>41382</v>
      </c>
      <c r="I16" s="122"/>
      <c r="J16" s="123" t="s">
        <v>312</v>
      </c>
      <c r="K16" s="123"/>
      <c r="L16" s="139">
        <v>0.29166666666666669</v>
      </c>
      <c r="M16" s="213" t="s">
        <v>132</v>
      </c>
      <c r="N16" s="125">
        <v>0.66666666666666663</v>
      </c>
      <c r="O16" s="45" t="s">
        <v>288</v>
      </c>
      <c r="P16" s="60" t="s">
        <v>290</v>
      </c>
      <c r="Q16" s="204">
        <v>3132</v>
      </c>
      <c r="R16" s="203">
        <v>1168</v>
      </c>
    </row>
    <row r="17" spans="1:18" s="55" customFormat="1" ht="10.5" customHeight="1">
      <c r="A17" s="45">
        <v>12</v>
      </c>
      <c r="B17" s="138"/>
      <c r="C17" s="156" t="s">
        <v>264</v>
      </c>
      <c r="D17" s="157">
        <v>47678</v>
      </c>
      <c r="E17" s="81"/>
      <c r="F17" s="138" t="s">
        <v>189</v>
      </c>
      <c r="G17" s="126"/>
      <c r="H17" s="122">
        <v>41752</v>
      </c>
      <c r="I17" s="122"/>
      <c r="J17" s="123" t="s">
        <v>304</v>
      </c>
      <c r="K17" s="123"/>
      <c r="L17" s="139">
        <v>0.375</v>
      </c>
      <c r="M17" s="213" t="s">
        <v>132</v>
      </c>
      <c r="N17" s="124">
        <v>0.79166666666666663</v>
      </c>
      <c r="O17" s="45" t="s">
        <v>282</v>
      </c>
      <c r="P17" s="60" t="s">
        <v>280</v>
      </c>
      <c r="Q17" s="204">
        <v>1378</v>
      </c>
      <c r="R17" s="203">
        <v>700</v>
      </c>
    </row>
    <row r="18" spans="1:18" s="55" customFormat="1" ht="10.5" customHeight="1">
      <c r="A18" s="45">
        <v>13</v>
      </c>
      <c r="B18" s="138"/>
      <c r="C18" s="156" t="s">
        <v>179</v>
      </c>
      <c r="D18" s="157">
        <v>51044</v>
      </c>
      <c r="E18" s="81"/>
      <c r="F18" s="138" t="s">
        <v>190</v>
      </c>
      <c r="G18" s="126"/>
      <c r="H18" s="122">
        <v>41390</v>
      </c>
      <c r="I18" s="122"/>
      <c r="J18" s="123" t="s">
        <v>306</v>
      </c>
      <c r="K18" s="123"/>
      <c r="L18" s="139">
        <v>0.33333333333333331</v>
      </c>
      <c r="M18" s="213" t="s">
        <v>132</v>
      </c>
      <c r="N18" s="124">
        <v>0.70833333333333337</v>
      </c>
      <c r="O18" s="45" t="s">
        <v>280</v>
      </c>
      <c r="P18" s="60" t="s">
        <v>285</v>
      </c>
      <c r="Q18" s="204">
        <v>761</v>
      </c>
      <c r="R18" s="203">
        <v>557</v>
      </c>
    </row>
    <row r="19" spans="1:18" s="55" customFormat="1" ht="10.5" customHeight="1">
      <c r="A19" s="45">
        <v>14</v>
      </c>
      <c r="B19" s="138"/>
      <c r="C19" s="156" t="s">
        <v>182</v>
      </c>
      <c r="D19" s="157">
        <v>4200</v>
      </c>
      <c r="E19" s="81"/>
      <c r="F19" s="138" t="s">
        <v>190</v>
      </c>
      <c r="G19" s="126"/>
      <c r="H19" s="122">
        <v>41390</v>
      </c>
      <c r="I19" s="122"/>
      <c r="J19" s="123" t="s">
        <v>306</v>
      </c>
      <c r="K19" s="123"/>
      <c r="L19" s="139">
        <v>0.33333333333333331</v>
      </c>
      <c r="M19" s="213" t="s">
        <v>132</v>
      </c>
      <c r="N19" s="124">
        <v>0.70833333333333337</v>
      </c>
      <c r="O19" s="45" t="s">
        <v>291</v>
      </c>
      <c r="P19" s="60" t="s">
        <v>192</v>
      </c>
      <c r="Q19" s="204">
        <v>97</v>
      </c>
      <c r="R19" s="203">
        <v>71</v>
      </c>
    </row>
    <row r="20" spans="1:18" s="55" customFormat="1" ht="10.5" customHeight="1">
      <c r="A20" s="45">
        <v>15</v>
      </c>
      <c r="B20" s="138"/>
      <c r="C20" s="156" t="s">
        <v>186</v>
      </c>
      <c r="D20" s="157">
        <v>28258</v>
      </c>
      <c r="E20" s="81"/>
      <c r="F20" s="138" t="s">
        <v>190</v>
      </c>
      <c r="G20" s="126"/>
      <c r="H20" s="122">
        <v>41391</v>
      </c>
      <c r="I20" s="122"/>
      <c r="J20" s="123" t="s">
        <v>305</v>
      </c>
      <c r="K20" s="123"/>
      <c r="L20" s="139">
        <v>0.33333333333333331</v>
      </c>
      <c r="M20" s="213" t="s">
        <v>132</v>
      </c>
      <c r="N20" s="125">
        <v>0.75</v>
      </c>
      <c r="O20" s="45" t="s">
        <v>287</v>
      </c>
      <c r="P20" s="60" t="s">
        <v>283</v>
      </c>
      <c r="Q20" s="204">
        <v>370</v>
      </c>
      <c r="R20" s="203">
        <v>288</v>
      </c>
    </row>
    <row r="21" spans="1:18" s="55" customFormat="1" ht="10.5" customHeight="1">
      <c r="A21" s="45">
        <v>16</v>
      </c>
      <c r="B21" s="138"/>
      <c r="C21" s="156" t="s">
        <v>262</v>
      </c>
      <c r="D21" s="157">
        <v>115875</v>
      </c>
      <c r="E21" s="81"/>
      <c r="F21" s="138" t="s">
        <v>276</v>
      </c>
      <c r="G21" s="126"/>
      <c r="H21" s="122">
        <v>41397</v>
      </c>
      <c r="I21" s="122"/>
      <c r="J21" s="123" t="s">
        <v>306</v>
      </c>
      <c r="K21" s="123"/>
      <c r="L21" s="139">
        <v>0.29166666666666669</v>
      </c>
      <c r="M21" s="213" t="s">
        <v>132</v>
      </c>
      <c r="N21" s="125">
        <v>0.75</v>
      </c>
      <c r="O21" s="45" t="s">
        <v>292</v>
      </c>
      <c r="P21" s="60" t="s">
        <v>289</v>
      </c>
      <c r="Q21" s="204">
        <v>2422</v>
      </c>
      <c r="R21" s="203">
        <v>1123</v>
      </c>
    </row>
    <row r="22" spans="1:18" s="55" customFormat="1" ht="10.5" customHeight="1">
      <c r="A22" s="45">
        <v>17</v>
      </c>
      <c r="B22" s="138"/>
      <c r="C22" s="156" t="s">
        <v>178</v>
      </c>
      <c r="D22" s="157">
        <v>115875</v>
      </c>
      <c r="E22" s="81"/>
      <c r="F22" s="138" t="s">
        <v>276</v>
      </c>
      <c r="G22" s="126"/>
      <c r="H22" s="122">
        <v>41398</v>
      </c>
      <c r="I22" s="122"/>
      <c r="J22" s="123" t="s">
        <v>305</v>
      </c>
      <c r="K22" s="123"/>
      <c r="L22" s="139">
        <v>0.29166666666666669</v>
      </c>
      <c r="M22" s="213" t="s">
        <v>132</v>
      </c>
      <c r="N22" s="125">
        <v>0.70833333333333337</v>
      </c>
      <c r="O22" s="45" t="s">
        <v>282</v>
      </c>
      <c r="P22" s="60" t="s">
        <v>293</v>
      </c>
      <c r="Q22" s="204">
        <v>2324</v>
      </c>
      <c r="R22" s="203">
        <v>1061</v>
      </c>
    </row>
    <row r="23" spans="1:18" s="55" customFormat="1" ht="10.5" customHeight="1">
      <c r="A23" s="45">
        <v>18</v>
      </c>
      <c r="B23" s="138"/>
      <c r="C23" s="156" t="s">
        <v>182</v>
      </c>
      <c r="D23" s="157">
        <v>4200</v>
      </c>
      <c r="E23" s="81"/>
      <c r="F23" s="138" t="s">
        <v>190</v>
      </c>
      <c r="G23" s="126"/>
      <c r="H23" s="122">
        <v>41400</v>
      </c>
      <c r="I23" s="122"/>
      <c r="J23" s="123" t="s">
        <v>313</v>
      </c>
      <c r="K23" s="123"/>
      <c r="L23" s="139">
        <v>0.35416666666666669</v>
      </c>
      <c r="M23" s="213" t="s">
        <v>132</v>
      </c>
      <c r="N23" s="124">
        <v>0.95833333333333337</v>
      </c>
      <c r="O23" s="45" t="s">
        <v>192</v>
      </c>
      <c r="P23" s="60" t="s">
        <v>291</v>
      </c>
      <c r="Q23" s="204">
        <v>105</v>
      </c>
      <c r="R23" s="203">
        <v>72</v>
      </c>
    </row>
    <row r="24" spans="1:18" s="55" customFormat="1" ht="10.5" customHeight="1">
      <c r="A24" s="45">
        <v>19</v>
      </c>
      <c r="B24" s="138"/>
      <c r="C24" s="156" t="s">
        <v>180</v>
      </c>
      <c r="D24" s="157">
        <v>90963</v>
      </c>
      <c r="E24" s="81"/>
      <c r="F24" s="138" t="s">
        <v>189</v>
      </c>
      <c r="G24" s="126"/>
      <c r="H24" s="122">
        <v>41402</v>
      </c>
      <c r="I24" s="122"/>
      <c r="J24" s="123" t="s">
        <v>311</v>
      </c>
      <c r="K24" s="123"/>
      <c r="L24" s="139">
        <v>0.29166666666666669</v>
      </c>
      <c r="M24" s="213" t="s">
        <v>132</v>
      </c>
      <c r="N24" s="124">
        <v>0.66666666666666663</v>
      </c>
      <c r="O24" s="45" t="s">
        <v>281</v>
      </c>
      <c r="P24" s="60" t="s">
        <v>293</v>
      </c>
      <c r="Q24" s="204">
        <v>2050</v>
      </c>
      <c r="R24" s="203">
        <v>950</v>
      </c>
    </row>
    <row r="25" spans="1:18" s="55" customFormat="1" ht="10.5" customHeight="1">
      <c r="A25" s="45">
        <v>20</v>
      </c>
      <c r="B25" s="138"/>
      <c r="C25" s="156" t="s">
        <v>329</v>
      </c>
      <c r="D25" s="157">
        <v>26594</v>
      </c>
      <c r="E25" s="81"/>
      <c r="F25" s="138" t="s">
        <v>274</v>
      </c>
      <c r="G25" s="126"/>
      <c r="H25" s="122">
        <v>41403</v>
      </c>
      <c r="I25" s="122"/>
      <c r="J25" s="123" t="s">
        <v>312</v>
      </c>
      <c r="K25" s="123"/>
      <c r="L25" s="139">
        <v>0.41666666666666669</v>
      </c>
      <c r="M25" s="213" t="s">
        <v>132</v>
      </c>
      <c r="N25" s="125">
        <v>0.8125</v>
      </c>
      <c r="O25" s="45" t="s">
        <v>279</v>
      </c>
      <c r="P25" s="60" t="s">
        <v>294</v>
      </c>
      <c r="Q25" s="204">
        <v>398</v>
      </c>
      <c r="R25" s="203">
        <v>207</v>
      </c>
    </row>
    <row r="26" spans="1:18" s="55" customFormat="1" ht="10.5" customHeight="1">
      <c r="A26" s="45">
        <v>21</v>
      </c>
      <c r="B26" s="138"/>
      <c r="C26" s="156" t="s">
        <v>181</v>
      </c>
      <c r="D26" s="157">
        <v>137276</v>
      </c>
      <c r="E26" s="81"/>
      <c r="F26" s="138" t="s">
        <v>190</v>
      </c>
      <c r="G26" s="126"/>
      <c r="H26" s="122">
        <v>41405</v>
      </c>
      <c r="I26" s="122"/>
      <c r="J26" s="123" t="s">
        <v>303</v>
      </c>
      <c r="K26" s="123"/>
      <c r="L26" s="139">
        <v>0.29166666666666669</v>
      </c>
      <c r="M26" s="213" t="s">
        <v>132</v>
      </c>
      <c r="N26" s="124">
        <v>0.66666666666666663</v>
      </c>
      <c r="O26" s="45" t="s">
        <v>288</v>
      </c>
      <c r="P26" s="60" t="s">
        <v>295</v>
      </c>
      <c r="Q26" s="204">
        <v>2296</v>
      </c>
      <c r="R26" s="203">
        <v>1164</v>
      </c>
    </row>
    <row r="27" spans="1:18" s="55" customFormat="1" ht="10.5" customHeight="1">
      <c r="A27" s="45">
        <v>22</v>
      </c>
      <c r="B27" s="138"/>
      <c r="C27" s="156" t="s">
        <v>262</v>
      </c>
      <c r="D27" s="157">
        <v>115875</v>
      </c>
      <c r="E27" s="81"/>
      <c r="F27" s="138" t="s">
        <v>276</v>
      </c>
      <c r="G27" s="126"/>
      <c r="H27" s="122">
        <v>41407</v>
      </c>
      <c r="I27" s="122"/>
      <c r="J27" s="123" t="s">
        <v>310</v>
      </c>
      <c r="K27" s="123"/>
      <c r="L27" s="139">
        <v>0.33333333333333331</v>
      </c>
      <c r="M27" s="213" t="s">
        <v>132</v>
      </c>
      <c r="N27" s="124">
        <v>0.70833333333333337</v>
      </c>
      <c r="O27" s="45" t="s">
        <v>283</v>
      </c>
      <c r="P27" s="60" t="s">
        <v>288</v>
      </c>
      <c r="Q27" s="204">
        <v>2876</v>
      </c>
      <c r="R27" s="203">
        <v>1095</v>
      </c>
    </row>
    <row r="28" spans="1:18" s="55" customFormat="1" ht="10.5" customHeight="1">
      <c r="A28" s="45">
        <v>23</v>
      </c>
      <c r="B28" s="138"/>
      <c r="C28" s="156" t="s">
        <v>264</v>
      </c>
      <c r="D28" s="157">
        <v>47678</v>
      </c>
      <c r="E28" s="81"/>
      <c r="F28" s="138" t="s">
        <v>189</v>
      </c>
      <c r="G28" s="126"/>
      <c r="H28" s="122">
        <v>41773</v>
      </c>
      <c r="I28" s="122"/>
      <c r="J28" s="123" t="s">
        <v>304</v>
      </c>
      <c r="K28" s="123"/>
      <c r="L28" s="139">
        <v>0.45833333333333331</v>
      </c>
      <c r="M28" s="213" t="s">
        <v>132</v>
      </c>
      <c r="N28" s="125">
        <v>0.875</v>
      </c>
      <c r="O28" s="45" t="s">
        <v>282</v>
      </c>
      <c r="P28" s="60" t="s">
        <v>280</v>
      </c>
      <c r="Q28" s="204">
        <v>1375</v>
      </c>
      <c r="R28" s="203">
        <v>700</v>
      </c>
    </row>
    <row r="29" spans="1:18" s="55" customFormat="1" ht="10.5" customHeight="1">
      <c r="A29" s="45">
        <v>24</v>
      </c>
      <c r="B29" s="138"/>
      <c r="C29" s="156" t="s">
        <v>181</v>
      </c>
      <c r="D29" s="157">
        <v>137276</v>
      </c>
      <c r="E29" s="81"/>
      <c r="F29" s="138" t="s">
        <v>190</v>
      </c>
      <c r="G29" s="126"/>
      <c r="H29" s="122">
        <v>41415</v>
      </c>
      <c r="I29" s="122"/>
      <c r="J29" s="123" t="s">
        <v>307</v>
      </c>
      <c r="K29" s="123"/>
      <c r="L29" s="139">
        <v>0.375</v>
      </c>
      <c r="M29" s="213" t="s">
        <v>132</v>
      </c>
      <c r="N29" s="125">
        <v>0.79166666666666663</v>
      </c>
      <c r="O29" s="45" t="s">
        <v>282</v>
      </c>
      <c r="P29" s="60" t="s">
        <v>288</v>
      </c>
      <c r="Q29" s="204">
        <v>2795</v>
      </c>
      <c r="R29" s="203">
        <v>1160</v>
      </c>
    </row>
    <row r="30" spans="1:18" s="55" customFormat="1" ht="10.5" customHeight="1">
      <c r="A30" s="45">
        <v>25</v>
      </c>
      <c r="B30" s="138"/>
      <c r="C30" s="156" t="s">
        <v>272</v>
      </c>
      <c r="D30" s="157">
        <v>26594</v>
      </c>
      <c r="E30" s="81"/>
      <c r="F30" s="138" t="s">
        <v>274</v>
      </c>
      <c r="G30" s="126"/>
      <c r="H30" s="122">
        <v>41418</v>
      </c>
      <c r="I30" s="122"/>
      <c r="J30" s="123" t="s">
        <v>314</v>
      </c>
      <c r="K30" s="123"/>
      <c r="L30" s="139">
        <v>0.45833333333333331</v>
      </c>
      <c r="M30" s="213" t="s">
        <v>132</v>
      </c>
      <c r="N30" s="124">
        <v>0.9375</v>
      </c>
      <c r="O30" s="45" t="s">
        <v>289</v>
      </c>
      <c r="P30" s="60" t="s">
        <v>296</v>
      </c>
      <c r="Q30" s="204">
        <v>429</v>
      </c>
      <c r="R30" s="203">
        <v>210</v>
      </c>
    </row>
    <row r="31" spans="1:18" s="55" customFormat="1" ht="10.5" customHeight="1">
      <c r="A31" s="45">
        <v>26</v>
      </c>
      <c r="B31" s="138"/>
      <c r="C31" s="156" t="s">
        <v>181</v>
      </c>
      <c r="D31" s="157">
        <v>137276</v>
      </c>
      <c r="E31" s="81"/>
      <c r="F31" s="138" t="s">
        <v>190</v>
      </c>
      <c r="G31" s="126"/>
      <c r="H31" s="122">
        <v>41420</v>
      </c>
      <c r="I31" s="122"/>
      <c r="J31" s="123" t="s">
        <v>315</v>
      </c>
      <c r="K31" s="123"/>
      <c r="L31" s="139">
        <v>0.4375</v>
      </c>
      <c r="M31" s="213" t="s">
        <v>132</v>
      </c>
      <c r="N31" s="125">
        <v>0.95833333333333337</v>
      </c>
      <c r="O31" s="45" t="s">
        <v>289</v>
      </c>
      <c r="P31" s="60" t="s">
        <v>282</v>
      </c>
      <c r="Q31" s="204">
        <v>2785</v>
      </c>
      <c r="R31" s="203">
        <v>1180</v>
      </c>
    </row>
    <row r="32" spans="1:18" s="55" customFormat="1" ht="10.5" customHeight="1">
      <c r="A32" s="45">
        <v>27</v>
      </c>
      <c r="B32" s="138"/>
      <c r="C32" s="156" t="s">
        <v>263</v>
      </c>
      <c r="D32" s="157">
        <v>85619</v>
      </c>
      <c r="E32" s="81"/>
      <c r="F32" s="138" t="s">
        <v>191</v>
      </c>
      <c r="G32" s="126"/>
      <c r="H32" s="122">
        <v>41787</v>
      </c>
      <c r="I32" s="122"/>
      <c r="J32" s="123" t="s">
        <v>307</v>
      </c>
      <c r="K32" s="123"/>
      <c r="L32" s="139">
        <v>0.33333333333333331</v>
      </c>
      <c r="M32" s="213" t="s">
        <v>132</v>
      </c>
      <c r="N32" s="124">
        <v>0.79166666666666663</v>
      </c>
      <c r="O32" s="45" t="s">
        <v>280</v>
      </c>
      <c r="P32" s="60" t="s">
        <v>281</v>
      </c>
      <c r="Q32" s="204">
        <v>1978</v>
      </c>
      <c r="R32" s="203">
        <v>844</v>
      </c>
    </row>
    <row r="33" spans="1:18" s="55" customFormat="1" ht="10.5" customHeight="1">
      <c r="A33" s="45">
        <v>28</v>
      </c>
      <c r="B33" s="138"/>
      <c r="C33" s="156" t="s">
        <v>184</v>
      </c>
      <c r="D33" s="157">
        <v>75166</v>
      </c>
      <c r="E33" s="81"/>
      <c r="F33" s="182" t="s">
        <v>191</v>
      </c>
      <c r="G33" s="126"/>
      <c r="H33" s="122">
        <v>41426</v>
      </c>
      <c r="I33" s="122"/>
      <c r="J33" s="123" t="s">
        <v>305</v>
      </c>
      <c r="K33" s="123"/>
      <c r="L33" s="139">
        <v>0.33333333333333331</v>
      </c>
      <c r="M33" s="213" t="s">
        <v>132</v>
      </c>
      <c r="N33" s="124">
        <v>0.75</v>
      </c>
      <c r="O33" s="45" t="s">
        <v>283</v>
      </c>
      <c r="P33" s="60" t="s">
        <v>289</v>
      </c>
      <c r="Q33" s="204">
        <v>1069</v>
      </c>
      <c r="R33" s="203">
        <v>772</v>
      </c>
    </row>
    <row r="34" spans="1:18" s="55" customFormat="1" ht="10.5" customHeight="1">
      <c r="A34" s="45">
        <v>29</v>
      </c>
      <c r="B34" s="138"/>
      <c r="C34" s="156" t="s">
        <v>264</v>
      </c>
      <c r="D34" s="157">
        <v>47678</v>
      </c>
      <c r="E34" s="81"/>
      <c r="F34" s="182" t="s">
        <v>189</v>
      </c>
      <c r="G34" s="126"/>
      <c r="H34" s="122">
        <v>41793</v>
      </c>
      <c r="I34" s="122"/>
      <c r="J34" s="123" t="s">
        <v>310</v>
      </c>
      <c r="K34" s="123"/>
      <c r="L34" s="139">
        <v>0.375</v>
      </c>
      <c r="M34" s="213" t="s">
        <v>132</v>
      </c>
      <c r="N34" s="125">
        <v>0.79166666666666663</v>
      </c>
      <c r="O34" s="45" t="s">
        <v>282</v>
      </c>
      <c r="P34" s="60" t="s">
        <v>280</v>
      </c>
      <c r="Q34" s="204">
        <v>1758</v>
      </c>
      <c r="R34" s="203">
        <v>705</v>
      </c>
    </row>
    <row r="35" spans="1:18" s="55" customFormat="1" ht="10.5" customHeight="1">
      <c r="A35" s="45">
        <v>30</v>
      </c>
      <c r="B35" s="138"/>
      <c r="C35" s="156" t="s">
        <v>181</v>
      </c>
      <c r="D35" s="157">
        <v>137276</v>
      </c>
      <c r="E35" s="81"/>
      <c r="F35" s="182" t="s">
        <v>190</v>
      </c>
      <c r="G35" s="126"/>
      <c r="H35" s="122">
        <v>41802</v>
      </c>
      <c r="I35" s="122"/>
      <c r="J35" s="123" t="s">
        <v>311</v>
      </c>
      <c r="K35" s="123"/>
      <c r="L35" s="139">
        <v>0.45833333333333331</v>
      </c>
      <c r="M35" s="213" t="s">
        <v>132</v>
      </c>
      <c r="N35" s="124">
        <v>0.875</v>
      </c>
      <c r="O35" s="45" t="s">
        <v>281</v>
      </c>
      <c r="P35" s="60" t="s">
        <v>282</v>
      </c>
      <c r="Q35" s="204">
        <v>3373</v>
      </c>
      <c r="R35" s="203">
        <v>1169</v>
      </c>
    </row>
    <row r="36" spans="1:18" s="55" customFormat="1" ht="10.5" customHeight="1">
      <c r="A36" s="45">
        <v>31</v>
      </c>
      <c r="B36" s="138"/>
      <c r="C36" s="156" t="s">
        <v>183</v>
      </c>
      <c r="D36" s="157">
        <v>77441</v>
      </c>
      <c r="E36" s="81"/>
      <c r="F36" s="182" t="s">
        <v>188</v>
      </c>
      <c r="G36" s="126"/>
      <c r="H36" s="122">
        <v>41445</v>
      </c>
      <c r="I36" s="122"/>
      <c r="J36" s="123" t="s">
        <v>312</v>
      </c>
      <c r="K36" s="123"/>
      <c r="L36" s="139">
        <v>0.29166666666666669</v>
      </c>
      <c r="M36" s="213" t="s">
        <v>132</v>
      </c>
      <c r="N36" s="125">
        <v>0.75</v>
      </c>
      <c r="O36" s="45" t="s">
        <v>283</v>
      </c>
      <c r="P36" s="60" t="s">
        <v>289</v>
      </c>
      <c r="Q36" s="204">
        <v>915</v>
      </c>
      <c r="R36" s="203">
        <v>868</v>
      </c>
    </row>
    <row r="37" spans="1:18" s="55" customFormat="1" ht="10.5" customHeight="1">
      <c r="A37" s="45">
        <v>32</v>
      </c>
      <c r="B37" s="138"/>
      <c r="C37" s="156" t="s">
        <v>261</v>
      </c>
      <c r="D37" s="157">
        <v>138279</v>
      </c>
      <c r="E37" s="81"/>
      <c r="F37" s="182" t="s">
        <v>190</v>
      </c>
      <c r="G37" s="126"/>
      <c r="H37" s="122">
        <v>41447</v>
      </c>
      <c r="I37" s="122"/>
      <c r="J37" s="123" t="s">
        <v>303</v>
      </c>
      <c r="K37" s="123"/>
      <c r="L37" s="139">
        <v>0.33333333333333331</v>
      </c>
      <c r="M37" s="213" t="s">
        <v>132</v>
      </c>
      <c r="N37" s="125">
        <v>0.70833333333333337</v>
      </c>
      <c r="O37" s="45" t="s">
        <v>282</v>
      </c>
      <c r="P37" s="60" t="s">
        <v>280</v>
      </c>
      <c r="Q37" s="204">
        <v>3336</v>
      </c>
      <c r="R37" s="203">
        <v>1230</v>
      </c>
    </row>
    <row r="38" spans="1:18" s="55" customFormat="1" ht="10.5" customHeight="1">
      <c r="A38" s="45">
        <v>33</v>
      </c>
      <c r="B38" s="138"/>
      <c r="C38" s="156" t="s">
        <v>184</v>
      </c>
      <c r="D38" s="157">
        <v>75166</v>
      </c>
      <c r="E38" s="81"/>
      <c r="F38" s="182" t="s">
        <v>191</v>
      </c>
      <c r="G38" s="126"/>
      <c r="H38" s="122">
        <v>41818</v>
      </c>
      <c r="I38" s="122"/>
      <c r="J38" s="123" t="s">
        <v>306</v>
      </c>
      <c r="K38" s="123"/>
      <c r="L38" s="139">
        <v>0.33333333333333331</v>
      </c>
      <c r="M38" s="213" t="s">
        <v>132</v>
      </c>
      <c r="N38" s="125">
        <v>0.75</v>
      </c>
      <c r="O38" s="45" t="s">
        <v>283</v>
      </c>
      <c r="P38" s="60" t="s">
        <v>289</v>
      </c>
      <c r="Q38" s="204">
        <v>1973</v>
      </c>
      <c r="R38" s="203">
        <v>766</v>
      </c>
    </row>
    <row r="39" spans="1:18" s="55" customFormat="1" ht="10.5" customHeight="1">
      <c r="A39" s="45">
        <v>34</v>
      </c>
      <c r="B39" s="138"/>
      <c r="C39" s="156" t="s">
        <v>264</v>
      </c>
      <c r="D39" s="157">
        <v>47678</v>
      </c>
      <c r="E39" s="81"/>
      <c r="F39" s="182" t="s">
        <v>189</v>
      </c>
      <c r="G39" s="126"/>
      <c r="H39" s="122">
        <v>41820</v>
      </c>
      <c r="I39" s="122"/>
      <c r="J39" s="45" t="s">
        <v>308</v>
      </c>
      <c r="K39" s="123"/>
      <c r="L39" s="139">
        <v>0.47916666666666669</v>
      </c>
      <c r="M39" s="213" t="s">
        <v>132</v>
      </c>
      <c r="N39" s="124">
        <v>0.89583333333333337</v>
      </c>
      <c r="O39" s="45" t="s">
        <v>280</v>
      </c>
      <c r="P39" s="60" t="s">
        <v>282</v>
      </c>
      <c r="Q39" s="204">
        <v>1838</v>
      </c>
      <c r="R39" s="203">
        <v>691</v>
      </c>
    </row>
    <row r="40" spans="1:18" s="55" customFormat="1" ht="10.5" customHeight="1">
      <c r="A40" s="45">
        <v>35</v>
      </c>
      <c r="B40" s="138"/>
      <c r="C40" s="156" t="s">
        <v>262</v>
      </c>
      <c r="D40" s="157">
        <v>115875</v>
      </c>
      <c r="E40" s="81"/>
      <c r="F40" s="182" t="s">
        <v>276</v>
      </c>
      <c r="G40" s="126"/>
      <c r="H40" s="122">
        <v>41458</v>
      </c>
      <c r="I40" s="122"/>
      <c r="J40" s="45" t="s">
        <v>311</v>
      </c>
      <c r="K40" s="123"/>
      <c r="L40" s="139">
        <v>0.29166666666666669</v>
      </c>
      <c r="M40" s="213" t="s">
        <v>132</v>
      </c>
      <c r="N40" s="124">
        <v>0.75</v>
      </c>
      <c r="O40" s="45" t="s">
        <v>282</v>
      </c>
      <c r="P40" s="60" t="s">
        <v>280</v>
      </c>
      <c r="Q40" s="204">
        <v>2805</v>
      </c>
      <c r="R40" s="203">
        <v>1092</v>
      </c>
    </row>
    <row r="41" spans="1:18" s="55" customFormat="1" ht="10.5" customHeight="1">
      <c r="A41" s="45">
        <v>36</v>
      </c>
      <c r="B41" s="138"/>
      <c r="C41" s="156" t="s">
        <v>184</v>
      </c>
      <c r="D41" s="157">
        <v>75166</v>
      </c>
      <c r="E41" s="81"/>
      <c r="F41" s="60" t="s">
        <v>191</v>
      </c>
      <c r="G41" s="126"/>
      <c r="H41" s="122">
        <v>41459</v>
      </c>
      <c r="I41" s="122"/>
      <c r="J41" s="45" t="s">
        <v>312</v>
      </c>
      <c r="K41" s="123"/>
      <c r="L41" s="139">
        <v>0.33333333333333331</v>
      </c>
      <c r="M41" s="213" t="s">
        <v>132</v>
      </c>
      <c r="N41" s="124">
        <v>0.75</v>
      </c>
      <c r="O41" s="45" t="s">
        <v>283</v>
      </c>
      <c r="P41" s="60" t="s">
        <v>289</v>
      </c>
      <c r="Q41" s="204">
        <v>1522</v>
      </c>
      <c r="R41" s="203">
        <v>770</v>
      </c>
    </row>
    <row r="42" spans="1:18" s="55" customFormat="1" ht="10.5" customHeight="1">
      <c r="A42" s="45">
        <v>37</v>
      </c>
      <c r="B42" s="138"/>
      <c r="C42" s="156" t="s">
        <v>178</v>
      </c>
      <c r="D42" s="157">
        <v>115875</v>
      </c>
      <c r="E42" s="81"/>
      <c r="F42" s="60" t="s">
        <v>276</v>
      </c>
      <c r="G42" s="193"/>
      <c r="H42" s="122">
        <v>41461</v>
      </c>
      <c r="I42" s="122"/>
      <c r="J42" s="45" t="s">
        <v>305</v>
      </c>
      <c r="K42" s="123"/>
      <c r="L42" s="139">
        <v>0.29166666666666669</v>
      </c>
      <c r="M42" s="213" t="s">
        <v>132</v>
      </c>
      <c r="N42" s="124">
        <v>0.66666666666666663</v>
      </c>
      <c r="O42" s="45" t="s">
        <v>289</v>
      </c>
      <c r="P42" s="60" t="s">
        <v>293</v>
      </c>
      <c r="Q42" s="204">
        <v>2115</v>
      </c>
      <c r="R42" s="203">
        <v>1068</v>
      </c>
    </row>
    <row r="43" spans="1:18" s="55" customFormat="1" ht="10.5" customHeight="1">
      <c r="A43" s="59">
        <v>38</v>
      </c>
      <c r="B43" s="45"/>
      <c r="C43" s="146" t="s">
        <v>263</v>
      </c>
      <c r="D43" s="148">
        <v>85619</v>
      </c>
      <c r="E43" s="81"/>
      <c r="F43" s="194" t="s">
        <v>191</v>
      </c>
      <c r="G43" s="193"/>
      <c r="H43" s="122">
        <v>41832</v>
      </c>
      <c r="I43" s="122"/>
      <c r="J43" s="193" t="s">
        <v>306</v>
      </c>
      <c r="K43" s="123"/>
      <c r="L43" s="139">
        <v>0.33333333333333331</v>
      </c>
      <c r="M43" s="213" t="s">
        <v>132</v>
      </c>
      <c r="N43" s="125">
        <v>0.79166666666666663</v>
      </c>
      <c r="O43" s="45" t="s">
        <v>282</v>
      </c>
      <c r="P43" s="60" t="s">
        <v>280</v>
      </c>
      <c r="Q43" s="204">
        <v>2612</v>
      </c>
      <c r="R43" s="205">
        <v>854</v>
      </c>
    </row>
    <row r="44" spans="1:18" s="55" customFormat="1" ht="10.5" customHeight="1">
      <c r="A44" s="59">
        <v>39</v>
      </c>
      <c r="B44" s="188"/>
      <c r="C44" s="183" t="s">
        <v>178</v>
      </c>
      <c r="D44" s="148">
        <v>115875</v>
      </c>
      <c r="E44" s="187"/>
      <c r="F44" s="60" t="s">
        <v>276</v>
      </c>
      <c r="G44" s="123"/>
      <c r="H44" s="122">
        <v>41835</v>
      </c>
      <c r="I44" s="14"/>
      <c r="J44" s="45" t="s">
        <v>310</v>
      </c>
      <c r="K44" s="14"/>
      <c r="L44" s="139">
        <v>0.29166666666666669</v>
      </c>
      <c r="M44" s="213" t="s">
        <v>132</v>
      </c>
      <c r="N44" s="199">
        <v>0.70833333333333337</v>
      </c>
      <c r="O44" s="182" t="s">
        <v>281</v>
      </c>
      <c r="P44" s="60" t="s">
        <v>293</v>
      </c>
      <c r="Q44" s="204">
        <v>1630</v>
      </c>
      <c r="R44" s="205">
        <v>1067</v>
      </c>
    </row>
    <row r="45" spans="1:18" s="55" customFormat="1" ht="10.5" customHeight="1">
      <c r="A45" s="59">
        <v>40</v>
      </c>
      <c r="B45" s="62"/>
      <c r="C45" s="183" t="s">
        <v>184</v>
      </c>
      <c r="D45" s="211">
        <v>75166</v>
      </c>
      <c r="F45" s="60" t="s">
        <v>191</v>
      </c>
      <c r="G45" s="57"/>
      <c r="H45" s="122">
        <v>41835</v>
      </c>
      <c r="I45" s="57"/>
      <c r="J45" s="57" t="s">
        <v>310</v>
      </c>
      <c r="K45" s="57"/>
      <c r="L45" s="139">
        <v>0.33333333333333331</v>
      </c>
      <c r="M45" s="213" t="s">
        <v>132</v>
      </c>
      <c r="N45" s="199">
        <v>0.75</v>
      </c>
      <c r="O45" s="182" t="s">
        <v>283</v>
      </c>
      <c r="P45" s="60" t="s">
        <v>288</v>
      </c>
      <c r="Q45" s="204">
        <v>1970</v>
      </c>
      <c r="R45" s="205">
        <v>763</v>
      </c>
    </row>
    <row r="46" spans="1:18" s="55" customFormat="1" ht="10.5" customHeight="1">
      <c r="A46" s="59">
        <v>41</v>
      </c>
      <c r="B46" s="61"/>
      <c r="C46" s="1" t="s">
        <v>264</v>
      </c>
      <c r="D46" s="212">
        <v>47678</v>
      </c>
      <c r="E46" s="61"/>
      <c r="F46" s="60" t="s">
        <v>189</v>
      </c>
      <c r="G46" s="61"/>
      <c r="H46" s="122">
        <v>41840</v>
      </c>
      <c r="I46" s="61"/>
      <c r="J46" s="195" t="s">
        <v>303</v>
      </c>
      <c r="K46" s="61"/>
      <c r="L46" s="197">
        <v>0.35416666666666669</v>
      </c>
      <c r="M46" s="213" t="s">
        <v>132</v>
      </c>
      <c r="N46" s="200">
        <v>0.625</v>
      </c>
      <c r="O46" s="182" t="s">
        <v>282</v>
      </c>
      <c r="P46" s="60" t="s">
        <v>297</v>
      </c>
      <c r="Q46" s="204">
        <v>1251</v>
      </c>
      <c r="R46" s="24">
        <v>707</v>
      </c>
    </row>
    <row r="47" spans="1:18" s="55" customFormat="1" ht="10.5" customHeight="1">
      <c r="A47" s="59">
        <v>42</v>
      </c>
      <c r="B47" s="61"/>
      <c r="C47" s="1" t="s">
        <v>261</v>
      </c>
      <c r="D47" s="212">
        <v>138279</v>
      </c>
      <c r="E47" s="61"/>
      <c r="F47" s="60" t="s">
        <v>190</v>
      </c>
      <c r="G47" s="61"/>
      <c r="H47" s="122">
        <v>41842</v>
      </c>
      <c r="I47" s="61"/>
      <c r="J47" s="195" t="s">
        <v>310</v>
      </c>
      <c r="K47" s="61"/>
      <c r="L47" s="197">
        <v>0.29166666666666669</v>
      </c>
      <c r="M47" s="213" t="s">
        <v>132</v>
      </c>
      <c r="N47" s="200">
        <v>0.75</v>
      </c>
      <c r="O47" s="182" t="s">
        <v>282</v>
      </c>
      <c r="P47" s="60" t="s">
        <v>280</v>
      </c>
      <c r="Q47" s="204">
        <v>3419</v>
      </c>
      <c r="R47" s="24">
        <v>1239</v>
      </c>
    </row>
    <row r="48" spans="1:18" s="55" customFormat="1" ht="10.5" customHeight="1">
      <c r="A48" s="59">
        <v>43</v>
      </c>
      <c r="B48" s="61"/>
      <c r="C48" s="1" t="s">
        <v>178</v>
      </c>
      <c r="D48" s="212">
        <v>115875</v>
      </c>
      <c r="E48" s="61"/>
      <c r="F48" s="60" t="s">
        <v>276</v>
      </c>
      <c r="G48" s="61"/>
      <c r="H48" s="122">
        <v>41844</v>
      </c>
      <c r="I48" s="61"/>
      <c r="J48" s="195" t="s">
        <v>311</v>
      </c>
      <c r="K48" s="61"/>
      <c r="L48" s="197">
        <v>0.29166666666666669</v>
      </c>
      <c r="M48" s="213" t="s">
        <v>132</v>
      </c>
      <c r="N48" s="200">
        <v>0.66666666666666663</v>
      </c>
      <c r="O48" s="182" t="s">
        <v>289</v>
      </c>
      <c r="P48" s="60" t="s">
        <v>293</v>
      </c>
      <c r="Q48" s="204">
        <v>1612</v>
      </c>
      <c r="R48" s="24">
        <v>1069</v>
      </c>
    </row>
    <row r="49" spans="1:18" s="55" customFormat="1" ht="10.5" customHeight="1">
      <c r="A49" s="59">
        <v>44</v>
      </c>
      <c r="B49" s="61"/>
      <c r="C49" s="1" t="s">
        <v>265</v>
      </c>
      <c r="D49" s="212">
        <v>50142</v>
      </c>
      <c r="E49" s="61"/>
      <c r="F49" s="60" t="s">
        <v>274</v>
      </c>
      <c r="G49" s="61"/>
      <c r="H49" s="122">
        <v>41847</v>
      </c>
      <c r="I49" s="61"/>
      <c r="J49" s="195" t="s">
        <v>303</v>
      </c>
      <c r="K49" s="61"/>
      <c r="L49" s="197">
        <v>0.25</v>
      </c>
      <c r="M49" s="213" t="s">
        <v>132</v>
      </c>
      <c r="N49" s="200">
        <v>0.91666666666666663</v>
      </c>
      <c r="O49" s="182" t="s">
        <v>298</v>
      </c>
      <c r="P49" s="60" t="s">
        <v>289</v>
      </c>
      <c r="Q49" s="204">
        <v>627</v>
      </c>
      <c r="R49" s="24">
        <v>472</v>
      </c>
    </row>
    <row r="50" spans="1:18" s="55" customFormat="1" ht="10.5" customHeight="1">
      <c r="A50" s="59">
        <v>45</v>
      </c>
      <c r="B50" s="61"/>
      <c r="C50" s="1" t="s">
        <v>178</v>
      </c>
      <c r="D50" s="212">
        <v>115875</v>
      </c>
      <c r="E50" s="61"/>
      <c r="F50" s="60" t="s">
        <v>276</v>
      </c>
      <c r="G50" s="61"/>
      <c r="H50" s="122">
        <v>41862</v>
      </c>
      <c r="I50" s="61"/>
      <c r="J50" s="195" t="s">
        <v>308</v>
      </c>
      <c r="K50" s="61"/>
      <c r="L50" s="197">
        <v>0.375</v>
      </c>
      <c r="M50" s="213" t="s">
        <v>132</v>
      </c>
      <c r="N50" s="200">
        <v>0.75</v>
      </c>
      <c r="O50" s="182" t="s">
        <v>299</v>
      </c>
      <c r="P50" s="60" t="s">
        <v>293</v>
      </c>
      <c r="Q50" s="204">
        <v>2530</v>
      </c>
      <c r="R50" s="24">
        <v>1070</v>
      </c>
    </row>
    <row r="51" spans="1:18" s="55" customFormat="1" ht="10.5" customHeight="1">
      <c r="A51" s="59">
        <v>46</v>
      </c>
      <c r="B51" s="61"/>
      <c r="C51" s="1" t="s">
        <v>273</v>
      </c>
      <c r="D51" s="212">
        <v>43188</v>
      </c>
      <c r="E51" s="61"/>
      <c r="F51" s="60" t="s">
        <v>190</v>
      </c>
      <c r="G51" s="61"/>
      <c r="H51" s="190" t="s">
        <v>325</v>
      </c>
      <c r="I51" s="61"/>
      <c r="J51" s="214" t="s">
        <v>316</v>
      </c>
      <c r="K51" s="61"/>
      <c r="L51" s="197" t="s">
        <v>321</v>
      </c>
      <c r="M51" s="213" t="s">
        <v>132</v>
      </c>
      <c r="N51" s="200" t="s">
        <v>322</v>
      </c>
      <c r="O51" s="182" t="s">
        <v>283</v>
      </c>
      <c r="P51" s="60" t="s">
        <v>300</v>
      </c>
      <c r="Q51" s="204">
        <v>163</v>
      </c>
      <c r="R51" s="24">
        <v>273</v>
      </c>
    </row>
    <row r="52" spans="1:18" s="55" customFormat="1" ht="10.5" customHeight="1">
      <c r="A52" s="59">
        <v>47</v>
      </c>
      <c r="B52" s="61"/>
      <c r="C52" s="1" t="s">
        <v>181</v>
      </c>
      <c r="D52" s="212">
        <v>137276</v>
      </c>
      <c r="E52" s="61"/>
      <c r="F52" s="60" t="s">
        <v>190</v>
      </c>
      <c r="G52" s="61"/>
      <c r="H52" s="122">
        <v>41869</v>
      </c>
      <c r="I52" s="61"/>
      <c r="J52" s="214" t="s">
        <v>308</v>
      </c>
      <c r="K52" s="61"/>
      <c r="L52" s="197">
        <v>0.54166666666666663</v>
      </c>
      <c r="M52" s="213" t="s">
        <v>132</v>
      </c>
      <c r="N52" s="200">
        <v>0.875</v>
      </c>
      <c r="O52" s="182" t="s">
        <v>297</v>
      </c>
      <c r="P52" s="60" t="s">
        <v>282</v>
      </c>
      <c r="Q52" s="204">
        <v>3539</v>
      </c>
      <c r="R52" s="24">
        <v>1175</v>
      </c>
    </row>
    <row r="53" spans="1:18" s="55" customFormat="1" ht="10.5" customHeight="1">
      <c r="A53" s="59">
        <v>48</v>
      </c>
      <c r="B53" s="61"/>
      <c r="C53" s="1" t="s">
        <v>264</v>
      </c>
      <c r="D53" s="212">
        <v>47678</v>
      </c>
      <c r="E53" s="61"/>
      <c r="F53" s="60" t="s">
        <v>189</v>
      </c>
      <c r="G53" s="61"/>
      <c r="H53" s="122">
        <v>41870</v>
      </c>
      <c r="I53" s="61"/>
      <c r="J53" s="214" t="s">
        <v>310</v>
      </c>
      <c r="K53" s="61"/>
      <c r="L53" s="197">
        <v>0.35416666666666669</v>
      </c>
      <c r="M53" s="213" t="s">
        <v>132</v>
      </c>
      <c r="N53" s="200">
        <v>0.625</v>
      </c>
      <c r="O53" s="182" t="s">
        <v>282</v>
      </c>
      <c r="P53" s="60" t="s">
        <v>297</v>
      </c>
      <c r="Q53" s="204">
        <v>1795</v>
      </c>
      <c r="R53" s="24">
        <v>686</v>
      </c>
    </row>
    <row r="54" spans="1:18" s="55" customFormat="1" ht="10.5" customHeight="1">
      <c r="A54" s="59">
        <v>49</v>
      </c>
      <c r="B54" s="61"/>
      <c r="C54" s="1" t="s">
        <v>262</v>
      </c>
      <c r="D54" s="212">
        <v>115875</v>
      </c>
      <c r="E54" s="61"/>
      <c r="F54" s="60" t="s">
        <v>276</v>
      </c>
      <c r="G54" s="61"/>
      <c r="H54" s="122">
        <v>41874</v>
      </c>
      <c r="I54" s="61"/>
      <c r="J54" s="214" t="s">
        <v>306</v>
      </c>
      <c r="K54" s="61"/>
      <c r="L54" s="197">
        <v>0.29166666666666669</v>
      </c>
      <c r="M54" s="213" t="s">
        <v>132</v>
      </c>
      <c r="N54" s="200">
        <v>0.75</v>
      </c>
      <c r="O54" s="182" t="s">
        <v>280</v>
      </c>
      <c r="P54" s="60" t="s">
        <v>282</v>
      </c>
      <c r="Q54" s="204">
        <v>2851</v>
      </c>
      <c r="R54" s="24">
        <v>1089</v>
      </c>
    </row>
    <row r="55" spans="1:18" s="55" customFormat="1" ht="10.5" customHeight="1">
      <c r="A55" s="59">
        <v>50</v>
      </c>
      <c r="B55" s="61"/>
      <c r="C55" s="1" t="s">
        <v>264</v>
      </c>
      <c r="D55" s="212">
        <v>47678</v>
      </c>
      <c r="E55" s="61"/>
      <c r="F55" s="60" t="s">
        <v>189</v>
      </c>
      <c r="G55" s="61"/>
      <c r="H55" s="122">
        <v>41876</v>
      </c>
      <c r="I55" s="61"/>
      <c r="J55" s="214" t="s">
        <v>308</v>
      </c>
      <c r="K55" s="61"/>
      <c r="L55" s="197">
        <v>0.35416666666666669</v>
      </c>
      <c r="M55" s="213" t="s">
        <v>132</v>
      </c>
      <c r="N55" s="200">
        <v>0.625</v>
      </c>
      <c r="O55" s="182" t="s">
        <v>282</v>
      </c>
      <c r="P55" s="60" t="s">
        <v>297</v>
      </c>
      <c r="Q55" s="204">
        <v>1487</v>
      </c>
      <c r="R55" s="24">
        <v>693</v>
      </c>
    </row>
    <row r="56" spans="1:18" s="55" customFormat="1" ht="10.5" customHeight="1">
      <c r="A56" s="59">
        <v>51</v>
      </c>
      <c r="B56" s="61"/>
      <c r="C56" s="1" t="s">
        <v>261</v>
      </c>
      <c r="D56" s="212">
        <v>138279</v>
      </c>
      <c r="E56" s="61"/>
      <c r="F56" s="60" t="s">
        <v>190</v>
      </c>
      <c r="G56" s="61"/>
      <c r="H56" s="122">
        <v>41884</v>
      </c>
      <c r="I56" s="61"/>
      <c r="J56" s="214" t="s">
        <v>310</v>
      </c>
      <c r="K56" s="61"/>
      <c r="L56" s="197">
        <v>0.33333333333333331</v>
      </c>
      <c r="M56" s="213" t="s">
        <v>132</v>
      </c>
      <c r="N56" s="200">
        <v>0.75</v>
      </c>
      <c r="O56" s="182" t="s">
        <v>282</v>
      </c>
      <c r="P56" s="60" t="s">
        <v>280</v>
      </c>
      <c r="Q56" s="204">
        <v>3223</v>
      </c>
      <c r="R56" s="24">
        <v>1220</v>
      </c>
    </row>
    <row r="57" spans="1:18" s="55" customFormat="1" ht="10.5" customHeight="1">
      <c r="A57" s="59">
        <v>52</v>
      </c>
      <c r="B57" s="61"/>
      <c r="C57" s="1" t="s">
        <v>262</v>
      </c>
      <c r="D57" s="212">
        <v>115875</v>
      </c>
      <c r="E57" s="61"/>
      <c r="F57" s="60" t="s">
        <v>276</v>
      </c>
      <c r="G57" s="61"/>
      <c r="H57" s="122">
        <v>41887</v>
      </c>
      <c r="I57" s="61"/>
      <c r="J57" s="214" t="s">
        <v>312</v>
      </c>
      <c r="K57" s="61"/>
      <c r="L57" s="197">
        <v>0.25</v>
      </c>
      <c r="M57" s="213" t="s">
        <v>132</v>
      </c>
      <c r="N57" s="200">
        <v>0.75</v>
      </c>
      <c r="O57" s="182" t="s">
        <v>280</v>
      </c>
      <c r="P57" s="60" t="s">
        <v>289</v>
      </c>
      <c r="Q57" s="204">
        <v>2395</v>
      </c>
      <c r="R57" s="24">
        <v>1089</v>
      </c>
    </row>
    <row r="58" spans="1:18" s="55" customFormat="1" ht="10.5" customHeight="1">
      <c r="A58" s="59">
        <v>53</v>
      </c>
      <c r="B58" s="61"/>
      <c r="C58" s="1" t="s">
        <v>264</v>
      </c>
      <c r="D58" s="212">
        <v>47678</v>
      </c>
      <c r="E58" s="61"/>
      <c r="F58" s="60" t="s">
        <v>189</v>
      </c>
      <c r="G58" s="61"/>
      <c r="H58" s="122">
        <v>41888</v>
      </c>
      <c r="I58" s="61"/>
      <c r="J58" s="214" t="s">
        <v>314</v>
      </c>
      <c r="K58" s="61"/>
      <c r="L58" s="197">
        <v>0.35416666666666669</v>
      </c>
      <c r="M58" s="213" t="s">
        <v>132</v>
      </c>
      <c r="N58" s="200">
        <v>0.625</v>
      </c>
      <c r="O58" s="182" t="s">
        <v>282</v>
      </c>
      <c r="P58" s="60" t="s">
        <v>297</v>
      </c>
      <c r="Q58" s="204">
        <v>1643</v>
      </c>
      <c r="R58" s="24">
        <v>695</v>
      </c>
    </row>
    <row r="59" spans="1:18" s="55" customFormat="1" ht="10.5" customHeight="1">
      <c r="A59" s="59">
        <v>54</v>
      </c>
      <c r="B59" s="61"/>
      <c r="C59" s="1" t="s">
        <v>178</v>
      </c>
      <c r="D59" s="212">
        <v>115875</v>
      </c>
      <c r="E59" s="61"/>
      <c r="F59" s="60" t="s">
        <v>276</v>
      </c>
      <c r="G59" s="61"/>
      <c r="H59" s="122">
        <v>41889</v>
      </c>
      <c r="I59" s="61"/>
      <c r="J59" s="214" t="s">
        <v>305</v>
      </c>
      <c r="K59" s="61"/>
      <c r="L59" s="197">
        <v>0.29166666666666669</v>
      </c>
      <c r="M59" s="213" t="s">
        <v>132</v>
      </c>
      <c r="N59" s="200">
        <v>0.70833333333333337</v>
      </c>
      <c r="O59" s="182" t="s">
        <v>281</v>
      </c>
      <c r="P59" s="60" t="s">
        <v>293</v>
      </c>
      <c r="Q59" s="204">
        <v>2608</v>
      </c>
      <c r="R59" s="24">
        <v>1071</v>
      </c>
    </row>
    <row r="60" spans="1:18" s="55" customFormat="1" ht="10.5" customHeight="1">
      <c r="A60" s="59">
        <v>55</v>
      </c>
      <c r="B60" s="61"/>
      <c r="C60" s="1" t="s">
        <v>264</v>
      </c>
      <c r="D60" s="212">
        <v>47678</v>
      </c>
      <c r="E60" s="61"/>
      <c r="F60" s="60" t="s">
        <v>189</v>
      </c>
      <c r="G60" s="61"/>
      <c r="H60" s="122">
        <v>41894</v>
      </c>
      <c r="I60" s="61"/>
      <c r="J60" s="214" t="s">
        <v>312</v>
      </c>
      <c r="K60" s="61"/>
      <c r="L60" s="197">
        <v>0.35416666666666669</v>
      </c>
      <c r="M60" s="213" t="s">
        <v>132</v>
      </c>
      <c r="N60" s="200">
        <v>0.625</v>
      </c>
      <c r="O60" s="182" t="s">
        <v>282</v>
      </c>
      <c r="P60" s="60" t="s">
        <v>297</v>
      </c>
      <c r="Q60" s="204">
        <v>1835</v>
      </c>
      <c r="R60" s="24">
        <v>705</v>
      </c>
    </row>
    <row r="61" spans="1:18" s="55" customFormat="1" ht="10.5" customHeight="1">
      <c r="A61" s="59">
        <v>56</v>
      </c>
      <c r="B61" s="61"/>
      <c r="C61" s="1" t="s">
        <v>181</v>
      </c>
      <c r="D61" s="212">
        <v>137276</v>
      </c>
      <c r="E61" s="61"/>
      <c r="F61" s="60" t="s">
        <v>190</v>
      </c>
      <c r="G61" s="61"/>
      <c r="H61" s="122">
        <v>41895</v>
      </c>
      <c r="I61" s="61"/>
      <c r="J61" s="214" t="s">
        <v>306</v>
      </c>
      <c r="K61" s="61"/>
      <c r="L61" s="197">
        <v>0.29166666666666669</v>
      </c>
      <c r="M61" s="213" t="s">
        <v>132</v>
      </c>
      <c r="N61" s="200">
        <v>0.625</v>
      </c>
      <c r="O61" s="182" t="s">
        <v>289</v>
      </c>
      <c r="P61" s="60" t="s">
        <v>284</v>
      </c>
      <c r="Q61" s="204">
        <v>3138</v>
      </c>
      <c r="R61" s="24">
        <v>1214</v>
      </c>
    </row>
    <row r="62" spans="1:18" s="55" customFormat="1" ht="10.5" customHeight="1">
      <c r="A62" s="59">
        <v>57</v>
      </c>
      <c r="B62" s="61"/>
      <c r="C62" s="1" t="s">
        <v>264</v>
      </c>
      <c r="D62" s="212">
        <v>47678</v>
      </c>
      <c r="E62" s="61"/>
      <c r="F62" s="60" t="s">
        <v>189</v>
      </c>
      <c r="G62" s="61"/>
      <c r="H62" s="122">
        <v>41900</v>
      </c>
      <c r="I62" s="61"/>
      <c r="J62" s="214" t="s">
        <v>311</v>
      </c>
      <c r="K62" s="61"/>
      <c r="L62" s="197">
        <v>0.35416666666666669</v>
      </c>
      <c r="M62" s="213" t="s">
        <v>132</v>
      </c>
      <c r="N62" s="200">
        <v>0.625</v>
      </c>
      <c r="O62" s="182" t="s">
        <v>282</v>
      </c>
      <c r="P62" s="60" t="s">
        <v>297</v>
      </c>
      <c r="Q62" s="204">
        <v>511</v>
      </c>
      <c r="R62" s="24">
        <v>695</v>
      </c>
    </row>
    <row r="63" spans="1:18" s="55" customFormat="1" ht="10.5" customHeight="1">
      <c r="A63" s="59">
        <v>58</v>
      </c>
      <c r="B63" s="61"/>
      <c r="C63" s="1" t="s">
        <v>178</v>
      </c>
      <c r="D63" s="212">
        <v>115875</v>
      </c>
      <c r="E63" s="61"/>
      <c r="F63" s="60" t="s">
        <v>276</v>
      </c>
      <c r="G63" s="61"/>
      <c r="H63" s="122">
        <v>41907</v>
      </c>
      <c r="I63" s="61"/>
      <c r="J63" s="214" t="s">
        <v>311</v>
      </c>
      <c r="K63" s="61"/>
      <c r="L63" s="197">
        <v>0.29166666666666669</v>
      </c>
      <c r="M63" s="213" t="s">
        <v>132</v>
      </c>
      <c r="N63" s="200">
        <v>0.66666666666666663</v>
      </c>
      <c r="O63" s="182" t="s">
        <v>289</v>
      </c>
      <c r="P63" s="60" t="s">
        <v>293</v>
      </c>
      <c r="Q63" s="204">
        <v>2606</v>
      </c>
      <c r="R63" s="24">
        <v>1079</v>
      </c>
    </row>
    <row r="64" spans="1:18" s="55" customFormat="1" ht="10.5" customHeight="1">
      <c r="A64" s="59">
        <v>59</v>
      </c>
      <c r="B64" s="61"/>
      <c r="C64" s="1" t="s">
        <v>264</v>
      </c>
      <c r="D64" s="212">
        <v>47678</v>
      </c>
      <c r="E64" s="61"/>
      <c r="F64" s="60" t="s">
        <v>189</v>
      </c>
      <c r="G64" s="61"/>
      <c r="H64" s="122">
        <v>41912</v>
      </c>
      <c r="I64" s="61"/>
      <c r="J64" s="214" t="s">
        <v>310</v>
      </c>
      <c r="K64" s="61"/>
      <c r="L64" s="197">
        <v>0.35416666666666669</v>
      </c>
      <c r="M64" s="213" t="s">
        <v>132</v>
      </c>
      <c r="N64" s="200">
        <v>0.625</v>
      </c>
      <c r="O64" s="182" t="s">
        <v>282</v>
      </c>
      <c r="P64" s="60" t="s">
        <v>297</v>
      </c>
      <c r="Q64" s="204">
        <v>1349</v>
      </c>
      <c r="R64" s="24">
        <v>704</v>
      </c>
    </row>
    <row r="65" spans="1:19" s="55" customFormat="1" ht="10.5" customHeight="1">
      <c r="A65" s="59">
        <v>60</v>
      </c>
      <c r="B65" s="61"/>
      <c r="C65" s="1" t="s">
        <v>262</v>
      </c>
      <c r="D65" s="212">
        <v>115875</v>
      </c>
      <c r="E65" s="61"/>
      <c r="F65" s="60" t="s">
        <v>276</v>
      </c>
      <c r="G65" s="61"/>
      <c r="H65" s="122">
        <v>41916</v>
      </c>
      <c r="I65" s="61"/>
      <c r="J65" s="214" t="s">
        <v>314</v>
      </c>
      <c r="K65" s="61"/>
      <c r="L65" s="197">
        <v>0.25</v>
      </c>
      <c r="M65" s="213" t="s">
        <v>132</v>
      </c>
      <c r="N65" s="200">
        <v>0.75</v>
      </c>
      <c r="O65" s="182" t="s">
        <v>280</v>
      </c>
      <c r="P65" s="60" t="s">
        <v>289</v>
      </c>
      <c r="Q65" s="204">
        <v>2515</v>
      </c>
      <c r="R65" s="24">
        <v>1082</v>
      </c>
    </row>
    <row r="66" spans="1:19" ht="10.5" customHeight="1">
      <c r="A66" s="59">
        <v>61</v>
      </c>
      <c r="C66" s="1" t="s">
        <v>329</v>
      </c>
      <c r="D66" s="212">
        <v>26594</v>
      </c>
      <c r="F66" s="60" t="s">
        <v>274</v>
      </c>
      <c r="H66" s="122">
        <v>41919</v>
      </c>
      <c r="J66" s="214" t="s">
        <v>310</v>
      </c>
      <c r="L66" s="197">
        <v>0.41666666666666669</v>
      </c>
      <c r="M66" s="213" t="s">
        <v>132</v>
      </c>
      <c r="N66" s="200">
        <v>0.91666666666666663</v>
      </c>
      <c r="O66" s="182" t="s">
        <v>301</v>
      </c>
      <c r="P66" s="60" t="s">
        <v>302</v>
      </c>
      <c r="Q66" s="204">
        <v>423</v>
      </c>
      <c r="R66" s="24">
        <v>197</v>
      </c>
    </row>
    <row r="67" spans="1:19" ht="10.5" customHeight="1">
      <c r="A67" s="59">
        <v>62</v>
      </c>
      <c r="C67" s="1" t="s">
        <v>185</v>
      </c>
      <c r="D67" s="212">
        <v>62735</v>
      </c>
      <c r="F67" s="60" t="s">
        <v>187</v>
      </c>
      <c r="H67" s="122">
        <v>41920</v>
      </c>
      <c r="J67" s="214" t="s">
        <v>304</v>
      </c>
      <c r="L67" s="197">
        <v>0.41666666666666669</v>
      </c>
      <c r="M67" s="213" t="s">
        <v>132</v>
      </c>
      <c r="N67" s="200">
        <v>0.75</v>
      </c>
      <c r="O67" s="182" t="s">
        <v>290</v>
      </c>
      <c r="P67" s="60" t="s">
        <v>287</v>
      </c>
      <c r="Q67" s="204">
        <v>1024</v>
      </c>
      <c r="R67" s="24">
        <v>625</v>
      </c>
    </row>
    <row r="68" spans="1:19" ht="10.5" customHeight="1">
      <c r="A68" s="59">
        <v>63</v>
      </c>
      <c r="C68" s="1" t="s">
        <v>266</v>
      </c>
      <c r="D68" s="212">
        <v>10944</v>
      </c>
      <c r="F68" s="60" t="s">
        <v>277</v>
      </c>
      <c r="H68" s="122">
        <v>41934</v>
      </c>
      <c r="J68" s="214" t="s">
        <v>304</v>
      </c>
      <c r="L68" s="197">
        <v>0.33333333333333331</v>
      </c>
      <c r="M68" s="213" t="s">
        <v>132</v>
      </c>
      <c r="N68" s="200">
        <v>0.79166666666666663</v>
      </c>
      <c r="O68" s="182" t="s">
        <v>283</v>
      </c>
      <c r="P68" s="60" t="s">
        <v>280</v>
      </c>
      <c r="Q68" s="204">
        <v>174</v>
      </c>
      <c r="R68" s="24">
        <v>143</v>
      </c>
    </row>
    <row r="69" spans="1:19" ht="10.5" customHeight="1">
      <c r="A69" s="59">
        <v>64</v>
      </c>
      <c r="C69" s="1" t="s">
        <v>264</v>
      </c>
      <c r="D69" s="212">
        <v>47678</v>
      </c>
      <c r="F69" s="60" t="s">
        <v>189</v>
      </c>
      <c r="H69" s="122">
        <v>41935</v>
      </c>
      <c r="J69" s="214" t="s">
        <v>311</v>
      </c>
      <c r="L69" s="197">
        <v>0.35416666666666669</v>
      </c>
      <c r="M69" s="213" t="s">
        <v>132</v>
      </c>
      <c r="N69" s="200">
        <v>1.0208333333333333</v>
      </c>
      <c r="O69" s="182" t="s">
        <v>297</v>
      </c>
      <c r="P69" s="60" t="s">
        <v>302</v>
      </c>
      <c r="Q69" s="204">
        <v>1896</v>
      </c>
      <c r="R69" s="24">
        <v>696</v>
      </c>
    </row>
    <row r="70" spans="1:19" ht="10.5" customHeight="1">
      <c r="A70" s="59">
        <v>65</v>
      </c>
      <c r="C70" s="1" t="s">
        <v>261</v>
      </c>
      <c r="D70" s="212">
        <v>138279</v>
      </c>
      <c r="F70" s="60" t="s">
        <v>190</v>
      </c>
      <c r="H70" s="122">
        <v>41937</v>
      </c>
      <c r="J70" s="214" t="s">
        <v>306</v>
      </c>
      <c r="L70" s="197">
        <v>0.29166666666666669</v>
      </c>
      <c r="M70" s="213" t="s">
        <v>132</v>
      </c>
      <c r="N70" s="200">
        <v>0.66666666666666663</v>
      </c>
      <c r="O70" s="182" t="s">
        <v>282</v>
      </c>
      <c r="P70" s="60" t="s">
        <v>281</v>
      </c>
      <c r="Q70" s="204">
        <v>3536</v>
      </c>
      <c r="R70" s="24">
        <v>1245</v>
      </c>
    </row>
    <row r="71" spans="1:19" ht="10.5" customHeight="1">
      <c r="A71" s="59">
        <v>66</v>
      </c>
      <c r="C71" s="1" t="s">
        <v>180</v>
      </c>
      <c r="D71" s="212">
        <v>90963</v>
      </c>
      <c r="F71" s="60" t="s">
        <v>189</v>
      </c>
      <c r="H71" s="122">
        <v>41943</v>
      </c>
      <c r="J71" s="214" t="s">
        <v>312</v>
      </c>
      <c r="L71" s="197">
        <v>0.41666666666666669</v>
      </c>
      <c r="M71" s="213" t="s">
        <v>132</v>
      </c>
      <c r="N71" s="200">
        <v>0.83333333333333337</v>
      </c>
      <c r="O71" s="182" t="s">
        <v>279</v>
      </c>
      <c r="P71" s="60" t="s">
        <v>280</v>
      </c>
      <c r="Q71" s="204">
        <v>2101</v>
      </c>
      <c r="R71" s="24">
        <v>962</v>
      </c>
    </row>
    <row r="72" spans="1:19" ht="10.5" customHeight="1">
      <c r="A72" s="59">
        <v>67</v>
      </c>
      <c r="C72" s="1" t="s">
        <v>262</v>
      </c>
      <c r="D72" s="212">
        <v>115875</v>
      </c>
      <c r="F72" s="60" t="s">
        <v>276</v>
      </c>
      <c r="H72" s="122">
        <v>41950</v>
      </c>
      <c r="J72" s="214" t="s">
        <v>312</v>
      </c>
      <c r="L72" s="197">
        <v>0.25</v>
      </c>
      <c r="M72" s="213" t="s">
        <v>132</v>
      </c>
      <c r="N72" s="200">
        <v>0.75</v>
      </c>
      <c r="O72" s="182" t="s">
        <v>280</v>
      </c>
      <c r="P72" s="60" t="s">
        <v>289</v>
      </c>
      <c r="Q72" s="204">
        <v>2607</v>
      </c>
      <c r="R72" s="24">
        <v>1069</v>
      </c>
    </row>
    <row r="73" spans="1:19" ht="10.5" customHeight="1">
      <c r="A73" s="59">
        <v>68</v>
      </c>
      <c r="C73" s="1" t="s">
        <v>267</v>
      </c>
      <c r="D73" s="212">
        <v>35265</v>
      </c>
      <c r="F73" s="60" t="s">
        <v>278</v>
      </c>
      <c r="H73" s="122">
        <v>41950</v>
      </c>
      <c r="J73" s="214" t="s">
        <v>312</v>
      </c>
      <c r="L73" s="197">
        <v>0.29166666666666669</v>
      </c>
      <c r="M73" s="213" t="s">
        <v>132</v>
      </c>
      <c r="N73" s="200">
        <v>0.875</v>
      </c>
      <c r="O73" s="182" t="s">
        <v>284</v>
      </c>
      <c r="P73" s="60" t="s">
        <v>282</v>
      </c>
      <c r="Q73" s="204">
        <v>1088</v>
      </c>
      <c r="R73" s="24">
        <v>390</v>
      </c>
    </row>
    <row r="74" spans="1:19" ht="10.5" customHeight="1">
      <c r="A74" s="59">
        <v>69</v>
      </c>
      <c r="C74" s="1" t="s">
        <v>262</v>
      </c>
      <c r="D74" s="212">
        <v>115875</v>
      </c>
      <c r="F74" s="60" t="s">
        <v>276</v>
      </c>
      <c r="H74" s="122">
        <v>41956</v>
      </c>
      <c r="J74" s="214" t="s">
        <v>311</v>
      </c>
      <c r="L74" s="197">
        <v>0.25</v>
      </c>
      <c r="M74" s="213" t="s">
        <v>132</v>
      </c>
      <c r="N74" s="200">
        <v>0.75</v>
      </c>
      <c r="O74" s="182" t="s">
        <v>289</v>
      </c>
      <c r="P74" s="60" t="s">
        <v>280</v>
      </c>
      <c r="Q74" s="204">
        <v>2663</v>
      </c>
      <c r="R74" s="24">
        <v>1076</v>
      </c>
    </row>
    <row r="75" spans="1:19" ht="10.5" customHeight="1">
      <c r="A75" s="59">
        <v>70</v>
      </c>
      <c r="C75" s="1" t="s">
        <v>264</v>
      </c>
      <c r="D75" s="212">
        <v>47678</v>
      </c>
      <c r="F75" s="60" t="s">
        <v>189</v>
      </c>
      <c r="H75" s="122">
        <v>41958</v>
      </c>
      <c r="J75" s="214" t="s">
        <v>306</v>
      </c>
      <c r="L75" s="197">
        <v>0.41666666666666669</v>
      </c>
      <c r="M75" s="213" t="s">
        <v>132</v>
      </c>
      <c r="N75" s="200">
        <v>0.83333333333333337</v>
      </c>
      <c r="O75" s="182" t="s">
        <v>282</v>
      </c>
      <c r="P75" s="60" t="s">
        <v>280</v>
      </c>
      <c r="Q75" s="204">
        <v>1852</v>
      </c>
      <c r="R75" s="24">
        <v>666</v>
      </c>
    </row>
    <row r="76" spans="1:19" ht="10.5" customHeight="1">
      <c r="A76" s="59">
        <v>71</v>
      </c>
      <c r="C76" s="1" t="s">
        <v>264</v>
      </c>
      <c r="D76" s="212">
        <v>47678</v>
      </c>
      <c r="F76" s="60" t="s">
        <v>189</v>
      </c>
      <c r="H76" s="122">
        <v>41968</v>
      </c>
      <c r="J76" s="214" t="s">
        <v>310</v>
      </c>
      <c r="L76" s="197">
        <v>0.41666666666666669</v>
      </c>
      <c r="M76" s="213" t="s">
        <v>132</v>
      </c>
      <c r="N76" s="200">
        <v>0.83333333333333337</v>
      </c>
      <c r="O76" s="182" t="s">
        <v>282</v>
      </c>
      <c r="P76" s="60" t="s">
        <v>280</v>
      </c>
      <c r="Q76" s="204">
        <v>1808</v>
      </c>
      <c r="R76" s="24">
        <v>671</v>
      </c>
    </row>
    <row r="77" spans="1:19" ht="10.5" customHeight="1">
      <c r="A77" s="59">
        <v>72</v>
      </c>
      <c r="C77" s="1" t="s">
        <v>264</v>
      </c>
      <c r="D77" s="212">
        <v>47678</v>
      </c>
      <c r="F77" s="60" t="s">
        <v>189</v>
      </c>
      <c r="H77" s="122">
        <v>41981</v>
      </c>
      <c r="J77" s="214" t="s">
        <v>308</v>
      </c>
      <c r="L77" s="197">
        <v>0.41666666666666669</v>
      </c>
      <c r="M77" s="213" t="s">
        <v>132</v>
      </c>
      <c r="N77" s="200">
        <v>0.79166666666666663</v>
      </c>
      <c r="O77" s="182" t="s">
        <v>282</v>
      </c>
      <c r="P77" s="60" t="s">
        <v>280</v>
      </c>
      <c r="Q77" s="204">
        <v>1771</v>
      </c>
      <c r="R77" s="24">
        <v>672</v>
      </c>
    </row>
    <row r="78" spans="1:19" ht="10.5" customHeight="1">
      <c r="A78" s="59">
        <v>73</v>
      </c>
      <c r="C78" s="1" t="s">
        <v>263</v>
      </c>
      <c r="D78" s="212">
        <v>85619</v>
      </c>
      <c r="F78" s="60" t="s">
        <v>191</v>
      </c>
      <c r="H78" s="122">
        <v>41986</v>
      </c>
      <c r="J78" s="214" t="s">
        <v>306</v>
      </c>
      <c r="L78" s="197">
        <v>0.375</v>
      </c>
      <c r="M78" s="213" t="s">
        <v>132</v>
      </c>
      <c r="N78" s="200">
        <v>0.79166666666666663</v>
      </c>
      <c r="O78" s="182" t="s">
        <v>281</v>
      </c>
      <c r="P78" s="60" t="s">
        <v>280</v>
      </c>
      <c r="Q78" s="204">
        <v>2543</v>
      </c>
      <c r="R78" s="24">
        <v>856</v>
      </c>
    </row>
    <row r="79" spans="1:19" ht="10.5" customHeight="1">
      <c r="A79" s="59">
        <v>74</v>
      </c>
      <c r="C79" s="1" t="s">
        <v>264</v>
      </c>
      <c r="D79" s="212">
        <v>47678</v>
      </c>
      <c r="F79" s="60" t="s">
        <v>189</v>
      </c>
      <c r="H79" s="122">
        <v>41986</v>
      </c>
      <c r="J79" s="214" t="s">
        <v>306</v>
      </c>
      <c r="L79" s="197">
        <v>0.41666666666666669</v>
      </c>
      <c r="M79" s="213" t="s">
        <v>132</v>
      </c>
      <c r="N79" s="200">
        <v>0.83333333333333337</v>
      </c>
      <c r="O79" s="182" t="s">
        <v>282</v>
      </c>
      <c r="P79" s="60" t="s">
        <v>280</v>
      </c>
      <c r="Q79" s="204">
        <v>1912</v>
      </c>
      <c r="R79" s="24">
        <v>668</v>
      </c>
    </row>
    <row r="80" spans="1:19" ht="10.5" customHeight="1">
      <c r="A80" s="59">
        <v>75</v>
      </c>
      <c r="B80" s="55"/>
      <c r="C80" s="183" t="s">
        <v>264</v>
      </c>
      <c r="D80" s="211">
        <v>47678</v>
      </c>
      <c r="E80" s="55"/>
      <c r="F80" s="60" t="s">
        <v>189</v>
      </c>
      <c r="G80" s="55"/>
      <c r="H80" s="122">
        <v>41996</v>
      </c>
      <c r="I80" s="55"/>
      <c r="J80" s="45" t="s">
        <v>310</v>
      </c>
      <c r="K80" s="55"/>
      <c r="L80" s="139">
        <v>0.375</v>
      </c>
      <c r="M80" s="213" t="s">
        <v>132</v>
      </c>
      <c r="N80" s="199">
        <v>0.79166666666666663</v>
      </c>
      <c r="O80" s="184" t="s">
        <v>282</v>
      </c>
      <c r="P80" s="60" t="s">
        <v>280</v>
      </c>
      <c r="Q80" s="204">
        <v>1810</v>
      </c>
      <c r="R80" s="205">
        <v>668</v>
      </c>
      <c r="S80" s="55"/>
    </row>
    <row r="81" spans="1:18" ht="9" customHeight="1" thickBot="1">
      <c r="A81" s="206"/>
      <c r="B81" s="210"/>
      <c r="C81" s="186"/>
      <c r="D81" s="192"/>
      <c r="E81" s="186"/>
      <c r="F81" s="189"/>
      <c r="G81" s="210"/>
      <c r="H81" s="191"/>
      <c r="I81" s="186"/>
      <c r="J81" s="196"/>
      <c r="K81" s="186"/>
      <c r="L81" s="198"/>
      <c r="M81" s="207"/>
      <c r="N81" s="201"/>
      <c r="O81" s="189"/>
      <c r="P81" s="189"/>
      <c r="Q81" s="209"/>
      <c r="R81" s="208"/>
    </row>
    <row r="82" spans="1:18">
      <c r="A82" s="188" t="s">
        <v>324</v>
      </c>
      <c r="M82" s="55"/>
      <c r="Q82" s="55"/>
    </row>
  </sheetData>
  <mergeCells count="9">
    <mergeCell ref="A1:R1"/>
    <mergeCell ref="O3:O4"/>
    <mergeCell ref="P3:P4"/>
    <mergeCell ref="F3:F4"/>
    <mergeCell ref="A3:A4"/>
    <mergeCell ref="G3:N4"/>
    <mergeCell ref="B3:E4"/>
    <mergeCell ref="Q3:Q4"/>
    <mergeCell ref="R3:R4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Normal="100" workbookViewId="0">
      <selection sqref="A1:F1"/>
    </sheetView>
  </sheetViews>
  <sheetFormatPr defaultColWidth="1.375" defaultRowHeight="10.5"/>
  <cols>
    <col min="1" max="1" width="9.375" style="28" customWidth="1"/>
    <col min="2" max="6" width="16.625" style="28" customWidth="1"/>
    <col min="7" max="16384" width="1.375" style="28"/>
  </cols>
  <sheetData>
    <row r="1" spans="1:6" ht="17.25" customHeight="1">
      <c r="A1" s="216" t="s">
        <v>194</v>
      </c>
      <c r="B1" s="217"/>
      <c r="C1" s="217"/>
      <c r="D1" s="217"/>
      <c r="E1" s="217"/>
      <c r="F1" s="217"/>
    </row>
    <row r="2" spans="1:6" ht="11.25" customHeight="1" thickBot="1">
      <c r="F2" s="29" t="s">
        <v>30</v>
      </c>
    </row>
    <row r="3" spans="1:6" ht="22.5" customHeight="1">
      <c r="A3" s="30" t="s">
        <v>0</v>
      </c>
      <c r="B3" s="38" t="s">
        <v>4</v>
      </c>
      <c r="C3" s="40" t="s">
        <v>15</v>
      </c>
      <c r="D3" s="38" t="s">
        <v>50</v>
      </c>
      <c r="E3" s="40" t="s">
        <v>17</v>
      </c>
      <c r="F3" s="31" t="s">
        <v>51</v>
      </c>
    </row>
    <row r="4" spans="1:6" ht="11.25" customHeight="1">
      <c r="A4" s="32" t="s">
        <v>211</v>
      </c>
      <c r="B4" s="65">
        <v>5585600</v>
      </c>
      <c r="C4" s="72">
        <v>1191600</v>
      </c>
      <c r="D4" s="72">
        <v>3639000</v>
      </c>
      <c r="E4" s="72">
        <v>222100</v>
      </c>
      <c r="F4" s="72">
        <v>532900</v>
      </c>
    </row>
    <row r="5" spans="1:6" ht="11.25" customHeight="1">
      <c r="A5" s="33" t="s">
        <v>159</v>
      </c>
      <c r="B5" s="65">
        <v>6108300</v>
      </c>
      <c r="C5" s="72">
        <v>1260400</v>
      </c>
      <c r="D5" s="72">
        <v>4074700</v>
      </c>
      <c r="E5" s="72">
        <v>242200</v>
      </c>
      <c r="F5" s="72">
        <v>531000</v>
      </c>
    </row>
    <row r="6" spans="1:6" ht="11.25" customHeight="1">
      <c r="A6" s="33" t="s">
        <v>135</v>
      </c>
      <c r="B6" s="65">
        <v>5944700</v>
      </c>
      <c r="C6" s="72">
        <v>1201900</v>
      </c>
      <c r="D6" s="72">
        <v>3994900</v>
      </c>
      <c r="E6" s="72">
        <v>198300</v>
      </c>
      <c r="F6" s="72">
        <v>549600</v>
      </c>
    </row>
    <row r="7" spans="1:6" ht="11.25" customHeight="1">
      <c r="A7" s="33" t="s">
        <v>160</v>
      </c>
      <c r="B7" s="65">
        <v>5952900</v>
      </c>
      <c r="C7" s="72">
        <v>1207900</v>
      </c>
      <c r="D7" s="72">
        <v>3832000</v>
      </c>
      <c r="E7" s="72">
        <v>278300</v>
      </c>
      <c r="F7" s="72">
        <v>634700</v>
      </c>
    </row>
    <row r="8" spans="1:6" ht="11.25" customHeight="1">
      <c r="A8" s="33" t="s">
        <v>212</v>
      </c>
      <c r="B8" s="65">
        <v>6078000</v>
      </c>
      <c r="C8" s="72">
        <v>1253900</v>
      </c>
      <c r="D8" s="72">
        <v>3938700</v>
      </c>
      <c r="E8" s="72">
        <v>236500</v>
      </c>
      <c r="F8" s="72">
        <v>648900</v>
      </c>
    </row>
    <row r="9" spans="1:6" ht="6" customHeight="1">
      <c r="A9" s="41"/>
      <c r="B9" s="68"/>
      <c r="C9" s="66"/>
      <c r="D9" s="66"/>
      <c r="E9" s="66"/>
      <c r="F9" s="66"/>
    </row>
    <row r="10" spans="1:6" ht="11.25" customHeight="1">
      <c r="A10" s="33" t="s">
        <v>61</v>
      </c>
      <c r="B10" s="68">
        <v>326600</v>
      </c>
      <c r="C10" s="66">
        <v>68800</v>
      </c>
      <c r="D10" s="66">
        <v>211300</v>
      </c>
      <c r="E10" s="66">
        <v>15600</v>
      </c>
      <c r="F10" s="66">
        <v>30900</v>
      </c>
    </row>
    <row r="11" spans="1:6" ht="11.25" customHeight="1">
      <c r="A11" s="33" t="s">
        <v>37</v>
      </c>
      <c r="B11" s="68">
        <v>395200</v>
      </c>
      <c r="C11" s="66">
        <v>81000</v>
      </c>
      <c r="D11" s="66">
        <v>264600</v>
      </c>
      <c r="E11" s="66">
        <v>10400</v>
      </c>
      <c r="F11" s="66">
        <v>39200</v>
      </c>
    </row>
    <row r="12" spans="1:6" ht="11.25" customHeight="1">
      <c r="A12" s="33" t="s">
        <v>38</v>
      </c>
      <c r="B12" s="68">
        <v>624500</v>
      </c>
      <c r="C12" s="66">
        <v>126600</v>
      </c>
      <c r="D12" s="66">
        <v>408300</v>
      </c>
      <c r="E12" s="66">
        <v>26500</v>
      </c>
      <c r="F12" s="66">
        <v>63100</v>
      </c>
    </row>
    <row r="13" spans="1:6" ht="11.25" customHeight="1">
      <c r="A13" s="33" t="s">
        <v>39</v>
      </c>
      <c r="B13" s="68">
        <v>541600</v>
      </c>
      <c r="C13" s="66">
        <v>109800</v>
      </c>
      <c r="D13" s="66">
        <v>353300</v>
      </c>
      <c r="E13" s="66">
        <v>29500</v>
      </c>
      <c r="F13" s="66">
        <v>49000</v>
      </c>
    </row>
    <row r="14" spans="1:6" ht="11.25" customHeight="1">
      <c r="A14" s="33" t="s">
        <v>40</v>
      </c>
      <c r="B14" s="68">
        <v>587800</v>
      </c>
      <c r="C14" s="66">
        <v>108000</v>
      </c>
      <c r="D14" s="66">
        <v>393100</v>
      </c>
      <c r="E14" s="66">
        <v>31900</v>
      </c>
      <c r="F14" s="66">
        <v>54800</v>
      </c>
    </row>
    <row r="15" spans="1:6" ht="11.25" customHeight="1">
      <c r="A15" s="33" t="s">
        <v>41</v>
      </c>
      <c r="B15" s="68">
        <v>353100</v>
      </c>
      <c r="C15" s="66">
        <v>82000</v>
      </c>
      <c r="D15" s="66">
        <v>220400</v>
      </c>
      <c r="E15" s="66">
        <v>13400</v>
      </c>
      <c r="F15" s="66">
        <v>37300</v>
      </c>
    </row>
    <row r="16" spans="1:6" ht="11.25" customHeight="1">
      <c r="A16" s="33" t="s">
        <v>42</v>
      </c>
      <c r="B16" s="68">
        <v>489500</v>
      </c>
      <c r="C16" s="66">
        <v>100000</v>
      </c>
      <c r="D16" s="66">
        <v>327900</v>
      </c>
      <c r="E16" s="66">
        <v>14900</v>
      </c>
      <c r="F16" s="66">
        <v>46700</v>
      </c>
    </row>
    <row r="17" spans="1:6" ht="11.25" customHeight="1">
      <c r="A17" s="33" t="s">
        <v>43</v>
      </c>
      <c r="B17" s="68">
        <v>632200</v>
      </c>
      <c r="C17" s="66">
        <v>152600</v>
      </c>
      <c r="D17" s="66">
        <v>363400</v>
      </c>
      <c r="E17" s="66">
        <v>30000</v>
      </c>
      <c r="F17" s="66">
        <v>86200</v>
      </c>
    </row>
    <row r="18" spans="1:6" ht="11.25" customHeight="1">
      <c r="A18" s="33" t="s">
        <v>44</v>
      </c>
      <c r="B18" s="68">
        <v>533000</v>
      </c>
      <c r="C18" s="66">
        <v>108600</v>
      </c>
      <c r="D18" s="66">
        <v>349000</v>
      </c>
      <c r="E18" s="66">
        <v>19500</v>
      </c>
      <c r="F18" s="66">
        <v>55900</v>
      </c>
    </row>
    <row r="19" spans="1:6" ht="11.25" customHeight="1">
      <c r="A19" s="33" t="s">
        <v>45</v>
      </c>
      <c r="B19" s="68">
        <v>610100</v>
      </c>
      <c r="C19" s="66">
        <v>111600</v>
      </c>
      <c r="D19" s="66">
        <v>414400</v>
      </c>
      <c r="E19" s="66">
        <v>23800</v>
      </c>
      <c r="F19" s="66">
        <v>60300</v>
      </c>
    </row>
    <row r="20" spans="1:6" ht="11.25" customHeight="1">
      <c r="A20" s="33" t="s">
        <v>46</v>
      </c>
      <c r="B20" s="68">
        <v>587400</v>
      </c>
      <c r="C20" s="66">
        <v>107400</v>
      </c>
      <c r="D20" s="66">
        <v>407400</v>
      </c>
      <c r="E20" s="66">
        <v>10200</v>
      </c>
      <c r="F20" s="66">
        <v>62400</v>
      </c>
    </row>
    <row r="21" spans="1:6" ht="11.25" customHeight="1" thickBot="1">
      <c r="A21" s="29" t="s">
        <v>47</v>
      </c>
      <c r="B21" s="127">
        <v>397000</v>
      </c>
      <c r="C21" s="69">
        <v>97500</v>
      </c>
      <c r="D21" s="69">
        <v>225600</v>
      </c>
      <c r="E21" s="69">
        <v>10800</v>
      </c>
      <c r="F21" s="69">
        <v>63100</v>
      </c>
    </row>
    <row r="22" spans="1:6" ht="11.25" customHeight="1">
      <c r="A22" s="218" t="s">
        <v>137</v>
      </c>
      <c r="B22" s="218"/>
      <c r="C22" s="218"/>
      <c r="D22" s="218"/>
      <c r="E22" s="218"/>
      <c r="F22" s="218"/>
    </row>
    <row r="23" spans="1:6" ht="11.25" customHeight="1"/>
  </sheetData>
  <mergeCells count="2">
    <mergeCell ref="A22:F22"/>
    <mergeCell ref="A1:F1"/>
  </mergeCells>
  <phoneticPr fontId="2"/>
  <pageMargins left="0.44" right="0.59055118110236227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="110" zoomScaleNormal="110" workbookViewId="0">
      <selection sqref="A1:H1"/>
    </sheetView>
  </sheetViews>
  <sheetFormatPr defaultColWidth="1.375" defaultRowHeight="10.5"/>
  <cols>
    <col min="1" max="1" width="9.375" style="28" customWidth="1"/>
    <col min="2" max="8" width="11.875" style="28" customWidth="1"/>
    <col min="9" max="16384" width="1.375" style="28"/>
  </cols>
  <sheetData>
    <row r="1" spans="1:8" ht="17.25" customHeight="1">
      <c r="A1" s="216" t="s">
        <v>195</v>
      </c>
      <c r="B1" s="217"/>
      <c r="C1" s="217"/>
      <c r="D1" s="217"/>
      <c r="E1" s="217"/>
      <c r="F1" s="217"/>
      <c r="G1" s="217"/>
      <c r="H1" s="217"/>
    </row>
    <row r="2" spans="1:8" ht="11.25" customHeight="1" thickBot="1">
      <c r="A2" s="42"/>
      <c r="H2" s="29" t="s">
        <v>30</v>
      </c>
    </row>
    <row r="3" spans="1:8" ht="11.25" customHeight="1">
      <c r="A3" s="219" t="s">
        <v>0</v>
      </c>
      <c r="B3" s="221" t="s">
        <v>48</v>
      </c>
      <c r="C3" s="222"/>
      <c r="D3" s="222"/>
      <c r="E3" s="219"/>
      <c r="F3" s="221" t="s">
        <v>49</v>
      </c>
      <c r="G3" s="222"/>
      <c r="H3" s="222"/>
    </row>
    <row r="4" spans="1:8" ht="11.25" customHeight="1">
      <c r="A4" s="220"/>
      <c r="B4" s="7" t="s">
        <v>11</v>
      </c>
      <c r="C4" s="7" t="s">
        <v>65</v>
      </c>
      <c r="D4" s="7" t="s">
        <v>12</v>
      </c>
      <c r="E4" s="7" t="s">
        <v>13</v>
      </c>
      <c r="F4" s="7" t="s">
        <v>11</v>
      </c>
      <c r="G4" s="7" t="s">
        <v>65</v>
      </c>
      <c r="H4" s="11" t="s">
        <v>12</v>
      </c>
    </row>
    <row r="5" spans="1:8" ht="11.25" customHeight="1">
      <c r="A5" s="32" t="s">
        <v>213</v>
      </c>
      <c r="B5" s="68">
        <v>2401700</v>
      </c>
      <c r="C5" s="66">
        <v>2029000</v>
      </c>
      <c r="D5" s="66">
        <v>209300</v>
      </c>
      <c r="E5" s="66">
        <v>163400</v>
      </c>
      <c r="F5" s="75">
        <v>3183900</v>
      </c>
      <c r="G5" s="66">
        <v>3101900</v>
      </c>
      <c r="H5" s="66">
        <v>82000</v>
      </c>
    </row>
    <row r="6" spans="1:8" ht="11.25" customHeight="1">
      <c r="A6" s="33" t="s">
        <v>159</v>
      </c>
      <c r="B6" s="68">
        <v>2557700</v>
      </c>
      <c r="C6" s="66">
        <v>2176368</v>
      </c>
      <c r="D6" s="66">
        <v>217000</v>
      </c>
      <c r="E6" s="66">
        <v>164332</v>
      </c>
      <c r="F6" s="75">
        <v>3550600</v>
      </c>
      <c r="G6" s="66">
        <v>3441900</v>
      </c>
      <c r="H6" s="66">
        <v>108700</v>
      </c>
    </row>
    <row r="7" spans="1:8" ht="11.25" customHeight="1">
      <c r="A7" s="33" t="s">
        <v>135</v>
      </c>
      <c r="B7" s="68">
        <v>2529300</v>
      </c>
      <c r="C7" s="66">
        <v>2171400</v>
      </c>
      <c r="D7" s="66">
        <v>241800</v>
      </c>
      <c r="E7" s="66">
        <v>116100</v>
      </c>
      <c r="F7" s="75">
        <v>3415400</v>
      </c>
      <c r="G7" s="66">
        <v>3329400</v>
      </c>
      <c r="H7" s="66">
        <v>86000</v>
      </c>
    </row>
    <row r="8" spans="1:8" ht="11.25" customHeight="1">
      <c r="A8" s="33" t="s">
        <v>160</v>
      </c>
      <c r="B8" s="68">
        <v>2586800</v>
      </c>
      <c r="C8" s="66">
        <v>2237400</v>
      </c>
      <c r="D8" s="66">
        <v>220900</v>
      </c>
      <c r="E8" s="66">
        <v>128500</v>
      </c>
      <c r="F8" s="75">
        <v>3366100</v>
      </c>
      <c r="G8" s="66">
        <v>3296500</v>
      </c>
      <c r="H8" s="66">
        <v>69600</v>
      </c>
    </row>
    <row r="9" spans="1:8" ht="11.25" customHeight="1">
      <c r="A9" s="33" t="s">
        <v>212</v>
      </c>
      <c r="B9" s="65">
        <v>2694100</v>
      </c>
      <c r="C9" s="72">
        <v>2300940</v>
      </c>
      <c r="D9" s="72">
        <v>214600</v>
      </c>
      <c r="E9" s="72">
        <v>178560</v>
      </c>
      <c r="F9" s="72">
        <v>3383900</v>
      </c>
      <c r="G9" s="72">
        <v>3295000</v>
      </c>
      <c r="H9" s="72">
        <v>88900</v>
      </c>
    </row>
    <row r="10" spans="1:8" ht="6" customHeight="1">
      <c r="A10" s="41"/>
      <c r="B10" s="68"/>
      <c r="C10" s="66"/>
      <c r="D10" s="66"/>
      <c r="E10" s="66"/>
      <c r="F10" s="75"/>
      <c r="G10" s="66"/>
      <c r="H10" s="66"/>
    </row>
    <row r="11" spans="1:8" ht="11.25" customHeight="1">
      <c r="A11" s="33" t="s">
        <v>214</v>
      </c>
      <c r="B11" s="68">
        <v>155700</v>
      </c>
      <c r="C11" s="66">
        <v>137810</v>
      </c>
      <c r="D11" s="152">
        <v>6100</v>
      </c>
      <c r="E11" s="66">
        <v>11790</v>
      </c>
      <c r="F11" s="75">
        <v>170900</v>
      </c>
      <c r="G11" s="66">
        <v>166200</v>
      </c>
      <c r="H11" s="66">
        <v>4700</v>
      </c>
    </row>
    <row r="12" spans="1:8" ht="11.25" customHeight="1">
      <c r="A12" s="33" t="s">
        <v>37</v>
      </c>
      <c r="B12" s="68">
        <v>216600</v>
      </c>
      <c r="C12" s="66">
        <v>195650</v>
      </c>
      <c r="D12" s="152">
        <v>9200</v>
      </c>
      <c r="E12" s="66">
        <v>11750</v>
      </c>
      <c r="F12" s="75">
        <v>178600</v>
      </c>
      <c r="G12" s="66">
        <v>170600</v>
      </c>
      <c r="H12" s="66">
        <v>8000</v>
      </c>
    </row>
    <row r="13" spans="1:8" ht="11.25" customHeight="1">
      <c r="A13" s="33" t="s">
        <v>38</v>
      </c>
      <c r="B13" s="68">
        <v>227800</v>
      </c>
      <c r="C13" s="66">
        <v>199960</v>
      </c>
      <c r="D13" s="152">
        <v>13200</v>
      </c>
      <c r="E13" s="66">
        <v>14640</v>
      </c>
      <c r="F13" s="75">
        <v>396700</v>
      </c>
      <c r="G13" s="66">
        <v>388900</v>
      </c>
      <c r="H13" s="66">
        <v>7800</v>
      </c>
    </row>
    <row r="14" spans="1:8" ht="11.25" customHeight="1">
      <c r="A14" s="33" t="s">
        <v>39</v>
      </c>
      <c r="B14" s="68">
        <v>194900</v>
      </c>
      <c r="C14" s="66">
        <v>163080</v>
      </c>
      <c r="D14" s="152">
        <v>12500</v>
      </c>
      <c r="E14" s="66">
        <v>19320</v>
      </c>
      <c r="F14" s="75">
        <v>346700</v>
      </c>
      <c r="G14" s="66">
        <v>341400</v>
      </c>
      <c r="H14" s="66">
        <v>5300</v>
      </c>
    </row>
    <row r="15" spans="1:8" ht="11.25" customHeight="1">
      <c r="A15" s="33" t="s">
        <v>40</v>
      </c>
      <c r="B15" s="68">
        <v>280300</v>
      </c>
      <c r="C15" s="66">
        <v>228750</v>
      </c>
      <c r="D15" s="152">
        <v>37600</v>
      </c>
      <c r="E15" s="66">
        <v>13950</v>
      </c>
      <c r="F15" s="75">
        <v>307500</v>
      </c>
      <c r="G15" s="66">
        <v>307200</v>
      </c>
      <c r="H15" s="66">
        <v>300</v>
      </c>
    </row>
    <row r="16" spans="1:8" ht="11.25" customHeight="1">
      <c r="A16" s="33" t="s">
        <v>41</v>
      </c>
      <c r="B16" s="68">
        <v>182800</v>
      </c>
      <c r="C16" s="66">
        <v>150090</v>
      </c>
      <c r="D16" s="152">
        <v>19800</v>
      </c>
      <c r="E16" s="66">
        <v>12910</v>
      </c>
      <c r="F16" s="75">
        <v>170300</v>
      </c>
      <c r="G16" s="66">
        <v>167800</v>
      </c>
      <c r="H16" s="66">
        <v>2500</v>
      </c>
    </row>
    <row r="17" spans="1:8" ht="11.25" customHeight="1">
      <c r="A17" s="33" t="s">
        <v>42</v>
      </c>
      <c r="B17" s="68">
        <v>161400</v>
      </c>
      <c r="C17" s="66">
        <v>143850</v>
      </c>
      <c r="D17" s="152">
        <v>2500</v>
      </c>
      <c r="E17" s="66">
        <v>15050</v>
      </c>
      <c r="F17" s="75">
        <v>328100</v>
      </c>
      <c r="G17" s="66">
        <v>312800</v>
      </c>
      <c r="H17" s="66">
        <v>15300</v>
      </c>
    </row>
    <row r="18" spans="1:8" ht="11.25" customHeight="1">
      <c r="A18" s="33" t="s">
        <v>43</v>
      </c>
      <c r="B18" s="68">
        <v>268000</v>
      </c>
      <c r="C18" s="66">
        <v>251010</v>
      </c>
      <c r="D18" s="152">
        <v>1300</v>
      </c>
      <c r="E18" s="66">
        <v>15690</v>
      </c>
      <c r="F18" s="75">
        <v>364200</v>
      </c>
      <c r="G18" s="66">
        <v>342500</v>
      </c>
      <c r="H18" s="66">
        <v>21700</v>
      </c>
    </row>
    <row r="19" spans="1:8" ht="11.25" customHeight="1">
      <c r="A19" s="33" t="s">
        <v>44</v>
      </c>
      <c r="B19" s="68">
        <v>226700</v>
      </c>
      <c r="C19" s="66">
        <v>191290</v>
      </c>
      <c r="D19" s="152">
        <v>22900</v>
      </c>
      <c r="E19" s="66">
        <v>12510</v>
      </c>
      <c r="F19" s="75">
        <v>306300</v>
      </c>
      <c r="G19" s="66">
        <v>301800</v>
      </c>
      <c r="H19" s="66">
        <v>4500</v>
      </c>
    </row>
    <row r="20" spans="1:8" ht="11.25" customHeight="1">
      <c r="A20" s="33" t="s">
        <v>45</v>
      </c>
      <c r="B20" s="68">
        <v>280700</v>
      </c>
      <c r="C20" s="66">
        <v>228530</v>
      </c>
      <c r="D20" s="152">
        <v>36500</v>
      </c>
      <c r="E20" s="66">
        <v>15670</v>
      </c>
      <c r="F20" s="75">
        <v>329400</v>
      </c>
      <c r="G20" s="66">
        <v>321400</v>
      </c>
      <c r="H20" s="66">
        <v>8000</v>
      </c>
    </row>
    <row r="21" spans="1:8" ht="11.25" customHeight="1">
      <c r="A21" s="33" t="s">
        <v>46</v>
      </c>
      <c r="B21" s="68">
        <v>245900</v>
      </c>
      <c r="C21" s="66">
        <v>197110</v>
      </c>
      <c r="D21" s="152">
        <v>31000</v>
      </c>
      <c r="E21" s="66">
        <v>17790</v>
      </c>
      <c r="F21" s="75">
        <v>341500</v>
      </c>
      <c r="G21" s="66">
        <v>338500</v>
      </c>
      <c r="H21" s="66">
        <v>3000</v>
      </c>
    </row>
    <row r="22" spans="1:8" ht="11.25" customHeight="1" thickBot="1">
      <c r="A22" s="29" t="s">
        <v>47</v>
      </c>
      <c r="B22" s="127">
        <v>253300</v>
      </c>
      <c r="C22" s="66">
        <v>213810</v>
      </c>
      <c r="D22" s="153">
        <v>22000</v>
      </c>
      <c r="E22" s="69">
        <v>17490</v>
      </c>
      <c r="F22" s="128">
        <v>143700</v>
      </c>
      <c r="G22" s="69">
        <v>135900</v>
      </c>
      <c r="H22" s="69">
        <v>7800</v>
      </c>
    </row>
    <row r="23" spans="1:8" ht="11.25" customHeight="1">
      <c r="A23" s="218" t="s">
        <v>136</v>
      </c>
      <c r="B23" s="218"/>
      <c r="C23" s="218"/>
      <c r="D23" s="218"/>
      <c r="E23" s="218"/>
      <c r="F23" s="218"/>
      <c r="G23" s="218"/>
      <c r="H23" s="218"/>
    </row>
    <row r="27" spans="1:8">
      <c r="B27" s="1"/>
      <c r="D27" s="43"/>
    </row>
    <row r="29" spans="1:8">
      <c r="A29" s="45"/>
      <c r="B29" s="45"/>
      <c r="C29" s="45"/>
      <c r="D29" s="45"/>
      <c r="E29" s="45"/>
      <c r="F29" s="45"/>
      <c r="G29" s="45"/>
    </row>
  </sheetData>
  <mergeCells count="5">
    <mergeCell ref="A23:H23"/>
    <mergeCell ref="A1:H1"/>
    <mergeCell ref="A3:A4"/>
    <mergeCell ref="B3:E3"/>
    <mergeCell ref="F3:H3"/>
  </mergeCells>
  <phoneticPr fontId="2"/>
  <pageMargins left="0.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zoomScaleNormal="100" workbookViewId="0">
      <selection activeCell="A3" sqref="A3:G3"/>
    </sheetView>
  </sheetViews>
  <sheetFormatPr defaultColWidth="1.375" defaultRowHeight="10.5"/>
  <cols>
    <col min="1" max="1" width="9.75" style="1" customWidth="1"/>
    <col min="2" max="7" width="13.875" style="1" customWidth="1"/>
    <col min="8" max="16384" width="1.375" style="1"/>
  </cols>
  <sheetData>
    <row r="1" spans="1:8" ht="22.5" customHeight="1">
      <c r="A1" s="80"/>
      <c r="B1" s="80"/>
      <c r="C1" s="80"/>
      <c r="D1" s="80"/>
      <c r="E1" s="80"/>
      <c r="F1" s="80"/>
    </row>
    <row r="2" spans="1:8" ht="5.25" customHeight="1">
      <c r="A2" s="5"/>
      <c r="B2" s="5"/>
      <c r="C2" s="5"/>
      <c r="D2" s="5"/>
      <c r="E2" s="5"/>
      <c r="F2" s="5"/>
    </row>
    <row r="3" spans="1:8" ht="17.25" customHeight="1">
      <c r="A3" s="223" t="s">
        <v>196</v>
      </c>
      <c r="B3" s="224"/>
      <c r="C3" s="224"/>
      <c r="D3" s="224"/>
      <c r="E3" s="224"/>
      <c r="F3" s="224"/>
      <c r="G3" s="224"/>
    </row>
    <row r="4" spans="1:8" ht="11.25" customHeight="1" thickBot="1">
      <c r="G4" s="9" t="s">
        <v>30</v>
      </c>
    </row>
    <row r="5" spans="1:8" ht="11.25" customHeight="1">
      <c r="A5" s="229" t="s">
        <v>19</v>
      </c>
      <c r="B5" s="227" t="s">
        <v>1</v>
      </c>
      <c r="C5" s="13" t="s">
        <v>33</v>
      </c>
      <c r="D5" s="12" t="s">
        <v>34</v>
      </c>
      <c r="E5" s="227" t="s">
        <v>8</v>
      </c>
      <c r="F5" s="227" t="s">
        <v>5</v>
      </c>
      <c r="G5" s="225" t="s">
        <v>9</v>
      </c>
    </row>
    <row r="6" spans="1:8" ht="11.25" customHeight="1">
      <c r="A6" s="230"/>
      <c r="B6" s="228"/>
      <c r="C6" s="7" t="s">
        <v>6</v>
      </c>
      <c r="D6" s="7" t="s">
        <v>7</v>
      </c>
      <c r="E6" s="228"/>
      <c r="F6" s="228"/>
      <c r="G6" s="226"/>
    </row>
    <row r="7" spans="1:8" ht="11.25" customHeight="1">
      <c r="A7" s="8" t="s">
        <v>207</v>
      </c>
      <c r="B7" s="70">
        <v>674616</v>
      </c>
      <c r="C7" s="71">
        <v>68483</v>
      </c>
      <c r="D7" s="71">
        <v>144116</v>
      </c>
      <c r="E7" s="71">
        <v>351838</v>
      </c>
      <c r="F7" s="71">
        <v>17210</v>
      </c>
      <c r="G7" s="71">
        <v>92969</v>
      </c>
    </row>
    <row r="8" spans="1:8" ht="11.25" customHeight="1">
      <c r="A8" s="14" t="s">
        <v>134</v>
      </c>
      <c r="B8" s="70">
        <v>658647</v>
      </c>
      <c r="C8" s="71">
        <v>76903</v>
      </c>
      <c r="D8" s="71">
        <v>149969</v>
      </c>
      <c r="E8" s="71">
        <v>340931</v>
      </c>
      <c r="F8" s="71">
        <v>13418</v>
      </c>
      <c r="G8" s="71">
        <v>77426</v>
      </c>
    </row>
    <row r="9" spans="1:8" ht="11.25" customHeight="1">
      <c r="A9" s="14" t="s">
        <v>138</v>
      </c>
      <c r="B9" s="70">
        <v>654503</v>
      </c>
      <c r="C9" s="71">
        <v>54972</v>
      </c>
      <c r="D9" s="71">
        <v>151707</v>
      </c>
      <c r="E9" s="71">
        <v>337345</v>
      </c>
      <c r="F9" s="71">
        <v>15442</v>
      </c>
      <c r="G9" s="71">
        <v>95037</v>
      </c>
    </row>
    <row r="10" spans="1:8" ht="11.25" customHeight="1">
      <c r="A10" s="14" t="s">
        <v>161</v>
      </c>
      <c r="B10" s="70">
        <v>644850</v>
      </c>
      <c r="C10" s="71">
        <v>69469</v>
      </c>
      <c r="D10" s="71">
        <v>144618</v>
      </c>
      <c r="E10" s="71">
        <v>323542</v>
      </c>
      <c r="F10" s="71">
        <v>12958</v>
      </c>
      <c r="G10" s="71">
        <v>94263</v>
      </c>
    </row>
    <row r="11" spans="1:8" ht="11.25" customHeight="1">
      <c r="A11" s="14" t="s">
        <v>208</v>
      </c>
      <c r="B11" s="70">
        <f>B13+B14+B15+B16+B17+B18+B19+B20+B21+B22+B23+B24</f>
        <v>667379</v>
      </c>
      <c r="C11" s="71">
        <f t="shared" ref="C11:H11" si="0">C13+C14+C15+C16+C17+C18+C19+C20+C21+C22+C23+C24</f>
        <v>66203</v>
      </c>
      <c r="D11" s="71">
        <f t="shared" si="0"/>
        <v>142177</v>
      </c>
      <c r="E11" s="71">
        <f t="shared" si="0"/>
        <v>351534</v>
      </c>
      <c r="F11" s="71">
        <f t="shared" si="0"/>
        <v>12722</v>
      </c>
      <c r="G11" s="71">
        <f t="shared" si="0"/>
        <v>94743</v>
      </c>
      <c r="H11" s="71">
        <f t="shared" si="0"/>
        <v>0</v>
      </c>
    </row>
    <row r="12" spans="1:8" ht="6" customHeight="1">
      <c r="A12" s="6"/>
      <c r="B12" s="63" t="s">
        <v>52</v>
      </c>
      <c r="C12" s="73"/>
      <c r="D12" s="73"/>
      <c r="E12" s="73"/>
      <c r="F12" s="73"/>
      <c r="G12" s="73"/>
    </row>
    <row r="13" spans="1:8" ht="11.25" customHeight="1">
      <c r="A13" s="33" t="s">
        <v>209</v>
      </c>
      <c r="B13" s="63">
        <v>44508</v>
      </c>
      <c r="C13" s="73">
        <v>8636</v>
      </c>
      <c r="D13" s="73">
        <v>4933</v>
      </c>
      <c r="E13" s="180">
        <v>25241</v>
      </c>
      <c r="F13" s="73">
        <v>1076</v>
      </c>
      <c r="G13" s="73">
        <v>4622</v>
      </c>
    </row>
    <row r="14" spans="1:8" ht="11.25" customHeight="1">
      <c r="A14" s="6" t="s">
        <v>79</v>
      </c>
      <c r="B14" s="63">
        <v>101614</v>
      </c>
      <c r="C14" s="73">
        <v>6136</v>
      </c>
      <c r="D14" s="73">
        <v>37053</v>
      </c>
      <c r="E14" s="180">
        <v>46894</v>
      </c>
      <c r="F14" s="73">
        <v>1438</v>
      </c>
      <c r="G14" s="73">
        <v>10093</v>
      </c>
    </row>
    <row r="15" spans="1:8" ht="11.25" customHeight="1">
      <c r="A15" s="6" t="s">
        <v>80</v>
      </c>
      <c r="B15" s="63">
        <v>54495</v>
      </c>
      <c r="C15" s="73">
        <v>5109</v>
      </c>
      <c r="D15" s="73">
        <v>12203</v>
      </c>
      <c r="E15" s="180">
        <v>22543</v>
      </c>
      <c r="F15" s="73">
        <v>751</v>
      </c>
      <c r="G15" s="73">
        <v>13889</v>
      </c>
    </row>
    <row r="16" spans="1:8" ht="11.25" customHeight="1">
      <c r="A16" s="6" t="s">
        <v>81</v>
      </c>
      <c r="B16" s="63">
        <v>34570</v>
      </c>
      <c r="C16" s="73">
        <v>3896</v>
      </c>
      <c r="D16" s="73">
        <v>2913</v>
      </c>
      <c r="E16" s="180">
        <v>19340</v>
      </c>
      <c r="F16" s="73">
        <v>868</v>
      </c>
      <c r="G16" s="73">
        <v>7553</v>
      </c>
    </row>
    <row r="17" spans="1:7" ht="11.25" customHeight="1">
      <c r="A17" s="6" t="s">
        <v>82</v>
      </c>
      <c r="B17" s="63">
        <v>70732</v>
      </c>
      <c r="C17" s="73">
        <v>6013</v>
      </c>
      <c r="D17" s="73">
        <v>3366</v>
      </c>
      <c r="E17" s="180">
        <v>47247</v>
      </c>
      <c r="F17" s="73">
        <v>1362</v>
      </c>
      <c r="G17" s="73">
        <v>12744</v>
      </c>
    </row>
    <row r="18" spans="1:7" ht="11.25" customHeight="1">
      <c r="A18" s="6" t="s">
        <v>83</v>
      </c>
      <c r="B18" s="63">
        <v>54090</v>
      </c>
      <c r="C18" s="73">
        <v>5044</v>
      </c>
      <c r="D18" s="73">
        <v>14091</v>
      </c>
      <c r="E18" s="180">
        <v>27194</v>
      </c>
      <c r="F18" s="73">
        <v>1082</v>
      </c>
      <c r="G18" s="73">
        <v>6679</v>
      </c>
    </row>
    <row r="19" spans="1:7" ht="11.25" customHeight="1">
      <c r="A19" s="6" t="s">
        <v>84</v>
      </c>
      <c r="B19" s="63">
        <v>101053</v>
      </c>
      <c r="C19" s="73">
        <v>9043</v>
      </c>
      <c r="D19" s="73">
        <v>34192</v>
      </c>
      <c r="E19" s="181">
        <v>44417</v>
      </c>
      <c r="F19" s="73">
        <v>1348</v>
      </c>
      <c r="G19" s="73">
        <v>12053</v>
      </c>
    </row>
    <row r="20" spans="1:7" ht="11.25" customHeight="1">
      <c r="A20" s="6" t="s">
        <v>85</v>
      </c>
      <c r="B20" s="63">
        <v>66763</v>
      </c>
      <c r="C20" s="73">
        <v>5603</v>
      </c>
      <c r="D20" s="73">
        <v>16363</v>
      </c>
      <c r="E20" s="181">
        <v>33136</v>
      </c>
      <c r="F20" s="73">
        <v>1299</v>
      </c>
      <c r="G20" s="73">
        <v>10362</v>
      </c>
    </row>
    <row r="21" spans="1:7" ht="11.25" customHeight="1">
      <c r="A21" s="6" t="s">
        <v>86</v>
      </c>
      <c r="B21" s="63">
        <v>32924</v>
      </c>
      <c r="C21" s="73">
        <v>3273</v>
      </c>
      <c r="D21" s="73">
        <v>5399</v>
      </c>
      <c r="E21" s="180">
        <v>19500</v>
      </c>
      <c r="F21" s="73">
        <v>741</v>
      </c>
      <c r="G21" s="73">
        <v>4011</v>
      </c>
    </row>
    <row r="22" spans="1:7" ht="11.25" customHeight="1">
      <c r="A22" s="6" t="s">
        <v>210</v>
      </c>
      <c r="B22" s="63">
        <v>28835</v>
      </c>
      <c r="C22" s="73">
        <v>2494</v>
      </c>
      <c r="D22" s="73">
        <v>4595</v>
      </c>
      <c r="E22" s="176">
        <v>16898</v>
      </c>
      <c r="F22" s="73">
        <v>618</v>
      </c>
      <c r="G22" s="73">
        <v>4230</v>
      </c>
    </row>
    <row r="23" spans="1:7" ht="11.25" customHeight="1">
      <c r="A23" s="6" t="s">
        <v>87</v>
      </c>
      <c r="B23" s="63">
        <v>33243</v>
      </c>
      <c r="C23" s="73">
        <v>4452</v>
      </c>
      <c r="D23" s="73">
        <v>3685</v>
      </c>
      <c r="E23" s="176">
        <v>20278</v>
      </c>
      <c r="F23" s="73">
        <v>755</v>
      </c>
      <c r="G23" s="73">
        <v>4073</v>
      </c>
    </row>
    <row r="24" spans="1:7" ht="11.25" customHeight="1" thickBot="1">
      <c r="A24" s="9" t="s">
        <v>88</v>
      </c>
      <c r="B24" s="178">
        <v>44552</v>
      </c>
      <c r="C24" s="74">
        <v>6504</v>
      </c>
      <c r="D24" s="74">
        <v>3384</v>
      </c>
      <c r="E24" s="176">
        <v>28846</v>
      </c>
      <c r="F24" s="179">
        <v>1384</v>
      </c>
      <c r="G24" s="177">
        <v>4434</v>
      </c>
    </row>
    <row r="25" spans="1:7" ht="11.25" customHeight="1">
      <c r="A25" s="53" t="s">
        <v>72</v>
      </c>
      <c r="B25" s="53"/>
      <c r="C25" s="53"/>
      <c r="D25" s="53"/>
      <c r="E25" s="53"/>
      <c r="F25" s="53"/>
      <c r="G25" s="53"/>
    </row>
    <row r="26" spans="1:7" ht="5.25" customHeight="1"/>
    <row r="27" spans="1:7">
      <c r="B27" s="24"/>
    </row>
    <row r="28" spans="1:7">
      <c r="B28" s="24"/>
    </row>
    <row r="29" spans="1:7">
      <c r="B29" s="24"/>
    </row>
    <row r="30" spans="1:7">
      <c r="B30" s="24"/>
    </row>
    <row r="31" spans="1:7">
      <c r="B31" s="24"/>
    </row>
    <row r="32" spans="1:7">
      <c r="B32" s="24"/>
    </row>
    <row r="33" spans="2:7">
      <c r="B33" s="24"/>
    </row>
    <row r="34" spans="2:7">
      <c r="B34" s="24"/>
    </row>
    <row r="35" spans="2:7">
      <c r="B35" s="24"/>
    </row>
    <row r="36" spans="2:7">
      <c r="B36" s="24"/>
    </row>
    <row r="37" spans="2:7">
      <c r="B37" s="24"/>
    </row>
    <row r="38" spans="2:7">
      <c r="B38" s="24"/>
    </row>
    <row r="39" spans="2:7">
      <c r="B39" s="24"/>
      <c r="G39" s="24"/>
    </row>
    <row r="40" spans="2:7">
      <c r="B40" s="24"/>
      <c r="G40" s="24"/>
    </row>
    <row r="41" spans="2:7">
      <c r="B41" s="24"/>
      <c r="G41" s="24"/>
    </row>
    <row r="42" spans="2:7">
      <c r="B42" s="24"/>
      <c r="G42" s="24"/>
    </row>
    <row r="43" spans="2:7">
      <c r="B43" s="24"/>
      <c r="G43" s="24"/>
    </row>
    <row r="44" spans="2:7">
      <c r="B44" s="24"/>
      <c r="G44" s="24"/>
    </row>
    <row r="45" spans="2:7">
      <c r="B45" s="24"/>
    </row>
    <row r="46" spans="2:7">
      <c r="B46" s="24"/>
    </row>
    <row r="47" spans="2:7">
      <c r="B47" s="24"/>
    </row>
    <row r="48" spans="2:7">
      <c r="B48" s="24"/>
    </row>
  </sheetData>
  <mergeCells count="6">
    <mergeCell ref="A3:G3"/>
    <mergeCell ref="G5:G6"/>
    <mergeCell ref="E5:E6"/>
    <mergeCell ref="F5:F6"/>
    <mergeCell ref="A5:A6"/>
    <mergeCell ref="B5:B6"/>
  </mergeCells>
  <phoneticPr fontId="2"/>
  <pageMargins left="0.44" right="0.59055118110236227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Normal="100" workbookViewId="0">
      <selection sqref="A1:H1"/>
    </sheetView>
  </sheetViews>
  <sheetFormatPr defaultColWidth="1.375" defaultRowHeight="10.5"/>
  <cols>
    <col min="1" max="1" width="10.625" style="1" customWidth="1"/>
    <col min="2" max="2" width="11.875" style="1" customWidth="1"/>
    <col min="3" max="8" width="11.75" style="1" customWidth="1"/>
    <col min="9" max="16384" width="1.375" style="1"/>
  </cols>
  <sheetData>
    <row r="1" spans="1:8" ht="17.25" customHeight="1">
      <c r="A1" s="223" t="s">
        <v>197</v>
      </c>
      <c r="B1" s="233"/>
      <c r="C1" s="233"/>
      <c r="D1" s="233"/>
      <c r="E1" s="233"/>
      <c r="F1" s="233"/>
      <c r="G1" s="233"/>
      <c r="H1" s="233"/>
    </row>
    <row r="2" spans="1:8" ht="11.25" customHeight="1" thickBot="1">
      <c r="G2" s="9"/>
      <c r="H2" s="9" t="s">
        <v>30</v>
      </c>
    </row>
    <row r="3" spans="1:8" ht="11.25" customHeight="1">
      <c r="A3" s="229" t="s">
        <v>129</v>
      </c>
      <c r="B3" s="236" t="s">
        <v>66</v>
      </c>
      <c r="C3" s="238" t="s">
        <v>62</v>
      </c>
      <c r="D3" s="239"/>
      <c r="E3" s="238" t="s">
        <v>63</v>
      </c>
      <c r="F3" s="239"/>
      <c r="G3" s="234" t="s">
        <v>64</v>
      </c>
      <c r="H3" s="234" t="s">
        <v>71</v>
      </c>
    </row>
    <row r="4" spans="1:8" ht="11.25" customHeight="1">
      <c r="A4" s="230"/>
      <c r="B4" s="237"/>
      <c r="C4" s="46" t="s">
        <v>67</v>
      </c>
      <c r="D4" s="46" t="s">
        <v>68</v>
      </c>
      <c r="E4" s="46" t="s">
        <v>67</v>
      </c>
      <c r="F4" s="46" t="s">
        <v>68</v>
      </c>
      <c r="G4" s="235"/>
      <c r="H4" s="235"/>
    </row>
    <row r="5" spans="1:8" ht="11.25" customHeight="1">
      <c r="A5" s="8" t="s">
        <v>207</v>
      </c>
      <c r="B5" s="70">
        <v>907219</v>
      </c>
      <c r="C5" s="71">
        <v>497965</v>
      </c>
      <c r="D5" s="71">
        <v>144108</v>
      </c>
      <c r="E5" s="71">
        <v>165399</v>
      </c>
      <c r="F5" s="71">
        <v>47543</v>
      </c>
      <c r="G5" s="71">
        <v>49158</v>
      </c>
      <c r="H5" s="71">
        <v>3046</v>
      </c>
    </row>
    <row r="6" spans="1:8" ht="11.25" customHeight="1">
      <c r="A6" s="14" t="s">
        <v>134</v>
      </c>
      <c r="B6" s="70">
        <v>1011294</v>
      </c>
      <c r="C6" s="71">
        <v>551794</v>
      </c>
      <c r="D6" s="71">
        <v>159223</v>
      </c>
      <c r="E6" s="71">
        <v>194950</v>
      </c>
      <c r="F6" s="71">
        <v>51712</v>
      </c>
      <c r="G6" s="71">
        <v>51447</v>
      </c>
      <c r="H6" s="71">
        <v>2168</v>
      </c>
    </row>
    <row r="7" spans="1:8" ht="11.25" customHeight="1">
      <c r="A7" s="14" t="s">
        <v>138</v>
      </c>
      <c r="B7" s="70">
        <v>960204</v>
      </c>
      <c r="C7" s="71">
        <v>494826</v>
      </c>
      <c r="D7" s="71">
        <v>172231</v>
      </c>
      <c r="E7" s="71">
        <v>175304</v>
      </c>
      <c r="F7" s="71">
        <v>62475</v>
      </c>
      <c r="G7" s="71">
        <v>53330</v>
      </c>
      <c r="H7" s="71">
        <v>2038</v>
      </c>
    </row>
    <row r="8" spans="1:8" ht="11.25" customHeight="1">
      <c r="A8" s="14" t="s">
        <v>161</v>
      </c>
      <c r="B8" s="70">
        <v>963362</v>
      </c>
      <c r="C8" s="71">
        <v>502794</v>
      </c>
      <c r="D8" s="71">
        <v>157705</v>
      </c>
      <c r="E8" s="71">
        <v>190862</v>
      </c>
      <c r="F8" s="71">
        <v>51749</v>
      </c>
      <c r="G8" s="71">
        <v>57907</v>
      </c>
      <c r="H8" s="71">
        <v>2345</v>
      </c>
    </row>
    <row r="9" spans="1:8" ht="11.25" customHeight="1">
      <c r="A9" s="14" t="s">
        <v>208</v>
      </c>
      <c r="B9" s="65">
        <f>B11+B12+B13+B14+B15+B16+B17+B18+B19+B20+B21+B22</f>
        <v>1022935</v>
      </c>
      <c r="C9" s="72">
        <f t="shared" ref="C9:H9" si="0">C11+C12+C13+C14+C15+C16+C17+C18+C19+C20+C21+C22</f>
        <v>536879</v>
      </c>
      <c r="D9" s="72">
        <f t="shared" si="0"/>
        <v>155116</v>
      </c>
      <c r="E9" s="72">
        <f t="shared" si="0"/>
        <v>212260</v>
      </c>
      <c r="F9" s="72">
        <f t="shared" si="0"/>
        <v>51351</v>
      </c>
      <c r="G9" s="72">
        <f t="shared" si="0"/>
        <v>64729</v>
      </c>
      <c r="H9" s="72">
        <f t="shared" si="0"/>
        <v>2600</v>
      </c>
    </row>
    <row r="10" spans="1:8" ht="6" customHeight="1">
      <c r="A10" s="6"/>
      <c r="B10" s="68"/>
      <c r="C10" s="66"/>
      <c r="D10" s="66"/>
      <c r="E10" s="66"/>
      <c r="F10" s="66"/>
      <c r="G10" s="73"/>
      <c r="H10" s="73"/>
    </row>
    <row r="11" spans="1:8" ht="11.25" customHeight="1">
      <c r="A11" s="33" t="s">
        <v>209</v>
      </c>
      <c r="B11" s="68">
        <v>81714</v>
      </c>
      <c r="C11" s="66">
        <v>42687</v>
      </c>
      <c r="D11" s="98">
        <v>10248</v>
      </c>
      <c r="E11" s="66">
        <v>22360</v>
      </c>
      <c r="F11" s="66">
        <v>1334</v>
      </c>
      <c r="G11" s="73">
        <v>5085</v>
      </c>
      <c r="H11" s="73">
        <v>0</v>
      </c>
    </row>
    <row r="12" spans="1:8" ht="11.25" customHeight="1">
      <c r="A12" s="6" t="s">
        <v>79</v>
      </c>
      <c r="B12" s="68">
        <v>133490</v>
      </c>
      <c r="C12" s="66">
        <v>59332</v>
      </c>
      <c r="D12" s="98">
        <v>30573</v>
      </c>
      <c r="E12" s="66">
        <v>20812</v>
      </c>
      <c r="F12" s="66">
        <v>14516</v>
      </c>
      <c r="G12" s="73">
        <v>7683</v>
      </c>
      <c r="H12" s="73">
        <v>574</v>
      </c>
    </row>
    <row r="13" spans="1:8" ht="11.25" customHeight="1">
      <c r="A13" s="6" t="s">
        <v>80</v>
      </c>
      <c r="B13" s="68">
        <v>62303</v>
      </c>
      <c r="C13" s="66">
        <v>26906</v>
      </c>
      <c r="D13" s="98">
        <v>10938</v>
      </c>
      <c r="E13" s="66">
        <v>16124</v>
      </c>
      <c r="F13" s="66">
        <v>4047</v>
      </c>
      <c r="G13" s="73">
        <v>3895</v>
      </c>
      <c r="H13" s="73">
        <v>393</v>
      </c>
    </row>
    <row r="14" spans="1:8" ht="11.25" customHeight="1">
      <c r="A14" s="6" t="s">
        <v>81</v>
      </c>
      <c r="B14" s="68">
        <v>54202</v>
      </c>
      <c r="C14" s="66">
        <v>33723</v>
      </c>
      <c r="D14" s="98">
        <v>4891</v>
      </c>
      <c r="E14" s="66">
        <v>10220</v>
      </c>
      <c r="F14" s="66">
        <v>1937</v>
      </c>
      <c r="G14" s="73">
        <v>3431</v>
      </c>
      <c r="H14" s="73">
        <v>0</v>
      </c>
    </row>
    <row r="15" spans="1:8" ht="11.25" customHeight="1">
      <c r="A15" s="6" t="s">
        <v>82</v>
      </c>
      <c r="B15" s="68">
        <v>97540</v>
      </c>
      <c r="C15" s="66">
        <v>61916</v>
      </c>
      <c r="D15" s="98">
        <v>14010</v>
      </c>
      <c r="E15" s="66">
        <v>11559</v>
      </c>
      <c r="F15" s="66">
        <v>4982</v>
      </c>
      <c r="G15" s="73">
        <v>5073</v>
      </c>
      <c r="H15" s="73">
        <v>0</v>
      </c>
    </row>
    <row r="16" spans="1:8" ht="11.25" customHeight="1">
      <c r="A16" s="6" t="s">
        <v>83</v>
      </c>
      <c r="B16" s="68">
        <v>80998</v>
      </c>
      <c r="C16" s="66">
        <v>48589</v>
      </c>
      <c r="D16" s="98">
        <v>8397</v>
      </c>
      <c r="E16" s="66">
        <v>15625</v>
      </c>
      <c r="F16" s="66">
        <v>3444</v>
      </c>
      <c r="G16" s="73">
        <v>4943</v>
      </c>
      <c r="H16" s="73">
        <v>0</v>
      </c>
    </row>
    <row r="17" spans="1:8" ht="11.25" customHeight="1">
      <c r="A17" s="6" t="s">
        <v>84</v>
      </c>
      <c r="B17" s="68">
        <v>105784</v>
      </c>
      <c r="C17" s="66">
        <v>42037</v>
      </c>
      <c r="D17" s="98">
        <v>27152</v>
      </c>
      <c r="E17" s="66">
        <v>19728</v>
      </c>
      <c r="F17" s="66">
        <v>9547</v>
      </c>
      <c r="G17" s="73">
        <v>6692</v>
      </c>
      <c r="H17" s="73">
        <v>628</v>
      </c>
    </row>
    <row r="18" spans="1:8" ht="11.25" customHeight="1">
      <c r="A18" s="6" t="s">
        <v>85</v>
      </c>
      <c r="B18" s="68">
        <v>95912</v>
      </c>
      <c r="C18" s="66">
        <v>42748</v>
      </c>
      <c r="D18" s="98">
        <v>19240</v>
      </c>
      <c r="E18" s="66">
        <v>21199</v>
      </c>
      <c r="F18" s="66">
        <v>4444</v>
      </c>
      <c r="G18" s="73">
        <v>7588</v>
      </c>
      <c r="H18" s="73">
        <v>693</v>
      </c>
    </row>
    <row r="19" spans="1:8" ht="11.25" customHeight="1">
      <c r="A19" s="6" t="s">
        <v>86</v>
      </c>
      <c r="B19" s="68">
        <v>71241</v>
      </c>
      <c r="C19" s="66">
        <v>40404</v>
      </c>
      <c r="D19" s="98">
        <v>9315</v>
      </c>
      <c r="E19" s="66">
        <v>15731</v>
      </c>
      <c r="F19" s="66">
        <v>1952</v>
      </c>
      <c r="G19" s="73">
        <v>3839</v>
      </c>
      <c r="H19" s="73">
        <v>0</v>
      </c>
    </row>
    <row r="20" spans="1:8" ht="11.25" customHeight="1">
      <c r="A20" s="6" t="s">
        <v>210</v>
      </c>
      <c r="B20" s="68">
        <v>55248</v>
      </c>
      <c r="C20" s="66">
        <v>33432</v>
      </c>
      <c r="D20" s="98">
        <v>5024</v>
      </c>
      <c r="E20" s="66">
        <v>12395</v>
      </c>
      <c r="F20" s="66">
        <v>1074</v>
      </c>
      <c r="G20" s="73">
        <v>3323</v>
      </c>
      <c r="H20" s="73">
        <v>0</v>
      </c>
    </row>
    <row r="21" spans="1:8" ht="11.25" customHeight="1">
      <c r="A21" s="6" t="s">
        <v>87</v>
      </c>
      <c r="B21" s="68">
        <v>78236</v>
      </c>
      <c r="C21" s="66">
        <v>46677</v>
      </c>
      <c r="D21" s="98">
        <v>4811</v>
      </c>
      <c r="E21" s="66">
        <v>21731</v>
      </c>
      <c r="F21" s="66">
        <v>1114</v>
      </c>
      <c r="G21" s="73">
        <v>3903</v>
      </c>
      <c r="H21" s="73">
        <v>0</v>
      </c>
    </row>
    <row r="22" spans="1:8" ht="11.25" customHeight="1" thickBot="1">
      <c r="A22" s="9" t="s">
        <v>88</v>
      </c>
      <c r="B22" s="68">
        <v>106267</v>
      </c>
      <c r="C22" s="66">
        <v>58428</v>
      </c>
      <c r="D22" s="98">
        <v>10517</v>
      </c>
      <c r="E22" s="66">
        <v>24776</v>
      </c>
      <c r="F22" s="66">
        <v>2960</v>
      </c>
      <c r="G22" s="73">
        <v>9274</v>
      </c>
      <c r="H22" s="73">
        <v>312</v>
      </c>
    </row>
    <row r="23" spans="1:8" ht="11.25" customHeight="1">
      <c r="A23" s="231" t="s">
        <v>251</v>
      </c>
      <c r="B23" s="231"/>
      <c r="C23" s="231"/>
      <c r="D23" s="231"/>
      <c r="E23" s="231"/>
      <c r="F23" s="231"/>
      <c r="G23" s="101"/>
      <c r="H23" s="101"/>
    </row>
    <row r="24" spans="1:8" ht="11.25" customHeight="1">
      <c r="A24" s="232" t="s">
        <v>133</v>
      </c>
      <c r="B24" s="232"/>
      <c r="C24" s="232"/>
      <c r="D24" s="232"/>
      <c r="E24" s="232"/>
      <c r="F24" s="232"/>
      <c r="G24" s="102"/>
      <c r="H24" s="102"/>
    </row>
    <row r="25" spans="1:8" ht="5.25" customHeight="1"/>
  </sheetData>
  <mergeCells count="9">
    <mergeCell ref="A23:F23"/>
    <mergeCell ref="A24:F24"/>
    <mergeCell ref="A1:H1"/>
    <mergeCell ref="A3:A4"/>
    <mergeCell ref="H3:H4"/>
    <mergeCell ref="B3:B4"/>
    <mergeCell ref="C3:D3"/>
    <mergeCell ref="E3:F3"/>
    <mergeCell ref="G3:G4"/>
  </mergeCells>
  <phoneticPr fontId="2"/>
  <pageMargins left="0.39370078740157483" right="0.39370078740157483" top="0.78740157480314965" bottom="0.78740157480314965" header="0.51181102362204722" footer="0.51181102362204722"/>
  <pageSetup paperSize="9" scale="86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zoomScale="115" zoomScaleNormal="115" workbookViewId="0">
      <selection sqref="A1:G1"/>
    </sheetView>
  </sheetViews>
  <sheetFormatPr defaultColWidth="1.375" defaultRowHeight="10.5"/>
  <cols>
    <col min="1" max="1" width="9.875" style="28" customWidth="1"/>
    <col min="2" max="7" width="13.875" style="28" customWidth="1"/>
    <col min="8" max="16384" width="1.375" style="28"/>
  </cols>
  <sheetData>
    <row r="1" spans="1:7" ht="17.25" customHeight="1">
      <c r="A1" s="216" t="s">
        <v>198</v>
      </c>
      <c r="B1" s="216"/>
      <c r="C1" s="216"/>
      <c r="D1" s="216"/>
      <c r="E1" s="216"/>
      <c r="F1" s="216"/>
      <c r="G1" s="216"/>
    </row>
    <row r="2" spans="1:7" ht="11.25" customHeight="1" thickBot="1">
      <c r="A2" s="42"/>
      <c r="G2" s="29" t="s">
        <v>30</v>
      </c>
    </row>
    <row r="3" spans="1:7" ht="11.25" customHeight="1">
      <c r="A3" s="241" t="s">
        <v>129</v>
      </c>
      <c r="B3" s="243" t="s">
        <v>14</v>
      </c>
      <c r="C3" s="31" t="s">
        <v>32</v>
      </c>
      <c r="D3" s="39" t="s">
        <v>35</v>
      </c>
      <c r="E3" s="31" t="s">
        <v>33</v>
      </c>
      <c r="F3" s="39" t="s">
        <v>36</v>
      </c>
      <c r="G3" s="245" t="s">
        <v>10</v>
      </c>
    </row>
    <row r="4" spans="1:7" ht="11.25" customHeight="1">
      <c r="A4" s="242"/>
      <c r="B4" s="244"/>
      <c r="C4" s="64" t="s">
        <v>2</v>
      </c>
      <c r="D4" s="64" t="s">
        <v>3</v>
      </c>
      <c r="E4" s="64" t="s">
        <v>2</v>
      </c>
      <c r="F4" s="64" t="s">
        <v>3</v>
      </c>
      <c r="G4" s="246"/>
    </row>
    <row r="5" spans="1:7" ht="11.25" customHeight="1">
      <c r="A5" s="32" t="s">
        <v>207</v>
      </c>
      <c r="B5" s="65">
        <v>17331</v>
      </c>
      <c r="C5" s="66">
        <v>11507</v>
      </c>
      <c r="D5" s="66">
        <v>2838</v>
      </c>
      <c r="E5" s="66">
        <v>353</v>
      </c>
      <c r="F5" s="66">
        <v>123</v>
      </c>
      <c r="G5" s="66">
        <v>2510</v>
      </c>
    </row>
    <row r="6" spans="1:7" ht="11.25" customHeight="1">
      <c r="A6" s="34" t="s">
        <v>134</v>
      </c>
      <c r="B6" s="65">
        <v>15796</v>
      </c>
      <c r="C6" s="66">
        <v>10876</v>
      </c>
      <c r="D6" s="66">
        <v>2141</v>
      </c>
      <c r="E6" s="66">
        <v>304</v>
      </c>
      <c r="F6" s="66">
        <v>106</v>
      </c>
      <c r="G6" s="66">
        <v>2369</v>
      </c>
    </row>
    <row r="7" spans="1:7" ht="11.25" customHeight="1">
      <c r="A7" s="34" t="s">
        <v>138</v>
      </c>
      <c r="B7" s="65">
        <v>15908</v>
      </c>
      <c r="C7" s="66">
        <v>10680</v>
      </c>
      <c r="D7" s="66">
        <v>2853</v>
      </c>
      <c r="E7" s="66">
        <v>249</v>
      </c>
      <c r="F7" s="66">
        <v>35</v>
      </c>
      <c r="G7" s="66">
        <v>2091</v>
      </c>
    </row>
    <row r="8" spans="1:7" ht="11.25" customHeight="1">
      <c r="A8" s="34" t="s">
        <v>161</v>
      </c>
      <c r="B8" s="65">
        <v>15749</v>
      </c>
      <c r="C8" s="66">
        <v>10457</v>
      </c>
      <c r="D8" s="66">
        <v>2547</v>
      </c>
      <c r="E8" s="66">
        <v>285</v>
      </c>
      <c r="F8" s="66">
        <v>46</v>
      </c>
      <c r="G8" s="66">
        <v>2414</v>
      </c>
    </row>
    <row r="9" spans="1:7" s="43" customFormat="1" ht="11.25" customHeight="1">
      <c r="A9" s="34" t="s">
        <v>247</v>
      </c>
      <c r="B9" s="65">
        <f t="shared" ref="B9:G9" si="0">SUM(B11:B22)</f>
        <v>14108</v>
      </c>
      <c r="C9" s="72">
        <f t="shared" si="0"/>
        <v>9275</v>
      </c>
      <c r="D9" s="72">
        <f t="shared" si="0"/>
        <v>2617</v>
      </c>
      <c r="E9" s="72">
        <f t="shared" si="0"/>
        <v>261</v>
      </c>
      <c r="F9" s="72">
        <f t="shared" si="0"/>
        <v>30</v>
      </c>
      <c r="G9" s="72">
        <f t="shared" si="0"/>
        <v>1925</v>
      </c>
    </row>
    <row r="10" spans="1:7" ht="6" customHeight="1">
      <c r="A10" s="67"/>
      <c r="B10" s="68"/>
      <c r="C10" s="66"/>
      <c r="D10" s="66"/>
      <c r="E10" s="66"/>
      <c r="F10" s="66"/>
      <c r="G10" s="66"/>
    </row>
    <row r="11" spans="1:7" ht="11.25" customHeight="1">
      <c r="A11" s="33" t="s">
        <v>209</v>
      </c>
      <c r="B11" s="68">
        <v>991</v>
      </c>
      <c r="C11" s="66">
        <v>659</v>
      </c>
      <c r="D11" s="66">
        <v>220</v>
      </c>
      <c r="E11" s="66">
        <v>0</v>
      </c>
      <c r="F11" s="66">
        <v>0</v>
      </c>
      <c r="G11" s="66">
        <v>112</v>
      </c>
    </row>
    <row r="12" spans="1:7" ht="11.25" customHeight="1">
      <c r="A12" s="67" t="s">
        <v>22</v>
      </c>
      <c r="B12" s="68">
        <v>1888</v>
      </c>
      <c r="C12" s="66">
        <v>1028</v>
      </c>
      <c r="D12" s="66">
        <v>558</v>
      </c>
      <c r="E12" s="66">
        <v>36</v>
      </c>
      <c r="F12" s="66">
        <v>0</v>
      </c>
      <c r="G12" s="66">
        <v>266</v>
      </c>
    </row>
    <row r="13" spans="1:7" ht="11.25" customHeight="1">
      <c r="A13" s="67" t="s">
        <v>23</v>
      </c>
      <c r="B13" s="68">
        <v>1390</v>
      </c>
      <c r="C13" s="66">
        <v>814</v>
      </c>
      <c r="D13" s="66">
        <v>177</v>
      </c>
      <c r="E13" s="66">
        <v>18</v>
      </c>
      <c r="F13" s="66">
        <v>18</v>
      </c>
      <c r="G13" s="66">
        <v>363</v>
      </c>
    </row>
    <row r="14" spans="1:7" ht="11.25" customHeight="1">
      <c r="A14" s="67" t="s">
        <v>24</v>
      </c>
      <c r="B14" s="68">
        <v>657</v>
      </c>
      <c r="C14" s="66">
        <v>537</v>
      </c>
      <c r="D14" s="66">
        <v>50</v>
      </c>
      <c r="E14" s="66">
        <v>0</v>
      </c>
      <c r="F14" s="66">
        <v>0</v>
      </c>
      <c r="G14" s="66">
        <v>70</v>
      </c>
    </row>
    <row r="15" spans="1:7" ht="11.25" customHeight="1">
      <c r="A15" s="67" t="s">
        <v>25</v>
      </c>
      <c r="B15" s="68">
        <v>1305</v>
      </c>
      <c r="C15" s="66">
        <v>920</v>
      </c>
      <c r="D15" s="66">
        <v>116</v>
      </c>
      <c r="E15" s="66">
        <v>0</v>
      </c>
      <c r="F15" s="66">
        <v>0</v>
      </c>
      <c r="G15" s="66">
        <v>269</v>
      </c>
    </row>
    <row r="16" spans="1:7" ht="11.25" customHeight="1">
      <c r="A16" s="67" t="s">
        <v>26</v>
      </c>
      <c r="B16" s="68">
        <v>1212</v>
      </c>
      <c r="C16" s="66">
        <v>839</v>
      </c>
      <c r="D16" s="66">
        <v>249</v>
      </c>
      <c r="E16" s="66">
        <v>19</v>
      </c>
      <c r="F16" s="66">
        <v>0</v>
      </c>
      <c r="G16" s="66">
        <v>105</v>
      </c>
    </row>
    <row r="17" spans="1:7" ht="11.25" customHeight="1">
      <c r="A17" s="67" t="s">
        <v>27</v>
      </c>
      <c r="B17" s="68">
        <v>1758</v>
      </c>
      <c r="C17" s="66">
        <v>938</v>
      </c>
      <c r="D17" s="66">
        <v>564</v>
      </c>
      <c r="E17" s="66">
        <v>16</v>
      </c>
      <c r="F17" s="66">
        <v>0</v>
      </c>
      <c r="G17" s="66">
        <v>240</v>
      </c>
    </row>
    <row r="18" spans="1:7" ht="11.25" customHeight="1">
      <c r="A18" s="67" t="s">
        <v>28</v>
      </c>
      <c r="B18" s="68">
        <v>1662</v>
      </c>
      <c r="C18" s="66">
        <v>1008</v>
      </c>
      <c r="D18" s="66">
        <v>359</v>
      </c>
      <c r="E18" s="66">
        <v>59</v>
      </c>
      <c r="F18" s="66">
        <v>0</v>
      </c>
      <c r="G18" s="66">
        <v>236</v>
      </c>
    </row>
    <row r="19" spans="1:7" ht="11.25" customHeight="1">
      <c r="A19" s="67" t="s">
        <v>29</v>
      </c>
      <c r="B19" s="68">
        <v>699</v>
      </c>
      <c r="C19" s="66">
        <v>601</v>
      </c>
      <c r="D19" s="66">
        <v>39</v>
      </c>
      <c r="E19" s="66">
        <v>0</v>
      </c>
      <c r="F19" s="66">
        <v>0</v>
      </c>
      <c r="G19" s="66">
        <v>59</v>
      </c>
    </row>
    <row r="20" spans="1:7" ht="11.25" customHeight="1">
      <c r="A20" s="6" t="s">
        <v>210</v>
      </c>
      <c r="B20" s="68">
        <v>428</v>
      </c>
      <c r="C20" s="121">
        <v>349</v>
      </c>
      <c r="D20" s="66">
        <v>22</v>
      </c>
      <c r="E20" s="130" t="s">
        <v>165</v>
      </c>
      <c r="F20" s="66" t="s">
        <v>165</v>
      </c>
      <c r="G20" s="66">
        <v>57</v>
      </c>
    </row>
    <row r="21" spans="1:7" ht="11.25" customHeight="1">
      <c r="A21" s="33" t="s">
        <v>20</v>
      </c>
      <c r="B21" s="68">
        <v>896</v>
      </c>
      <c r="C21" s="66">
        <v>660</v>
      </c>
      <c r="D21" s="66">
        <v>92</v>
      </c>
      <c r="E21" s="121">
        <v>91</v>
      </c>
      <c r="F21" s="66" t="s">
        <v>165</v>
      </c>
      <c r="G21" s="66">
        <v>53</v>
      </c>
    </row>
    <row r="22" spans="1:7" ht="11.25" customHeight="1" thickBot="1">
      <c r="A22" s="29" t="s">
        <v>21</v>
      </c>
      <c r="B22" s="68">
        <v>1222</v>
      </c>
      <c r="C22" s="69">
        <v>922</v>
      </c>
      <c r="D22" s="69">
        <v>171</v>
      </c>
      <c r="E22" s="69">
        <v>22</v>
      </c>
      <c r="F22" s="69">
        <v>12</v>
      </c>
      <c r="G22" s="69">
        <v>95</v>
      </c>
    </row>
    <row r="23" spans="1:7" ht="11.25" customHeight="1">
      <c r="A23" s="240" t="s">
        <v>31</v>
      </c>
      <c r="B23" s="240"/>
      <c r="C23" s="240"/>
      <c r="D23" s="240"/>
      <c r="E23" s="240"/>
      <c r="F23" s="240"/>
      <c r="G23" s="240"/>
    </row>
  </sheetData>
  <mergeCells count="5">
    <mergeCell ref="A23:G23"/>
    <mergeCell ref="A1:G1"/>
    <mergeCell ref="A3:A4"/>
    <mergeCell ref="B3:B4"/>
    <mergeCell ref="G3:G4"/>
  </mergeCells>
  <phoneticPr fontId="2"/>
  <pageMargins left="0.4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="115" zoomScaleNormal="115" workbookViewId="0">
      <selection activeCell="E27" sqref="E27"/>
    </sheetView>
  </sheetViews>
  <sheetFormatPr defaultColWidth="1.375" defaultRowHeight="10.5"/>
  <cols>
    <col min="1" max="1" width="10.625" style="1" customWidth="1"/>
    <col min="2" max="2" width="13.5" style="1" customWidth="1"/>
    <col min="3" max="6" width="13.75" style="1" customWidth="1"/>
    <col min="7" max="7" width="13.5" style="1" customWidth="1"/>
    <col min="8" max="8" width="3" style="1" bestFit="1" customWidth="1"/>
    <col min="9" max="16384" width="1.375" style="1"/>
  </cols>
  <sheetData>
    <row r="1" spans="1:8" ht="18" customHeight="1">
      <c r="A1" s="223" t="s">
        <v>199</v>
      </c>
      <c r="B1" s="224"/>
      <c r="C1" s="224"/>
      <c r="D1" s="224"/>
      <c r="E1" s="224"/>
      <c r="F1" s="224"/>
      <c r="G1" s="224"/>
    </row>
    <row r="2" spans="1:8" ht="3.75" customHeight="1">
      <c r="A2" s="3"/>
      <c r="B2" s="4"/>
      <c r="C2" s="4"/>
      <c r="D2" s="4"/>
      <c r="E2" s="4"/>
      <c r="F2" s="4"/>
      <c r="G2" s="4"/>
    </row>
    <row r="3" spans="1:8" ht="11.25" customHeight="1" thickBot="1">
      <c r="F3" s="9"/>
      <c r="G3" s="9" t="s">
        <v>30</v>
      </c>
    </row>
    <row r="4" spans="1:8" ht="11.25" customHeight="1">
      <c r="A4" s="250" t="s">
        <v>129</v>
      </c>
      <c r="B4" s="236" t="s">
        <v>89</v>
      </c>
      <c r="C4" s="238" t="s">
        <v>69</v>
      </c>
      <c r="D4" s="239"/>
      <c r="E4" s="238" t="s">
        <v>70</v>
      </c>
      <c r="F4" s="239"/>
      <c r="G4" s="248" t="s">
        <v>64</v>
      </c>
    </row>
    <row r="5" spans="1:8" ht="11.25" customHeight="1">
      <c r="A5" s="251"/>
      <c r="B5" s="237"/>
      <c r="C5" s="47" t="s">
        <v>2</v>
      </c>
      <c r="D5" s="47" t="s">
        <v>3</v>
      </c>
      <c r="E5" s="47" t="s">
        <v>2</v>
      </c>
      <c r="F5" s="47" t="s">
        <v>3</v>
      </c>
      <c r="G5" s="249"/>
    </row>
    <row r="6" spans="1:8" ht="11.25" customHeight="1">
      <c r="A6" s="8" t="s">
        <v>207</v>
      </c>
      <c r="B6" s="70">
        <v>386884</v>
      </c>
      <c r="C6" s="71">
        <v>223804</v>
      </c>
      <c r="D6" s="71">
        <v>66436</v>
      </c>
      <c r="E6" s="71">
        <v>49147</v>
      </c>
      <c r="F6" s="71">
        <v>23477</v>
      </c>
      <c r="G6" s="71">
        <v>24020</v>
      </c>
    </row>
    <row r="7" spans="1:8" ht="11.25" customHeight="1">
      <c r="A7" s="14" t="s">
        <v>134</v>
      </c>
      <c r="B7" s="70">
        <v>392413</v>
      </c>
      <c r="C7" s="71">
        <v>222679</v>
      </c>
      <c r="D7" s="71">
        <v>64682</v>
      </c>
      <c r="E7" s="71">
        <v>55318</v>
      </c>
      <c r="F7" s="71">
        <v>24627</v>
      </c>
      <c r="G7" s="71">
        <v>25107</v>
      </c>
    </row>
    <row r="8" spans="1:8" ht="11.25" customHeight="1">
      <c r="A8" s="14" t="s">
        <v>138</v>
      </c>
      <c r="B8" s="70">
        <v>401614</v>
      </c>
      <c r="C8" s="71">
        <v>203055</v>
      </c>
      <c r="D8" s="71">
        <v>86043</v>
      </c>
      <c r="E8" s="71">
        <v>40554</v>
      </c>
      <c r="F8" s="71">
        <v>27506</v>
      </c>
      <c r="G8" s="71">
        <v>44456</v>
      </c>
    </row>
    <row r="9" spans="1:8" ht="11.25" customHeight="1">
      <c r="A9" s="14" t="s">
        <v>161</v>
      </c>
      <c r="B9" s="70">
        <v>410302</v>
      </c>
      <c r="C9" s="71">
        <v>226056</v>
      </c>
      <c r="D9" s="71">
        <v>79013</v>
      </c>
      <c r="E9" s="71">
        <v>46721</v>
      </c>
      <c r="F9" s="71">
        <v>26007</v>
      </c>
      <c r="G9" s="71">
        <v>32505</v>
      </c>
    </row>
    <row r="10" spans="1:8" ht="11.25" customHeight="1">
      <c r="A10" s="14" t="s">
        <v>208</v>
      </c>
      <c r="B10" s="65">
        <f t="shared" ref="B10:G10" si="0">B12+B13+B14+B15+B16+B17+B18+B19+B20+B21+B22+B23</f>
        <v>438634</v>
      </c>
      <c r="C10" s="72">
        <f t="shared" si="0"/>
        <v>251488</v>
      </c>
      <c r="D10" s="72">
        <f t="shared" si="0"/>
        <v>77733</v>
      </c>
      <c r="E10" s="72">
        <f t="shared" si="0"/>
        <v>54330</v>
      </c>
      <c r="F10" s="72">
        <f t="shared" si="0"/>
        <v>25772</v>
      </c>
      <c r="G10" s="72">
        <f t="shared" si="0"/>
        <v>29311</v>
      </c>
    </row>
    <row r="11" spans="1:8" ht="6.95" customHeight="1">
      <c r="A11" s="14"/>
      <c r="B11" s="63"/>
      <c r="C11" s="73"/>
      <c r="D11" s="73"/>
      <c r="E11" s="73"/>
      <c r="F11" s="73"/>
    </row>
    <row r="12" spans="1:8" ht="11.25" customHeight="1">
      <c r="A12" s="33" t="s">
        <v>209</v>
      </c>
      <c r="B12" s="68">
        <f>C12+D12+E12+F12+G12</f>
        <v>30400</v>
      </c>
      <c r="C12" s="66">
        <v>16994</v>
      </c>
      <c r="D12" s="66">
        <v>6010</v>
      </c>
      <c r="E12" s="66">
        <v>4652</v>
      </c>
      <c r="F12" s="66">
        <v>581</v>
      </c>
      <c r="G12" s="73">
        <v>2163</v>
      </c>
      <c r="H12" s="16"/>
    </row>
    <row r="13" spans="1:8" ht="11.25" customHeight="1">
      <c r="A13" s="67" t="s">
        <v>22</v>
      </c>
      <c r="B13" s="68">
        <f t="shared" ref="B13:B22" si="1">C13+D13+E13+F13+G13</f>
        <v>57752</v>
      </c>
      <c r="C13" s="66">
        <v>25571</v>
      </c>
      <c r="D13" s="66">
        <v>19802</v>
      </c>
      <c r="E13" s="66">
        <v>4491</v>
      </c>
      <c r="F13" s="66">
        <v>4862</v>
      </c>
      <c r="G13" s="73">
        <v>3026</v>
      </c>
      <c r="H13" s="16"/>
    </row>
    <row r="14" spans="1:8" ht="11.25" customHeight="1">
      <c r="A14" s="67" t="s">
        <v>23</v>
      </c>
      <c r="B14" s="68">
        <f t="shared" si="1"/>
        <v>27308</v>
      </c>
      <c r="C14" s="66">
        <v>12521</v>
      </c>
      <c r="D14" s="66">
        <v>7274</v>
      </c>
      <c r="E14" s="66">
        <v>3496</v>
      </c>
      <c r="F14" s="66">
        <v>2064</v>
      </c>
      <c r="G14" s="73">
        <v>1953</v>
      </c>
      <c r="H14" s="16"/>
    </row>
    <row r="15" spans="1:8" ht="11.25" customHeight="1">
      <c r="A15" s="67" t="s">
        <v>24</v>
      </c>
      <c r="B15" s="68">
        <f t="shared" si="1"/>
        <v>21211</v>
      </c>
      <c r="C15" s="66">
        <v>13969</v>
      </c>
      <c r="D15" s="66">
        <v>2275</v>
      </c>
      <c r="E15" s="66">
        <v>3069</v>
      </c>
      <c r="F15" s="66">
        <v>558</v>
      </c>
      <c r="G15" s="73">
        <v>1340</v>
      </c>
      <c r="H15" s="16"/>
    </row>
    <row r="16" spans="1:8" ht="11.25" customHeight="1">
      <c r="A16" s="67" t="s">
        <v>25</v>
      </c>
      <c r="B16" s="68">
        <f t="shared" si="1"/>
        <v>40710</v>
      </c>
      <c r="C16" s="66">
        <v>28585</v>
      </c>
      <c r="D16" s="66">
        <v>4938</v>
      </c>
      <c r="E16" s="66">
        <v>3407</v>
      </c>
      <c r="F16" s="66">
        <v>968</v>
      </c>
      <c r="G16" s="73">
        <v>2812</v>
      </c>
      <c r="H16" s="16"/>
    </row>
    <row r="17" spans="1:8" ht="11.25" customHeight="1">
      <c r="A17" s="67" t="s">
        <v>26</v>
      </c>
      <c r="B17" s="68">
        <f t="shared" si="1"/>
        <v>36307</v>
      </c>
      <c r="C17" s="66">
        <v>20437</v>
      </c>
      <c r="D17" s="66">
        <v>5483</v>
      </c>
      <c r="E17" s="66">
        <v>3912</v>
      </c>
      <c r="F17" s="66">
        <v>4024</v>
      </c>
      <c r="G17" s="73">
        <v>2451</v>
      </c>
      <c r="H17" s="16"/>
    </row>
    <row r="18" spans="1:8" ht="11.25" customHeight="1">
      <c r="A18" s="67" t="s">
        <v>27</v>
      </c>
      <c r="B18" s="68">
        <f t="shared" si="1"/>
        <v>56114</v>
      </c>
      <c r="C18" s="66">
        <v>24306</v>
      </c>
      <c r="D18" s="66">
        <v>13436</v>
      </c>
      <c r="E18" s="66">
        <v>7329</v>
      </c>
      <c r="F18" s="66">
        <v>7532</v>
      </c>
      <c r="G18" s="73">
        <v>3511</v>
      </c>
      <c r="H18" s="16"/>
    </row>
    <row r="19" spans="1:8" ht="11.25" customHeight="1">
      <c r="A19" s="67" t="s">
        <v>28</v>
      </c>
      <c r="B19" s="68">
        <f t="shared" si="1"/>
        <v>49296</v>
      </c>
      <c r="C19" s="66">
        <v>23274</v>
      </c>
      <c r="D19" s="66">
        <v>9836</v>
      </c>
      <c r="E19" s="66">
        <v>7059</v>
      </c>
      <c r="F19" s="66">
        <v>3613</v>
      </c>
      <c r="G19" s="73">
        <v>5514</v>
      </c>
      <c r="H19" s="16"/>
    </row>
    <row r="20" spans="1:8" ht="11.25" customHeight="1">
      <c r="A20" s="67" t="s">
        <v>29</v>
      </c>
      <c r="B20" s="68">
        <f t="shared" si="1"/>
        <v>26661</v>
      </c>
      <c r="C20" s="66">
        <v>18578</v>
      </c>
      <c r="D20" s="66">
        <v>2779</v>
      </c>
      <c r="E20" s="66">
        <v>3338</v>
      </c>
      <c r="F20" s="66">
        <v>518</v>
      </c>
      <c r="G20" s="73">
        <v>1448</v>
      </c>
      <c r="H20" s="16"/>
    </row>
    <row r="21" spans="1:8" ht="11.25" customHeight="1">
      <c r="A21" s="6" t="s">
        <v>210</v>
      </c>
      <c r="B21" s="68">
        <f t="shared" si="1"/>
        <v>20837</v>
      </c>
      <c r="C21" s="66">
        <v>14873</v>
      </c>
      <c r="D21" s="66">
        <v>1864</v>
      </c>
      <c r="E21" s="66">
        <v>2626</v>
      </c>
      <c r="F21" s="66">
        <v>313</v>
      </c>
      <c r="G21" s="73">
        <v>1161</v>
      </c>
      <c r="H21" s="16"/>
    </row>
    <row r="22" spans="1:8" ht="11.25" customHeight="1">
      <c r="A22" s="33" t="s">
        <v>20</v>
      </c>
      <c r="B22" s="68">
        <f t="shared" si="1"/>
        <v>33363</v>
      </c>
      <c r="C22" s="66">
        <v>24558</v>
      </c>
      <c r="D22" s="66">
        <v>1360</v>
      </c>
      <c r="E22" s="66">
        <v>5375</v>
      </c>
      <c r="F22" s="66">
        <v>277</v>
      </c>
      <c r="G22" s="73">
        <v>1793</v>
      </c>
      <c r="H22" s="16"/>
    </row>
    <row r="23" spans="1:8" ht="11.25" customHeight="1" thickBot="1">
      <c r="A23" s="14" t="s">
        <v>88</v>
      </c>
      <c r="B23" s="68">
        <v>38675</v>
      </c>
      <c r="C23" s="69">
        <v>27822</v>
      </c>
      <c r="D23" s="69">
        <v>2676</v>
      </c>
      <c r="E23" s="69">
        <v>5576</v>
      </c>
      <c r="F23" s="69">
        <v>462</v>
      </c>
      <c r="G23" s="74">
        <v>2139</v>
      </c>
      <c r="H23" s="100"/>
    </row>
    <row r="24" spans="1:8" ht="11.25" customHeight="1">
      <c r="A24" s="252" t="s">
        <v>131</v>
      </c>
      <c r="B24" s="252"/>
      <c r="C24" s="252"/>
      <c r="D24" s="100"/>
      <c r="E24" s="100"/>
      <c r="F24" s="100"/>
      <c r="G24" s="100"/>
      <c r="H24" s="100"/>
    </row>
    <row r="25" spans="1:8" ht="11.25" customHeight="1">
      <c r="A25" s="99"/>
      <c r="B25" s="100"/>
      <c r="D25" s="247"/>
      <c r="E25" s="247"/>
      <c r="F25" s="247"/>
      <c r="G25" s="247"/>
    </row>
  </sheetData>
  <mergeCells count="8">
    <mergeCell ref="D25:G25"/>
    <mergeCell ref="G4:G5"/>
    <mergeCell ref="A1:G1"/>
    <mergeCell ref="A4:A5"/>
    <mergeCell ref="B4:B5"/>
    <mergeCell ref="C4:D4"/>
    <mergeCell ref="E4:F4"/>
    <mergeCell ref="A24:C24"/>
  </mergeCells>
  <phoneticPr fontId="2"/>
  <pageMargins left="0.4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zoomScaleNormal="100" workbookViewId="0">
      <selection sqref="A1:E1"/>
    </sheetView>
  </sheetViews>
  <sheetFormatPr defaultColWidth="1.375" defaultRowHeight="10.5"/>
  <cols>
    <col min="1" max="1" width="10.625" style="1" customWidth="1"/>
    <col min="2" max="5" width="20.5" style="1" customWidth="1"/>
    <col min="6" max="16384" width="1.375" style="1"/>
  </cols>
  <sheetData>
    <row r="1" spans="1:6" ht="18" customHeight="1">
      <c r="A1" s="223" t="s">
        <v>200</v>
      </c>
      <c r="B1" s="224"/>
      <c r="C1" s="224"/>
      <c r="D1" s="224"/>
      <c r="E1" s="224"/>
    </row>
    <row r="2" spans="1:6" ht="3.75" customHeight="1">
      <c r="A2" s="3"/>
      <c r="B2" s="4"/>
      <c r="C2" s="4"/>
      <c r="D2" s="4"/>
      <c r="E2" s="4"/>
    </row>
    <row r="3" spans="1:6" ht="11.25" customHeight="1" thickBot="1">
      <c r="E3" s="9" t="s">
        <v>30</v>
      </c>
    </row>
    <row r="4" spans="1:6" ht="22.5" customHeight="1">
      <c r="A4" s="12" t="s">
        <v>129</v>
      </c>
      <c r="B4" s="87" t="s">
        <v>89</v>
      </c>
      <c r="C4" s="82" t="s">
        <v>69</v>
      </c>
      <c r="D4" s="82" t="s">
        <v>70</v>
      </c>
      <c r="E4" s="88" t="s">
        <v>64</v>
      </c>
    </row>
    <row r="5" spans="1:6" ht="11.25" customHeight="1">
      <c r="A5" s="14" t="s">
        <v>215</v>
      </c>
      <c r="B5" s="70">
        <v>8462</v>
      </c>
      <c r="C5" s="71">
        <v>5105</v>
      </c>
      <c r="D5" s="71">
        <v>210</v>
      </c>
      <c r="E5" s="71">
        <v>3147</v>
      </c>
    </row>
    <row r="6" spans="1:6" ht="11.25" customHeight="1">
      <c r="A6" s="14" t="s">
        <v>134</v>
      </c>
      <c r="B6" s="70">
        <v>9210</v>
      </c>
      <c r="C6" s="71">
        <v>5614</v>
      </c>
      <c r="D6" s="71">
        <v>394</v>
      </c>
      <c r="E6" s="71">
        <v>3202</v>
      </c>
    </row>
    <row r="7" spans="1:6" ht="11.25" customHeight="1">
      <c r="A7" s="14" t="s">
        <v>138</v>
      </c>
      <c r="B7" s="70">
        <v>11980</v>
      </c>
      <c r="C7" s="71">
        <v>6321</v>
      </c>
      <c r="D7" s="71">
        <v>3106</v>
      </c>
      <c r="E7" s="71">
        <v>2553</v>
      </c>
    </row>
    <row r="8" spans="1:6" ht="11.25" customHeight="1">
      <c r="A8" s="14" t="s">
        <v>161</v>
      </c>
      <c r="B8" s="70">
        <v>8690</v>
      </c>
      <c r="C8" s="71">
        <v>6191</v>
      </c>
      <c r="D8" s="71">
        <v>1232</v>
      </c>
      <c r="E8" s="71">
        <v>1267</v>
      </c>
    </row>
    <row r="9" spans="1:6" ht="11.25" customHeight="1">
      <c r="A9" s="14" t="s">
        <v>208</v>
      </c>
      <c r="B9" s="65">
        <v>3354</v>
      </c>
      <c r="C9" s="72">
        <v>2606</v>
      </c>
      <c r="D9" s="72">
        <v>35</v>
      </c>
      <c r="E9" s="72">
        <v>713</v>
      </c>
    </row>
    <row r="10" spans="1:6" ht="6.95" customHeight="1">
      <c r="A10" s="14"/>
      <c r="B10" s="63" t="s">
        <v>52</v>
      </c>
      <c r="C10" s="86"/>
      <c r="D10" s="73"/>
      <c r="E10" s="73"/>
    </row>
    <row r="11" spans="1:6" ht="11.25" customHeight="1">
      <c r="A11" s="33" t="s">
        <v>216</v>
      </c>
      <c r="B11" s="68">
        <v>448</v>
      </c>
      <c r="C11" s="75">
        <v>387</v>
      </c>
      <c r="D11" s="66">
        <v>0</v>
      </c>
      <c r="E11" s="73">
        <v>61</v>
      </c>
      <c r="F11" s="16"/>
    </row>
    <row r="12" spans="1:6" ht="11.25" customHeight="1">
      <c r="A12" s="67" t="s">
        <v>217</v>
      </c>
      <c r="B12" s="68">
        <v>485</v>
      </c>
      <c r="C12" s="75">
        <v>393</v>
      </c>
      <c r="D12" s="66">
        <v>0</v>
      </c>
      <c r="E12" s="73">
        <v>92</v>
      </c>
      <c r="F12" s="16"/>
    </row>
    <row r="13" spans="1:6" ht="11.25" customHeight="1">
      <c r="A13" s="67" t="s">
        <v>218</v>
      </c>
      <c r="B13" s="68">
        <v>230</v>
      </c>
      <c r="C13" s="75">
        <v>170</v>
      </c>
      <c r="D13" s="66">
        <v>16</v>
      </c>
      <c r="E13" s="73">
        <v>44</v>
      </c>
      <c r="F13" s="16"/>
    </row>
    <row r="14" spans="1:6" ht="11.25" customHeight="1">
      <c r="A14" s="67" t="s">
        <v>219</v>
      </c>
      <c r="B14" s="68">
        <v>390</v>
      </c>
      <c r="C14" s="75">
        <v>306</v>
      </c>
      <c r="D14" s="66">
        <v>0</v>
      </c>
      <c r="E14" s="73">
        <v>84</v>
      </c>
      <c r="F14" s="16"/>
    </row>
    <row r="15" spans="1:6" ht="11.25" customHeight="1">
      <c r="A15" s="67" t="s">
        <v>220</v>
      </c>
      <c r="B15" s="68">
        <v>1008</v>
      </c>
      <c r="C15" s="75">
        <v>697</v>
      </c>
      <c r="D15" s="66">
        <v>19</v>
      </c>
      <c r="E15" s="73">
        <v>292</v>
      </c>
      <c r="F15" s="16"/>
    </row>
    <row r="16" spans="1:6" ht="11.25" customHeight="1">
      <c r="A16" s="67" t="s">
        <v>221</v>
      </c>
      <c r="B16" s="68">
        <v>793</v>
      </c>
      <c r="C16" s="75">
        <v>653</v>
      </c>
      <c r="D16" s="66">
        <v>0</v>
      </c>
      <c r="E16" s="73">
        <v>140</v>
      </c>
      <c r="F16" s="16"/>
    </row>
    <row r="17" spans="1:6" ht="11.25" customHeight="1">
      <c r="A17" s="67" t="s">
        <v>222</v>
      </c>
      <c r="B17" s="68">
        <v>0</v>
      </c>
      <c r="C17" s="75">
        <v>0</v>
      </c>
      <c r="D17" s="66">
        <v>0</v>
      </c>
      <c r="E17" s="73">
        <v>0</v>
      </c>
      <c r="F17" s="16"/>
    </row>
    <row r="18" spans="1:6" ht="11.25" customHeight="1">
      <c r="A18" s="67" t="s">
        <v>223</v>
      </c>
      <c r="B18" s="68">
        <v>0</v>
      </c>
      <c r="C18" s="75">
        <v>0</v>
      </c>
      <c r="D18" s="66">
        <v>0</v>
      </c>
      <c r="E18" s="73">
        <v>0</v>
      </c>
      <c r="F18" s="16"/>
    </row>
    <row r="19" spans="1:6" ht="11.25" customHeight="1">
      <c r="A19" s="67" t="s">
        <v>224</v>
      </c>
      <c r="B19" s="68">
        <v>0</v>
      </c>
      <c r="C19" s="75">
        <v>0</v>
      </c>
      <c r="D19" s="66">
        <v>0</v>
      </c>
      <c r="E19" s="73">
        <v>0</v>
      </c>
      <c r="F19" s="16"/>
    </row>
    <row r="20" spans="1:6" ht="11.25" customHeight="1">
      <c r="A20" s="6" t="s">
        <v>225</v>
      </c>
      <c r="B20" s="68">
        <v>0</v>
      </c>
      <c r="C20" s="75">
        <v>0</v>
      </c>
      <c r="D20" s="66">
        <v>0</v>
      </c>
      <c r="E20" s="73">
        <v>0</v>
      </c>
      <c r="F20" s="16"/>
    </row>
    <row r="21" spans="1:6" ht="11.25" customHeight="1">
      <c r="A21" s="33" t="s">
        <v>226</v>
      </c>
      <c r="B21" s="68">
        <v>0</v>
      </c>
      <c r="C21" s="75">
        <v>0</v>
      </c>
      <c r="D21" s="66">
        <v>0</v>
      </c>
      <c r="E21" s="73">
        <v>0</v>
      </c>
      <c r="F21" s="16"/>
    </row>
    <row r="22" spans="1:6" ht="11.25" customHeight="1" thickBot="1">
      <c r="A22" s="14" t="s">
        <v>227</v>
      </c>
      <c r="B22" s="68">
        <v>0</v>
      </c>
      <c r="C22" s="75">
        <v>0</v>
      </c>
      <c r="D22" s="69">
        <v>0</v>
      </c>
      <c r="E22" s="74">
        <v>0</v>
      </c>
      <c r="F22" s="16"/>
    </row>
    <row r="23" spans="1:6" ht="11.25" customHeight="1">
      <c r="A23" s="254" t="s">
        <v>252</v>
      </c>
      <c r="B23" s="254"/>
      <c r="C23" s="254"/>
      <c r="D23" s="254"/>
      <c r="E23" s="254"/>
    </row>
    <row r="24" spans="1:6" ht="11.25" customHeight="1">
      <c r="A24" s="79"/>
      <c r="B24" s="2"/>
      <c r="C24" s="2"/>
      <c r="D24" s="253"/>
      <c r="E24" s="253"/>
    </row>
  </sheetData>
  <mergeCells count="3">
    <mergeCell ref="D24:E24"/>
    <mergeCell ref="A1:E1"/>
    <mergeCell ref="A23:E23"/>
  </mergeCells>
  <phoneticPr fontId="2"/>
  <pageMargins left="0.53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="125" workbookViewId="0">
      <selection sqref="A1:G1"/>
    </sheetView>
  </sheetViews>
  <sheetFormatPr defaultColWidth="1.375" defaultRowHeight="10.5"/>
  <cols>
    <col min="1" max="1" width="10.625" style="1" customWidth="1"/>
    <col min="2" max="2" width="13.5" style="1" customWidth="1"/>
    <col min="3" max="6" width="13.75" style="1" customWidth="1"/>
    <col min="7" max="7" width="13.625" style="1" customWidth="1"/>
    <col min="8" max="16384" width="1.375" style="1"/>
  </cols>
  <sheetData>
    <row r="1" spans="1:8" ht="18" customHeight="1">
      <c r="A1" s="223" t="s">
        <v>201</v>
      </c>
      <c r="B1" s="224"/>
      <c r="C1" s="224"/>
      <c r="D1" s="224"/>
      <c r="E1" s="224"/>
      <c r="F1" s="224"/>
      <c r="G1" s="224"/>
    </row>
    <row r="2" spans="1:8" ht="3.75" customHeight="1">
      <c r="A2" s="3"/>
      <c r="B2" s="4"/>
      <c r="C2" s="4"/>
      <c r="D2" s="4"/>
      <c r="E2" s="4"/>
      <c r="F2" s="4"/>
      <c r="G2" s="4"/>
    </row>
    <row r="3" spans="1:8" ht="11.25" customHeight="1" thickBot="1">
      <c r="F3" s="9"/>
      <c r="G3" s="9" t="s">
        <v>30</v>
      </c>
    </row>
    <row r="4" spans="1:8" ht="11.25" customHeight="1">
      <c r="A4" s="250" t="s">
        <v>129</v>
      </c>
      <c r="B4" s="236" t="s">
        <v>89</v>
      </c>
      <c r="C4" s="238" t="s">
        <v>69</v>
      </c>
      <c r="D4" s="239"/>
      <c r="E4" s="238" t="s">
        <v>70</v>
      </c>
      <c r="F4" s="239"/>
      <c r="G4" s="248" t="s">
        <v>64</v>
      </c>
    </row>
    <row r="5" spans="1:8" ht="11.25" customHeight="1">
      <c r="A5" s="251"/>
      <c r="B5" s="237"/>
      <c r="C5" s="47" t="s">
        <v>2</v>
      </c>
      <c r="D5" s="47" t="s">
        <v>108</v>
      </c>
      <c r="E5" s="47" t="s">
        <v>2</v>
      </c>
      <c r="F5" s="47" t="s">
        <v>108</v>
      </c>
      <c r="G5" s="249"/>
    </row>
    <row r="6" spans="1:8" ht="11.25" customHeight="1">
      <c r="A6" s="8" t="s">
        <v>215</v>
      </c>
      <c r="B6" s="150">
        <v>21542</v>
      </c>
      <c r="C6" s="151">
        <v>12667</v>
      </c>
      <c r="D6" s="151">
        <v>479</v>
      </c>
      <c r="E6" s="151">
        <v>4026</v>
      </c>
      <c r="F6" s="151">
        <v>3239</v>
      </c>
      <c r="G6" s="151">
        <v>1131</v>
      </c>
    </row>
    <row r="7" spans="1:8" ht="11.25" customHeight="1">
      <c r="A7" s="14" t="s">
        <v>134</v>
      </c>
      <c r="B7" s="70">
        <v>20059</v>
      </c>
      <c r="C7" s="71">
        <v>10383</v>
      </c>
      <c r="D7" s="71">
        <v>352</v>
      </c>
      <c r="E7" s="71">
        <v>4039</v>
      </c>
      <c r="F7" s="71">
        <v>3266</v>
      </c>
      <c r="G7" s="71">
        <v>2019</v>
      </c>
    </row>
    <row r="8" spans="1:8" ht="11.25" customHeight="1">
      <c r="A8" s="14" t="s">
        <v>138</v>
      </c>
      <c r="B8" s="70">
        <v>17722</v>
      </c>
      <c r="C8" s="71">
        <v>8591</v>
      </c>
      <c r="D8" s="71">
        <v>317</v>
      </c>
      <c r="E8" s="71">
        <v>3645</v>
      </c>
      <c r="F8" s="71">
        <v>3617</v>
      </c>
      <c r="G8" s="71">
        <v>1552</v>
      </c>
    </row>
    <row r="9" spans="1:8" ht="11.25" customHeight="1">
      <c r="A9" s="14" t="s">
        <v>161</v>
      </c>
      <c r="B9" s="70">
        <v>18939</v>
      </c>
      <c r="C9" s="71">
        <v>7744</v>
      </c>
      <c r="D9" s="71">
        <v>249</v>
      </c>
      <c r="E9" s="71">
        <v>5457</v>
      </c>
      <c r="F9" s="71">
        <v>3886</v>
      </c>
      <c r="G9" s="71">
        <v>1603</v>
      </c>
    </row>
    <row r="10" spans="1:8" ht="11.25" customHeight="1">
      <c r="A10" s="14" t="s">
        <v>208</v>
      </c>
      <c r="B10" s="65">
        <v>17279</v>
      </c>
      <c r="C10" s="72">
        <v>7277</v>
      </c>
      <c r="D10" s="72">
        <v>238</v>
      </c>
      <c r="E10" s="72">
        <v>3643</v>
      </c>
      <c r="F10" s="72">
        <v>4184</v>
      </c>
      <c r="G10" s="72">
        <v>1937</v>
      </c>
    </row>
    <row r="11" spans="1:8" ht="6.75" customHeight="1">
      <c r="A11" s="14"/>
      <c r="B11" s="63" t="s">
        <v>52</v>
      </c>
      <c r="C11" s="73"/>
      <c r="D11" s="73"/>
      <c r="E11" s="73"/>
      <c r="F11" s="73"/>
      <c r="G11" s="73"/>
    </row>
    <row r="12" spans="1:8" ht="11.25" customHeight="1">
      <c r="A12" s="33" t="s">
        <v>216</v>
      </c>
      <c r="B12" s="68">
        <v>875</v>
      </c>
      <c r="C12" s="66">
        <v>563</v>
      </c>
      <c r="D12" s="66">
        <v>19</v>
      </c>
      <c r="E12" s="66">
        <v>230</v>
      </c>
      <c r="F12" s="66">
        <v>1</v>
      </c>
      <c r="G12" s="73">
        <v>62</v>
      </c>
      <c r="H12" s="16"/>
    </row>
    <row r="13" spans="1:8" ht="11.25" customHeight="1">
      <c r="A13" s="33" t="s">
        <v>217</v>
      </c>
      <c r="B13" s="68">
        <v>2157</v>
      </c>
      <c r="C13" s="66">
        <v>921</v>
      </c>
      <c r="D13" s="66">
        <v>22</v>
      </c>
      <c r="E13" s="66">
        <v>344</v>
      </c>
      <c r="F13" s="66">
        <v>660</v>
      </c>
      <c r="G13" s="73">
        <v>210</v>
      </c>
      <c r="H13" s="16"/>
    </row>
    <row r="14" spans="1:8" ht="11.25" customHeight="1">
      <c r="A14" s="33" t="s">
        <v>218</v>
      </c>
      <c r="B14" s="68">
        <v>1264</v>
      </c>
      <c r="C14" s="66">
        <v>475</v>
      </c>
      <c r="D14" s="66">
        <v>5</v>
      </c>
      <c r="E14" s="66">
        <v>377</v>
      </c>
      <c r="F14" s="66">
        <v>331</v>
      </c>
      <c r="G14" s="73">
        <v>76</v>
      </c>
      <c r="H14" s="16"/>
    </row>
    <row r="15" spans="1:8" ht="11.25" customHeight="1">
      <c r="A15" s="33" t="s">
        <v>219</v>
      </c>
      <c r="B15" s="68">
        <v>1146</v>
      </c>
      <c r="C15" s="66">
        <v>519</v>
      </c>
      <c r="D15" s="66">
        <v>19</v>
      </c>
      <c r="E15" s="66">
        <v>325</v>
      </c>
      <c r="F15" s="66">
        <v>126</v>
      </c>
      <c r="G15" s="73">
        <v>157</v>
      </c>
      <c r="H15" s="16"/>
    </row>
    <row r="16" spans="1:8" ht="11.25" customHeight="1">
      <c r="A16" s="33" t="s">
        <v>220</v>
      </c>
      <c r="B16" s="68">
        <v>1896</v>
      </c>
      <c r="C16" s="66">
        <v>962</v>
      </c>
      <c r="D16" s="66">
        <v>77</v>
      </c>
      <c r="E16" s="66">
        <v>214</v>
      </c>
      <c r="F16" s="66">
        <v>8</v>
      </c>
      <c r="G16" s="73">
        <v>635</v>
      </c>
      <c r="H16" s="16"/>
    </row>
    <row r="17" spans="1:8" ht="11.25" customHeight="1">
      <c r="A17" s="33" t="s">
        <v>221</v>
      </c>
      <c r="B17" s="68">
        <v>1687</v>
      </c>
      <c r="C17" s="66">
        <v>789</v>
      </c>
      <c r="D17" s="66">
        <v>13</v>
      </c>
      <c r="E17" s="66">
        <v>478</v>
      </c>
      <c r="F17" s="66">
        <v>261</v>
      </c>
      <c r="G17" s="73">
        <v>146</v>
      </c>
      <c r="H17" s="16"/>
    </row>
    <row r="18" spans="1:8" ht="11.25" customHeight="1">
      <c r="A18" s="33" t="s">
        <v>222</v>
      </c>
      <c r="B18" s="68">
        <v>2010</v>
      </c>
      <c r="C18" s="66">
        <v>678</v>
      </c>
      <c r="D18" s="66">
        <v>8</v>
      </c>
      <c r="E18" s="66">
        <v>422</v>
      </c>
      <c r="F18" s="66">
        <v>771</v>
      </c>
      <c r="G18" s="73">
        <v>131</v>
      </c>
      <c r="H18" s="16"/>
    </row>
    <row r="19" spans="1:8" ht="11.25" customHeight="1">
      <c r="A19" s="33" t="s">
        <v>223</v>
      </c>
      <c r="B19" s="68">
        <v>2300</v>
      </c>
      <c r="C19" s="66">
        <v>601</v>
      </c>
      <c r="D19" s="66">
        <v>3</v>
      </c>
      <c r="E19" s="66">
        <v>561</v>
      </c>
      <c r="F19" s="66">
        <v>1003</v>
      </c>
      <c r="G19" s="73">
        <v>132</v>
      </c>
      <c r="H19" s="16"/>
    </row>
    <row r="20" spans="1:8" ht="11.25" customHeight="1">
      <c r="A20" s="33" t="s">
        <v>224</v>
      </c>
      <c r="B20" s="68">
        <v>1131</v>
      </c>
      <c r="C20" s="66">
        <v>374</v>
      </c>
      <c r="D20" s="66">
        <v>17</v>
      </c>
      <c r="E20" s="66">
        <v>113</v>
      </c>
      <c r="F20" s="66">
        <v>525</v>
      </c>
      <c r="G20" s="73">
        <v>102</v>
      </c>
      <c r="H20" s="16"/>
    </row>
    <row r="21" spans="1:8" ht="11.25" customHeight="1">
      <c r="A21" s="14" t="s">
        <v>225</v>
      </c>
      <c r="B21" s="68">
        <v>580</v>
      </c>
      <c r="C21" s="66">
        <v>380</v>
      </c>
      <c r="D21" s="66">
        <v>7</v>
      </c>
      <c r="E21" s="66">
        <v>155</v>
      </c>
      <c r="F21" s="66">
        <v>0</v>
      </c>
      <c r="G21" s="73">
        <v>38</v>
      </c>
      <c r="H21" s="16"/>
    </row>
    <row r="22" spans="1:8" ht="11.25" customHeight="1">
      <c r="A22" s="33" t="s">
        <v>226</v>
      </c>
      <c r="B22" s="68">
        <v>665</v>
      </c>
      <c r="C22" s="66">
        <v>416</v>
      </c>
      <c r="D22" s="66">
        <v>9</v>
      </c>
      <c r="E22" s="66">
        <v>180</v>
      </c>
      <c r="F22" s="66">
        <v>0</v>
      </c>
      <c r="G22" s="73">
        <v>60</v>
      </c>
      <c r="H22" s="16"/>
    </row>
    <row r="23" spans="1:8" ht="11.25" customHeight="1" thickBot="1">
      <c r="A23" s="9" t="s">
        <v>21</v>
      </c>
      <c r="B23" s="127">
        <v>1568</v>
      </c>
      <c r="C23" s="69">
        <v>599</v>
      </c>
      <c r="D23" s="69">
        <v>39</v>
      </c>
      <c r="E23" s="69">
        <v>244</v>
      </c>
      <c r="F23" s="69">
        <v>498</v>
      </c>
      <c r="G23" s="74">
        <v>188</v>
      </c>
      <c r="H23" s="16"/>
    </row>
    <row r="24" spans="1:8" ht="11.25" customHeight="1">
      <c r="A24" s="254" t="s">
        <v>90</v>
      </c>
      <c r="B24" s="255"/>
      <c r="C24" s="255"/>
      <c r="D24" s="256"/>
      <c r="E24" s="256"/>
      <c r="F24" s="256"/>
      <c r="G24" s="256"/>
    </row>
    <row r="25" spans="1:8" ht="11.25" customHeight="1">
      <c r="A25" s="79"/>
      <c r="B25" s="2"/>
      <c r="C25" s="255"/>
      <c r="D25" s="253"/>
      <c r="E25" s="253"/>
      <c r="F25" s="253"/>
      <c r="G25" s="253"/>
    </row>
  </sheetData>
  <mergeCells count="9">
    <mergeCell ref="C25:G25"/>
    <mergeCell ref="G4:G5"/>
    <mergeCell ref="A1:G1"/>
    <mergeCell ref="A4:A5"/>
    <mergeCell ref="B4:B5"/>
    <mergeCell ref="C4:D4"/>
    <mergeCell ref="E4:F4"/>
    <mergeCell ref="A24:B24"/>
    <mergeCell ref="C24:G24"/>
  </mergeCells>
  <phoneticPr fontId="2"/>
  <pageMargins left="0.59055118110236227" right="0.59055118110236227" top="0.78740157480314965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交通機関別入市客数</vt:lpstr>
      <vt:lpstr>交通機関別観光客数</vt:lpstr>
      <vt:lpstr>宿泊客、日帰り客数</vt:lpstr>
      <vt:lpstr>原爆資料館入館者数</vt:lpstr>
      <vt:lpstr>グラバー園入場者数</vt:lpstr>
      <vt:lpstr>シーボルト記念館入館者数</vt:lpstr>
      <vt:lpstr>出島入場者数</vt:lpstr>
      <vt:lpstr>旧香港上海銀行長崎支店記念館入館者数</vt:lpstr>
      <vt:lpstr>遠藤周作文学館</vt:lpstr>
      <vt:lpstr>ロープウェイ利用者数</vt:lpstr>
      <vt:lpstr>亀山社中記念館入場者数</vt:lpstr>
      <vt:lpstr>長崎ペンギン水族館の入館者数</vt:lpstr>
      <vt:lpstr>イベント</vt:lpstr>
      <vt:lpstr>長崎さるく参加者数</vt:lpstr>
      <vt:lpstr>軍艦島上陸者数</vt:lpstr>
      <vt:lpstr>国際観光船入港状況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h26-151</cp:lastModifiedBy>
  <cp:lastPrinted>2014-01-16T03:01:25Z</cp:lastPrinted>
  <dcterms:created xsi:type="dcterms:W3CDTF">2000-08-23T04:17:34Z</dcterms:created>
  <dcterms:modified xsi:type="dcterms:W3CDTF">2015-04-03T07:30:10Z</dcterms:modified>
</cp:coreProperties>
</file>