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320175\Desktop\1_案（統計表）\"/>
    </mc:Choice>
  </mc:AlternateContent>
  <xr:revisionPtr revIDLastSave="0" documentId="13_ncr:1_{EE2BFE6D-3E3B-4C2D-8AE6-0D8EDF295A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.1" sheetId="1" r:id="rId1"/>
    <sheet name="R5.2" sheetId="2" r:id="rId2"/>
    <sheet name="R5.3" sheetId="3" r:id="rId3"/>
    <sheet name="R5.4" sheetId="4" r:id="rId4"/>
    <sheet name="R5.5" sheetId="5" r:id="rId5"/>
    <sheet name="R5.6" sheetId="6" r:id="rId6"/>
    <sheet name="R5.7" sheetId="7" r:id="rId7"/>
    <sheet name="R5.8" sheetId="8" r:id="rId8"/>
    <sheet name="R5.9" sheetId="9" r:id="rId9"/>
    <sheet name="R5.10" sheetId="10" r:id="rId10"/>
    <sheet name="R5.11" sheetId="11" r:id="rId11"/>
    <sheet name="R5.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2" l="1"/>
  <c r="J31" i="12"/>
  <c r="I31" i="12"/>
  <c r="H31" i="12"/>
  <c r="K22" i="12"/>
  <c r="J22" i="12"/>
  <c r="I22" i="12"/>
  <c r="H22" i="12"/>
  <c r="K18" i="12"/>
  <c r="J18" i="12"/>
  <c r="I18" i="12"/>
  <c r="H18" i="12"/>
  <c r="K8" i="12"/>
  <c r="K6" i="12" s="1"/>
  <c r="J8" i="12"/>
  <c r="J6" i="12" s="1"/>
  <c r="I8" i="12"/>
  <c r="I6" i="12" s="1"/>
  <c r="H8" i="12"/>
  <c r="H6" i="12" s="1"/>
  <c r="K31" i="11"/>
  <c r="J31" i="11"/>
  <c r="I31" i="11"/>
  <c r="H31" i="11"/>
  <c r="K22" i="11"/>
  <c r="J22" i="11"/>
  <c r="I22" i="11"/>
  <c r="H22" i="11"/>
  <c r="K18" i="11"/>
  <c r="J18" i="11"/>
  <c r="I18" i="11"/>
  <c r="I6" i="11" s="1"/>
  <c r="H18" i="11"/>
  <c r="K8" i="11"/>
  <c r="J8" i="11"/>
  <c r="I8" i="11"/>
  <c r="H8" i="11"/>
  <c r="K6" i="11"/>
  <c r="J6" i="11"/>
  <c r="K31" i="10"/>
  <c r="J31" i="10"/>
  <c r="I31" i="10"/>
  <c r="H31" i="10"/>
  <c r="K22" i="10"/>
  <c r="J22" i="10"/>
  <c r="I22" i="10"/>
  <c r="H22" i="10"/>
  <c r="K18" i="10"/>
  <c r="K6" i="10" s="1"/>
  <c r="J18" i="10"/>
  <c r="I18" i="10"/>
  <c r="H18" i="10"/>
  <c r="K8" i="10"/>
  <c r="J8" i="10"/>
  <c r="J6" i="10" s="1"/>
  <c r="I8" i="10"/>
  <c r="I6" i="10" s="1"/>
  <c r="H8" i="10"/>
  <c r="H6" i="10" s="1"/>
  <c r="K31" i="9"/>
  <c r="J31" i="9"/>
  <c r="I31" i="9"/>
  <c r="H31" i="9"/>
  <c r="K22" i="9"/>
  <c r="J22" i="9"/>
  <c r="I22" i="9"/>
  <c r="H22" i="9"/>
  <c r="K18" i="9"/>
  <c r="J18" i="9"/>
  <c r="I18" i="9"/>
  <c r="H18" i="9"/>
  <c r="K8" i="9"/>
  <c r="K6" i="9" s="1"/>
  <c r="J8" i="9"/>
  <c r="J6" i="9" s="1"/>
  <c r="I8" i="9"/>
  <c r="H8" i="9"/>
  <c r="I6" i="9"/>
  <c r="H6" i="9"/>
  <c r="K31" i="8"/>
  <c r="J31" i="8"/>
  <c r="I31" i="8"/>
  <c r="H31" i="8"/>
  <c r="K22" i="8"/>
  <c r="J22" i="8"/>
  <c r="I22" i="8"/>
  <c r="H22" i="8"/>
  <c r="K18" i="8"/>
  <c r="J18" i="8"/>
  <c r="I18" i="8"/>
  <c r="H18" i="8"/>
  <c r="K8" i="8"/>
  <c r="J8" i="8"/>
  <c r="I8" i="8"/>
  <c r="I6" i="8" s="1"/>
  <c r="H8" i="8"/>
  <c r="H6" i="8" s="1"/>
  <c r="K6" i="8"/>
  <c r="J6" i="8"/>
  <c r="K31" i="7"/>
  <c r="J31" i="7"/>
  <c r="I31" i="7"/>
  <c r="H31" i="7"/>
  <c r="H6" i="7" s="1"/>
  <c r="K22" i="7"/>
  <c r="J22" i="7"/>
  <c r="I22" i="7"/>
  <c r="H22" i="7"/>
  <c r="K18" i="7"/>
  <c r="J18" i="7"/>
  <c r="I18" i="7"/>
  <c r="I6" i="7" s="1"/>
  <c r="H18" i="7"/>
  <c r="K8" i="7"/>
  <c r="K6" i="7" s="1"/>
  <c r="J8" i="7"/>
  <c r="J6" i="7" s="1"/>
  <c r="I8" i="7"/>
  <c r="H8" i="7"/>
  <c r="K31" i="6"/>
  <c r="K6" i="6" s="1"/>
  <c r="J31" i="6"/>
  <c r="I31" i="6"/>
  <c r="H31" i="6"/>
  <c r="K22" i="6"/>
  <c r="J22" i="6"/>
  <c r="I22" i="6"/>
  <c r="H22" i="6"/>
  <c r="K18" i="6"/>
  <c r="J18" i="6"/>
  <c r="J6" i="6" s="1"/>
  <c r="I18" i="6"/>
  <c r="H18" i="6"/>
  <c r="K8" i="6"/>
  <c r="J8" i="6"/>
  <c r="I8" i="6"/>
  <c r="H8" i="6"/>
  <c r="I6" i="6"/>
  <c r="H6" i="11" l="1"/>
  <c r="H6" i="6"/>
  <c r="K31" i="5"/>
  <c r="J31" i="5"/>
  <c r="I31" i="5"/>
  <c r="H31" i="5"/>
  <c r="G31" i="5"/>
  <c r="F31" i="5"/>
  <c r="E31" i="5"/>
  <c r="D31" i="5"/>
  <c r="K22" i="5"/>
  <c r="J22" i="5"/>
  <c r="I22" i="5"/>
  <c r="H22" i="5"/>
  <c r="G22" i="5"/>
  <c r="F22" i="5"/>
  <c r="E22" i="5"/>
  <c r="D22" i="5"/>
  <c r="K18" i="5"/>
  <c r="J18" i="5"/>
  <c r="I18" i="5"/>
  <c r="H18" i="5"/>
  <c r="G18" i="5"/>
  <c r="F18" i="5"/>
  <c r="E18" i="5"/>
  <c r="D18" i="5"/>
  <c r="K8" i="5"/>
  <c r="J8" i="5"/>
  <c r="J6" i="5" s="1"/>
  <c r="I8" i="5"/>
  <c r="H8" i="5"/>
  <c r="G8" i="5"/>
  <c r="G6" i="5" s="1"/>
  <c r="F8" i="5"/>
  <c r="F6" i="5" s="1"/>
  <c r="E8" i="5"/>
  <c r="D8" i="5"/>
  <c r="K6" i="5"/>
  <c r="I6" i="5"/>
  <c r="H6" i="5"/>
  <c r="E6" i="5"/>
  <c r="D6" i="5"/>
  <c r="K31" i="4" l="1"/>
  <c r="J31" i="4"/>
  <c r="I31" i="4"/>
  <c r="H31" i="4"/>
  <c r="G31" i="4"/>
  <c r="F31" i="4"/>
  <c r="E31" i="4"/>
  <c r="D31" i="4"/>
  <c r="K22" i="4"/>
  <c r="J22" i="4"/>
  <c r="I22" i="4"/>
  <c r="H22" i="4"/>
  <c r="G22" i="4"/>
  <c r="F22" i="4"/>
  <c r="E22" i="4"/>
  <c r="D22" i="4"/>
  <c r="K18" i="4"/>
  <c r="J18" i="4"/>
  <c r="I18" i="4"/>
  <c r="H18" i="4"/>
  <c r="G18" i="4"/>
  <c r="F18" i="4"/>
  <c r="E18" i="4"/>
  <c r="D18" i="4"/>
  <c r="K8" i="4"/>
  <c r="J8" i="4"/>
  <c r="I8" i="4"/>
  <c r="H8" i="4"/>
  <c r="H6" i="4" s="1"/>
  <c r="G8" i="4"/>
  <c r="G6" i="4" s="1"/>
  <c r="F8" i="4"/>
  <c r="F6" i="4" s="1"/>
  <c r="E8" i="4"/>
  <c r="E6" i="4" s="1"/>
  <c r="D8" i="4"/>
  <c r="D6" i="4" s="1"/>
  <c r="K6" i="4"/>
  <c r="J6" i="4"/>
  <c r="I6" i="4"/>
  <c r="K31" i="3" l="1"/>
  <c r="J31" i="3"/>
  <c r="I31" i="3"/>
  <c r="H31" i="3"/>
  <c r="G31" i="3"/>
  <c r="F31" i="3"/>
  <c r="E31" i="3"/>
  <c r="D31" i="3"/>
  <c r="K22" i="3"/>
  <c r="J22" i="3"/>
  <c r="I22" i="3"/>
  <c r="H22" i="3"/>
  <c r="G22" i="3"/>
  <c r="F22" i="3"/>
  <c r="E22" i="3"/>
  <c r="D22" i="3"/>
  <c r="K18" i="3"/>
  <c r="J18" i="3"/>
  <c r="I18" i="3"/>
  <c r="H18" i="3"/>
  <c r="G18" i="3"/>
  <c r="F18" i="3"/>
  <c r="E18" i="3"/>
  <c r="D18" i="3"/>
  <c r="K8" i="3"/>
  <c r="K6" i="3" s="1"/>
  <c r="J8" i="3"/>
  <c r="I8" i="3"/>
  <c r="I6" i="3" s="1"/>
  <c r="H8" i="3"/>
  <c r="H6" i="3" s="1"/>
  <c r="G8" i="3"/>
  <c r="G6" i="3" s="1"/>
  <c r="F8" i="3"/>
  <c r="F6" i="3" s="1"/>
  <c r="E8" i="3"/>
  <c r="E6" i="3" s="1"/>
  <c r="D8" i="3"/>
  <c r="D6" i="3" s="1"/>
  <c r="J6" i="3"/>
  <c r="K31" i="2" l="1"/>
  <c r="J31" i="2"/>
  <c r="I31" i="2"/>
  <c r="H31" i="2"/>
  <c r="G31" i="2"/>
  <c r="F31" i="2"/>
  <c r="E31" i="2"/>
  <c r="D31" i="2"/>
  <c r="K22" i="2"/>
  <c r="J22" i="2"/>
  <c r="I22" i="2"/>
  <c r="H22" i="2"/>
  <c r="G22" i="2"/>
  <c r="F22" i="2"/>
  <c r="E22" i="2"/>
  <c r="D22" i="2"/>
  <c r="K18" i="2"/>
  <c r="J18" i="2"/>
  <c r="I18" i="2"/>
  <c r="H18" i="2"/>
  <c r="G18" i="2"/>
  <c r="F18" i="2"/>
  <c r="E18" i="2"/>
  <c r="D18" i="2"/>
  <c r="K8" i="2"/>
  <c r="J8" i="2"/>
  <c r="I8" i="2"/>
  <c r="I6" i="2" s="1"/>
  <c r="H8" i="2"/>
  <c r="H6" i="2" s="1"/>
  <c r="G8" i="2"/>
  <c r="F8" i="2"/>
  <c r="F6" i="2" s="1"/>
  <c r="E8" i="2"/>
  <c r="E6" i="2" s="1"/>
  <c r="D8" i="2"/>
  <c r="D6" i="2" s="1"/>
  <c r="K6" i="2"/>
  <c r="J6" i="2"/>
  <c r="G6" i="2"/>
  <c r="I31" i="1" l="1"/>
  <c r="H31" i="1"/>
  <c r="K22" i="1"/>
  <c r="I22" i="1"/>
  <c r="K18" i="1"/>
  <c r="J18" i="1"/>
  <c r="F8" i="1"/>
  <c r="D8" i="1"/>
  <c r="H8" i="1" l="1"/>
  <c r="G8" i="1"/>
  <c r="D18" i="1"/>
  <c r="F18" i="1"/>
  <c r="G18" i="1"/>
  <c r="D31" i="1"/>
  <c r="F22" i="1"/>
  <c r="F6" i="1" s="1"/>
  <c r="D22" i="1"/>
  <c r="E31" i="1"/>
  <c r="E18" i="1"/>
  <c r="F31" i="1"/>
  <c r="J31" i="1"/>
  <c r="K31" i="1"/>
  <c r="J8" i="1"/>
  <c r="K8" i="1"/>
  <c r="K6" i="1" s="1"/>
  <c r="H18" i="1"/>
  <c r="I8" i="1"/>
  <c r="H22" i="1"/>
  <c r="E8" i="1"/>
  <c r="E22" i="1"/>
  <c r="G31" i="1"/>
  <c r="I18" i="1"/>
  <c r="J22" i="1"/>
  <c r="G22" i="1"/>
  <c r="D6" i="1" l="1"/>
  <c r="G6" i="1"/>
  <c r="H6" i="1"/>
  <c r="J6" i="1"/>
  <c r="E6" i="1"/>
  <c r="I6" i="1"/>
</calcChain>
</file>

<file path=xl/sharedStrings.xml><?xml version="1.0" encoding="utf-8"?>
<sst xmlns="http://schemas.openxmlformats.org/spreadsheetml/2006/main" count="504" uniqueCount="48">
  <si>
    <t>住民基本台帳に基づく地区別人口・世帯数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チク</t>
    </rPh>
    <rPh sb="12" eb="13">
      <t>ベツ</t>
    </rPh>
    <rPh sb="13" eb="15">
      <t>ジンコウ</t>
    </rPh>
    <rPh sb="16" eb="19">
      <t>セタイスウ</t>
    </rPh>
    <phoneticPr fontId="3"/>
  </si>
  <si>
    <t>※ この表は、住民基本台帳登録人口・世帯数であり、推計人口・世帯数とは異なります。</t>
  </si>
  <si>
    <t>対前年同月増減数</t>
    <rPh sb="0" eb="1">
      <t>タイ</t>
    </rPh>
    <rPh sb="1" eb="3">
      <t>ゼンネン</t>
    </rPh>
    <rPh sb="3" eb="4">
      <t>ドウ</t>
    </rPh>
    <rPh sb="4" eb="5">
      <t>ツキ</t>
    </rPh>
    <rPh sb="5" eb="7">
      <t>ゾウゲン</t>
    </rPh>
    <rPh sb="7" eb="8">
      <t>スウ</t>
    </rPh>
    <phoneticPr fontId="3"/>
  </si>
  <si>
    <t>区域別</t>
    <rPh sb="0" eb="2">
      <t>クイキ</t>
    </rPh>
    <rPh sb="2" eb="3">
      <t>ベツ</t>
    </rPh>
    <phoneticPr fontId="3"/>
  </si>
  <si>
    <t>世帯数
（世帯）</t>
    <rPh sb="0" eb="3">
      <t>セタイスウ</t>
    </rPh>
    <rPh sb="5" eb="7">
      <t>セタイ</t>
    </rPh>
    <phoneticPr fontId="3"/>
  </si>
  <si>
    <t>人  口 （人）</t>
    <rPh sb="0" eb="1">
      <t>ヒト</t>
    </rPh>
    <rPh sb="3" eb="4">
      <t>クチ</t>
    </rPh>
    <rPh sb="6" eb="7">
      <t>ニン</t>
    </rPh>
    <phoneticPr fontId="3"/>
  </si>
  <si>
    <t>人  口　（人）</t>
    <rPh sb="0" eb="1">
      <t>ヒト</t>
    </rPh>
    <rPh sb="3" eb="4">
      <t>クチ</t>
    </rPh>
    <rPh sb="6" eb="7">
      <t>ニン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</si>
  <si>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</si>
  <si>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</si>
  <si>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</si>
  <si>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長崎市計</t>
    <rPh sb="0" eb="3">
      <t>ナガサキシ</t>
    </rPh>
    <rPh sb="3" eb="4">
      <t>ケイ</t>
    </rPh>
    <phoneticPr fontId="3"/>
  </si>
  <si>
    <t>中央総合</t>
    <rPh sb="0" eb="2">
      <t>チュウオウ</t>
    </rPh>
    <rPh sb="2" eb="4">
      <t>ソウゴウ</t>
    </rPh>
    <phoneticPr fontId="3"/>
  </si>
  <si>
    <t xml:space="preserve"> 中央地域</t>
    <rPh sb="1" eb="3">
      <t>チュウオウ</t>
    </rPh>
    <rPh sb="3" eb="5">
      <t>チイキ</t>
    </rPh>
    <phoneticPr fontId="3"/>
  </si>
  <si>
    <t xml:space="preserve"> 小ヶ倉地域</t>
    <rPh sb="1" eb="4">
      <t>コガクラ</t>
    </rPh>
    <rPh sb="4" eb="6">
      <t>チイキ</t>
    </rPh>
    <phoneticPr fontId="3"/>
  </si>
  <si>
    <t xml:space="preserve"> 小榊地域</t>
    <rPh sb="1" eb="2">
      <t>コ</t>
    </rPh>
    <rPh sb="2" eb="3">
      <t>サカキ</t>
    </rPh>
    <rPh sb="3" eb="5">
      <t>チイキ</t>
    </rPh>
    <phoneticPr fontId="3"/>
  </si>
  <si>
    <t xml:space="preserve"> 西浦上地域</t>
    <rPh sb="1" eb="2">
      <t>ニシ</t>
    </rPh>
    <rPh sb="2" eb="4">
      <t>ウラカミ</t>
    </rPh>
    <rPh sb="4" eb="6">
      <t>チイキ</t>
    </rPh>
    <phoneticPr fontId="3"/>
  </si>
  <si>
    <t xml:space="preserve"> 滑石地域</t>
    <rPh sb="1" eb="3">
      <t>ナメシ</t>
    </rPh>
    <rPh sb="3" eb="5">
      <t>チイキ</t>
    </rPh>
    <phoneticPr fontId="3"/>
  </si>
  <si>
    <t xml:space="preserve"> 福田地域</t>
    <rPh sb="1" eb="3">
      <t>フクダ</t>
    </rPh>
    <rPh sb="3" eb="5">
      <t>チイキ</t>
    </rPh>
    <phoneticPr fontId="3"/>
  </si>
  <si>
    <t xml:space="preserve"> 茂木地域</t>
    <rPh sb="1" eb="3">
      <t>モギ</t>
    </rPh>
    <rPh sb="3" eb="5">
      <t>チイキ</t>
    </rPh>
    <phoneticPr fontId="3"/>
  </si>
  <si>
    <t xml:space="preserve"> 式見地域</t>
    <rPh sb="1" eb="2">
      <t>シキ</t>
    </rPh>
    <rPh sb="2" eb="3">
      <t>ミ</t>
    </rPh>
    <rPh sb="3" eb="5">
      <t>チイキ</t>
    </rPh>
    <phoneticPr fontId="3"/>
  </si>
  <si>
    <t>東総合</t>
    <rPh sb="0" eb="1">
      <t>ヒガシ</t>
    </rPh>
    <rPh sb="1" eb="3">
      <t>ソウゴウ</t>
    </rPh>
    <phoneticPr fontId="3"/>
  </si>
  <si>
    <t xml:space="preserve"> 日見地域</t>
    <rPh sb="1" eb="2">
      <t>ヒ</t>
    </rPh>
    <rPh sb="2" eb="3">
      <t>ミ</t>
    </rPh>
    <rPh sb="3" eb="5">
      <t>チイキ</t>
    </rPh>
    <phoneticPr fontId="3"/>
  </si>
  <si>
    <t xml:space="preserve"> 東長崎地域</t>
    <rPh sb="1" eb="2">
      <t>ヒガシ</t>
    </rPh>
    <rPh sb="2" eb="4">
      <t>ナガサキ</t>
    </rPh>
    <rPh sb="4" eb="6">
      <t>チイキ</t>
    </rPh>
    <phoneticPr fontId="3"/>
  </si>
  <si>
    <t>南総合</t>
    <rPh sb="0" eb="1">
      <t>ミナミ</t>
    </rPh>
    <rPh sb="1" eb="3">
      <t>ソウゴウ</t>
    </rPh>
    <phoneticPr fontId="3"/>
  </si>
  <si>
    <t xml:space="preserve"> 土井首地域</t>
    <rPh sb="1" eb="3">
      <t>ドイ</t>
    </rPh>
    <rPh sb="3" eb="4">
      <t>クビ</t>
    </rPh>
    <rPh sb="4" eb="6">
      <t>チイキ</t>
    </rPh>
    <phoneticPr fontId="3"/>
  </si>
  <si>
    <t xml:space="preserve"> 深堀地域</t>
    <rPh sb="1" eb="3">
      <t>フカホリ</t>
    </rPh>
    <rPh sb="3" eb="5">
      <t>チイキ</t>
    </rPh>
    <phoneticPr fontId="3"/>
  </si>
  <si>
    <t xml:space="preserve"> 香焼地域</t>
    <rPh sb="1" eb="3">
      <t>コウヤギ</t>
    </rPh>
    <rPh sb="3" eb="5">
      <t>チイキ</t>
    </rPh>
    <phoneticPr fontId="3"/>
  </si>
  <si>
    <t xml:space="preserve"> 伊王島地域</t>
    <rPh sb="1" eb="4">
      <t>イオウジマ</t>
    </rPh>
    <rPh sb="4" eb="6">
      <t>チイキ</t>
    </rPh>
    <phoneticPr fontId="3"/>
  </si>
  <si>
    <t xml:space="preserve"> 高島地域</t>
    <rPh sb="1" eb="3">
      <t>タカシマ</t>
    </rPh>
    <rPh sb="3" eb="5">
      <t>チイキ</t>
    </rPh>
    <phoneticPr fontId="3"/>
  </si>
  <si>
    <t xml:space="preserve"> 野母崎地域</t>
    <rPh sb="1" eb="4">
      <t>ノモザキ</t>
    </rPh>
    <rPh sb="4" eb="6">
      <t>チイキ</t>
    </rPh>
    <phoneticPr fontId="3"/>
  </si>
  <si>
    <t xml:space="preserve"> 三和地域</t>
    <rPh sb="1" eb="3">
      <t>サンワ</t>
    </rPh>
    <rPh sb="3" eb="5">
      <t>チイキ</t>
    </rPh>
    <phoneticPr fontId="3"/>
  </si>
  <si>
    <t>北総合</t>
    <rPh sb="0" eb="1">
      <t>キタ</t>
    </rPh>
    <rPh sb="1" eb="3">
      <t>ソウゴウ</t>
    </rPh>
    <phoneticPr fontId="3"/>
  </si>
  <si>
    <t xml:space="preserve"> 三重地域</t>
    <rPh sb="1" eb="3">
      <t>ミエ</t>
    </rPh>
    <rPh sb="3" eb="5">
      <t>チイキ</t>
    </rPh>
    <phoneticPr fontId="3"/>
  </si>
  <si>
    <t xml:space="preserve"> 外海地域</t>
    <rPh sb="1" eb="3">
      <t>ソトメ</t>
    </rPh>
    <rPh sb="3" eb="5">
      <t>チイキ</t>
    </rPh>
    <phoneticPr fontId="3"/>
  </si>
  <si>
    <t xml:space="preserve"> 琴海地域</t>
    <rPh sb="1" eb="3">
      <t>キンカイ</t>
    </rPh>
    <rPh sb="3" eb="5">
      <t>チイキ</t>
    </rPh>
    <phoneticPr fontId="3"/>
  </si>
  <si>
    <t xml:space="preserve"> </t>
    <phoneticPr fontId="3"/>
  </si>
  <si>
    <t>（令和5年1月末日現在）</t>
    <phoneticPr fontId="3"/>
  </si>
  <si>
    <t>（令和5年2月末日現在）</t>
    <phoneticPr fontId="3"/>
  </si>
  <si>
    <t>（令和5年3月末日現在）</t>
    <phoneticPr fontId="3"/>
  </si>
  <si>
    <t>（令和5年4月末日現在）</t>
    <phoneticPr fontId="3"/>
  </si>
  <si>
    <t>（令和5年5月末日現在）</t>
    <phoneticPr fontId="3"/>
  </si>
  <si>
    <t>（令和5年6月末日現在）</t>
  </si>
  <si>
    <t>（令和5年7月末日現在）</t>
  </si>
  <si>
    <t>（令和5年8月末日現在）</t>
  </si>
  <si>
    <t>（令和5年9月末日現在）</t>
  </si>
  <si>
    <t>（令和5年10月末日現在）</t>
  </si>
  <si>
    <t>（令和5年11月末日現在）</t>
  </si>
  <si>
    <t>（令和5年12月末日現在）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</si>
</sst>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4" fillId="0" borderId="0" xfId="0" applyFont="1"/>
    <xf numFmtId="38" fontId="5" fillId="0" borderId="0" xfId="1" applyFont="1" applyBorder="1" applyAlignment="1">
      <alignment vertical="center"/>
    </xf>
    <xf numFmtId="0" fontId="6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38" fontId="5" fillId="0" borderId="11" xfId="1" applyFont="1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 shrinkToFit="1"/>
    </xf>
    <xf numFmtId="0" fontId="6" fillId="0" borderId="0" xfId="0" applyFont="1" applyAlignment="1">
      <alignment vertical="top"/>
    </xf>
    <xf numFmtId="0" fontId="8" fillId="0" borderId="7" xfId="0" applyFont="1" applyBorder="1" applyAlignment="1">
      <alignment horizontal="left" vertical="center" shrinkToFit="1"/>
    </xf>
    <xf numFmtId="177" fontId="8" fillId="0" borderId="12" xfId="1" applyNumberFormat="1" applyFont="1" applyBorder="1" applyAlignment="1">
      <alignment vertical="center" shrinkToFit="1"/>
    </xf>
    <xf numFmtId="177" fontId="8" fillId="0" borderId="0" xfId="1" applyNumberFormat="1" applyFont="1" applyBorder="1" applyAlignment="1">
      <alignment vertical="center" shrinkToFit="1"/>
    </xf>
    <xf numFmtId="177" fontId="8" fillId="0" borderId="7" xfId="1" applyNumberFormat="1" applyFont="1" applyBorder="1" applyAlignment="1">
      <alignment vertical="center" shrinkToFit="1"/>
    </xf>
    <xf numFmtId="176" fontId="8" fillId="0" borderId="0" xfId="1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1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vertical="center" shrinkToFit="1"/>
    </xf>
    <xf numFmtId="0" fontId="8" fillId="0" borderId="7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 shrinkToFit="1"/>
    </xf>
    <xf numFmtId="0" fontId="5" fillId="0" borderId="7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 shrinkToFit="1"/>
    </xf>
    <xf numFmtId="177" fontId="5" fillId="0" borderId="7" xfId="1" applyNumberFormat="1" applyFont="1" applyBorder="1" applyAlignment="1">
      <alignment vertical="center" shrinkToFit="1"/>
    </xf>
    <xf numFmtId="176" fontId="5" fillId="0" borderId="0" xfId="1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5" fillId="0" borderId="7" xfId="0" applyFont="1" applyBorder="1" applyAlignment="1">
      <alignment vertical="center" shrinkToFit="1"/>
    </xf>
    <xf numFmtId="177" fontId="5" fillId="0" borderId="12" xfId="1" applyNumberFormat="1" applyFont="1" applyBorder="1" applyAlignment="1">
      <alignment vertical="center" shrinkToFit="1"/>
    </xf>
    <xf numFmtId="38" fontId="5" fillId="0" borderId="7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 shrinkToFit="1"/>
    </xf>
    <xf numFmtId="38" fontId="9" fillId="0" borderId="8" xfId="1" applyFont="1" applyBorder="1" applyAlignment="1">
      <alignment vertical="center"/>
    </xf>
    <xf numFmtId="177" fontId="5" fillId="0" borderId="10" xfId="1" applyNumberFormat="1" applyFont="1" applyBorder="1" applyAlignment="1">
      <alignment vertical="center" shrinkToFit="1"/>
    </xf>
    <xf numFmtId="177" fontId="5" fillId="0" borderId="1" xfId="1" applyNumberFormat="1" applyFont="1" applyBorder="1" applyAlignment="1">
      <alignment vertical="center" shrinkToFit="1"/>
    </xf>
    <xf numFmtId="176" fontId="5" fillId="0" borderId="10" xfId="1" applyNumberFormat="1" applyFont="1" applyBorder="1" applyAlignment="1">
      <alignment vertical="center" shrinkToFit="1"/>
    </xf>
    <xf numFmtId="38" fontId="8" fillId="0" borderId="7" xfId="1" applyFont="1" applyBorder="1" applyAlignment="1">
      <alignment vertical="center"/>
    </xf>
    <xf numFmtId="176" fontId="8" fillId="0" borderId="12" xfId="1" applyNumberFormat="1" applyFont="1" applyBorder="1" applyAlignment="1">
      <alignment vertical="center" shrinkToFit="1"/>
    </xf>
    <xf numFmtId="0" fontId="5" fillId="0" borderId="8" xfId="1" applyNumberFormat="1" applyFont="1" applyBorder="1" applyAlignment="1">
      <alignment vertical="center"/>
    </xf>
    <xf numFmtId="177" fontId="5" fillId="0" borderId="1" xfId="1" applyNumberFormat="1" applyFont="1" applyBorder="1" applyAlignment="1" applyProtection="1">
      <alignment vertical="center" shrinkToFit="1"/>
      <protection hidden="1"/>
    </xf>
    <xf numFmtId="177" fontId="5" fillId="0" borderId="10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1" xfId="1" applyNumberFormat="1" applyFont="1" applyBorder="1" applyAlignment="1">
      <alignment vertical="center"/>
    </xf>
    <xf numFmtId="38" fontId="9" fillId="0" borderId="13" xfId="2" applyFont="1" applyBorder="1" applyAlignment="1">
      <alignment vertical="center"/>
    </xf>
    <xf numFmtId="177" fontId="5" fillId="0" borderId="0" xfId="2" applyNumberFormat="1" applyFont="1" applyBorder="1" applyAlignment="1">
      <alignment vertical="center"/>
    </xf>
    <xf numFmtId="177" fontId="5" fillId="0" borderId="13" xfId="2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5" fillId="0" borderId="0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2" xfId="0" applyFont="1" applyBorder="1"/>
    <xf numFmtId="0" fontId="4" fillId="0" borderId="0" xfId="3" applyFont="1"/>
    <xf numFmtId="0" fontId="2" fillId="0" borderId="0" xfId="3" applyFont="1" applyAlignment="1">
      <alignment vertical="center"/>
    </xf>
    <xf numFmtId="38" fontId="5" fillId="0" borderId="0" xfId="2" applyFont="1" applyBorder="1" applyAlignment="1">
      <alignment vertical="center"/>
    </xf>
    <xf numFmtId="0" fontId="6" fillId="0" borderId="0" xfId="3" applyFont="1"/>
    <xf numFmtId="0" fontId="1" fillId="0" borderId="0" xfId="3" applyAlignment="1">
      <alignment vertical="center" wrapText="1"/>
    </xf>
    <xf numFmtId="0" fontId="6" fillId="0" borderId="0" xfId="3" applyFont="1" applyAlignment="1">
      <alignment vertical="center"/>
    </xf>
    <xf numFmtId="38" fontId="5" fillId="0" borderId="11" xfId="2" applyFont="1" applyBorder="1" applyAlignment="1">
      <alignment horizontal="center" vertical="center" shrinkToFit="1"/>
    </xf>
    <xf numFmtId="38" fontId="5" fillId="0" borderId="4" xfId="2" applyFont="1" applyBorder="1" applyAlignment="1">
      <alignment horizontal="center" vertical="center" shrinkToFit="1"/>
    </xf>
    <xf numFmtId="0" fontId="6" fillId="0" borderId="0" xfId="3" applyFont="1" applyAlignment="1">
      <alignment vertical="top"/>
    </xf>
    <xf numFmtId="0" fontId="8" fillId="0" borderId="7" xfId="3" applyFont="1" applyBorder="1" applyAlignment="1">
      <alignment horizontal="left" vertical="center" shrinkToFit="1"/>
    </xf>
    <xf numFmtId="177" fontId="8" fillId="0" borderId="12" xfId="2" applyNumberFormat="1" applyFont="1" applyBorder="1" applyAlignment="1">
      <alignment vertical="center" shrinkToFit="1"/>
    </xf>
    <xf numFmtId="177" fontId="8" fillId="0" borderId="0" xfId="2" applyNumberFormat="1" applyFont="1" applyBorder="1" applyAlignment="1">
      <alignment vertical="center" shrinkToFit="1"/>
    </xf>
    <xf numFmtId="177" fontId="8" fillId="0" borderId="7" xfId="2" applyNumberFormat="1" applyFont="1" applyBorder="1" applyAlignment="1">
      <alignment vertical="center" shrinkToFit="1"/>
    </xf>
    <xf numFmtId="176" fontId="8" fillId="0" borderId="0" xfId="2" applyNumberFormat="1" applyFont="1" applyBorder="1" applyAlignment="1">
      <alignment vertical="center" shrinkToFit="1"/>
    </xf>
    <xf numFmtId="0" fontId="5" fillId="0" borderId="8" xfId="3" applyFont="1" applyBorder="1" applyAlignment="1">
      <alignment horizontal="center" vertical="center" shrinkToFit="1"/>
    </xf>
    <xf numFmtId="38" fontId="5" fillId="0" borderId="10" xfId="2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center" vertical="center" shrinkToFit="1"/>
    </xf>
    <xf numFmtId="38" fontId="5" fillId="0" borderId="8" xfId="2" applyFont="1" applyBorder="1" applyAlignment="1">
      <alignment horizontal="center" vertical="center" shrinkToFit="1"/>
    </xf>
    <xf numFmtId="176" fontId="5" fillId="0" borderId="1" xfId="2" applyNumberFormat="1" applyFont="1" applyBorder="1" applyAlignment="1">
      <alignment vertical="center" shrinkToFit="1"/>
    </xf>
    <xf numFmtId="0" fontId="8" fillId="0" borderId="7" xfId="2" applyNumberFormat="1" applyFont="1" applyBorder="1" applyAlignment="1">
      <alignment vertical="center"/>
    </xf>
    <xf numFmtId="177" fontId="8" fillId="0" borderId="2" xfId="2" applyNumberFormat="1" applyFont="1" applyBorder="1" applyAlignment="1">
      <alignment vertical="center" shrinkToFit="1"/>
    </xf>
    <xf numFmtId="0" fontId="6" fillId="0" borderId="12" xfId="3" applyFont="1" applyBorder="1"/>
    <xf numFmtId="0" fontId="5" fillId="0" borderId="7" xfId="2" applyNumberFormat="1" applyFont="1" applyBorder="1" applyAlignment="1">
      <alignment vertical="center"/>
    </xf>
    <xf numFmtId="177" fontId="5" fillId="0" borderId="0" xfId="2" applyNumberFormat="1" applyFont="1" applyBorder="1" applyAlignment="1">
      <alignment vertical="center" shrinkToFit="1"/>
    </xf>
    <xf numFmtId="176" fontId="5" fillId="0" borderId="12" xfId="2" applyNumberFormat="1" applyFont="1" applyBorder="1" applyAlignment="1">
      <alignment vertical="center" shrinkToFit="1"/>
    </xf>
    <xf numFmtId="176" fontId="5" fillId="0" borderId="0" xfId="2" applyNumberFormat="1" applyFont="1" applyBorder="1" applyAlignment="1">
      <alignment vertical="center" shrinkToFit="1"/>
    </xf>
    <xf numFmtId="0" fontId="5" fillId="0" borderId="0" xfId="3" applyFont="1" applyAlignment="1">
      <alignment vertical="center"/>
    </xf>
    <xf numFmtId="177" fontId="5" fillId="0" borderId="12" xfId="2" applyNumberFormat="1" applyFont="1" applyBorder="1" applyAlignment="1">
      <alignment vertical="center"/>
    </xf>
    <xf numFmtId="0" fontId="5" fillId="0" borderId="7" xfId="3" applyFont="1" applyBorder="1" applyAlignment="1">
      <alignment vertical="center"/>
    </xf>
    <xf numFmtId="176" fontId="5" fillId="0" borderId="12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0" fontId="5" fillId="0" borderId="7" xfId="3" applyFont="1" applyBorder="1" applyAlignment="1">
      <alignment vertical="center" shrinkToFit="1"/>
    </xf>
    <xf numFmtId="177" fontId="5" fillId="0" borderId="12" xfId="2" applyNumberFormat="1" applyFont="1" applyBorder="1" applyAlignment="1">
      <alignment vertical="center" shrinkToFit="1"/>
    </xf>
    <xf numFmtId="38" fontId="5" fillId="0" borderId="7" xfId="2" applyFont="1" applyBorder="1" applyAlignment="1">
      <alignment vertical="center"/>
    </xf>
    <xf numFmtId="38" fontId="9" fillId="0" borderId="8" xfId="2" applyFont="1" applyBorder="1" applyAlignment="1">
      <alignment vertical="center"/>
    </xf>
    <xf numFmtId="177" fontId="5" fillId="0" borderId="10" xfId="2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shrinkToFit="1"/>
    </xf>
    <xf numFmtId="176" fontId="5" fillId="0" borderId="10" xfId="2" applyNumberFormat="1" applyFont="1" applyBorder="1" applyAlignment="1">
      <alignment vertical="center" shrinkToFit="1"/>
    </xf>
    <xf numFmtId="38" fontId="8" fillId="0" borderId="7" xfId="2" applyFont="1" applyBorder="1" applyAlignment="1">
      <alignment vertical="center"/>
    </xf>
    <xf numFmtId="176" fontId="8" fillId="0" borderId="12" xfId="2" applyNumberFormat="1" applyFont="1" applyBorder="1" applyAlignment="1">
      <alignment vertical="center" shrinkToFit="1"/>
    </xf>
    <xf numFmtId="0" fontId="5" fillId="0" borderId="8" xfId="2" applyNumberFormat="1" applyFont="1" applyBorder="1" applyAlignment="1">
      <alignment vertical="center"/>
    </xf>
    <xf numFmtId="177" fontId="5" fillId="0" borderId="1" xfId="2" applyNumberFormat="1" applyFont="1" applyBorder="1" applyAlignment="1" applyProtection="1">
      <alignment vertical="center" shrinkToFit="1"/>
      <protection hidden="1"/>
    </xf>
    <xf numFmtId="177" fontId="5" fillId="0" borderId="10" xfId="2" applyNumberFormat="1" applyFont="1" applyBorder="1" applyAlignment="1">
      <alignment vertical="center"/>
    </xf>
    <xf numFmtId="177" fontId="5" fillId="0" borderId="1" xfId="2" applyNumberFormat="1" applyFont="1" applyBorder="1" applyAlignment="1">
      <alignment vertical="center"/>
    </xf>
    <xf numFmtId="177" fontId="8" fillId="0" borderId="12" xfId="2" applyNumberFormat="1" applyFont="1" applyBorder="1" applyAlignment="1">
      <alignment vertical="center"/>
    </xf>
    <xf numFmtId="177" fontId="8" fillId="0" borderId="0" xfId="2" applyNumberFormat="1" applyFont="1" applyBorder="1" applyAlignment="1">
      <alignment vertical="center"/>
    </xf>
    <xf numFmtId="176" fontId="8" fillId="0" borderId="12" xfId="2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176" fontId="5" fillId="0" borderId="10" xfId="2" applyNumberFormat="1" applyFont="1" applyBorder="1" applyAlignment="1">
      <alignment horizontal="right" vertical="center"/>
    </xf>
    <xf numFmtId="176" fontId="5" fillId="0" borderId="1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38" fontId="5" fillId="0" borderId="0" xfId="2" applyFont="1" applyBorder="1" applyAlignment="1">
      <alignment vertical="center" shrinkToFit="1"/>
    </xf>
    <xf numFmtId="0" fontId="5" fillId="0" borderId="0" xfId="3" applyFont="1" applyAlignment="1">
      <alignment vertical="center" shrinkToFit="1"/>
    </xf>
    <xf numFmtId="0" fontId="4" fillId="0" borderId="0" xfId="3" applyFont="1" applyAlignment="1">
      <alignment vertical="center"/>
    </xf>
    <xf numFmtId="38" fontId="4" fillId="0" borderId="0" xfId="2" applyFont="1" applyBorder="1" applyAlignment="1">
      <alignment vertical="center"/>
    </xf>
    <xf numFmtId="0" fontId="5" fillId="0" borderId="0" xfId="3" applyFont="1" applyAlignment="1">
      <alignment horizontal="left" vertical="center" shrinkToFit="1"/>
    </xf>
    <xf numFmtId="0" fontId="7" fillId="0" borderId="1" xfId="3" applyFont="1" applyBorder="1" applyAlignment="1">
      <alignment horizontal="left" vertical="center" wrapText="1"/>
    </xf>
    <xf numFmtId="41" fontId="6" fillId="0" borderId="5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 shrinkToFit="1"/>
    </xf>
    <xf numFmtId="38" fontId="5" fillId="0" borderId="8" xfId="2" applyFont="1" applyBorder="1" applyAlignment="1">
      <alignment horizontal="center" vertical="center" shrinkToFit="1"/>
    </xf>
    <xf numFmtId="38" fontId="5" fillId="0" borderId="3" xfId="2" applyFont="1" applyBorder="1" applyAlignment="1">
      <alignment horizontal="center" vertical="center" wrapText="1" shrinkToFit="1"/>
    </xf>
    <xf numFmtId="38" fontId="5" fillId="0" borderId="9" xfId="2" applyFont="1" applyBorder="1" applyAlignment="1">
      <alignment horizontal="center" vertical="center" wrapText="1" shrinkToFit="1"/>
    </xf>
    <xf numFmtId="38" fontId="5" fillId="0" borderId="4" xfId="2" applyFont="1" applyBorder="1" applyAlignment="1">
      <alignment horizontal="center" vertical="center" shrinkToFit="1"/>
    </xf>
    <xf numFmtId="38" fontId="5" fillId="0" borderId="5" xfId="2" applyFont="1" applyBorder="1" applyAlignment="1">
      <alignment horizontal="center" vertical="center" shrinkToFit="1"/>
    </xf>
    <xf numFmtId="38" fontId="5" fillId="0" borderId="6" xfId="2" applyFont="1" applyBorder="1" applyAlignment="1">
      <alignment horizontal="center" vertical="center" shrinkToFit="1"/>
    </xf>
    <xf numFmtId="38" fontId="5" fillId="0" borderId="4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wrapText="1" shrinkToFit="1"/>
    </xf>
    <xf numFmtId="38" fontId="5" fillId="0" borderId="9" xfId="1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4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shrinkToFit="1"/>
    </xf>
    <xf numFmtId="38" fontId="5" fillId="0" borderId="8" xfId="1" applyFont="1" applyBorder="1" applyAlignment="1">
      <alignment horizontal="center"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showGridLines="0" tabSelected="1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1" customWidth="1"/>
    <col min="2" max="2" width="1.21875" style="1" customWidth="1"/>
    <col min="3" max="3" width="11.109375" style="1" customWidth="1"/>
    <col min="4" max="7" width="14.109375" style="1" customWidth="1"/>
    <col min="8" max="11" width="9.109375" style="1" hidden="1" customWidth="1"/>
    <col min="12" max="12" width="8" style="1" customWidth="1"/>
    <col min="13" max="13" width="1.88671875" style="1" customWidth="1"/>
    <col min="14" max="16384" width="9" style="1"/>
  </cols>
  <sheetData>
    <row r="1" spans="3:12" ht="22.2" customHeight="1" x14ac:dyDescent="0.2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2"/>
    </row>
    <row r="2" spans="3:12" s="3" customFormat="1" ht="18" customHeight="1" x14ac:dyDescent="0.15"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4"/>
    </row>
    <row r="3" spans="3:12" s="5" customFormat="1" ht="13.5" customHeight="1" x14ac:dyDescent="0.2">
      <c r="C3" s="138" t="s">
        <v>36</v>
      </c>
      <c r="D3" s="139"/>
      <c r="E3" s="139"/>
      <c r="F3" s="139"/>
      <c r="G3" s="140"/>
      <c r="H3" s="141" t="s">
        <v>2</v>
      </c>
      <c r="I3" s="139"/>
      <c r="J3" s="139"/>
      <c r="K3" s="139"/>
    </row>
    <row r="4" spans="3:12" s="5" customFormat="1" ht="13.5" customHeight="1" x14ac:dyDescent="0.2">
      <c r="C4" s="142" t="s">
        <v>3</v>
      </c>
      <c r="D4" s="134" t="s">
        <v>4</v>
      </c>
      <c r="E4" s="131" t="s">
        <v>5</v>
      </c>
      <c r="F4" s="132"/>
      <c r="G4" s="133"/>
      <c r="H4" s="134" t="s">
        <v>4</v>
      </c>
      <c r="I4" s="131" t="s">
        <v>6</v>
      </c>
      <c r="J4" s="132"/>
      <c r="K4" s="132"/>
    </row>
    <row r="5" spans="3:12" s="5" customFormat="1" ht="13.5" customHeight="1" x14ac:dyDescent="0.2">
      <c r="C5" s="143"/>
      <c r="D5" s="135"/>
      <c r="E5" s="6" t="s">
        <v>7</v>
      </c>
      <c r="F5" s="6" t="s">
        <v>8</v>
      </c>
      <c r="G5" s="6" t="s">
        <v>9</v>
      </c>
      <c r="H5" s="135"/>
      <c r="I5" s="6" t="s">
        <v>7</v>
      </c>
      <c r="J5" s="6" t="s">
        <v>8</v>
      </c>
      <c r="K5" s="7" t="s">
        <v>9</v>
      </c>
    </row>
    <row r="6" spans="3:12" s="8" customFormat="1" ht="13.5" customHeight="1" x14ac:dyDescent="0.2">
      <c r="C6" s="9" t="s">
        <v>10</v>
      </c>
      <c r="D6" s="10">
        <f t="shared" ref="D6:J6" si="0">D8+D18+D22+D31</f>
        <v>205569</v>
      </c>
      <c r="E6" s="11">
        <f t="shared" si="0"/>
        <v>400686</v>
      </c>
      <c r="F6" s="11">
        <f t="shared" si="0"/>
        <v>185324</v>
      </c>
      <c r="G6" s="12">
        <f t="shared" si="0"/>
        <v>215362</v>
      </c>
      <c r="H6" s="13">
        <f>H8+H18+H22+H31</f>
        <v>0</v>
      </c>
      <c r="I6" s="13">
        <f t="shared" si="0"/>
        <v>0</v>
      </c>
      <c r="J6" s="13">
        <f t="shared" si="0"/>
        <v>0</v>
      </c>
      <c r="K6" s="13">
        <f>K8+K18+K22+K31</f>
        <v>0</v>
      </c>
    </row>
    <row r="7" spans="3:12" s="3" customFormat="1" ht="7.2" customHeight="1" x14ac:dyDescent="0.15">
      <c r="C7" s="14"/>
      <c r="D7" s="15"/>
      <c r="E7" s="16"/>
      <c r="F7" s="16"/>
      <c r="G7" s="17"/>
      <c r="H7" s="18"/>
      <c r="I7" s="18"/>
      <c r="J7" s="18"/>
      <c r="K7" s="18"/>
    </row>
    <row r="8" spans="3:12" s="3" customFormat="1" ht="13.5" customHeight="1" x14ac:dyDescent="0.15">
      <c r="C8" s="19" t="s">
        <v>11</v>
      </c>
      <c r="D8" s="11">
        <f t="shared" ref="D8:K8" si="1">SUM(D9:D16)</f>
        <v>150298</v>
      </c>
      <c r="E8" s="11">
        <f t="shared" si="1"/>
        <v>283593</v>
      </c>
      <c r="F8" s="11">
        <f t="shared" si="1"/>
        <v>129752</v>
      </c>
      <c r="G8" s="20">
        <f t="shared" si="1"/>
        <v>153841</v>
      </c>
      <c r="H8" s="13">
        <f t="shared" si="1"/>
        <v>0</v>
      </c>
      <c r="I8" s="13">
        <f>SUM(I9:I16)</f>
        <v>0</v>
      </c>
      <c r="J8" s="13">
        <f t="shared" si="1"/>
        <v>0</v>
      </c>
      <c r="K8" s="13">
        <f t="shared" si="1"/>
        <v>0</v>
      </c>
    </row>
    <row r="9" spans="3:12" s="3" customFormat="1" ht="13.5" customHeight="1" x14ac:dyDescent="0.15">
      <c r="C9" s="21" t="s">
        <v>12</v>
      </c>
      <c r="D9" s="22">
        <v>91148</v>
      </c>
      <c r="E9" s="22">
        <v>167239</v>
      </c>
      <c r="F9" s="22">
        <v>76006</v>
      </c>
      <c r="G9" s="23">
        <v>91233</v>
      </c>
      <c r="H9" s="24"/>
      <c r="I9" s="24"/>
      <c r="J9" s="24"/>
      <c r="K9" s="24"/>
    </row>
    <row r="10" spans="3:12" s="3" customFormat="1" ht="13.5" customHeight="1" x14ac:dyDescent="0.15">
      <c r="C10" s="25" t="s">
        <v>13</v>
      </c>
      <c r="D10" s="26">
        <v>3918</v>
      </c>
      <c r="E10" s="27">
        <v>8408</v>
      </c>
      <c r="F10" s="27">
        <v>3938</v>
      </c>
      <c r="G10" s="28">
        <v>4470</v>
      </c>
      <c r="H10" s="24"/>
      <c r="I10" s="24"/>
      <c r="J10" s="24"/>
      <c r="K10" s="24"/>
    </row>
    <row r="11" spans="3:12" s="3" customFormat="1" ht="13.5" customHeight="1" x14ac:dyDescent="0.15">
      <c r="C11" s="29" t="s">
        <v>14</v>
      </c>
      <c r="D11" s="26">
        <v>2723</v>
      </c>
      <c r="E11" s="27">
        <v>6891</v>
      </c>
      <c r="F11" s="27">
        <v>3328</v>
      </c>
      <c r="G11" s="28">
        <v>3563</v>
      </c>
      <c r="H11" s="30"/>
      <c r="I11" s="30"/>
      <c r="J11" s="30"/>
      <c r="K11" s="30"/>
    </row>
    <row r="12" spans="3:12" s="3" customFormat="1" ht="13.5" customHeight="1" x14ac:dyDescent="0.15">
      <c r="C12" s="31" t="s">
        <v>15</v>
      </c>
      <c r="D12" s="32">
        <v>27688</v>
      </c>
      <c r="E12" s="22">
        <v>51158</v>
      </c>
      <c r="F12" s="22">
        <v>23660</v>
      </c>
      <c r="G12" s="23">
        <v>27498</v>
      </c>
      <c r="H12" s="30"/>
      <c r="I12" s="30"/>
      <c r="J12" s="30"/>
      <c r="K12" s="30"/>
    </row>
    <row r="13" spans="3:12" s="3" customFormat="1" ht="13.5" customHeight="1" x14ac:dyDescent="0.15">
      <c r="C13" s="31" t="s">
        <v>16</v>
      </c>
      <c r="D13" s="32">
        <v>14418</v>
      </c>
      <c r="E13" s="22">
        <v>28999</v>
      </c>
      <c r="F13" s="22">
        <v>13145</v>
      </c>
      <c r="G13" s="23">
        <v>15854</v>
      </c>
      <c r="H13" s="24"/>
      <c r="I13" s="24"/>
      <c r="J13" s="24"/>
      <c r="K13" s="24"/>
      <c r="L13" s="62"/>
    </row>
    <row r="14" spans="3:12" s="3" customFormat="1" ht="13.5" customHeight="1" x14ac:dyDescent="0.15">
      <c r="C14" s="33" t="s">
        <v>17</v>
      </c>
      <c r="D14" s="32">
        <v>4180</v>
      </c>
      <c r="E14" s="22">
        <v>8749</v>
      </c>
      <c r="F14" s="22">
        <v>4086</v>
      </c>
      <c r="G14" s="22">
        <v>4663</v>
      </c>
      <c r="H14" s="34"/>
      <c r="I14" s="30"/>
      <c r="J14" s="30"/>
      <c r="K14" s="30"/>
      <c r="L14" s="62"/>
    </row>
    <row r="15" spans="3:12" s="3" customFormat="1" ht="13.5" customHeight="1" x14ac:dyDescent="0.15">
      <c r="C15" s="33" t="s">
        <v>18</v>
      </c>
      <c r="D15" s="32">
        <v>4898</v>
      </c>
      <c r="E15" s="22">
        <v>9598</v>
      </c>
      <c r="F15" s="22">
        <v>4417</v>
      </c>
      <c r="G15" s="22">
        <v>5181</v>
      </c>
      <c r="H15" s="35"/>
      <c r="I15" s="24"/>
      <c r="J15" s="24"/>
      <c r="K15" s="24"/>
      <c r="L15" s="62"/>
    </row>
    <row r="16" spans="3:12" s="3" customFormat="1" ht="13.5" customHeight="1" x14ac:dyDescent="0.15">
      <c r="C16" s="33" t="s">
        <v>19</v>
      </c>
      <c r="D16" s="32">
        <v>1325</v>
      </c>
      <c r="E16" s="22">
        <v>2551</v>
      </c>
      <c r="F16" s="22">
        <v>1172</v>
      </c>
      <c r="G16" s="22">
        <v>1379</v>
      </c>
      <c r="H16" s="35"/>
      <c r="I16" s="24"/>
      <c r="J16" s="24"/>
      <c r="K16" s="24"/>
      <c r="L16" s="62"/>
    </row>
    <row r="17" spans="3:12" s="3" customFormat="1" ht="13.5" customHeight="1" x14ac:dyDescent="0.15">
      <c r="C17" s="36"/>
      <c r="D17" s="37"/>
      <c r="E17" s="38"/>
      <c r="F17" s="38"/>
      <c r="G17" s="38"/>
      <c r="H17" s="39"/>
      <c r="I17" s="18"/>
      <c r="J17" s="18"/>
      <c r="K17" s="18"/>
      <c r="L17" s="62"/>
    </row>
    <row r="18" spans="3:12" s="3" customFormat="1" ht="13.5" customHeight="1" x14ac:dyDescent="0.15">
      <c r="C18" s="40" t="s">
        <v>20</v>
      </c>
      <c r="D18" s="10">
        <f t="shared" ref="D18:K18" si="2">SUM(D19:D20)</f>
        <v>20273</v>
      </c>
      <c r="E18" s="11">
        <f t="shared" si="2"/>
        <v>44948</v>
      </c>
      <c r="F18" s="11">
        <f t="shared" si="2"/>
        <v>21440</v>
      </c>
      <c r="G18" s="11">
        <f t="shared" si="2"/>
        <v>23508</v>
      </c>
      <c r="H18" s="41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62"/>
    </row>
    <row r="19" spans="3:12" s="3" customFormat="1" ht="13.5" customHeight="1" x14ac:dyDescent="0.15">
      <c r="C19" s="33" t="s">
        <v>21</v>
      </c>
      <c r="D19" s="32">
        <v>3930</v>
      </c>
      <c r="E19" s="22">
        <v>6942</v>
      </c>
      <c r="F19" s="22">
        <v>3313</v>
      </c>
      <c r="G19" s="23">
        <v>3629</v>
      </c>
      <c r="H19" s="35"/>
      <c r="I19" s="24"/>
      <c r="J19" s="24"/>
      <c r="K19" s="24"/>
      <c r="L19" s="62"/>
    </row>
    <row r="20" spans="3:12" s="3" customFormat="1" ht="13.5" customHeight="1" x14ac:dyDescent="0.15">
      <c r="C20" s="33" t="s">
        <v>22</v>
      </c>
      <c r="D20" s="32">
        <v>16343</v>
      </c>
      <c r="E20" s="22">
        <v>38006</v>
      </c>
      <c r="F20" s="22">
        <v>18127</v>
      </c>
      <c r="G20" s="23">
        <v>19879</v>
      </c>
      <c r="H20" s="35"/>
      <c r="I20" s="24"/>
      <c r="J20" s="24"/>
      <c r="K20" s="24"/>
      <c r="L20" s="62"/>
    </row>
    <row r="21" spans="3:12" s="3" customFormat="1" ht="13.5" customHeight="1" x14ac:dyDescent="0.15">
      <c r="C21" s="42"/>
      <c r="D21" s="38"/>
      <c r="E21" s="43"/>
      <c r="F21" s="38"/>
      <c r="G21" s="38"/>
      <c r="H21" s="39"/>
      <c r="I21" s="18"/>
      <c r="J21" s="18"/>
      <c r="K21" s="18"/>
      <c r="L21" s="62"/>
    </row>
    <row r="22" spans="3:12" s="3" customFormat="1" ht="13.5" customHeight="1" x14ac:dyDescent="0.15">
      <c r="C22" s="19" t="s">
        <v>23</v>
      </c>
      <c r="D22" s="11">
        <f t="shared" ref="D22:K22" si="3">SUM(D23:D29)</f>
        <v>18936</v>
      </c>
      <c r="E22" s="11">
        <f t="shared" si="3"/>
        <v>37042</v>
      </c>
      <c r="F22" s="11">
        <f t="shared" si="3"/>
        <v>17332</v>
      </c>
      <c r="G22" s="11">
        <f t="shared" si="3"/>
        <v>19710</v>
      </c>
      <c r="H22" s="41">
        <f>SUM(H23:H29)</f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62"/>
    </row>
    <row r="23" spans="3:12" s="3" customFormat="1" ht="13.5" customHeight="1" x14ac:dyDescent="0.15">
      <c r="C23" s="33" t="s">
        <v>24</v>
      </c>
      <c r="D23" s="32">
        <v>6534</v>
      </c>
      <c r="E23" s="22">
        <v>13603</v>
      </c>
      <c r="F23" s="22">
        <v>6430</v>
      </c>
      <c r="G23" s="23">
        <v>7173</v>
      </c>
      <c r="H23" s="35"/>
      <c r="I23" s="24"/>
      <c r="J23" s="24"/>
      <c r="K23" s="24"/>
      <c r="L23" s="62"/>
    </row>
    <row r="24" spans="3:12" s="3" customFormat="1" ht="13.5" customHeight="1" x14ac:dyDescent="0.15">
      <c r="C24" s="33" t="s">
        <v>25</v>
      </c>
      <c r="D24" s="32">
        <v>2685</v>
      </c>
      <c r="E24" s="22">
        <v>5293</v>
      </c>
      <c r="F24" s="22">
        <v>2452</v>
      </c>
      <c r="G24" s="23">
        <v>2841</v>
      </c>
      <c r="H24" s="35"/>
      <c r="I24" s="24"/>
      <c r="J24" s="24"/>
      <c r="K24" s="24"/>
      <c r="L24" s="62"/>
    </row>
    <row r="25" spans="3:12" s="3" customFormat="1" ht="13.5" customHeight="1" x14ac:dyDescent="0.15">
      <c r="C25" s="33" t="s">
        <v>26</v>
      </c>
      <c r="D25" s="32">
        <v>1643</v>
      </c>
      <c r="E25" s="22">
        <v>3157</v>
      </c>
      <c r="F25" s="22">
        <v>1455</v>
      </c>
      <c r="G25" s="23">
        <v>1702</v>
      </c>
      <c r="H25" s="35"/>
      <c r="I25" s="24"/>
      <c r="J25" s="24"/>
      <c r="K25" s="24"/>
      <c r="L25" s="62"/>
    </row>
    <row r="26" spans="3:12" s="3" customFormat="1" ht="13.5" customHeight="1" x14ac:dyDescent="0.15">
      <c r="C26" s="33" t="s">
        <v>27</v>
      </c>
      <c r="D26" s="32">
        <v>439</v>
      </c>
      <c r="E26" s="22">
        <v>649</v>
      </c>
      <c r="F26" s="22">
        <v>302</v>
      </c>
      <c r="G26" s="23">
        <v>347</v>
      </c>
      <c r="H26" s="35"/>
      <c r="I26" s="24"/>
      <c r="J26" s="24"/>
      <c r="K26" s="24"/>
      <c r="L26" s="62"/>
    </row>
    <row r="27" spans="3:12" s="3" customFormat="1" ht="13.5" customHeight="1" x14ac:dyDescent="0.15">
      <c r="C27" s="33" t="s">
        <v>28</v>
      </c>
      <c r="D27" s="32">
        <v>204</v>
      </c>
      <c r="E27" s="22">
        <v>298</v>
      </c>
      <c r="F27" s="22">
        <v>140</v>
      </c>
      <c r="G27" s="23">
        <v>158</v>
      </c>
      <c r="H27" s="35"/>
      <c r="I27" s="24"/>
      <c r="J27" s="24"/>
      <c r="K27" s="24"/>
      <c r="L27" s="62"/>
    </row>
    <row r="28" spans="3:12" s="3" customFormat="1" ht="13.5" customHeight="1" x14ac:dyDescent="0.15">
      <c r="C28" s="33" t="s">
        <v>29</v>
      </c>
      <c r="D28" s="32">
        <v>2583</v>
      </c>
      <c r="E28" s="22">
        <v>4542</v>
      </c>
      <c r="F28" s="22">
        <v>2112</v>
      </c>
      <c r="G28" s="23">
        <v>2430</v>
      </c>
      <c r="H28" s="35"/>
      <c r="I28" s="24"/>
      <c r="J28" s="24"/>
      <c r="K28" s="24"/>
      <c r="L28" s="62"/>
    </row>
    <row r="29" spans="3:12" s="3" customFormat="1" ht="13.5" customHeight="1" x14ac:dyDescent="0.15">
      <c r="C29" s="33" t="s">
        <v>30</v>
      </c>
      <c r="D29" s="32">
        <v>4848</v>
      </c>
      <c r="E29" s="22">
        <v>9500</v>
      </c>
      <c r="F29" s="22">
        <v>4441</v>
      </c>
      <c r="G29" s="23">
        <v>5059</v>
      </c>
      <c r="H29" s="35"/>
      <c r="I29" s="24"/>
      <c r="J29" s="24"/>
      <c r="K29" s="24"/>
      <c r="L29" s="62"/>
    </row>
    <row r="30" spans="3:12" s="3" customFormat="1" ht="13.5" customHeight="1" x14ac:dyDescent="0.15">
      <c r="C30" s="36"/>
      <c r="D30" s="44"/>
      <c r="E30" s="45"/>
      <c r="F30" s="45"/>
      <c r="G30" s="45"/>
      <c r="H30" s="39"/>
      <c r="I30" s="18"/>
      <c r="J30" s="18"/>
      <c r="K30" s="18"/>
      <c r="L30" s="62"/>
    </row>
    <row r="31" spans="3:12" s="3" customFormat="1" ht="13.5" customHeight="1" x14ac:dyDescent="0.15">
      <c r="C31" s="40" t="s">
        <v>31</v>
      </c>
      <c r="D31" s="46">
        <f t="shared" ref="D31:K31" si="4">SUM(D32:D34)</f>
        <v>16062</v>
      </c>
      <c r="E31" s="47">
        <f t="shared" si="4"/>
        <v>35103</v>
      </c>
      <c r="F31" s="47">
        <f t="shared" si="4"/>
        <v>16800</v>
      </c>
      <c r="G31" s="47">
        <f t="shared" si="4"/>
        <v>18303</v>
      </c>
      <c r="H31" s="48">
        <f t="shared" si="4"/>
        <v>0</v>
      </c>
      <c r="I31" s="49">
        <f t="shared" si="4"/>
        <v>0</v>
      </c>
      <c r="J31" s="49">
        <f t="shared" si="4"/>
        <v>0</v>
      </c>
      <c r="K31" s="49">
        <f t="shared" si="4"/>
        <v>0</v>
      </c>
      <c r="L31" s="62"/>
    </row>
    <row r="32" spans="3:12" s="3" customFormat="1" ht="13.5" customHeight="1" x14ac:dyDescent="0.15">
      <c r="C32" s="31" t="s">
        <v>32</v>
      </c>
      <c r="D32" s="26">
        <v>8510</v>
      </c>
      <c r="E32" s="27">
        <v>20067</v>
      </c>
      <c r="F32" s="27">
        <v>9698</v>
      </c>
      <c r="G32" s="28">
        <v>10369</v>
      </c>
      <c r="H32" s="34"/>
      <c r="I32" s="30"/>
      <c r="J32" s="30"/>
      <c r="K32" s="30"/>
      <c r="L32" s="62"/>
    </row>
    <row r="33" spans="1:12" s="3" customFormat="1" ht="13.5" customHeight="1" x14ac:dyDescent="0.15">
      <c r="C33" s="33" t="s">
        <v>33</v>
      </c>
      <c r="D33" s="26">
        <v>1847</v>
      </c>
      <c r="E33" s="27">
        <v>3121</v>
      </c>
      <c r="F33" s="27">
        <v>1400</v>
      </c>
      <c r="G33" s="28">
        <v>1721</v>
      </c>
      <c r="H33" s="34"/>
      <c r="I33" s="30"/>
      <c r="J33" s="30"/>
      <c r="K33" s="30"/>
      <c r="L33" s="62"/>
    </row>
    <row r="34" spans="1:12" s="3" customFormat="1" ht="13.5" customHeight="1" x14ac:dyDescent="0.15">
      <c r="C34" s="21" t="s">
        <v>34</v>
      </c>
      <c r="D34" s="32">
        <v>5705</v>
      </c>
      <c r="E34" s="22">
        <v>11915</v>
      </c>
      <c r="F34" s="22">
        <v>5702</v>
      </c>
      <c r="G34" s="23">
        <v>6213</v>
      </c>
      <c r="H34" s="34"/>
      <c r="I34" s="30"/>
      <c r="J34" s="30"/>
      <c r="K34" s="30"/>
      <c r="L34" s="62"/>
    </row>
    <row r="35" spans="1:12" s="3" customFormat="1" ht="13.5" customHeight="1" x14ac:dyDescent="0.2">
      <c r="A35" s="1"/>
      <c r="C35" s="36"/>
      <c r="D35" s="44"/>
      <c r="E35" s="45"/>
      <c r="F35" s="45"/>
      <c r="G35" s="45"/>
      <c r="H35" s="50"/>
      <c r="I35" s="51"/>
      <c r="J35" s="51"/>
      <c r="K35" s="51"/>
      <c r="L35" s="62"/>
    </row>
    <row r="36" spans="1:12" s="3" customFormat="1" ht="13.5" customHeight="1" x14ac:dyDescent="0.2">
      <c r="A36" s="1"/>
      <c r="B36" s="1"/>
      <c r="C36" s="52"/>
      <c r="D36" s="53"/>
      <c r="E36" s="53"/>
      <c r="F36" s="53"/>
      <c r="G36" s="54"/>
      <c r="H36" s="30"/>
      <c r="I36" s="30"/>
      <c r="J36" s="30"/>
      <c r="K36" s="30"/>
    </row>
    <row r="37" spans="1:12" ht="13.5" customHeight="1" x14ac:dyDescent="0.2">
      <c r="C37" s="55"/>
      <c r="D37" s="53"/>
      <c r="E37" s="53"/>
      <c r="F37" s="53"/>
      <c r="G37" s="53"/>
      <c r="H37" s="30"/>
      <c r="I37" s="30"/>
      <c r="J37" s="30"/>
      <c r="K37" s="30"/>
    </row>
    <row r="38" spans="1:12" ht="13.5" customHeight="1" x14ac:dyDescent="0.2">
      <c r="C38" s="56"/>
      <c r="D38" s="22"/>
      <c r="E38" s="22"/>
      <c r="F38" s="22"/>
      <c r="G38" s="22"/>
      <c r="H38" s="2"/>
      <c r="I38" s="57"/>
      <c r="J38" s="2"/>
      <c r="K38" s="2"/>
    </row>
    <row r="39" spans="1:12" ht="13.5" customHeight="1" x14ac:dyDescent="0.2">
      <c r="C39" s="136"/>
      <c r="D39" s="136"/>
      <c r="E39" s="136"/>
      <c r="F39" s="136"/>
      <c r="G39" s="136"/>
      <c r="H39" s="136"/>
      <c r="I39" s="136"/>
      <c r="J39" s="136"/>
      <c r="K39" s="136"/>
      <c r="L39" s="58"/>
    </row>
    <row r="40" spans="1:12" ht="13.5" customHeight="1" x14ac:dyDescent="0.2">
      <c r="A40" s="5"/>
      <c r="C40" s="59"/>
      <c r="D40" s="60" t="s">
        <v>35</v>
      </c>
      <c r="E40" s="60"/>
      <c r="F40" s="60" t="s">
        <v>35</v>
      </c>
      <c r="G40" s="60"/>
      <c r="H40" s="60"/>
      <c r="I40" s="60"/>
      <c r="J40" s="60"/>
      <c r="K40" s="60"/>
      <c r="L40" s="60"/>
    </row>
    <row r="41" spans="1:12" ht="13.5" customHeight="1" x14ac:dyDescent="0.2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s="5" customFormat="1" ht="13.5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s="5" customFormat="1" ht="13.5" customHeight="1" x14ac:dyDescent="0.15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5" customFormat="1" ht="13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s="3" customFormat="1" ht="13.5" customHeight="1" x14ac:dyDescent="0.15"/>
    <row r="46" spans="1:12" s="3" customFormat="1" ht="13.5" customHeight="1" x14ac:dyDescent="0.15"/>
    <row r="47" spans="1:12" s="3" customFormat="1" ht="13.5" customHeight="1" x14ac:dyDescent="0.15"/>
    <row r="48" spans="1:12" s="3" customFormat="1" ht="13.5" customHeight="1" x14ac:dyDescent="0.15"/>
    <row r="49" spans="3:12" s="3" customFormat="1" ht="13.5" customHeight="1" x14ac:dyDescent="0.15"/>
    <row r="50" spans="3:12" s="3" customFormat="1" ht="13.5" customHeight="1" x14ac:dyDescent="0.15"/>
    <row r="51" spans="3:12" s="3" customFormat="1" ht="13.5" customHeight="1" x14ac:dyDescent="0.15"/>
    <row r="52" spans="3:12" s="3" customFormat="1" ht="13.5" customHeight="1" x14ac:dyDescent="0.15"/>
    <row r="53" spans="3:12" s="3" customFormat="1" ht="13.5" customHeight="1" x14ac:dyDescent="0.15"/>
    <row r="54" spans="3:12" s="3" customFormat="1" ht="13.5" customHeight="1" x14ac:dyDescent="0.15"/>
    <row r="55" spans="3:12" s="3" customFormat="1" ht="13.5" customHeight="1" x14ac:dyDescent="0.15"/>
    <row r="56" spans="3:12" s="3" customFormat="1" ht="13.5" customHeight="1" x14ac:dyDescent="0.15"/>
    <row r="57" spans="3:12" s="3" customFormat="1" ht="13.5" customHeight="1" x14ac:dyDescent="0.15"/>
    <row r="58" spans="3:12" s="3" customFormat="1" ht="13.5" customHeight="1" x14ac:dyDescent="0.15"/>
    <row r="59" spans="3:12" s="3" customFormat="1" ht="13.5" customHeight="1" x14ac:dyDescent="0.15"/>
    <row r="60" spans="3:12" s="3" customFormat="1" ht="13.5" customHeight="1" x14ac:dyDescent="0.15"/>
    <row r="61" spans="3:12" s="3" customFormat="1" ht="13.5" customHeight="1" x14ac:dyDescent="0.15"/>
    <row r="62" spans="3:12" s="3" customFormat="1" ht="13.5" customHeight="1" x14ac:dyDescent="0.2">
      <c r="H62" s="1"/>
    </row>
    <row r="63" spans="3:12" s="3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3:12" s="3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3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3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3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3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3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3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3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3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E4:G4"/>
    <mergeCell ref="H4:H5"/>
    <mergeCell ref="I4:K4"/>
    <mergeCell ref="C39:K39"/>
    <mergeCell ref="C2:K2"/>
    <mergeCell ref="C3:G3"/>
    <mergeCell ref="H3:K3"/>
    <mergeCell ref="C4:C5"/>
    <mergeCell ref="D4:D5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45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205870</v>
      </c>
      <c r="E6" s="74">
        <v>396570</v>
      </c>
      <c r="F6" s="74">
        <v>183591</v>
      </c>
      <c r="G6" s="75">
        <v>212979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150441</v>
      </c>
      <c r="E8" s="74">
        <v>280625</v>
      </c>
      <c r="F8" s="74">
        <v>128485</v>
      </c>
      <c r="G8" s="83">
        <v>152140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91391</v>
      </c>
      <c r="E9" s="86">
        <v>165724</v>
      </c>
      <c r="F9" s="86">
        <v>75378</v>
      </c>
      <c r="G9" s="86">
        <v>90346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3911</v>
      </c>
      <c r="E10" s="53">
        <v>8310</v>
      </c>
      <c r="F10" s="53">
        <v>3889</v>
      </c>
      <c r="G10" s="53">
        <v>4421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2741</v>
      </c>
      <c r="E11" s="53">
        <v>6857</v>
      </c>
      <c r="F11" s="53">
        <v>3312</v>
      </c>
      <c r="G11" s="53">
        <v>3545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27659</v>
      </c>
      <c r="E12" s="86">
        <v>50597</v>
      </c>
      <c r="F12" s="86">
        <v>23411</v>
      </c>
      <c r="G12" s="86">
        <v>27186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14365</v>
      </c>
      <c r="E13" s="86">
        <v>28592</v>
      </c>
      <c r="F13" s="86">
        <v>12960</v>
      </c>
      <c r="G13" s="86">
        <v>15632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4197</v>
      </c>
      <c r="E14" s="86">
        <v>8674</v>
      </c>
      <c r="F14" s="86">
        <v>4065</v>
      </c>
      <c r="G14" s="86">
        <v>4609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4859</v>
      </c>
      <c r="E15" s="86">
        <v>9405</v>
      </c>
      <c r="F15" s="86">
        <v>4335</v>
      </c>
      <c r="G15" s="86">
        <v>5070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1318</v>
      </c>
      <c r="E16" s="86">
        <v>2466</v>
      </c>
      <c r="F16" s="86">
        <v>1135</v>
      </c>
      <c r="G16" s="86">
        <v>1331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20345</v>
      </c>
      <c r="E18" s="74">
        <v>44578</v>
      </c>
      <c r="F18" s="74">
        <v>21270</v>
      </c>
      <c r="G18" s="74">
        <v>23308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3908</v>
      </c>
      <c r="E19" s="86">
        <v>6851</v>
      </c>
      <c r="F19" s="86">
        <v>3273</v>
      </c>
      <c r="G19" s="86">
        <v>3578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16437</v>
      </c>
      <c r="E20" s="86">
        <v>37727</v>
      </c>
      <c r="F20" s="86">
        <v>17997</v>
      </c>
      <c r="G20" s="86">
        <v>19730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18945</v>
      </c>
      <c r="E22" s="74">
        <v>36455</v>
      </c>
      <c r="F22" s="74">
        <v>17074</v>
      </c>
      <c r="G22" s="74">
        <v>19381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6496</v>
      </c>
      <c r="E23" s="86">
        <v>13386</v>
      </c>
      <c r="F23" s="86">
        <v>6300</v>
      </c>
      <c r="G23" s="86">
        <v>7086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2758</v>
      </c>
      <c r="E24" s="86">
        <v>5202</v>
      </c>
      <c r="F24" s="86">
        <v>2481</v>
      </c>
      <c r="G24" s="86">
        <v>2721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1624</v>
      </c>
      <c r="E25" s="86">
        <v>3064</v>
      </c>
      <c r="F25" s="86">
        <v>1405</v>
      </c>
      <c r="G25" s="86">
        <v>1659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439</v>
      </c>
      <c r="E26" s="86">
        <v>641</v>
      </c>
      <c r="F26" s="86">
        <v>297</v>
      </c>
      <c r="G26" s="86">
        <v>344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192</v>
      </c>
      <c r="E27" s="86">
        <v>270</v>
      </c>
      <c r="F27" s="86">
        <v>130</v>
      </c>
      <c r="G27" s="86">
        <v>140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2592</v>
      </c>
      <c r="E28" s="86">
        <v>4466</v>
      </c>
      <c r="F28" s="86">
        <v>2063</v>
      </c>
      <c r="G28" s="86">
        <v>2403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4844</v>
      </c>
      <c r="E29" s="86">
        <v>9426</v>
      </c>
      <c r="F29" s="86">
        <v>4398</v>
      </c>
      <c r="G29" s="86">
        <v>5028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16139</v>
      </c>
      <c r="E31" s="108">
        <v>34912</v>
      </c>
      <c r="F31" s="108">
        <v>16762</v>
      </c>
      <c r="G31" s="108">
        <v>18150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8563</v>
      </c>
      <c r="E32" s="53">
        <v>20042</v>
      </c>
      <c r="F32" s="53">
        <v>9709</v>
      </c>
      <c r="G32" s="53">
        <v>10333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1833</v>
      </c>
      <c r="E33" s="53">
        <v>3056</v>
      </c>
      <c r="F33" s="53">
        <v>1364</v>
      </c>
      <c r="G33" s="53">
        <v>1692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5743</v>
      </c>
      <c r="E34" s="86">
        <v>11814</v>
      </c>
      <c r="F34" s="86">
        <v>5689</v>
      </c>
      <c r="G34" s="86">
        <v>6125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46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205833</v>
      </c>
      <c r="E6" s="74">
        <v>396269</v>
      </c>
      <c r="F6" s="74">
        <v>183454</v>
      </c>
      <c r="G6" s="75">
        <v>212815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150421</v>
      </c>
      <c r="E8" s="74">
        <v>280418</v>
      </c>
      <c r="F8" s="74">
        <v>128370</v>
      </c>
      <c r="G8" s="83">
        <v>152048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91391</v>
      </c>
      <c r="E9" s="86">
        <v>165619</v>
      </c>
      <c r="F9" s="86">
        <v>75312</v>
      </c>
      <c r="G9" s="86">
        <v>90307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3914</v>
      </c>
      <c r="E10" s="53">
        <v>8301</v>
      </c>
      <c r="F10" s="53">
        <v>3881</v>
      </c>
      <c r="G10" s="53">
        <v>4420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2742</v>
      </c>
      <c r="E11" s="53">
        <v>6864</v>
      </c>
      <c r="F11" s="53">
        <v>3317</v>
      </c>
      <c r="G11" s="53">
        <v>3547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27642</v>
      </c>
      <c r="E12" s="86">
        <v>50529</v>
      </c>
      <c r="F12" s="86">
        <v>23383</v>
      </c>
      <c r="G12" s="86">
        <v>27146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14365</v>
      </c>
      <c r="E13" s="86">
        <v>28599</v>
      </c>
      <c r="F13" s="86">
        <v>12961</v>
      </c>
      <c r="G13" s="86">
        <v>15638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4193</v>
      </c>
      <c r="E14" s="86">
        <v>8665</v>
      </c>
      <c r="F14" s="86">
        <v>4054</v>
      </c>
      <c r="G14" s="86">
        <v>4611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4852</v>
      </c>
      <c r="E15" s="86">
        <v>9384</v>
      </c>
      <c r="F15" s="86">
        <v>4331</v>
      </c>
      <c r="G15" s="86">
        <v>5053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1322</v>
      </c>
      <c r="E16" s="86">
        <v>2457</v>
      </c>
      <c r="F16" s="86">
        <v>1131</v>
      </c>
      <c r="G16" s="86">
        <v>1326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20319</v>
      </c>
      <c r="E18" s="74">
        <v>44532</v>
      </c>
      <c r="F18" s="74">
        <v>21251</v>
      </c>
      <c r="G18" s="74">
        <v>23281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3901</v>
      </c>
      <c r="E19" s="86">
        <v>6843</v>
      </c>
      <c r="F19" s="86">
        <v>3272</v>
      </c>
      <c r="G19" s="86">
        <v>3571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16418</v>
      </c>
      <c r="E20" s="86">
        <v>37689</v>
      </c>
      <c r="F20" s="86">
        <v>17979</v>
      </c>
      <c r="G20" s="86">
        <v>19710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18945</v>
      </c>
      <c r="E22" s="74">
        <v>36407</v>
      </c>
      <c r="F22" s="74">
        <v>17078</v>
      </c>
      <c r="G22" s="74">
        <v>19329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6497</v>
      </c>
      <c r="E23" s="86">
        <v>13367</v>
      </c>
      <c r="F23" s="86">
        <v>6302</v>
      </c>
      <c r="G23" s="86">
        <v>7065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2782</v>
      </c>
      <c r="E24" s="86">
        <v>5225</v>
      </c>
      <c r="F24" s="86">
        <v>2508</v>
      </c>
      <c r="G24" s="86">
        <v>2717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1628</v>
      </c>
      <c r="E25" s="86">
        <v>3057</v>
      </c>
      <c r="F25" s="86">
        <v>1402</v>
      </c>
      <c r="G25" s="86">
        <v>1655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434</v>
      </c>
      <c r="E26" s="86">
        <v>635</v>
      </c>
      <c r="F26" s="86">
        <v>291</v>
      </c>
      <c r="G26" s="86">
        <v>344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191</v>
      </c>
      <c r="E27" s="86">
        <v>269</v>
      </c>
      <c r="F27" s="86">
        <v>130</v>
      </c>
      <c r="G27" s="86">
        <v>139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2581</v>
      </c>
      <c r="E28" s="86">
        <v>4442</v>
      </c>
      <c r="F28" s="86">
        <v>2052</v>
      </c>
      <c r="G28" s="86">
        <v>2390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4832</v>
      </c>
      <c r="E29" s="86">
        <v>9412</v>
      </c>
      <c r="F29" s="86">
        <v>4393</v>
      </c>
      <c r="G29" s="86">
        <v>5019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16148</v>
      </c>
      <c r="E31" s="108">
        <v>34912</v>
      </c>
      <c r="F31" s="108">
        <v>16755</v>
      </c>
      <c r="G31" s="108">
        <v>18157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8576</v>
      </c>
      <c r="E32" s="53">
        <v>20058</v>
      </c>
      <c r="F32" s="53">
        <v>9716</v>
      </c>
      <c r="G32" s="53">
        <v>10342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1827</v>
      </c>
      <c r="E33" s="53">
        <v>3046</v>
      </c>
      <c r="F33" s="53">
        <v>1361</v>
      </c>
      <c r="G33" s="53">
        <v>1685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5745</v>
      </c>
      <c r="E34" s="86">
        <v>11808</v>
      </c>
      <c r="F34" s="86">
        <v>5678</v>
      </c>
      <c r="G34" s="86">
        <v>6130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47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205708</v>
      </c>
      <c r="E6" s="74">
        <v>395842</v>
      </c>
      <c r="F6" s="74">
        <v>183274</v>
      </c>
      <c r="G6" s="75">
        <v>212568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150311</v>
      </c>
      <c r="E8" s="74">
        <v>280113</v>
      </c>
      <c r="F8" s="74">
        <v>128228</v>
      </c>
      <c r="G8" s="83">
        <v>151885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91340</v>
      </c>
      <c r="E9" s="86">
        <v>165443</v>
      </c>
      <c r="F9" s="86">
        <v>75247</v>
      </c>
      <c r="G9" s="86">
        <v>90196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3910</v>
      </c>
      <c r="E10" s="53">
        <v>8282</v>
      </c>
      <c r="F10" s="53">
        <v>3875</v>
      </c>
      <c r="G10" s="53">
        <v>4407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2740</v>
      </c>
      <c r="E11" s="53">
        <v>6874</v>
      </c>
      <c r="F11" s="53">
        <v>3324</v>
      </c>
      <c r="G11" s="53">
        <v>3550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27608</v>
      </c>
      <c r="E12" s="86">
        <v>50478</v>
      </c>
      <c r="F12" s="86">
        <v>23355</v>
      </c>
      <c r="G12" s="86">
        <v>27123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14350</v>
      </c>
      <c r="E13" s="86">
        <v>28555</v>
      </c>
      <c r="F13" s="86">
        <v>12931</v>
      </c>
      <c r="G13" s="86">
        <v>15624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4199</v>
      </c>
      <c r="E14" s="86">
        <v>8665</v>
      </c>
      <c r="F14" s="86">
        <v>4050</v>
      </c>
      <c r="G14" s="86">
        <v>4615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4845</v>
      </c>
      <c r="E15" s="86">
        <v>9366</v>
      </c>
      <c r="F15" s="86">
        <v>4318</v>
      </c>
      <c r="G15" s="86">
        <v>5048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1319</v>
      </c>
      <c r="E16" s="86">
        <v>2450</v>
      </c>
      <c r="F16" s="86">
        <v>1128</v>
      </c>
      <c r="G16" s="86">
        <v>1322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20316</v>
      </c>
      <c r="E18" s="74">
        <v>44492</v>
      </c>
      <c r="F18" s="74">
        <v>21246</v>
      </c>
      <c r="G18" s="74">
        <v>23246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3900</v>
      </c>
      <c r="E19" s="86">
        <v>6827</v>
      </c>
      <c r="F19" s="86">
        <v>3270</v>
      </c>
      <c r="G19" s="86">
        <v>3557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16416</v>
      </c>
      <c r="E20" s="86">
        <v>37665</v>
      </c>
      <c r="F20" s="86">
        <v>17976</v>
      </c>
      <c r="G20" s="86">
        <v>19689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18936</v>
      </c>
      <c r="E22" s="74">
        <v>36340</v>
      </c>
      <c r="F22" s="74">
        <v>17059</v>
      </c>
      <c r="G22" s="74">
        <v>19281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6494</v>
      </c>
      <c r="E23" s="86">
        <v>13338</v>
      </c>
      <c r="F23" s="86">
        <v>6290</v>
      </c>
      <c r="G23" s="86">
        <v>7048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2780</v>
      </c>
      <c r="E24" s="86">
        <v>5221</v>
      </c>
      <c r="F24" s="86">
        <v>2512</v>
      </c>
      <c r="G24" s="86">
        <v>2709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1629</v>
      </c>
      <c r="E25" s="86">
        <v>3057</v>
      </c>
      <c r="F25" s="86">
        <v>1408</v>
      </c>
      <c r="G25" s="86">
        <v>1649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425</v>
      </c>
      <c r="E26" s="86">
        <v>623</v>
      </c>
      <c r="F26" s="86">
        <v>285</v>
      </c>
      <c r="G26" s="86">
        <v>338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191</v>
      </c>
      <c r="E27" s="86">
        <v>268</v>
      </c>
      <c r="F27" s="86">
        <v>131</v>
      </c>
      <c r="G27" s="86">
        <v>137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2584</v>
      </c>
      <c r="E28" s="86">
        <v>4434</v>
      </c>
      <c r="F28" s="86">
        <v>2043</v>
      </c>
      <c r="G28" s="86">
        <v>2391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4833</v>
      </c>
      <c r="E29" s="86">
        <v>9399</v>
      </c>
      <c r="F29" s="86">
        <v>4390</v>
      </c>
      <c r="G29" s="86">
        <v>5009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16145</v>
      </c>
      <c r="E31" s="108">
        <v>34897</v>
      </c>
      <c r="F31" s="108">
        <v>16741</v>
      </c>
      <c r="G31" s="108">
        <v>18156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8582</v>
      </c>
      <c r="E32" s="53">
        <v>20062</v>
      </c>
      <c r="F32" s="53">
        <v>9716</v>
      </c>
      <c r="G32" s="53">
        <v>10346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1824</v>
      </c>
      <c r="E33" s="53">
        <v>3036</v>
      </c>
      <c r="F33" s="53">
        <v>1354</v>
      </c>
      <c r="G33" s="53">
        <v>1682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5739</v>
      </c>
      <c r="E34" s="86">
        <v>11799</v>
      </c>
      <c r="F34" s="86">
        <v>5671</v>
      </c>
      <c r="G34" s="86">
        <v>6128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1" customWidth="1"/>
    <col min="2" max="2" width="1.21875" style="1" customWidth="1"/>
    <col min="3" max="3" width="11.109375" style="1" customWidth="1"/>
    <col min="4" max="7" width="14.109375" style="1" customWidth="1"/>
    <col min="8" max="11" width="9.109375" style="1" hidden="1" customWidth="1"/>
    <col min="12" max="12" width="8" style="1" customWidth="1"/>
    <col min="13" max="13" width="1.88671875" style="1" customWidth="1"/>
    <col min="14" max="16384" width="9" style="1"/>
  </cols>
  <sheetData>
    <row r="1" spans="3:12" ht="22.2" customHeight="1" x14ac:dyDescent="0.2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2"/>
    </row>
    <row r="2" spans="3:12" s="3" customFormat="1" ht="18" customHeight="1" x14ac:dyDescent="0.15"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4"/>
    </row>
    <row r="3" spans="3:12" s="5" customFormat="1" ht="13.5" customHeight="1" x14ac:dyDescent="0.2">
      <c r="C3" s="138" t="s">
        <v>37</v>
      </c>
      <c r="D3" s="139"/>
      <c r="E3" s="139"/>
      <c r="F3" s="139"/>
      <c r="G3" s="140"/>
      <c r="H3" s="141" t="s">
        <v>2</v>
      </c>
      <c r="I3" s="139"/>
      <c r="J3" s="139"/>
      <c r="K3" s="139"/>
    </row>
    <row r="4" spans="3:12" s="5" customFormat="1" ht="13.5" customHeight="1" x14ac:dyDescent="0.2">
      <c r="C4" s="142" t="s">
        <v>3</v>
      </c>
      <c r="D4" s="134" t="s">
        <v>4</v>
      </c>
      <c r="E4" s="131" t="s">
        <v>5</v>
      </c>
      <c r="F4" s="132"/>
      <c r="G4" s="133"/>
      <c r="H4" s="134" t="s">
        <v>4</v>
      </c>
      <c r="I4" s="131" t="s">
        <v>6</v>
      </c>
      <c r="J4" s="132"/>
      <c r="K4" s="132"/>
    </row>
    <row r="5" spans="3:12" s="5" customFormat="1" ht="13.5" customHeight="1" x14ac:dyDescent="0.2">
      <c r="C5" s="143"/>
      <c r="D5" s="135"/>
      <c r="E5" s="6" t="s">
        <v>7</v>
      </c>
      <c r="F5" s="6" t="s">
        <v>8</v>
      </c>
      <c r="G5" s="6" t="s">
        <v>9</v>
      </c>
      <c r="H5" s="135"/>
      <c r="I5" s="6" t="s">
        <v>7</v>
      </c>
      <c r="J5" s="6" t="s">
        <v>8</v>
      </c>
      <c r="K5" s="7" t="s">
        <v>9</v>
      </c>
    </row>
    <row r="6" spans="3:12" s="8" customFormat="1" ht="13.5" customHeight="1" x14ac:dyDescent="0.2">
      <c r="C6" s="9" t="s">
        <v>10</v>
      </c>
      <c r="D6" s="10">
        <f t="shared" ref="D6:J6" si="0">D8+D18+D22+D31</f>
        <v>205370</v>
      </c>
      <c r="E6" s="11">
        <f t="shared" si="0"/>
        <v>400172</v>
      </c>
      <c r="F6" s="11">
        <f t="shared" si="0"/>
        <v>185080</v>
      </c>
      <c r="G6" s="12">
        <f t="shared" si="0"/>
        <v>215092</v>
      </c>
      <c r="H6" s="13">
        <f>H8+H18+H22+H31</f>
        <v>0</v>
      </c>
      <c r="I6" s="13">
        <f t="shared" si="0"/>
        <v>0</v>
      </c>
      <c r="J6" s="13">
        <f t="shared" si="0"/>
        <v>0</v>
      </c>
      <c r="K6" s="13">
        <f>K8+K18+K22+K31</f>
        <v>0</v>
      </c>
    </row>
    <row r="7" spans="3:12" s="3" customFormat="1" ht="7.2" customHeight="1" x14ac:dyDescent="0.15">
      <c r="C7" s="14"/>
      <c r="D7" s="15"/>
      <c r="E7" s="16"/>
      <c r="F7" s="16"/>
      <c r="G7" s="17"/>
      <c r="H7" s="18"/>
      <c r="I7" s="18"/>
      <c r="J7" s="18"/>
      <c r="K7" s="18"/>
    </row>
    <row r="8" spans="3:12" s="3" customFormat="1" ht="13.5" customHeight="1" x14ac:dyDescent="0.15">
      <c r="C8" s="19" t="s">
        <v>11</v>
      </c>
      <c r="D8" s="11">
        <f t="shared" ref="D8:K8" si="1">SUM(D9:D16)</f>
        <v>150114</v>
      </c>
      <c r="E8" s="11">
        <f t="shared" si="1"/>
        <v>283216</v>
      </c>
      <c r="F8" s="11">
        <f t="shared" si="1"/>
        <v>129589</v>
      </c>
      <c r="G8" s="20">
        <f t="shared" si="1"/>
        <v>153627</v>
      </c>
      <c r="H8" s="13">
        <f t="shared" si="1"/>
        <v>0</v>
      </c>
      <c r="I8" s="13">
        <f>SUM(I9:I16)</f>
        <v>0</v>
      </c>
      <c r="J8" s="13">
        <f t="shared" si="1"/>
        <v>0</v>
      </c>
      <c r="K8" s="13">
        <f t="shared" si="1"/>
        <v>0</v>
      </c>
    </row>
    <row r="9" spans="3:12" s="3" customFormat="1" ht="13.5" customHeight="1" x14ac:dyDescent="0.15">
      <c r="C9" s="21" t="s">
        <v>12</v>
      </c>
      <c r="D9" s="22">
        <v>91056</v>
      </c>
      <c r="E9" s="22">
        <v>167035</v>
      </c>
      <c r="F9" s="22">
        <v>75899</v>
      </c>
      <c r="G9" s="23">
        <v>91136</v>
      </c>
      <c r="H9" s="24"/>
      <c r="I9" s="24"/>
      <c r="J9" s="24"/>
      <c r="K9" s="24"/>
    </row>
    <row r="10" spans="3:12" s="3" customFormat="1" ht="13.5" customHeight="1" x14ac:dyDescent="0.15">
      <c r="C10" s="25" t="s">
        <v>13</v>
      </c>
      <c r="D10" s="26">
        <v>3917</v>
      </c>
      <c r="E10" s="27">
        <v>8386</v>
      </c>
      <c r="F10" s="27">
        <v>3931</v>
      </c>
      <c r="G10" s="28">
        <v>4455</v>
      </c>
      <c r="H10" s="24"/>
      <c r="I10" s="24"/>
      <c r="J10" s="24"/>
      <c r="K10" s="24"/>
    </row>
    <row r="11" spans="3:12" s="3" customFormat="1" ht="13.5" customHeight="1" x14ac:dyDescent="0.15">
      <c r="C11" s="29" t="s">
        <v>14</v>
      </c>
      <c r="D11" s="26">
        <v>2723</v>
      </c>
      <c r="E11" s="27">
        <v>6889</v>
      </c>
      <c r="F11" s="27">
        <v>3326</v>
      </c>
      <c r="G11" s="28">
        <v>3563</v>
      </c>
      <c r="H11" s="30"/>
      <c r="I11" s="30"/>
      <c r="J11" s="30"/>
      <c r="K11" s="30"/>
    </row>
    <row r="12" spans="3:12" s="3" customFormat="1" ht="13.5" customHeight="1" x14ac:dyDescent="0.15">
      <c r="C12" s="31" t="s">
        <v>15</v>
      </c>
      <c r="D12" s="32">
        <v>27619</v>
      </c>
      <c r="E12" s="22">
        <v>51090</v>
      </c>
      <c r="F12" s="22">
        <v>23634</v>
      </c>
      <c r="G12" s="23">
        <v>27456</v>
      </c>
      <c r="H12" s="30"/>
      <c r="I12" s="30"/>
      <c r="J12" s="30"/>
      <c r="K12" s="30"/>
    </row>
    <row r="13" spans="3:12" s="3" customFormat="1" ht="13.5" customHeight="1" x14ac:dyDescent="0.15">
      <c r="C13" s="31" t="s">
        <v>16</v>
      </c>
      <c r="D13" s="32">
        <v>14403</v>
      </c>
      <c r="E13" s="22">
        <v>28957</v>
      </c>
      <c r="F13" s="22">
        <v>13128</v>
      </c>
      <c r="G13" s="23">
        <v>15829</v>
      </c>
      <c r="H13" s="24"/>
      <c r="I13" s="24"/>
      <c r="J13" s="24"/>
      <c r="K13" s="24"/>
    </row>
    <row r="14" spans="3:12" s="3" customFormat="1" ht="13.5" customHeight="1" x14ac:dyDescent="0.15">
      <c r="C14" s="33" t="s">
        <v>17</v>
      </c>
      <c r="D14" s="32">
        <v>4177</v>
      </c>
      <c r="E14" s="22">
        <v>8741</v>
      </c>
      <c r="F14" s="22">
        <v>4090</v>
      </c>
      <c r="G14" s="22">
        <v>4651</v>
      </c>
      <c r="H14" s="34"/>
      <c r="I14" s="30"/>
      <c r="J14" s="30"/>
      <c r="K14" s="30"/>
      <c r="L14" s="62"/>
    </row>
    <row r="15" spans="3:12" s="3" customFormat="1" ht="13.5" customHeight="1" x14ac:dyDescent="0.15">
      <c r="C15" s="33" t="s">
        <v>18</v>
      </c>
      <c r="D15" s="32">
        <v>4892</v>
      </c>
      <c r="E15" s="22">
        <v>9575</v>
      </c>
      <c r="F15" s="22">
        <v>4411</v>
      </c>
      <c r="G15" s="22">
        <v>5164</v>
      </c>
      <c r="H15" s="35"/>
      <c r="I15" s="24"/>
      <c r="J15" s="24"/>
      <c r="K15" s="24"/>
      <c r="L15" s="62"/>
    </row>
    <row r="16" spans="3:12" s="3" customFormat="1" ht="13.5" customHeight="1" x14ac:dyDescent="0.15">
      <c r="C16" s="33" t="s">
        <v>19</v>
      </c>
      <c r="D16" s="32">
        <v>1327</v>
      </c>
      <c r="E16" s="22">
        <v>2543</v>
      </c>
      <c r="F16" s="22">
        <v>1170</v>
      </c>
      <c r="G16" s="22">
        <v>1373</v>
      </c>
      <c r="H16" s="35"/>
      <c r="I16" s="24"/>
      <c r="J16" s="24"/>
      <c r="K16" s="24"/>
      <c r="L16" s="62"/>
    </row>
    <row r="17" spans="3:12" s="3" customFormat="1" ht="13.5" customHeight="1" x14ac:dyDescent="0.15">
      <c r="C17" s="36"/>
      <c r="D17" s="37"/>
      <c r="E17" s="38"/>
      <c r="F17" s="38"/>
      <c r="G17" s="38"/>
      <c r="H17" s="39"/>
      <c r="I17" s="18"/>
      <c r="J17" s="18"/>
      <c r="K17" s="18"/>
      <c r="L17" s="62"/>
    </row>
    <row r="18" spans="3:12" s="3" customFormat="1" ht="13.5" customHeight="1" x14ac:dyDescent="0.15">
      <c r="C18" s="40" t="s">
        <v>20</v>
      </c>
      <c r="D18" s="10">
        <f t="shared" ref="D18:K18" si="2">SUM(D19:D20)</f>
        <v>20273</v>
      </c>
      <c r="E18" s="11">
        <f t="shared" si="2"/>
        <v>44894</v>
      </c>
      <c r="F18" s="11">
        <f t="shared" si="2"/>
        <v>21419</v>
      </c>
      <c r="G18" s="11">
        <f t="shared" si="2"/>
        <v>23475</v>
      </c>
      <c r="H18" s="41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62"/>
    </row>
    <row r="19" spans="3:12" s="3" customFormat="1" ht="13.5" customHeight="1" x14ac:dyDescent="0.15">
      <c r="C19" s="33" t="s">
        <v>21</v>
      </c>
      <c r="D19" s="32">
        <v>3916</v>
      </c>
      <c r="E19" s="22">
        <v>6915</v>
      </c>
      <c r="F19" s="22">
        <v>3298</v>
      </c>
      <c r="G19" s="23">
        <v>3617</v>
      </c>
      <c r="H19" s="35"/>
      <c r="I19" s="24"/>
      <c r="J19" s="24"/>
      <c r="K19" s="24"/>
      <c r="L19" s="62"/>
    </row>
    <row r="20" spans="3:12" s="3" customFormat="1" ht="13.5" customHeight="1" x14ac:dyDescent="0.15">
      <c r="C20" s="33" t="s">
        <v>22</v>
      </c>
      <c r="D20" s="32">
        <v>16357</v>
      </c>
      <c r="E20" s="22">
        <v>37979</v>
      </c>
      <c r="F20" s="22">
        <v>18121</v>
      </c>
      <c r="G20" s="23">
        <v>19858</v>
      </c>
      <c r="H20" s="35"/>
      <c r="I20" s="24"/>
      <c r="J20" s="24"/>
      <c r="K20" s="24"/>
      <c r="L20" s="62"/>
    </row>
    <row r="21" spans="3:12" s="3" customFormat="1" ht="13.5" customHeight="1" x14ac:dyDescent="0.15">
      <c r="C21" s="42"/>
      <c r="D21" s="38"/>
      <c r="E21" s="43"/>
      <c r="F21" s="38"/>
      <c r="G21" s="38"/>
      <c r="H21" s="39"/>
      <c r="I21" s="18"/>
      <c r="J21" s="18"/>
      <c r="K21" s="18"/>
      <c r="L21" s="62"/>
    </row>
    <row r="22" spans="3:12" s="3" customFormat="1" ht="13.5" customHeight="1" x14ac:dyDescent="0.15">
      <c r="C22" s="19" t="s">
        <v>23</v>
      </c>
      <c r="D22" s="11">
        <f t="shared" ref="D22:K22" si="3">SUM(D23:D29)</f>
        <v>18926</v>
      </c>
      <c r="E22" s="11">
        <f t="shared" si="3"/>
        <v>36990</v>
      </c>
      <c r="F22" s="11">
        <f t="shared" si="3"/>
        <v>17286</v>
      </c>
      <c r="G22" s="11">
        <f t="shared" si="3"/>
        <v>19704</v>
      </c>
      <c r="H22" s="41">
        <f>SUM(H23:H29)</f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62"/>
    </row>
    <row r="23" spans="3:12" s="3" customFormat="1" ht="13.5" customHeight="1" x14ac:dyDescent="0.15">
      <c r="C23" s="33" t="s">
        <v>24</v>
      </c>
      <c r="D23" s="32">
        <v>6525</v>
      </c>
      <c r="E23" s="22">
        <v>13584</v>
      </c>
      <c r="F23" s="22">
        <v>6413</v>
      </c>
      <c r="G23" s="23">
        <v>7171</v>
      </c>
      <c r="H23" s="35"/>
      <c r="I23" s="24"/>
      <c r="J23" s="24"/>
      <c r="K23" s="24"/>
      <c r="L23" s="62"/>
    </row>
    <row r="24" spans="3:12" s="3" customFormat="1" ht="13.5" customHeight="1" x14ac:dyDescent="0.15">
      <c r="C24" s="33" t="s">
        <v>25</v>
      </c>
      <c r="D24" s="32">
        <v>2683</v>
      </c>
      <c r="E24" s="22">
        <v>5294</v>
      </c>
      <c r="F24" s="22">
        <v>2454</v>
      </c>
      <c r="G24" s="23">
        <v>2840</v>
      </c>
      <c r="H24" s="35"/>
      <c r="I24" s="24"/>
      <c r="J24" s="24"/>
      <c r="K24" s="24"/>
      <c r="L24" s="62"/>
    </row>
    <row r="25" spans="3:12" s="3" customFormat="1" ht="13.5" customHeight="1" x14ac:dyDescent="0.15">
      <c r="C25" s="33" t="s">
        <v>26</v>
      </c>
      <c r="D25" s="32">
        <v>1642</v>
      </c>
      <c r="E25" s="22">
        <v>3135</v>
      </c>
      <c r="F25" s="22">
        <v>1445</v>
      </c>
      <c r="G25" s="23">
        <v>1690</v>
      </c>
      <c r="H25" s="35"/>
      <c r="I25" s="24"/>
      <c r="J25" s="24"/>
      <c r="K25" s="24"/>
      <c r="L25" s="62"/>
    </row>
    <row r="26" spans="3:12" s="3" customFormat="1" ht="13.5" customHeight="1" x14ac:dyDescent="0.15">
      <c r="C26" s="33" t="s">
        <v>27</v>
      </c>
      <c r="D26" s="32">
        <v>436</v>
      </c>
      <c r="E26" s="22">
        <v>643</v>
      </c>
      <c r="F26" s="22">
        <v>298</v>
      </c>
      <c r="G26" s="23">
        <v>345</v>
      </c>
      <c r="H26" s="35"/>
      <c r="I26" s="24"/>
      <c r="J26" s="24"/>
      <c r="K26" s="24"/>
      <c r="L26" s="62"/>
    </row>
    <row r="27" spans="3:12" s="3" customFormat="1" ht="13.5" customHeight="1" x14ac:dyDescent="0.15">
      <c r="C27" s="33" t="s">
        <v>28</v>
      </c>
      <c r="D27" s="32">
        <v>202</v>
      </c>
      <c r="E27" s="22">
        <v>296</v>
      </c>
      <c r="F27" s="22">
        <v>139</v>
      </c>
      <c r="G27" s="23">
        <v>157</v>
      </c>
      <c r="H27" s="35"/>
      <c r="I27" s="24"/>
      <c r="J27" s="24"/>
      <c r="K27" s="24"/>
      <c r="L27" s="62"/>
    </row>
    <row r="28" spans="3:12" s="3" customFormat="1" ht="13.5" customHeight="1" x14ac:dyDescent="0.15">
      <c r="C28" s="33" t="s">
        <v>29</v>
      </c>
      <c r="D28" s="32">
        <v>2588</v>
      </c>
      <c r="E28" s="22">
        <v>4537</v>
      </c>
      <c r="F28" s="22">
        <v>2102</v>
      </c>
      <c r="G28" s="23">
        <v>2435</v>
      </c>
      <c r="H28" s="35"/>
      <c r="I28" s="24"/>
      <c r="J28" s="24"/>
      <c r="K28" s="24"/>
      <c r="L28" s="62"/>
    </row>
    <row r="29" spans="3:12" s="3" customFormat="1" ht="13.5" customHeight="1" x14ac:dyDescent="0.15">
      <c r="C29" s="33" t="s">
        <v>30</v>
      </c>
      <c r="D29" s="32">
        <v>4850</v>
      </c>
      <c r="E29" s="22">
        <v>9501</v>
      </c>
      <c r="F29" s="22">
        <v>4435</v>
      </c>
      <c r="G29" s="23">
        <v>5066</v>
      </c>
      <c r="H29" s="35"/>
      <c r="I29" s="24"/>
      <c r="J29" s="24"/>
      <c r="K29" s="24"/>
      <c r="L29" s="62"/>
    </row>
    <row r="30" spans="3:12" s="3" customFormat="1" ht="13.5" customHeight="1" x14ac:dyDescent="0.15">
      <c r="C30" s="36"/>
      <c r="D30" s="44"/>
      <c r="E30" s="45"/>
      <c r="F30" s="45"/>
      <c r="G30" s="45"/>
      <c r="H30" s="39"/>
      <c r="I30" s="18"/>
      <c r="J30" s="18"/>
      <c r="K30" s="18"/>
      <c r="L30" s="62"/>
    </row>
    <row r="31" spans="3:12" s="3" customFormat="1" ht="13.5" customHeight="1" x14ac:dyDescent="0.15">
      <c r="C31" s="40" t="s">
        <v>31</v>
      </c>
      <c r="D31" s="46">
        <f t="shared" ref="D31:K31" si="4">SUM(D32:D34)</f>
        <v>16057</v>
      </c>
      <c r="E31" s="47">
        <f t="shared" si="4"/>
        <v>35072</v>
      </c>
      <c r="F31" s="47">
        <f t="shared" si="4"/>
        <v>16786</v>
      </c>
      <c r="G31" s="47">
        <f t="shared" si="4"/>
        <v>18286</v>
      </c>
      <c r="H31" s="48">
        <f t="shared" si="4"/>
        <v>0</v>
      </c>
      <c r="I31" s="49">
        <f t="shared" si="4"/>
        <v>0</v>
      </c>
      <c r="J31" s="49">
        <f t="shared" si="4"/>
        <v>0</v>
      </c>
      <c r="K31" s="49">
        <f t="shared" si="4"/>
        <v>0</v>
      </c>
      <c r="L31" s="62"/>
    </row>
    <row r="32" spans="3:12" s="3" customFormat="1" ht="13.5" customHeight="1" x14ac:dyDescent="0.15">
      <c r="C32" s="31" t="s">
        <v>32</v>
      </c>
      <c r="D32" s="26">
        <v>8518</v>
      </c>
      <c r="E32" s="27">
        <v>20075</v>
      </c>
      <c r="F32" s="27">
        <v>9704</v>
      </c>
      <c r="G32" s="28">
        <v>10371</v>
      </c>
      <c r="H32" s="34"/>
      <c r="I32" s="30"/>
      <c r="J32" s="30"/>
      <c r="K32" s="30"/>
      <c r="L32" s="62"/>
    </row>
    <row r="33" spans="1:12" s="3" customFormat="1" ht="13.5" customHeight="1" x14ac:dyDescent="0.15">
      <c r="C33" s="33" t="s">
        <v>33</v>
      </c>
      <c r="D33" s="26">
        <v>1839</v>
      </c>
      <c r="E33" s="27">
        <v>3106</v>
      </c>
      <c r="F33" s="27">
        <v>1390</v>
      </c>
      <c r="G33" s="28">
        <v>1716</v>
      </c>
      <c r="H33" s="34"/>
      <c r="I33" s="30"/>
      <c r="J33" s="30"/>
      <c r="K33" s="30"/>
      <c r="L33" s="62"/>
    </row>
    <row r="34" spans="1:12" s="3" customFormat="1" ht="13.5" customHeight="1" x14ac:dyDescent="0.15">
      <c r="C34" s="21" t="s">
        <v>34</v>
      </c>
      <c r="D34" s="32">
        <v>5700</v>
      </c>
      <c r="E34" s="22">
        <v>11891</v>
      </c>
      <c r="F34" s="22">
        <v>5692</v>
      </c>
      <c r="G34" s="23">
        <v>6199</v>
      </c>
      <c r="H34" s="34"/>
      <c r="I34" s="30"/>
      <c r="J34" s="30"/>
      <c r="K34" s="30"/>
      <c r="L34" s="62"/>
    </row>
    <row r="35" spans="1:12" s="3" customFormat="1" ht="13.5" customHeight="1" x14ac:dyDescent="0.2">
      <c r="A35" s="1"/>
      <c r="C35" s="36"/>
      <c r="D35" s="44"/>
      <c r="E35" s="45"/>
      <c r="F35" s="45"/>
      <c r="G35" s="45"/>
      <c r="H35" s="50"/>
      <c r="I35" s="51"/>
      <c r="J35" s="51"/>
      <c r="K35" s="51"/>
      <c r="L35" s="62"/>
    </row>
    <row r="36" spans="1:12" s="3" customFormat="1" ht="13.5" customHeight="1" x14ac:dyDescent="0.2">
      <c r="A36" s="1"/>
      <c r="B36" s="1"/>
      <c r="C36" s="52"/>
      <c r="D36" s="53"/>
      <c r="E36" s="53"/>
      <c r="F36" s="53"/>
      <c r="G36" s="54"/>
      <c r="H36" s="30"/>
      <c r="I36" s="30"/>
      <c r="J36" s="30"/>
      <c r="K36" s="30"/>
    </row>
    <row r="37" spans="1:12" ht="13.5" customHeight="1" x14ac:dyDescent="0.2">
      <c r="C37" s="55"/>
      <c r="D37" s="53"/>
      <c r="E37" s="53"/>
      <c r="F37" s="53"/>
      <c r="G37" s="53"/>
      <c r="H37" s="30"/>
      <c r="I37" s="30"/>
      <c r="J37" s="30"/>
      <c r="K37" s="30"/>
    </row>
    <row r="38" spans="1:12" ht="13.5" customHeight="1" x14ac:dyDescent="0.2">
      <c r="C38" s="56"/>
      <c r="D38" s="22"/>
      <c r="E38" s="22"/>
      <c r="F38" s="22"/>
      <c r="G38" s="22"/>
      <c r="H38" s="2"/>
      <c r="I38" s="57"/>
      <c r="J38" s="2"/>
      <c r="K38" s="2"/>
    </row>
    <row r="39" spans="1:12" ht="13.5" customHeight="1" x14ac:dyDescent="0.2">
      <c r="C39" s="136"/>
      <c r="D39" s="136"/>
      <c r="E39" s="136"/>
      <c r="F39" s="136"/>
      <c r="G39" s="136"/>
      <c r="H39" s="136"/>
      <c r="I39" s="136"/>
      <c r="J39" s="136"/>
      <c r="K39" s="136"/>
      <c r="L39" s="58"/>
    </row>
    <row r="40" spans="1:12" ht="13.5" customHeight="1" x14ac:dyDescent="0.2">
      <c r="A40" s="5"/>
      <c r="C40" s="59"/>
      <c r="D40" s="60" t="s">
        <v>35</v>
      </c>
      <c r="E40" s="60"/>
      <c r="F40" s="60" t="s">
        <v>35</v>
      </c>
      <c r="G40" s="60"/>
      <c r="H40" s="60"/>
      <c r="I40" s="60"/>
      <c r="J40" s="60"/>
      <c r="K40" s="60"/>
      <c r="L40" s="60"/>
    </row>
    <row r="41" spans="1:12" ht="13.5" customHeight="1" x14ac:dyDescent="0.2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s="5" customFormat="1" ht="13.5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s="5" customFormat="1" ht="13.5" customHeight="1" x14ac:dyDescent="0.15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5" customFormat="1" ht="13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s="3" customFormat="1" ht="13.5" customHeight="1" x14ac:dyDescent="0.15"/>
    <row r="46" spans="1:12" s="3" customFormat="1" ht="13.5" customHeight="1" x14ac:dyDescent="0.15"/>
    <row r="47" spans="1:12" s="3" customFormat="1" ht="13.5" customHeight="1" x14ac:dyDescent="0.15"/>
    <row r="48" spans="1:12" s="3" customFormat="1" ht="13.5" customHeight="1" x14ac:dyDescent="0.15"/>
    <row r="49" spans="3:12" s="3" customFormat="1" ht="13.5" customHeight="1" x14ac:dyDescent="0.15"/>
    <row r="50" spans="3:12" s="3" customFormat="1" ht="13.5" customHeight="1" x14ac:dyDescent="0.15"/>
    <row r="51" spans="3:12" s="3" customFormat="1" ht="13.5" customHeight="1" x14ac:dyDescent="0.15"/>
    <row r="52" spans="3:12" s="3" customFormat="1" ht="13.5" customHeight="1" x14ac:dyDescent="0.15"/>
    <row r="53" spans="3:12" s="3" customFormat="1" ht="13.5" customHeight="1" x14ac:dyDescent="0.15"/>
    <row r="54" spans="3:12" s="3" customFormat="1" ht="13.5" customHeight="1" x14ac:dyDescent="0.15"/>
    <row r="55" spans="3:12" s="3" customFormat="1" ht="13.5" customHeight="1" x14ac:dyDescent="0.15"/>
    <row r="56" spans="3:12" s="3" customFormat="1" ht="13.5" customHeight="1" x14ac:dyDescent="0.15"/>
    <row r="57" spans="3:12" s="3" customFormat="1" ht="13.5" customHeight="1" x14ac:dyDescent="0.15"/>
    <row r="58" spans="3:12" s="3" customFormat="1" ht="13.5" customHeight="1" x14ac:dyDescent="0.15"/>
    <row r="59" spans="3:12" s="3" customFormat="1" ht="13.5" customHeight="1" x14ac:dyDescent="0.15"/>
    <row r="60" spans="3:12" s="3" customFormat="1" ht="13.5" customHeight="1" x14ac:dyDescent="0.15"/>
    <row r="61" spans="3:12" s="3" customFormat="1" ht="13.5" customHeight="1" x14ac:dyDescent="0.15"/>
    <row r="62" spans="3:12" s="3" customFormat="1" ht="13.5" customHeight="1" x14ac:dyDescent="0.2">
      <c r="H62" s="1"/>
    </row>
    <row r="63" spans="3:12" s="3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3:12" s="3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3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3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3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3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3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3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3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3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1" customWidth="1"/>
    <col min="2" max="2" width="1.21875" style="1" customWidth="1"/>
    <col min="3" max="3" width="11.109375" style="1" customWidth="1"/>
    <col min="4" max="7" width="14.109375" style="1" customWidth="1"/>
    <col min="8" max="11" width="9.109375" style="1" hidden="1" customWidth="1"/>
    <col min="12" max="12" width="8" style="1" customWidth="1"/>
    <col min="13" max="13" width="1.88671875" style="1" customWidth="1"/>
    <col min="14" max="16384" width="9" style="1"/>
  </cols>
  <sheetData>
    <row r="1" spans="3:12" ht="22.2" customHeight="1" x14ac:dyDescent="0.2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2"/>
    </row>
    <row r="2" spans="3:12" s="3" customFormat="1" ht="18" customHeight="1" x14ac:dyDescent="0.15"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4"/>
    </row>
    <row r="3" spans="3:12" s="5" customFormat="1" ht="13.5" customHeight="1" x14ac:dyDescent="0.2">
      <c r="C3" s="138" t="s">
        <v>38</v>
      </c>
      <c r="D3" s="139"/>
      <c r="E3" s="139"/>
      <c r="F3" s="139"/>
      <c r="G3" s="140"/>
      <c r="H3" s="141" t="s">
        <v>2</v>
      </c>
      <c r="I3" s="139"/>
      <c r="J3" s="139"/>
      <c r="K3" s="139"/>
    </row>
    <row r="4" spans="3:12" s="5" customFormat="1" ht="13.5" customHeight="1" x14ac:dyDescent="0.2">
      <c r="C4" s="142" t="s">
        <v>3</v>
      </c>
      <c r="D4" s="134" t="s">
        <v>4</v>
      </c>
      <c r="E4" s="131" t="s">
        <v>5</v>
      </c>
      <c r="F4" s="132"/>
      <c r="G4" s="133"/>
      <c r="H4" s="134" t="s">
        <v>4</v>
      </c>
      <c r="I4" s="131" t="s">
        <v>6</v>
      </c>
      <c r="J4" s="132"/>
      <c r="K4" s="132"/>
    </row>
    <row r="5" spans="3:12" s="5" customFormat="1" ht="13.5" customHeight="1" x14ac:dyDescent="0.2">
      <c r="C5" s="143"/>
      <c r="D5" s="135"/>
      <c r="E5" s="6" t="s">
        <v>7</v>
      </c>
      <c r="F5" s="6" t="s">
        <v>8</v>
      </c>
      <c r="G5" s="6" t="s">
        <v>9</v>
      </c>
      <c r="H5" s="135"/>
      <c r="I5" s="6" t="s">
        <v>7</v>
      </c>
      <c r="J5" s="6" t="s">
        <v>8</v>
      </c>
      <c r="K5" s="7" t="s">
        <v>9</v>
      </c>
    </row>
    <row r="6" spans="3:12" s="8" customFormat="1" ht="13.5" customHeight="1" x14ac:dyDescent="0.2">
      <c r="C6" s="9" t="s">
        <v>10</v>
      </c>
      <c r="D6" s="10">
        <f t="shared" ref="D6:J6" si="0">D8+D18+D22+D31</f>
        <v>205396</v>
      </c>
      <c r="E6" s="11">
        <f t="shared" si="0"/>
        <v>398747</v>
      </c>
      <c r="F6" s="11">
        <f t="shared" si="0"/>
        <v>184375</v>
      </c>
      <c r="G6" s="12">
        <f t="shared" si="0"/>
        <v>214372</v>
      </c>
      <c r="H6" s="13">
        <f>H8+H18+H22+H31</f>
        <v>0</v>
      </c>
      <c r="I6" s="13">
        <f t="shared" si="0"/>
        <v>0</v>
      </c>
      <c r="J6" s="13">
        <f t="shared" si="0"/>
        <v>0</v>
      </c>
      <c r="K6" s="13">
        <f>K8+K18+K22+K31</f>
        <v>0</v>
      </c>
    </row>
    <row r="7" spans="3:12" s="3" customFormat="1" ht="7.2" customHeight="1" x14ac:dyDescent="0.15">
      <c r="C7" s="14"/>
      <c r="D7" s="15"/>
      <c r="E7" s="16"/>
      <c r="F7" s="16"/>
      <c r="G7" s="17"/>
      <c r="H7" s="18"/>
      <c r="I7" s="18"/>
      <c r="J7" s="18"/>
      <c r="K7" s="18"/>
    </row>
    <row r="8" spans="3:12" s="3" customFormat="1" ht="13.5" customHeight="1" x14ac:dyDescent="0.15">
      <c r="C8" s="19" t="s">
        <v>11</v>
      </c>
      <c r="D8" s="11">
        <f t="shared" ref="D8:K8" si="1">SUM(D9:D16)</f>
        <v>150133</v>
      </c>
      <c r="E8" s="11">
        <f t="shared" si="1"/>
        <v>282183</v>
      </c>
      <c r="F8" s="11">
        <f t="shared" si="1"/>
        <v>129077</v>
      </c>
      <c r="G8" s="20">
        <f t="shared" si="1"/>
        <v>153106</v>
      </c>
      <c r="H8" s="13">
        <f t="shared" si="1"/>
        <v>0</v>
      </c>
      <c r="I8" s="13">
        <f>SUM(I9:I16)</f>
        <v>0</v>
      </c>
      <c r="J8" s="13">
        <f t="shared" si="1"/>
        <v>0</v>
      </c>
      <c r="K8" s="13">
        <f t="shared" si="1"/>
        <v>0</v>
      </c>
    </row>
    <row r="9" spans="3:12" s="3" customFormat="1" ht="13.5" customHeight="1" x14ac:dyDescent="0.15">
      <c r="C9" s="21" t="s">
        <v>12</v>
      </c>
      <c r="D9" s="22">
        <v>91144</v>
      </c>
      <c r="E9" s="22">
        <v>166457</v>
      </c>
      <c r="F9" s="22">
        <v>75630</v>
      </c>
      <c r="G9" s="23">
        <v>90827</v>
      </c>
      <c r="H9" s="24"/>
      <c r="I9" s="24"/>
      <c r="J9" s="24"/>
      <c r="K9" s="24"/>
    </row>
    <row r="10" spans="3:12" s="3" customFormat="1" ht="13.5" customHeight="1" x14ac:dyDescent="0.15">
      <c r="C10" s="25" t="s">
        <v>13</v>
      </c>
      <c r="D10" s="26">
        <v>3914</v>
      </c>
      <c r="E10" s="27">
        <v>8354</v>
      </c>
      <c r="F10" s="27">
        <v>3906</v>
      </c>
      <c r="G10" s="28">
        <v>4448</v>
      </c>
      <c r="H10" s="24"/>
      <c r="I10" s="24"/>
      <c r="J10" s="24"/>
      <c r="K10" s="24"/>
    </row>
    <row r="11" spans="3:12" s="3" customFormat="1" ht="13.5" customHeight="1" x14ac:dyDescent="0.15">
      <c r="C11" s="29" t="s">
        <v>14</v>
      </c>
      <c r="D11" s="26">
        <v>2727</v>
      </c>
      <c r="E11" s="27">
        <v>6880</v>
      </c>
      <c r="F11" s="27">
        <v>3322</v>
      </c>
      <c r="G11" s="28">
        <v>3558</v>
      </c>
      <c r="H11" s="30"/>
      <c r="I11" s="30"/>
      <c r="J11" s="30"/>
      <c r="K11" s="30"/>
    </row>
    <row r="12" spans="3:12" s="3" customFormat="1" ht="13.5" customHeight="1" x14ac:dyDescent="0.15">
      <c r="C12" s="31" t="s">
        <v>15</v>
      </c>
      <c r="D12" s="32">
        <v>27573</v>
      </c>
      <c r="E12" s="22">
        <v>50893</v>
      </c>
      <c r="F12" s="22">
        <v>23518</v>
      </c>
      <c r="G12" s="23">
        <v>27375</v>
      </c>
      <c r="H12" s="30"/>
      <c r="I12" s="30"/>
      <c r="J12" s="30"/>
      <c r="K12" s="30"/>
    </row>
    <row r="13" spans="3:12" s="3" customFormat="1" ht="13.5" customHeight="1" x14ac:dyDescent="0.15">
      <c r="C13" s="31" t="s">
        <v>16</v>
      </c>
      <c r="D13" s="32">
        <v>14374</v>
      </c>
      <c r="E13" s="22">
        <v>28826</v>
      </c>
      <c r="F13" s="22">
        <v>13058</v>
      </c>
      <c r="G13" s="23">
        <v>15768</v>
      </c>
      <c r="H13" s="24"/>
      <c r="I13" s="24"/>
      <c r="J13" s="24"/>
      <c r="K13" s="24"/>
      <c r="L13" s="62"/>
    </row>
    <row r="14" spans="3:12" s="3" customFormat="1" ht="13.5" customHeight="1" x14ac:dyDescent="0.15">
      <c r="C14" s="33" t="s">
        <v>17</v>
      </c>
      <c r="D14" s="32">
        <v>4183</v>
      </c>
      <c r="E14" s="22">
        <v>8722</v>
      </c>
      <c r="F14" s="22">
        <v>4090</v>
      </c>
      <c r="G14" s="22">
        <v>4632</v>
      </c>
      <c r="H14" s="34"/>
      <c r="I14" s="30"/>
      <c r="J14" s="30"/>
      <c r="K14" s="30"/>
      <c r="L14" s="62"/>
    </row>
    <row r="15" spans="3:12" s="3" customFormat="1" ht="13.5" customHeight="1" x14ac:dyDescent="0.15">
      <c r="C15" s="33" t="s">
        <v>18</v>
      </c>
      <c r="D15" s="32">
        <v>4894</v>
      </c>
      <c r="E15" s="22">
        <v>9528</v>
      </c>
      <c r="F15" s="22">
        <v>4390</v>
      </c>
      <c r="G15" s="22">
        <v>5138</v>
      </c>
      <c r="H15" s="35"/>
      <c r="I15" s="24"/>
      <c r="J15" s="24"/>
      <c r="K15" s="24"/>
      <c r="L15" s="62"/>
    </row>
    <row r="16" spans="3:12" s="3" customFormat="1" ht="13.5" customHeight="1" x14ac:dyDescent="0.15">
      <c r="C16" s="33" t="s">
        <v>19</v>
      </c>
      <c r="D16" s="32">
        <v>1324</v>
      </c>
      <c r="E16" s="22">
        <v>2523</v>
      </c>
      <c r="F16" s="22">
        <v>1163</v>
      </c>
      <c r="G16" s="22">
        <v>1360</v>
      </c>
      <c r="H16" s="35"/>
      <c r="I16" s="24"/>
      <c r="J16" s="24"/>
      <c r="K16" s="24"/>
      <c r="L16" s="62"/>
    </row>
    <row r="17" spans="3:12" s="3" customFormat="1" ht="13.5" customHeight="1" x14ac:dyDescent="0.15">
      <c r="C17" s="36"/>
      <c r="D17" s="37"/>
      <c r="E17" s="38"/>
      <c r="F17" s="38"/>
      <c r="G17" s="38"/>
      <c r="H17" s="39"/>
      <c r="I17" s="18"/>
      <c r="J17" s="18"/>
      <c r="K17" s="18"/>
      <c r="L17" s="62"/>
    </row>
    <row r="18" spans="3:12" s="3" customFormat="1" ht="13.5" customHeight="1" x14ac:dyDescent="0.15">
      <c r="C18" s="40" t="s">
        <v>20</v>
      </c>
      <c r="D18" s="10">
        <f t="shared" ref="D18:K18" si="2">SUM(D19:D20)</f>
        <v>20307</v>
      </c>
      <c r="E18" s="11">
        <f t="shared" si="2"/>
        <v>44813</v>
      </c>
      <c r="F18" s="11">
        <f t="shared" si="2"/>
        <v>21393</v>
      </c>
      <c r="G18" s="11">
        <f t="shared" si="2"/>
        <v>23420</v>
      </c>
      <c r="H18" s="41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62"/>
    </row>
    <row r="19" spans="3:12" s="3" customFormat="1" ht="13.5" customHeight="1" x14ac:dyDescent="0.15">
      <c r="C19" s="33" t="s">
        <v>21</v>
      </c>
      <c r="D19" s="32">
        <v>3916</v>
      </c>
      <c r="E19" s="22">
        <v>6895</v>
      </c>
      <c r="F19" s="22">
        <v>3286</v>
      </c>
      <c r="G19" s="23">
        <v>3609</v>
      </c>
      <c r="H19" s="35"/>
      <c r="I19" s="24"/>
      <c r="J19" s="24"/>
      <c r="K19" s="24"/>
      <c r="L19" s="62"/>
    </row>
    <row r="20" spans="3:12" s="3" customFormat="1" ht="13.5" customHeight="1" x14ac:dyDescent="0.15">
      <c r="C20" s="33" t="s">
        <v>22</v>
      </c>
      <c r="D20" s="32">
        <v>16391</v>
      </c>
      <c r="E20" s="22">
        <v>37918</v>
      </c>
      <c r="F20" s="22">
        <v>18107</v>
      </c>
      <c r="G20" s="23">
        <v>19811</v>
      </c>
      <c r="H20" s="35"/>
      <c r="I20" s="24"/>
      <c r="J20" s="24"/>
      <c r="K20" s="24"/>
      <c r="L20" s="62"/>
    </row>
    <row r="21" spans="3:12" s="3" customFormat="1" ht="13.5" customHeight="1" x14ac:dyDescent="0.15">
      <c r="C21" s="42"/>
      <c r="D21" s="38"/>
      <c r="E21" s="43"/>
      <c r="F21" s="38"/>
      <c r="G21" s="38"/>
      <c r="H21" s="39"/>
      <c r="I21" s="18"/>
      <c r="J21" s="18"/>
      <c r="K21" s="18"/>
      <c r="L21" s="62"/>
    </row>
    <row r="22" spans="3:12" s="3" customFormat="1" ht="13.5" customHeight="1" x14ac:dyDescent="0.15">
      <c r="C22" s="19" t="s">
        <v>23</v>
      </c>
      <c r="D22" s="11">
        <f t="shared" ref="D22:K22" si="3">SUM(D23:D29)</f>
        <v>18879</v>
      </c>
      <c r="E22" s="11">
        <f t="shared" si="3"/>
        <v>36760</v>
      </c>
      <c r="F22" s="11">
        <f t="shared" si="3"/>
        <v>17165</v>
      </c>
      <c r="G22" s="11">
        <f t="shared" si="3"/>
        <v>19595</v>
      </c>
      <c r="H22" s="41">
        <f>SUM(H23:H29)</f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62"/>
    </row>
    <row r="23" spans="3:12" s="3" customFormat="1" ht="13.5" customHeight="1" x14ac:dyDescent="0.15">
      <c r="C23" s="33" t="s">
        <v>24</v>
      </c>
      <c r="D23" s="32">
        <v>6506</v>
      </c>
      <c r="E23" s="22">
        <v>13494</v>
      </c>
      <c r="F23" s="22">
        <v>6359</v>
      </c>
      <c r="G23" s="23">
        <v>7135</v>
      </c>
      <c r="H23" s="35"/>
      <c r="I23" s="24"/>
      <c r="J23" s="24"/>
      <c r="K23" s="24"/>
      <c r="L23" s="62"/>
    </row>
    <row r="24" spans="3:12" s="3" customFormat="1" ht="13.5" customHeight="1" x14ac:dyDescent="0.15">
      <c r="C24" s="33" t="s">
        <v>25</v>
      </c>
      <c r="D24" s="32">
        <v>2659</v>
      </c>
      <c r="E24" s="22">
        <v>5211</v>
      </c>
      <c r="F24" s="22">
        <v>2422</v>
      </c>
      <c r="G24" s="23">
        <v>2789</v>
      </c>
      <c r="H24" s="35"/>
      <c r="I24" s="24"/>
      <c r="J24" s="24"/>
      <c r="K24" s="24"/>
      <c r="L24" s="62"/>
    </row>
    <row r="25" spans="3:12" s="3" customFormat="1" ht="13.5" customHeight="1" x14ac:dyDescent="0.15">
      <c r="C25" s="33" t="s">
        <v>26</v>
      </c>
      <c r="D25" s="32">
        <v>1634</v>
      </c>
      <c r="E25" s="22">
        <v>3113</v>
      </c>
      <c r="F25" s="22">
        <v>1432</v>
      </c>
      <c r="G25" s="23">
        <v>1681</v>
      </c>
      <c r="H25" s="35"/>
      <c r="I25" s="24"/>
      <c r="J25" s="24"/>
      <c r="K25" s="24"/>
      <c r="L25" s="62"/>
    </row>
    <row r="26" spans="3:12" s="3" customFormat="1" ht="13.5" customHeight="1" x14ac:dyDescent="0.15">
      <c r="C26" s="33" t="s">
        <v>27</v>
      </c>
      <c r="D26" s="32">
        <v>436</v>
      </c>
      <c r="E26" s="22">
        <v>643</v>
      </c>
      <c r="F26" s="22">
        <v>298</v>
      </c>
      <c r="G26" s="23">
        <v>345</v>
      </c>
      <c r="H26" s="35"/>
      <c r="I26" s="24"/>
      <c r="J26" s="24"/>
      <c r="K26" s="24"/>
      <c r="L26" s="62"/>
    </row>
    <row r="27" spans="3:12" s="3" customFormat="1" ht="13.5" customHeight="1" x14ac:dyDescent="0.15">
      <c r="C27" s="33" t="s">
        <v>28</v>
      </c>
      <c r="D27" s="32">
        <v>201</v>
      </c>
      <c r="E27" s="22">
        <v>291</v>
      </c>
      <c r="F27" s="22">
        <v>139</v>
      </c>
      <c r="G27" s="23">
        <v>152</v>
      </c>
      <c r="H27" s="35"/>
      <c r="I27" s="24"/>
      <c r="J27" s="24"/>
      <c r="K27" s="24"/>
      <c r="L27" s="62"/>
    </row>
    <row r="28" spans="3:12" s="3" customFormat="1" ht="13.5" customHeight="1" x14ac:dyDescent="0.15">
      <c r="C28" s="33" t="s">
        <v>29</v>
      </c>
      <c r="D28" s="32">
        <v>2594</v>
      </c>
      <c r="E28" s="22">
        <v>4526</v>
      </c>
      <c r="F28" s="22">
        <v>2087</v>
      </c>
      <c r="G28" s="23">
        <v>2439</v>
      </c>
      <c r="H28" s="35"/>
      <c r="I28" s="24"/>
      <c r="J28" s="24"/>
      <c r="K28" s="24"/>
      <c r="L28" s="62"/>
    </row>
    <row r="29" spans="3:12" s="3" customFormat="1" ht="13.5" customHeight="1" x14ac:dyDescent="0.15">
      <c r="C29" s="33" t="s">
        <v>30</v>
      </c>
      <c r="D29" s="32">
        <v>4849</v>
      </c>
      <c r="E29" s="22">
        <v>9482</v>
      </c>
      <c r="F29" s="22">
        <v>4428</v>
      </c>
      <c r="G29" s="23">
        <v>5054</v>
      </c>
      <c r="H29" s="35"/>
      <c r="I29" s="24"/>
      <c r="J29" s="24"/>
      <c r="K29" s="24"/>
      <c r="L29" s="62"/>
    </row>
    <row r="30" spans="3:12" s="3" customFormat="1" ht="13.5" customHeight="1" x14ac:dyDescent="0.15">
      <c r="C30" s="36"/>
      <c r="D30" s="44"/>
      <c r="E30" s="45"/>
      <c r="F30" s="45"/>
      <c r="G30" s="45"/>
      <c r="H30" s="39"/>
      <c r="I30" s="18"/>
      <c r="J30" s="18"/>
      <c r="K30" s="18"/>
      <c r="L30" s="62"/>
    </row>
    <row r="31" spans="3:12" s="3" customFormat="1" ht="13.5" customHeight="1" x14ac:dyDescent="0.15">
      <c r="C31" s="40" t="s">
        <v>31</v>
      </c>
      <c r="D31" s="46">
        <f t="shared" ref="D31:K31" si="4">SUM(D32:D34)</f>
        <v>16077</v>
      </c>
      <c r="E31" s="47">
        <f t="shared" si="4"/>
        <v>34991</v>
      </c>
      <c r="F31" s="47">
        <f t="shared" si="4"/>
        <v>16740</v>
      </c>
      <c r="G31" s="47">
        <f t="shared" si="4"/>
        <v>18251</v>
      </c>
      <c r="H31" s="48">
        <f t="shared" si="4"/>
        <v>0</v>
      </c>
      <c r="I31" s="49">
        <f t="shared" si="4"/>
        <v>0</v>
      </c>
      <c r="J31" s="49">
        <f t="shared" si="4"/>
        <v>0</v>
      </c>
      <c r="K31" s="49">
        <f t="shared" si="4"/>
        <v>0</v>
      </c>
      <c r="L31" s="62"/>
    </row>
    <row r="32" spans="3:12" s="3" customFormat="1" ht="13.5" customHeight="1" x14ac:dyDescent="0.15">
      <c r="C32" s="31" t="s">
        <v>32</v>
      </c>
      <c r="D32" s="26">
        <v>8508</v>
      </c>
      <c r="E32" s="27">
        <v>20015</v>
      </c>
      <c r="F32" s="27">
        <v>9672</v>
      </c>
      <c r="G32" s="28">
        <v>10343</v>
      </c>
      <c r="H32" s="34"/>
      <c r="I32" s="30"/>
      <c r="J32" s="30"/>
      <c r="K32" s="30"/>
      <c r="L32" s="62"/>
    </row>
    <row r="33" spans="1:12" s="3" customFormat="1" ht="13.5" customHeight="1" x14ac:dyDescent="0.15">
      <c r="C33" s="33" t="s">
        <v>33</v>
      </c>
      <c r="D33" s="26">
        <v>1836</v>
      </c>
      <c r="E33" s="27">
        <v>3091</v>
      </c>
      <c r="F33" s="27">
        <v>1376</v>
      </c>
      <c r="G33" s="28">
        <v>1715</v>
      </c>
      <c r="H33" s="34"/>
      <c r="I33" s="30"/>
      <c r="J33" s="30"/>
      <c r="K33" s="30"/>
      <c r="L33" s="62"/>
    </row>
    <row r="34" spans="1:12" s="3" customFormat="1" ht="13.5" customHeight="1" x14ac:dyDescent="0.15">
      <c r="C34" s="21" t="s">
        <v>34</v>
      </c>
      <c r="D34" s="32">
        <v>5733</v>
      </c>
      <c r="E34" s="22">
        <v>11885</v>
      </c>
      <c r="F34" s="22">
        <v>5692</v>
      </c>
      <c r="G34" s="23">
        <v>6193</v>
      </c>
      <c r="H34" s="34"/>
      <c r="I34" s="30"/>
      <c r="J34" s="30"/>
      <c r="K34" s="30"/>
      <c r="L34" s="62"/>
    </row>
    <row r="35" spans="1:12" s="3" customFormat="1" ht="13.5" customHeight="1" x14ac:dyDescent="0.2">
      <c r="A35" s="1"/>
      <c r="C35" s="36"/>
      <c r="D35" s="44"/>
      <c r="E35" s="45"/>
      <c r="F35" s="45"/>
      <c r="G35" s="45"/>
      <c r="H35" s="50"/>
      <c r="I35" s="51"/>
      <c r="J35" s="51"/>
      <c r="K35" s="51"/>
      <c r="L35" s="62"/>
    </row>
    <row r="36" spans="1:12" s="3" customFormat="1" ht="13.5" customHeight="1" x14ac:dyDescent="0.2">
      <c r="A36" s="1"/>
      <c r="B36" s="1"/>
      <c r="C36" s="52"/>
      <c r="D36" s="53"/>
      <c r="E36" s="53"/>
      <c r="F36" s="53"/>
      <c r="G36" s="54"/>
      <c r="H36" s="30"/>
      <c r="I36" s="30"/>
      <c r="J36" s="30"/>
      <c r="K36" s="30"/>
    </row>
    <row r="37" spans="1:12" ht="13.5" customHeight="1" x14ac:dyDescent="0.2">
      <c r="C37" s="55"/>
      <c r="D37" s="53"/>
      <c r="E37" s="53"/>
      <c r="F37" s="53"/>
      <c r="G37" s="53"/>
      <c r="H37" s="30"/>
      <c r="I37" s="30"/>
      <c r="J37" s="30"/>
      <c r="K37" s="30"/>
    </row>
    <row r="38" spans="1:12" ht="13.5" customHeight="1" x14ac:dyDescent="0.2">
      <c r="C38" s="56"/>
      <c r="D38" s="22"/>
      <c r="E38" s="22"/>
      <c r="F38" s="22"/>
      <c r="G38" s="22"/>
      <c r="H38" s="2"/>
      <c r="I38" s="57"/>
      <c r="J38" s="2"/>
      <c r="K38" s="2"/>
    </row>
    <row r="39" spans="1:12" ht="13.5" customHeight="1" x14ac:dyDescent="0.2">
      <c r="C39" s="136"/>
      <c r="D39" s="136"/>
      <c r="E39" s="136"/>
      <c r="F39" s="136"/>
      <c r="G39" s="136"/>
      <c r="H39" s="136"/>
      <c r="I39" s="136"/>
      <c r="J39" s="136"/>
      <c r="K39" s="136"/>
      <c r="L39" s="58"/>
    </row>
    <row r="40" spans="1:12" ht="13.5" customHeight="1" x14ac:dyDescent="0.2">
      <c r="A40" s="5"/>
      <c r="C40" s="59"/>
      <c r="D40" s="60" t="s">
        <v>35</v>
      </c>
      <c r="E40" s="60"/>
      <c r="F40" s="60" t="s">
        <v>35</v>
      </c>
      <c r="G40" s="60"/>
      <c r="H40" s="60"/>
      <c r="I40" s="60"/>
      <c r="J40" s="60"/>
      <c r="K40" s="60"/>
      <c r="L40" s="60"/>
    </row>
    <row r="41" spans="1:12" ht="13.5" customHeight="1" x14ac:dyDescent="0.2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s="5" customFormat="1" ht="13.5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s="5" customFormat="1" ht="13.5" customHeight="1" x14ac:dyDescent="0.15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5" customFormat="1" ht="13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s="3" customFormat="1" ht="13.5" customHeight="1" x14ac:dyDescent="0.15"/>
    <row r="46" spans="1:12" s="3" customFormat="1" ht="13.5" customHeight="1" x14ac:dyDescent="0.15"/>
    <row r="47" spans="1:12" s="3" customFormat="1" ht="13.5" customHeight="1" x14ac:dyDescent="0.15"/>
    <row r="48" spans="1:12" s="3" customFormat="1" ht="13.5" customHeight="1" x14ac:dyDescent="0.15"/>
    <row r="49" spans="3:12" s="3" customFormat="1" ht="13.5" customHeight="1" x14ac:dyDescent="0.15"/>
    <row r="50" spans="3:12" s="3" customFormat="1" ht="13.5" customHeight="1" x14ac:dyDescent="0.15"/>
    <row r="51" spans="3:12" s="3" customFormat="1" ht="13.5" customHeight="1" x14ac:dyDescent="0.15"/>
    <row r="52" spans="3:12" s="3" customFormat="1" ht="13.5" customHeight="1" x14ac:dyDescent="0.15"/>
    <row r="53" spans="3:12" s="3" customFormat="1" ht="13.5" customHeight="1" x14ac:dyDescent="0.15"/>
    <row r="54" spans="3:12" s="3" customFormat="1" ht="13.5" customHeight="1" x14ac:dyDescent="0.15"/>
    <row r="55" spans="3:12" s="3" customFormat="1" ht="13.5" customHeight="1" x14ac:dyDescent="0.15"/>
    <row r="56" spans="3:12" s="3" customFormat="1" ht="13.5" customHeight="1" x14ac:dyDescent="0.15"/>
    <row r="57" spans="3:12" s="3" customFormat="1" ht="13.5" customHeight="1" x14ac:dyDescent="0.15"/>
    <row r="58" spans="3:12" s="3" customFormat="1" ht="13.5" customHeight="1" x14ac:dyDescent="0.15"/>
    <row r="59" spans="3:12" s="3" customFormat="1" ht="13.5" customHeight="1" x14ac:dyDescent="0.15"/>
    <row r="60" spans="3:12" s="3" customFormat="1" ht="13.5" customHeight="1" x14ac:dyDescent="0.15"/>
    <row r="61" spans="3:12" s="3" customFormat="1" ht="13.5" customHeight="1" x14ac:dyDescent="0.15"/>
    <row r="62" spans="3:12" s="3" customFormat="1" ht="13.5" customHeight="1" x14ac:dyDescent="0.2">
      <c r="H62" s="1"/>
    </row>
    <row r="63" spans="3:12" s="3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3:12" s="3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3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3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3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3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3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3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3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3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1" customWidth="1"/>
    <col min="2" max="2" width="1.21875" style="1" customWidth="1"/>
    <col min="3" max="3" width="11.109375" style="1" customWidth="1"/>
    <col min="4" max="7" width="14.109375" style="1" customWidth="1"/>
    <col min="8" max="11" width="9.109375" style="1" hidden="1" customWidth="1"/>
    <col min="12" max="12" width="8" style="1" customWidth="1"/>
    <col min="13" max="13" width="1.88671875" style="1" customWidth="1"/>
    <col min="14" max="16384" width="9" style="1"/>
  </cols>
  <sheetData>
    <row r="1" spans="3:12" ht="22.2" customHeight="1" x14ac:dyDescent="0.2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2"/>
    </row>
    <row r="2" spans="3:12" s="3" customFormat="1" ht="18" customHeight="1" x14ac:dyDescent="0.15"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4"/>
    </row>
    <row r="3" spans="3:12" s="5" customFormat="1" ht="13.5" customHeight="1" x14ac:dyDescent="0.2">
      <c r="C3" s="138" t="s">
        <v>39</v>
      </c>
      <c r="D3" s="139"/>
      <c r="E3" s="139"/>
      <c r="F3" s="139"/>
      <c r="G3" s="140"/>
      <c r="H3" s="141" t="s">
        <v>2</v>
      </c>
      <c r="I3" s="139"/>
      <c r="J3" s="139"/>
      <c r="K3" s="139"/>
    </row>
    <row r="4" spans="3:12" s="5" customFormat="1" ht="13.5" customHeight="1" x14ac:dyDescent="0.2">
      <c r="C4" s="142" t="s">
        <v>3</v>
      </c>
      <c r="D4" s="134" t="s">
        <v>4</v>
      </c>
      <c r="E4" s="131" t="s">
        <v>5</v>
      </c>
      <c r="F4" s="132"/>
      <c r="G4" s="133"/>
      <c r="H4" s="134" t="s">
        <v>4</v>
      </c>
      <c r="I4" s="131" t="s">
        <v>6</v>
      </c>
      <c r="J4" s="132"/>
      <c r="K4" s="132"/>
    </row>
    <row r="5" spans="3:12" s="5" customFormat="1" ht="13.5" customHeight="1" x14ac:dyDescent="0.2">
      <c r="C5" s="143"/>
      <c r="D5" s="135"/>
      <c r="E5" s="6" t="s">
        <v>7</v>
      </c>
      <c r="F5" s="6" t="s">
        <v>8</v>
      </c>
      <c r="G5" s="6" t="s">
        <v>9</v>
      </c>
      <c r="H5" s="135"/>
      <c r="I5" s="6" t="s">
        <v>7</v>
      </c>
      <c r="J5" s="6" t="s">
        <v>8</v>
      </c>
      <c r="K5" s="7" t="s">
        <v>9</v>
      </c>
    </row>
    <row r="6" spans="3:12" s="8" customFormat="1" ht="13.5" customHeight="1" x14ac:dyDescent="0.2">
      <c r="C6" s="9" t="s">
        <v>10</v>
      </c>
      <c r="D6" s="10">
        <f t="shared" ref="D6:J6" si="0">D8+D18+D22+D31</f>
        <v>205934</v>
      </c>
      <c r="E6" s="11">
        <f t="shared" si="0"/>
        <v>398384</v>
      </c>
      <c r="F6" s="11">
        <f t="shared" si="0"/>
        <v>184313</v>
      </c>
      <c r="G6" s="12">
        <f t="shared" si="0"/>
        <v>214071</v>
      </c>
      <c r="H6" s="13">
        <f>H8+H18+H22+H31</f>
        <v>0</v>
      </c>
      <c r="I6" s="13">
        <f t="shared" si="0"/>
        <v>0</v>
      </c>
      <c r="J6" s="13">
        <f t="shared" si="0"/>
        <v>0</v>
      </c>
      <c r="K6" s="13">
        <f>K8+K18+K22+K31</f>
        <v>0</v>
      </c>
    </row>
    <row r="7" spans="3:12" s="3" customFormat="1" ht="7.2" customHeight="1" x14ac:dyDescent="0.15">
      <c r="C7" s="14"/>
      <c r="D7" s="15"/>
      <c r="E7" s="16"/>
      <c r="F7" s="16"/>
      <c r="G7" s="17"/>
      <c r="H7" s="18"/>
      <c r="I7" s="18"/>
      <c r="J7" s="18"/>
      <c r="K7" s="18"/>
    </row>
    <row r="8" spans="3:12" s="3" customFormat="1" ht="13.5" customHeight="1" x14ac:dyDescent="0.15">
      <c r="C8" s="19" t="s">
        <v>11</v>
      </c>
      <c r="D8" s="11">
        <f t="shared" ref="D8:K8" si="1">SUM(D9:D16)</f>
        <v>150582</v>
      </c>
      <c r="E8" s="11">
        <f t="shared" si="1"/>
        <v>281935</v>
      </c>
      <c r="F8" s="11">
        <f t="shared" si="1"/>
        <v>129040</v>
      </c>
      <c r="G8" s="20">
        <f t="shared" si="1"/>
        <v>152895</v>
      </c>
      <c r="H8" s="13">
        <f t="shared" si="1"/>
        <v>0</v>
      </c>
      <c r="I8" s="13">
        <f>SUM(I9:I16)</f>
        <v>0</v>
      </c>
      <c r="J8" s="13">
        <f t="shared" si="1"/>
        <v>0</v>
      </c>
      <c r="K8" s="13">
        <f t="shared" si="1"/>
        <v>0</v>
      </c>
    </row>
    <row r="9" spans="3:12" s="3" customFormat="1" ht="13.5" customHeight="1" x14ac:dyDescent="0.15">
      <c r="C9" s="21" t="s">
        <v>12</v>
      </c>
      <c r="D9" s="22">
        <v>91472</v>
      </c>
      <c r="E9" s="22">
        <v>166386</v>
      </c>
      <c r="F9" s="22">
        <v>75671</v>
      </c>
      <c r="G9" s="23">
        <v>90715</v>
      </c>
      <c r="H9" s="24"/>
      <c r="I9" s="24"/>
      <c r="J9" s="24"/>
      <c r="K9" s="24"/>
    </row>
    <row r="10" spans="3:12" s="3" customFormat="1" ht="13.5" customHeight="1" x14ac:dyDescent="0.15">
      <c r="C10" s="25" t="s">
        <v>13</v>
      </c>
      <c r="D10" s="26">
        <v>3907</v>
      </c>
      <c r="E10" s="27">
        <v>8332</v>
      </c>
      <c r="F10" s="27">
        <v>3893</v>
      </c>
      <c r="G10" s="28">
        <v>4439</v>
      </c>
      <c r="H10" s="24"/>
      <c r="I10" s="24"/>
      <c r="J10" s="24"/>
      <c r="K10" s="24"/>
    </row>
    <row r="11" spans="3:12" s="3" customFormat="1" ht="13.5" customHeight="1" x14ac:dyDescent="0.15">
      <c r="C11" s="29" t="s">
        <v>14</v>
      </c>
      <c r="D11" s="26">
        <v>2717</v>
      </c>
      <c r="E11" s="27">
        <v>6842</v>
      </c>
      <c r="F11" s="27">
        <v>3303</v>
      </c>
      <c r="G11" s="28">
        <v>3539</v>
      </c>
      <c r="H11" s="30"/>
      <c r="I11" s="30"/>
      <c r="J11" s="30"/>
      <c r="K11" s="30"/>
    </row>
    <row r="12" spans="3:12" s="3" customFormat="1" ht="13.5" customHeight="1" x14ac:dyDescent="0.15">
      <c r="C12" s="31" t="s">
        <v>15</v>
      </c>
      <c r="D12" s="32">
        <v>27702</v>
      </c>
      <c r="E12" s="22">
        <v>50917</v>
      </c>
      <c r="F12" s="22">
        <v>23556</v>
      </c>
      <c r="G12" s="23">
        <v>27361</v>
      </c>
      <c r="H12" s="30"/>
      <c r="I12" s="30"/>
      <c r="J12" s="30"/>
      <c r="K12" s="30"/>
    </row>
    <row r="13" spans="3:12" s="3" customFormat="1" ht="13.5" customHeight="1" x14ac:dyDescent="0.15">
      <c r="C13" s="31" t="s">
        <v>16</v>
      </c>
      <c r="D13" s="32">
        <v>14370</v>
      </c>
      <c r="E13" s="22">
        <v>28727</v>
      </c>
      <c r="F13" s="22">
        <v>12995</v>
      </c>
      <c r="G13" s="23">
        <v>15732</v>
      </c>
      <c r="H13" s="24"/>
      <c r="I13" s="24"/>
      <c r="J13" s="24"/>
      <c r="K13" s="24"/>
      <c r="L13" s="62"/>
    </row>
    <row r="14" spans="3:12" s="3" customFormat="1" ht="13.5" customHeight="1" x14ac:dyDescent="0.15">
      <c r="C14" s="33" t="s">
        <v>17</v>
      </c>
      <c r="D14" s="32">
        <v>4198</v>
      </c>
      <c r="E14" s="22">
        <v>8717</v>
      </c>
      <c r="F14" s="22">
        <v>4086</v>
      </c>
      <c r="G14" s="22">
        <v>4631</v>
      </c>
      <c r="H14" s="34"/>
      <c r="I14" s="30"/>
      <c r="J14" s="30"/>
      <c r="K14" s="30"/>
      <c r="L14" s="62"/>
    </row>
    <row r="15" spans="3:12" s="3" customFormat="1" ht="13.5" customHeight="1" x14ac:dyDescent="0.15">
      <c r="C15" s="33" t="s">
        <v>18</v>
      </c>
      <c r="D15" s="32">
        <v>4894</v>
      </c>
      <c r="E15" s="22">
        <v>9503</v>
      </c>
      <c r="F15" s="22">
        <v>4378</v>
      </c>
      <c r="G15" s="22">
        <v>5125</v>
      </c>
      <c r="H15" s="35"/>
      <c r="I15" s="24"/>
      <c r="J15" s="24"/>
      <c r="K15" s="24"/>
      <c r="L15" s="62"/>
    </row>
    <row r="16" spans="3:12" s="3" customFormat="1" ht="13.5" customHeight="1" x14ac:dyDescent="0.15">
      <c r="C16" s="33" t="s">
        <v>19</v>
      </c>
      <c r="D16" s="32">
        <v>1322</v>
      </c>
      <c r="E16" s="22">
        <v>2511</v>
      </c>
      <c r="F16" s="22">
        <v>1158</v>
      </c>
      <c r="G16" s="22">
        <v>1353</v>
      </c>
      <c r="H16" s="35"/>
      <c r="I16" s="24"/>
      <c r="J16" s="24"/>
      <c r="K16" s="24"/>
      <c r="L16" s="62"/>
    </row>
    <row r="17" spans="3:12" s="3" customFormat="1" ht="13.5" customHeight="1" x14ac:dyDescent="0.15">
      <c r="C17" s="36"/>
      <c r="D17" s="37"/>
      <c r="E17" s="38"/>
      <c r="F17" s="38"/>
      <c r="G17" s="38"/>
      <c r="H17" s="39"/>
      <c r="I17" s="18"/>
      <c r="J17" s="18"/>
      <c r="K17" s="18"/>
      <c r="L17" s="62"/>
    </row>
    <row r="18" spans="3:12" s="3" customFormat="1" ht="13.5" customHeight="1" x14ac:dyDescent="0.15">
      <c r="C18" s="40" t="s">
        <v>20</v>
      </c>
      <c r="D18" s="10">
        <f t="shared" ref="D18:K18" si="2">SUM(D19:D20)</f>
        <v>20351</v>
      </c>
      <c r="E18" s="11">
        <f t="shared" si="2"/>
        <v>44772</v>
      </c>
      <c r="F18" s="11">
        <f t="shared" si="2"/>
        <v>21382</v>
      </c>
      <c r="G18" s="11">
        <f t="shared" si="2"/>
        <v>23390</v>
      </c>
      <c r="H18" s="41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62"/>
    </row>
    <row r="19" spans="3:12" s="3" customFormat="1" ht="13.5" customHeight="1" x14ac:dyDescent="0.15">
      <c r="C19" s="33" t="s">
        <v>21</v>
      </c>
      <c r="D19" s="32">
        <v>3922</v>
      </c>
      <c r="E19" s="22">
        <v>6896</v>
      </c>
      <c r="F19" s="22">
        <v>3290</v>
      </c>
      <c r="G19" s="23">
        <v>3606</v>
      </c>
      <c r="H19" s="35"/>
      <c r="I19" s="24"/>
      <c r="J19" s="24"/>
      <c r="K19" s="24"/>
      <c r="L19" s="62"/>
    </row>
    <row r="20" spans="3:12" s="3" customFormat="1" ht="13.5" customHeight="1" x14ac:dyDescent="0.15">
      <c r="C20" s="33" t="s">
        <v>22</v>
      </c>
      <c r="D20" s="32">
        <v>16429</v>
      </c>
      <c r="E20" s="22">
        <v>37876</v>
      </c>
      <c r="F20" s="22">
        <v>18092</v>
      </c>
      <c r="G20" s="23">
        <v>19784</v>
      </c>
      <c r="H20" s="35"/>
      <c r="I20" s="24"/>
      <c r="J20" s="24"/>
      <c r="K20" s="24"/>
      <c r="L20" s="62"/>
    </row>
    <row r="21" spans="3:12" s="3" customFormat="1" ht="13.5" customHeight="1" x14ac:dyDescent="0.15">
      <c r="C21" s="42"/>
      <c r="D21" s="38"/>
      <c r="E21" s="43"/>
      <c r="F21" s="38"/>
      <c r="G21" s="38"/>
      <c r="H21" s="39"/>
      <c r="I21" s="18"/>
      <c r="J21" s="18"/>
      <c r="K21" s="18"/>
      <c r="L21" s="62"/>
    </row>
    <row r="22" spans="3:12" s="3" customFormat="1" ht="13.5" customHeight="1" x14ac:dyDescent="0.15">
      <c r="C22" s="19" t="s">
        <v>23</v>
      </c>
      <c r="D22" s="11">
        <f t="shared" ref="D22:K22" si="3">SUM(D23:D29)</f>
        <v>18901</v>
      </c>
      <c r="E22" s="11">
        <f t="shared" si="3"/>
        <v>36721</v>
      </c>
      <c r="F22" s="11">
        <f t="shared" si="3"/>
        <v>17154</v>
      </c>
      <c r="G22" s="11">
        <f t="shared" si="3"/>
        <v>19567</v>
      </c>
      <c r="H22" s="41">
        <f>SUM(H23:H29)</f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62"/>
    </row>
    <row r="23" spans="3:12" s="3" customFormat="1" ht="13.5" customHeight="1" x14ac:dyDescent="0.15">
      <c r="C23" s="33" t="s">
        <v>24</v>
      </c>
      <c r="D23" s="32">
        <v>6516</v>
      </c>
      <c r="E23" s="22">
        <v>13503</v>
      </c>
      <c r="F23" s="22">
        <v>6360</v>
      </c>
      <c r="G23" s="23">
        <v>7143</v>
      </c>
      <c r="H23" s="35"/>
      <c r="I23" s="24"/>
      <c r="J23" s="24"/>
      <c r="K23" s="24"/>
      <c r="L23" s="62"/>
    </row>
    <row r="24" spans="3:12" s="3" customFormat="1" ht="13.5" customHeight="1" x14ac:dyDescent="0.15">
      <c r="C24" s="33" t="s">
        <v>25</v>
      </c>
      <c r="D24" s="32">
        <v>2674</v>
      </c>
      <c r="E24" s="22">
        <v>5195</v>
      </c>
      <c r="F24" s="22">
        <v>2422</v>
      </c>
      <c r="G24" s="23">
        <v>2773</v>
      </c>
      <c r="H24" s="35"/>
      <c r="I24" s="24"/>
      <c r="J24" s="24"/>
      <c r="K24" s="24"/>
      <c r="L24" s="62"/>
    </row>
    <row r="25" spans="3:12" s="3" customFormat="1" ht="13.5" customHeight="1" x14ac:dyDescent="0.15">
      <c r="C25" s="33" t="s">
        <v>26</v>
      </c>
      <c r="D25" s="32">
        <v>1633</v>
      </c>
      <c r="E25" s="22">
        <v>3102</v>
      </c>
      <c r="F25" s="22">
        <v>1426</v>
      </c>
      <c r="G25" s="23">
        <v>1676</v>
      </c>
      <c r="H25" s="35"/>
      <c r="I25" s="24"/>
      <c r="J25" s="24"/>
      <c r="K25" s="24"/>
      <c r="L25" s="62"/>
    </row>
    <row r="26" spans="3:12" s="3" customFormat="1" ht="13.5" customHeight="1" x14ac:dyDescent="0.15">
      <c r="C26" s="33" t="s">
        <v>27</v>
      </c>
      <c r="D26" s="32">
        <v>438</v>
      </c>
      <c r="E26" s="22">
        <v>644</v>
      </c>
      <c r="F26" s="22">
        <v>301</v>
      </c>
      <c r="G26" s="23">
        <v>343</v>
      </c>
      <c r="H26" s="35"/>
      <c r="I26" s="24"/>
      <c r="J26" s="24"/>
      <c r="K26" s="24"/>
      <c r="L26" s="62"/>
    </row>
    <row r="27" spans="3:12" s="3" customFormat="1" ht="13.5" customHeight="1" x14ac:dyDescent="0.15">
      <c r="C27" s="33" t="s">
        <v>28</v>
      </c>
      <c r="D27" s="32">
        <v>198</v>
      </c>
      <c r="E27" s="22">
        <v>286</v>
      </c>
      <c r="F27" s="22">
        <v>139</v>
      </c>
      <c r="G27" s="23">
        <v>147</v>
      </c>
      <c r="H27" s="35"/>
      <c r="I27" s="24"/>
      <c r="J27" s="24"/>
      <c r="K27" s="24"/>
      <c r="L27" s="62"/>
    </row>
    <row r="28" spans="3:12" s="3" customFormat="1" ht="13.5" customHeight="1" x14ac:dyDescent="0.15">
      <c r="C28" s="33" t="s">
        <v>29</v>
      </c>
      <c r="D28" s="32">
        <v>2598</v>
      </c>
      <c r="E28" s="22">
        <v>4526</v>
      </c>
      <c r="F28" s="22">
        <v>2088</v>
      </c>
      <c r="G28" s="23">
        <v>2438</v>
      </c>
      <c r="H28" s="35"/>
      <c r="I28" s="24"/>
      <c r="J28" s="24"/>
      <c r="K28" s="24"/>
      <c r="L28" s="62"/>
    </row>
    <row r="29" spans="3:12" s="3" customFormat="1" ht="13.5" customHeight="1" x14ac:dyDescent="0.15">
      <c r="C29" s="33" t="s">
        <v>30</v>
      </c>
      <c r="D29" s="32">
        <v>4844</v>
      </c>
      <c r="E29" s="22">
        <v>9465</v>
      </c>
      <c r="F29" s="22">
        <v>4418</v>
      </c>
      <c r="G29" s="23">
        <v>5047</v>
      </c>
      <c r="H29" s="35"/>
      <c r="I29" s="24"/>
      <c r="J29" s="24"/>
      <c r="K29" s="24"/>
      <c r="L29" s="62"/>
    </row>
    <row r="30" spans="3:12" s="3" customFormat="1" ht="13.5" customHeight="1" x14ac:dyDescent="0.15">
      <c r="C30" s="36"/>
      <c r="D30" s="44"/>
      <c r="E30" s="45"/>
      <c r="F30" s="45"/>
      <c r="G30" s="45"/>
      <c r="H30" s="39"/>
      <c r="I30" s="18"/>
      <c r="J30" s="18"/>
      <c r="K30" s="18"/>
      <c r="L30" s="62"/>
    </row>
    <row r="31" spans="3:12" s="3" customFormat="1" ht="13.5" customHeight="1" x14ac:dyDescent="0.15">
      <c r="C31" s="40" t="s">
        <v>31</v>
      </c>
      <c r="D31" s="46">
        <f t="shared" ref="D31:K31" si="4">SUM(D32:D34)</f>
        <v>16100</v>
      </c>
      <c r="E31" s="47">
        <f t="shared" si="4"/>
        <v>34956</v>
      </c>
      <c r="F31" s="47">
        <f t="shared" si="4"/>
        <v>16737</v>
      </c>
      <c r="G31" s="47">
        <f t="shared" si="4"/>
        <v>18219</v>
      </c>
      <c r="H31" s="48">
        <f t="shared" si="4"/>
        <v>0</v>
      </c>
      <c r="I31" s="49">
        <f t="shared" si="4"/>
        <v>0</v>
      </c>
      <c r="J31" s="49">
        <f t="shared" si="4"/>
        <v>0</v>
      </c>
      <c r="K31" s="49">
        <f t="shared" si="4"/>
        <v>0</v>
      </c>
      <c r="L31" s="62"/>
    </row>
    <row r="32" spans="3:12" s="3" customFormat="1" ht="13.5" customHeight="1" x14ac:dyDescent="0.15">
      <c r="C32" s="31" t="s">
        <v>32</v>
      </c>
      <c r="D32" s="26">
        <v>8517</v>
      </c>
      <c r="E32" s="27">
        <v>19983</v>
      </c>
      <c r="F32" s="27">
        <v>9659</v>
      </c>
      <c r="G32" s="28">
        <v>10324</v>
      </c>
      <c r="H32" s="34"/>
      <c r="I32" s="30"/>
      <c r="J32" s="30"/>
      <c r="K32" s="30"/>
      <c r="L32" s="62"/>
    </row>
    <row r="33" spans="1:12" s="3" customFormat="1" ht="13.5" customHeight="1" x14ac:dyDescent="0.15">
      <c r="C33" s="33" t="s">
        <v>33</v>
      </c>
      <c r="D33" s="26">
        <v>1841</v>
      </c>
      <c r="E33" s="27">
        <v>3097</v>
      </c>
      <c r="F33" s="27">
        <v>1378</v>
      </c>
      <c r="G33" s="28">
        <v>1719</v>
      </c>
      <c r="H33" s="34"/>
      <c r="I33" s="30"/>
      <c r="J33" s="30"/>
      <c r="K33" s="30"/>
      <c r="L33" s="62"/>
    </row>
    <row r="34" spans="1:12" s="3" customFormat="1" ht="13.5" customHeight="1" x14ac:dyDescent="0.15">
      <c r="C34" s="21" t="s">
        <v>34</v>
      </c>
      <c r="D34" s="32">
        <v>5742</v>
      </c>
      <c r="E34" s="22">
        <v>11876</v>
      </c>
      <c r="F34" s="22">
        <v>5700</v>
      </c>
      <c r="G34" s="23">
        <v>6176</v>
      </c>
      <c r="H34" s="34"/>
      <c r="I34" s="30"/>
      <c r="J34" s="30"/>
      <c r="K34" s="30"/>
      <c r="L34" s="62"/>
    </row>
    <row r="35" spans="1:12" s="3" customFormat="1" ht="13.5" customHeight="1" x14ac:dyDescent="0.2">
      <c r="A35" s="1"/>
      <c r="C35" s="36"/>
      <c r="D35" s="44"/>
      <c r="E35" s="45"/>
      <c r="F35" s="45"/>
      <c r="G35" s="45"/>
      <c r="H35" s="50"/>
      <c r="I35" s="51"/>
      <c r="J35" s="51"/>
      <c r="K35" s="51"/>
      <c r="L35" s="62"/>
    </row>
    <row r="36" spans="1:12" s="3" customFormat="1" ht="13.5" customHeight="1" x14ac:dyDescent="0.2">
      <c r="A36" s="1"/>
      <c r="B36" s="1"/>
      <c r="C36" s="52"/>
      <c r="D36" s="53"/>
      <c r="E36" s="53"/>
      <c r="F36" s="53"/>
      <c r="G36" s="54"/>
      <c r="H36" s="30"/>
      <c r="I36" s="30"/>
      <c r="J36" s="30"/>
      <c r="K36" s="30"/>
    </row>
    <row r="37" spans="1:12" ht="13.5" customHeight="1" x14ac:dyDescent="0.2">
      <c r="C37" s="55"/>
      <c r="D37" s="53"/>
      <c r="E37" s="53"/>
      <c r="F37" s="53"/>
      <c r="G37" s="53"/>
      <c r="H37" s="30"/>
      <c r="I37" s="30"/>
      <c r="J37" s="30"/>
      <c r="K37" s="30"/>
    </row>
    <row r="38" spans="1:12" ht="13.5" customHeight="1" x14ac:dyDescent="0.2">
      <c r="C38" s="56"/>
      <c r="D38" s="22"/>
      <c r="E38" s="22"/>
      <c r="F38" s="22"/>
      <c r="G38" s="22"/>
      <c r="H38" s="2"/>
      <c r="I38" s="57"/>
      <c r="J38" s="2"/>
      <c r="K38" s="2"/>
    </row>
    <row r="39" spans="1:12" ht="13.5" customHeight="1" x14ac:dyDescent="0.2">
      <c r="C39" s="136"/>
      <c r="D39" s="136"/>
      <c r="E39" s="136"/>
      <c r="F39" s="136"/>
      <c r="G39" s="136"/>
      <c r="H39" s="136"/>
      <c r="I39" s="136"/>
      <c r="J39" s="136"/>
      <c r="K39" s="136"/>
      <c r="L39" s="58"/>
    </row>
    <row r="40" spans="1:12" ht="13.5" customHeight="1" x14ac:dyDescent="0.2">
      <c r="A40" s="5"/>
      <c r="C40" s="59"/>
      <c r="D40" s="60" t="s">
        <v>35</v>
      </c>
      <c r="E40" s="60"/>
      <c r="F40" s="60" t="s">
        <v>35</v>
      </c>
      <c r="G40" s="60"/>
      <c r="H40" s="60"/>
      <c r="I40" s="60"/>
      <c r="J40" s="60"/>
      <c r="K40" s="60"/>
      <c r="L40" s="60"/>
    </row>
    <row r="41" spans="1:12" ht="13.5" customHeight="1" x14ac:dyDescent="0.2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s="5" customFormat="1" ht="13.5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s="5" customFormat="1" ht="13.5" customHeight="1" x14ac:dyDescent="0.15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5" customFormat="1" ht="13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s="3" customFormat="1" ht="13.5" customHeight="1" x14ac:dyDescent="0.15"/>
    <row r="46" spans="1:12" s="3" customFormat="1" ht="13.5" customHeight="1" x14ac:dyDescent="0.15"/>
    <row r="47" spans="1:12" s="3" customFormat="1" ht="13.5" customHeight="1" x14ac:dyDescent="0.15"/>
    <row r="48" spans="1:12" s="3" customFormat="1" ht="13.5" customHeight="1" x14ac:dyDescent="0.15"/>
    <row r="49" spans="3:12" s="3" customFormat="1" ht="13.5" customHeight="1" x14ac:dyDescent="0.15"/>
    <row r="50" spans="3:12" s="3" customFormat="1" ht="13.5" customHeight="1" x14ac:dyDescent="0.15"/>
    <row r="51" spans="3:12" s="3" customFormat="1" ht="13.5" customHeight="1" x14ac:dyDescent="0.15"/>
    <row r="52" spans="3:12" s="3" customFormat="1" ht="13.5" customHeight="1" x14ac:dyDescent="0.15"/>
    <row r="53" spans="3:12" s="3" customFormat="1" ht="13.5" customHeight="1" x14ac:dyDescent="0.15"/>
    <row r="54" spans="3:12" s="3" customFormat="1" ht="13.5" customHeight="1" x14ac:dyDescent="0.15"/>
    <row r="55" spans="3:12" s="3" customFormat="1" ht="13.5" customHeight="1" x14ac:dyDescent="0.15"/>
    <row r="56" spans="3:12" s="3" customFormat="1" ht="13.5" customHeight="1" x14ac:dyDescent="0.15"/>
    <row r="57" spans="3:12" s="3" customFormat="1" ht="13.5" customHeight="1" x14ac:dyDescent="0.15"/>
    <row r="58" spans="3:12" s="3" customFormat="1" ht="13.5" customHeight="1" x14ac:dyDescent="0.15"/>
    <row r="59" spans="3:12" s="3" customFormat="1" ht="13.5" customHeight="1" x14ac:dyDescent="0.15"/>
    <row r="60" spans="3:12" s="3" customFormat="1" ht="13.5" customHeight="1" x14ac:dyDescent="0.15"/>
    <row r="61" spans="3:12" s="3" customFormat="1" ht="13.5" customHeight="1" x14ac:dyDescent="0.15"/>
    <row r="62" spans="3:12" s="3" customFormat="1" ht="13.5" customHeight="1" x14ac:dyDescent="0.2">
      <c r="H62" s="1"/>
    </row>
    <row r="63" spans="3:12" s="3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3:12" s="3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3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3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3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3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3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3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3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3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1" customWidth="1"/>
    <col min="2" max="2" width="1.21875" style="1" customWidth="1"/>
    <col min="3" max="3" width="11.109375" style="1" customWidth="1"/>
    <col min="4" max="7" width="14.109375" style="1" customWidth="1"/>
    <col min="8" max="11" width="9.109375" style="1" hidden="1" customWidth="1"/>
    <col min="12" max="12" width="8" style="1" customWidth="1"/>
    <col min="13" max="13" width="1.88671875" style="1" customWidth="1"/>
    <col min="14" max="16384" width="9" style="1"/>
  </cols>
  <sheetData>
    <row r="1" spans="3:12" ht="22.2" customHeight="1" x14ac:dyDescent="0.2">
      <c r="C1" s="61" t="s">
        <v>0</v>
      </c>
      <c r="D1" s="61"/>
      <c r="E1" s="61"/>
      <c r="F1" s="61"/>
      <c r="G1" s="61"/>
      <c r="H1" s="61"/>
      <c r="I1" s="61"/>
      <c r="J1" s="61"/>
      <c r="K1" s="61"/>
      <c r="L1" s="2"/>
    </row>
    <row r="2" spans="3:12" s="3" customFormat="1" ht="18" customHeight="1" x14ac:dyDescent="0.15"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4"/>
    </row>
    <row r="3" spans="3:12" s="5" customFormat="1" ht="13.5" customHeight="1" x14ac:dyDescent="0.2">
      <c r="C3" s="138" t="s">
        <v>40</v>
      </c>
      <c r="D3" s="139"/>
      <c r="E3" s="139"/>
      <c r="F3" s="139"/>
      <c r="G3" s="140"/>
      <c r="H3" s="141" t="s">
        <v>2</v>
      </c>
      <c r="I3" s="139"/>
      <c r="J3" s="139"/>
      <c r="K3" s="139"/>
    </row>
    <row r="4" spans="3:12" s="5" customFormat="1" ht="13.5" customHeight="1" x14ac:dyDescent="0.2">
      <c r="C4" s="142" t="s">
        <v>3</v>
      </c>
      <c r="D4" s="134" t="s">
        <v>4</v>
      </c>
      <c r="E4" s="131" t="s">
        <v>5</v>
      </c>
      <c r="F4" s="132"/>
      <c r="G4" s="133"/>
      <c r="H4" s="134" t="s">
        <v>4</v>
      </c>
      <c r="I4" s="131" t="s">
        <v>6</v>
      </c>
      <c r="J4" s="132"/>
      <c r="K4" s="132"/>
    </row>
    <row r="5" spans="3:12" s="5" customFormat="1" ht="13.5" customHeight="1" x14ac:dyDescent="0.2">
      <c r="C5" s="143"/>
      <c r="D5" s="135"/>
      <c r="E5" s="6" t="s">
        <v>7</v>
      </c>
      <c r="F5" s="6" t="s">
        <v>8</v>
      </c>
      <c r="G5" s="6" t="s">
        <v>9</v>
      </c>
      <c r="H5" s="135"/>
      <c r="I5" s="6" t="s">
        <v>7</v>
      </c>
      <c r="J5" s="6" t="s">
        <v>8</v>
      </c>
      <c r="K5" s="7" t="s">
        <v>9</v>
      </c>
    </row>
    <row r="6" spans="3:12" s="8" customFormat="1" ht="13.5" customHeight="1" x14ac:dyDescent="0.2">
      <c r="C6" s="9" t="s">
        <v>10</v>
      </c>
      <c r="D6" s="10">
        <f t="shared" ref="D6:J6" si="0">D8+D18+D22+D31</f>
        <v>206019</v>
      </c>
      <c r="E6" s="11">
        <f t="shared" si="0"/>
        <v>398060</v>
      </c>
      <c r="F6" s="11">
        <f t="shared" si="0"/>
        <v>184207</v>
      </c>
      <c r="G6" s="12">
        <f t="shared" si="0"/>
        <v>213853</v>
      </c>
      <c r="H6" s="13">
        <f>H8+H18+H22+H31</f>
        <v>0</v>
      </c>
      <c r="I6" s="13">
        <f t="shared" si="0"/>
        <v>0</v>
      </c>
      <c r="J6" s="13">
        <f t="shared" si="0"/>
        <v>0</v>
      </c>
      <c r="K6" s="13">
        <f>K8+K18+K22+K31</f>
        <v>0</v>
      </c>
    </row>
    <row r="7" spans="3:12" s="3" customFormat="1" ht="7.2" customHeight="1" x14ac:dyDescent="0.15">
      <c r="C7" s="14"/>
      <c r="D7" s="15"/>
      <c r="E7" s="16"/>
      <c r="F7" s="16"/>
      <c r="G7" s="17"/>
      <c r="H7" s="18"/>
      <c r="I7" s="18"/>
      <c r="J7" s="18"/>
      <c r="K7" s="18"/>
    </row>
    <row r="8" spans="3:12" s="3" customFormat="1" ht="13.5" customHeight="1" x14ac:dyDescent="0.15">
      <c r="C8" s="19" t="s">
        <v>11</v>
      </c>
      <c r="D8" s="11">
        <f t="shared" ref="D8:K8" si="1">SUM(D9:D16)</f>
        <v>150687</v>
      </c>
      <c r="E8" s="11">
        <f t="shared" si="1"/>
        <v>281755</v>
      </c>
      <c r="F8" s="11">
        <f t="shared" si="1"/>
        <v>128979</v>
      </c>
      <c r="G8" s="20">
        <f t="shared" si="1"/>
        <v>152776</v>
      </c>
      <c r="H8" s="13">
        <f t="shared" si="1"/>
        <v>0</v>
      </c>
      <c r="I8" s="13">
        <f>SUM(I9:I16)</f>
        <v>0</v>
      </c>
      <c r="J8" s="13">
        <f t="shared" si="1"/>
        <v>0</v>
      </c>
      <c r="K8" s="13">
        <f t="shared" si="1"/>
        <v>0</v>
      </c>
    </row>
    <row r="9" spans="3:12" s="3" customFormat="1" ht="13.5" customHeight="1" x14ac:dyDescent="0.15">
      <c r="C9" s="21" t="s">
        <v>12</v>
      </c>
      <c r="D9" s="22">
        <v>91550</v>
      </c>
      <c r="E9" s="22">
        <v>166288</v>
      </c>
      <c r="F9" s="22">
        <v>75651</v>
      </c>
      <c r="G9" s="23">
        <v>90637</v>
      </c>
      <c r="H9" s="24"/>
      <c r="I9" s="24"/>
      <c r="J9" s="24"/>
      <c r="K9" s="24"/>
    </row>
    <row r="10" spans="3:12" s="3" customFormat="1" ht="13.5" customHeight="1" x14ac:dyDescent="0.15">
      <c r="C10" s="25" t="s">
        <v>13</v>
      </c>
      <c r="D10" s="26">
        <v>3906</v>
      </c>
      <c r="E10" s="27">
        <v>8331</v>
      </c>
      <c r="F10" s="27">
        <v>3892</v>
      </c>
      <c r="G10" s="28">
        <v>4439</v>
      </c>
      <c r="H10" s="24"/>
      <c r="I10" s="24"/>
      <c r="J10" s="24"/>
      <c r="K10" s="24"/>
    </row>
    <row r="11" spans="3:12" s="3" customFormat="1" ht="13.5" customHeight="1" x14ac:dyDescent="0.15">
      <c r="C11" s="29" t="s">
        <v>14</v>
      </c>
      <c r="D11" s="26">
        <v>2722</v>
      </c>
      <c r="E11" s="27">
        <v>6849</v>
      </c>
      <c r="F11" s="27">
        <v>3308</v>
      </c>
      <c r="G11" s="28">
        <v>3541</v>
      </c>
      <c r="H11" s="30"/>
      <c r="I11" s="30"/>
      <c r="J11" s="30"/>
      <c r="K11" s="30"/>
    </row>
    <row r="12" spans="3:12" s="3" customFormat="1" ht="13.5" customHeight="1" x14ac:dyDescent="0.15">
      <c r="C12" s="31" t="s">
        <v>15</v>
      </c>
      <c r="D12" s="32">
        <v>27715</v>
      </c>
      <c r="E12" s="22">
        <v>50871</v>
      </c>
      <c r="F12" s="22">
        <v>23536</v>
      </c>
      <c r="G12" s="23">
        <v>27335</v>
      </c>
      <c r="H12" s="30"/>
      <c r="I12" s="30"/>
      <c r="J12" s="30"/>
      <c r="K12" s="30"/>
    </row>
    <row r="13" spans="3:12" s="3" customFormat="1" ht="13.5" customHeight="1" x14ac:dyDescent="0.15">
      <c r="C13" s="31" t="s">
        <v>16</v>
      </c>
      <c r="D13" s="32">
        <v>14381</v>
      </c>
      <c r="E13" s="22">
        <v>28709</v>
      </c>
      <c r="F13" s="22">
        <v>12982</v>
      </c>
      <c r="G13" s="23">
        <v>15727</v>
      </c>
      <c r="H13" s="24"/>
      <c r="I13" s="24"/>
      <c r="J13" s="24"/>
      <c r="K13" s="24"/>
      <c r="L13" s="62"/>
    </row>
    <row r="14" spans="3:12" s="3" customFormat="1" ht="13.5" customHeight="1" x14ac:dyDescent="0.15">
      <c r="C14" s="33" t="s">
        <v>17</v>
      </c>
      <c r="D14" s="32">
        <v>4200</v>
      </c>
      <c r="E14" s="22">
        <v>8712</v>
      </c>
      <c r="F14" s="22">
        <v>4083</v>
      </c>
      <c r="G14" s="22">
        <v>4629</v>
      </c>
      <c r="H14" s="34"/>
      <c r="I14" s="30"/>
      <c r="J14" s="30"/>
      <c r="K14" s="30"/>
      <c r="L14" s="62"/>
    </row>
    <row r="15" spans="3:12" s="3" customFormat="1" ht="13.5" customHeight="1" x14ac:dyDescent="0.15">
      <c r="C15" s="33" t="s">
        <v>18</v>
      </c>
      <c r="D15" s="32">
        <v>4888</v>
      </c>
      <c r="E15" s="22">
        <v>9487</v>
      </c>
      <c r="F15" s="22">
        <v>4373</v>
      </c>
      <c r="G15" s="22">
        <v>5114</v>
      </c>
      <c r="H15" s="35"/>
      <c r="I15" s="24"/>
      <c r="J15" s="24"/>
      <c r="K15" s="24"/>
      <c r="L15" s="62"/>
    </row>
    <row r="16" spans="3:12" s="3" customFormat="1" ht="13.5" customHeight="1" x14ac:dyDescent="0.15">
      <c r="C16" s="33" t="s">
        <v>19</v>
      </c>
      <c r="D16" s="32">
        <v>1325</v>
      </c>
      <c r="E16" s="22">
        <v>2508</v>
      </c>
      <c r="F16" s="22">
        <v>1154</v>
      </c>
      <c r="G16" s="22">
        <v>1354</v>
      </c>
      <c r="H16" s="35"/>
      <c r="I16" s="24"/>
      <c r="J16" s="24"/>
      <c r="K16" s="24"/>
      <c r="L16" s="62"/>
    </row>
    <row r="17" spans="3:12" s="3" customFormat="1" ht="13.5" customHeight="1" x14ac:dyDescent="0.15">
      <c r="C17" s="36"/>
      <c r="D17" s="37"/>
      <c r="E17" s="38"/>
      <c r="F17" s="38"/>
      <c r="G17" s="38"/>
      <c r="H17" s="39"/>
      <c r="I17" s="18"/>
      <c r="J17" s="18"/>
      <c r="K17" s="18"/>
      <c r="L17" s="62"/>
    </row>
    <row r="18" spans="3:12" s="3" customFormat="1" ht="13.5" customHeight="1" x14ac:dyDescent="0.15">
      <c r="C18" s="40" t="s">
        <v>20</v>
      </c>
      <c r="D18" s="10">
        <f t="shared" ref="D18:K18" si="2">SUM(D19:D20)</f>
        <v>20327</v>
      </c>
      <c r="E18" s="11">
        <f t="shared" si="2"/>
        <v>44700</v>
      </c>
      <c r="F18" s="11">
        <f t="shared" si="2"/>
        <v>21350</v>
      </c>
      <c r="G18" s="11">
        <f t="shared" si="2"/>
        <v>23350</v>
      </c>
      <c r="H18" s="41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0</v>
      </c>
      <c r="L18" s="62"/>
    </row>
    <row r="19" spans="3:12" s="3" customFormat="1" ht="13.5" customHeight="1" x14ac:dyDescent="0.15">
      <c r="C19" s="33" t="s">
        <v>21</v>
      </c>
      <c r="D19" s="32">
        <v>3920</v>
      </c>
      <c r="E19" s="22">
        <v>6882</v>
      </c>
      <c r="F19" s="22">
        <v>3287</v>
      </c>
      <c r="G19" s="23">
        <v>3595</v>
      </c>
      <c r="H19" s="35"/>
      <c r="I19" s="24"/>
      <c r="J19" s="24"/>
      <c r="K19" s="24"/>
      <c r="L19" s="62"/>
    </row>
    <row r="20" spans="3:12" s="3" customFormat="1" ht="13.5" customHeight="1" x14ac:dyDescent="0.15">
      <c r="C20" s="33" t="s">
        <v>22</v>
      </c>
      <c r="D20" s="32">
        <v>16407</v>
      </c>
      <c r="E20" s="22">
        <v>37818</v>
      </c>
      <c r="F20" s="22">
        <v>18063</v>
      </c>
      <c r="G20" s="23">
        <v>19755</v>
      </c>
      <c r="H20" s="35"/>
      <c r="I20" s="24"/>
      <c r="J20" s="24"/>
      <c r="K20" s="24"/>
      <c r="L20" s="62"/>
    </row>
    <row r="21" spans="3:12" s="3" customFormat="1" ht="13.5" customHeight="1" x14ac:dyDescent="0.15">
      <c r="C21" s="42"/>
      <c r="D21" s="38"/>
      <c r="E21" s="43"/>
      <c r="F21" s="38"/>
      <c r="G21" s="38"/>
      <c r="H21" s="39"/>
      <c r="I21" s="18"/>
      <c r="J21" s="18"/>
      <c r="K21" s="18"/>
      <c r="L21" s="62"/>
    </row>
    <row r="22" spans="3:12" s="3" customFormat="1" ht="13.5" customHeight="1" x14ac:dyDescent="0.15">
      <c r="C22" s="19" t="s">
        <v>23</v>
      </c>
      <c r="D22" s="11">
        <f t="shared" ref="D22:K22" si="3">SUM(D23:D29)</f>
        <v>18884</v>
      </c>
      <c r="E22" s="11">
        <f t="shared" si="3"/>
        <v>36619</v>
      </c>
      <c r="F22" s="11">
        <f t="shared" si="3"/>
        <v>17112</v>
      </c>
      <c r="G22" s="11">
        <f t="shared" si="3"/>
        <v>19507</v>
      </c>
      <c r="H22" s="41">
        <f>SUM(H23:H29)</f>
        <v>0</v>
      </c>
      <c r="I22" s="13">
        <f t="shared" si="3"/>
        <v>0</v>
      </c>
      <c r="J22" s="13">
        <f t="shared" si="3"/>
        <v>0</v>
      </c>
      <c r="K22" s="13">
        <f t="shared" si="3"/>
        <v>0</v>
      </c>
      <c r="L22" s="62"/>
    </row>
    <row r="23" spans="3:12" s="3" customFormat="1" ht="13.5" customHeight="1" x14ac:dyDescent="0.15">
      <c r="C23" s="33" t="s">
        <v>24</v>
      </c>
      <c r="D23" s="32">
        <v>6511</v>
      </c>
      <c r="E23" s="22">
        <v>13454</v>
      </c>
      <c r="F23" s="22">
        <v>6342</v>
      </c>
      <c r="G23" s="23">
        <v>7112</v>
      </c>
      <c r="H23" s="35"/>
      <c r="I23" s="24"/>
      <c r="J23" s="24"/>
      <c r="K23" s="24"/>
      <c r="L23" s="62"/>
    </row>
    <row r="24" spans="3:12" s="3" customFormat="1" ht="13.5" customHeight="1" x14ac:dyDescent="0.15">
      <c r="C24" s="33" t="s">
        <v>25</v>
      </c>
      <c r="D24" s="32">
        <v>2668</v>
      </c>
      <c r="E24" s="22">
        <v>5179</v>
      </c>
      <c r="F24" s="22">
        <v>2412</v>
      </c>
      <c r="G24" s="23">
        <v>2767</v>
      </c>
      <c r="H24" s="35"/>
      <c r="I24" s="24"/>
      <c r="J24" s="24"/>
      <c r="K24" s="24"/>
      <c r="L24" s="62"/>
    </row>
    <row r="25" spans="3:12" s="3" customFormat="1" ht="13.5" customHeight="1" x14ac:dyDescent="0.15">
      <c r="C25" s="33" t="s">
        <v>26</v>
      </c>
      <c r="D25" s="32">
        <v>1624</v>
      </c>
      <c r="E25" s="22">
        <v>3081</v>
      </c>
      <c r="F25" s="22">
        <v>1414</v>
      </c>
      <c r="G25" s="23">
        <v>1667</v>
      </c>
      <c r="H25" s="35"/>
      <c r="I25" s="24"/>
      <c r="J25" s="24"/>
      <c r="K25" s="24"/>
      <c r="L25" s="62"/>
    </row>
    <row r="26" spans="3:12" s="3" customFormat="1" ht="13.5" customHeight="1" x14ac:dyDescent="0.15">
      <c r="C26" s="33" t="s">
        <v>27</v>
      </c>
      <c r="D26" s="32">
        <v>439</v>
      </c>
      <c r="E26" s="22">
        <v>646</v>
      </c>
      <c r="F26" s="22">
        <v>302</v>
      </c>
      <c r="G26" s="23">
        <v>344</v>
      </c>
      <c r="H26" s="35"/>
      <c r="I26" s="24"/>
      <c r="J26" s="24"/>
      <c r="K26" s="24"/>
      <c r="L26" s="62"/>
    </row>
    <row r="27" spans="3:12" s="3" customFormat="1" ht="13.5" customHeight="1" x14ac:dyDescent="0.15">
      <c r="C27" s="33" t="s">
        <v>28</v>
      </c>
      <c r="D27" s="32">
        <v>197</v>
      </c>
      <c r="E27" s="22">
        <v>285</v>
      </c>
      <c r="F27" s="22">
        <v>139</v>
      </c>
      <c r="G27" s="23">
        <v>146</v>
      </c>
      <c r="H27" s="35"/>
      <c r="I27" s="24"/>
      <c r="J27" s="24"/>
      <c r="K27" s="24"/>
      <c r="L27" s="62"/>
    </row>
    <row r="28" spans="3:12" s="3" customFormat="1" ht="13.5" customHeight="1" x14ac:dyDescent="0.15">
      <c r="C28" s="33" t="s">
        <v>29</v>
      </c>
      <c r="D28" s="32">
        <v>2596</v>
      </c>
      <c r="E28" s="22">
        <v>4517</v>
      </c>
      <c r="F28" s="22">
        <v>2087</v>
      </c>
      <c r="G28" s="23">
        <v>2430</v>
      </c>
      <c r="H28" s="35"/>
      <c r="I28" s="24"/>
      <c r="J28" s="24"/>
      <c r="K28" s="24"/>
      <c r="L28" s="62"/>
    </row>
    <row r="29" spans="3:12" s="3" customFormat="1" ht="13.5" customHeight="1" x14ac:dyDescent="0.15">
      <c r="C29" s="33" t="s">
        <v>30</v>
      </c>
      <c r="D29" s="32">
        <v>4849</v>
      </c>
      <c r="E29" s="22">
        <v>9457</v>
      </c>
      <c r="F29" s="22">
        <v>4416</v>
      </c>
      <c r="G29" s="23">
        <v>5041</v>
      </c>
      <c r="H29" s="35"/>
      <c r="I29" s="24"/>
      <c r="J29" s="24"/>
      <c r="K29" s="24"/>
      <c r="L29" s="62"/>
    </row>
    <row r="30" spans="3:12" s="3" customFormat="1" ht="13.5" customHeight="1" x14ac:dyDescent="0.15">
      <c r="C30" s="36"/>
      <c r="D30" s="44"/>
      <c r="E30" s="45"/>
      <c r="F30" s="45"/>
      <c r="G30" s="45"/>
      <c r="H30" s="39"/>
      <c r="I30" s="18"/>
      <c r="J30" s="18"/>
      <c r="K30" s="18"/>
      <c r="L30" s="62"/>
    </row>
    <row r="31" spans="3:12" s="3" customFormat="1" ht="13.5" customHeight="1" x14ac:dyDescent="0.15">
      <c r="C31" s="40" t="s">
        <v>31</v>
      </c>
      <c r="D31" s="46">
        <f t="shared" ref="D31:K31" si="4">SUM(D32:D34)</f>
        <v>16121</v>
      </c>
      <c r="E31" s="47">
        <f t="shared" si="4"/>
        <v>34986</v>
      </c>
      <c r="F31" s="47">
        <f t="shared" si="4"/>
        <v>16766</v>
      </c>
      <c r="G31" s="47">
        <f t="shared" si="4"/>
        <v>18220</v>
      </c>
      <c r="H31" s="48">
        <f t="shared" si="4"/>
        <v>0</v>
      </c>
      <c r="I31" s="49">
        <f t="shared" si="4"/>
        <v>0</v>
      </c>
      <c r="J31" s="49">
        <f t="shared" si="4"/>
        <v>0</v>
      </c>
      <c r="K31" s="49">
        <f t="shared" si="4"/>
        <v>0</v>
      </c>
      <c r="L31" s="62"/>
    </row>
    <row r="32" spans="3:12" s="3" customFormat="1" ht="13.5" customHeight="1" x14ac:dyDescent="0.15">
      <c r="C32" s="31" t="s">
        <v>32</v>
      </c>
      <c r="D32" s="26">
        <v>8533</v>
      </c>
      <c r="E32" s="27">
        <v>20016</v>
      </c>
      <c r="F32" s="27">
        <v>9691</v>
      </c>
      <c r="G32" s="28">
        <v>10325</v>
      </c>
      <c r="H32" s="34"/>
      <c r="I32" s="30"/>
      <c r="J32" s="30"/>
      <c r="K32" s="30"/>
      <c r="L32" s="62"/>
    </row>
    <row r="33" spans="1:12" s="3" customFormat="1" ht="13.5" customHeight="1" x14ac:dyDescent="0.15">
      <c r="C33" s="33" t="s">
        <v>33</v>
      </c>
      <c r="D33" s="26">
        <v>1840</v>
      </c>
      <c r="E33" s="27">
        <v>3094</v>
      </c>
      <c r="F33" s="27">
        <v>1376</v>
      </c>
      <c r="G33" s="28">
        <v>1718</v>
      </c>
      <c r="H33" s="34"/>
      <c r="I33" s="30"/>
      <c r="J33" s="30"/>
      <c r="K33" s="30"/>
      <c r="L33" s="62"/>
    </row>
    <row r="34" spans="1:12" s="3" customFormat="1" ht="13.5" customHeight="1" x14ac:dyDescent="0.15">
      <c r="C34" s="21" t="s">
        <v>34</v>
      </c>
      <c r="D34" s="32">
        <v>5748</v>
      </c>
      <c r="E34" s="22">
        <v>11876</v>
      </c>
      <c r="F34" s="22">
        <v>5699</v>
      </c>
      <c r="G34" s="23">
        <v>6177</v>
      </c>
      <c r="H34" s="34"/>
      <c r="I34" s="30"/>
      <c r="J34" s="30"/>
      <c r="K34" s="30"/>
      <c r="L34" s="62"/>
    </row>
    <row r="35" spans="1:12" s="3" customFormat="1" ht="13.5" customHeight="1" x14ac:dyDescent="0.2">
      <c r="A35" s="1"/>
      <c r="C35" s="36"/>
      <c r="D35" s="44"/>
      <c r="E35" s="45"/>
      <c r="F35" s="45"/>
      <c r="G35" s="45"/>
      <c r="H35" s="50"/>
      <c r="I35" s="51"/>
      <c r="J35" s="51"/>
      <c r="K35" s="51"/>
      <c r="L35" s="62"/>
    </row>
    <row r="36" spans="1:12" s="3" customFormat="1" ht="13.5" customHeight="1" x14ac:dyDescent="0.2">
      <c r="A36" s="1"/>
      <c r="B36" s="1"/>
      <c r="C36" s="52"/>
      <c r="D36" s="53"/>
      <c r="E36" s="53"/>
      <c r="F36" s="53"/>
      <c r="G36" s="54"/>
      <c r="H36" s="30"/>
      <c r="I36" s="30"/>
      <c r="J36" s="30"/>
      <c r="K36" s="30"/>
    </row>
    <row r="37" spans="1:12" ht="13.5" customHeight="1" x14ac:dyDescent="0.2">
      <c r="C37" s="55"/>
      <c r="D37" s="53"/>
      <c r="E37" s="53"/>
      <c r="F37" s="53"/>
      <c r="G37" s="53"/>
      <c r="H37" s="30"/>
      <c r="I37" s="30"/>
      <c r="J37" s="30"/>
      <c r="K37" s="30"/>
    </row>
    <row r="38" spans="1:12" ht="13.5" customHeight="1" x14ac:dyDescent="0.2">
      <c r="C38" s="56"/>
      <c r="D38" s="22"/>
      <c r="E38" s="22"/>
      <c r="F38" s="22"/>
      <c r="G38" s="22"/>
      <c r="H38" s="2"/>
      <c r="I38" s="57"/>
      <c r="J38" s="2"/>
      <c r="K38" s="2"/>
    </row>
    <row r="39" spans="1:12" ht="13.5" customHeight="1" x14ac:dyDescent="0.2">
      <c r="C39" s="136"/>
      <c r="D39" s="136"/>
      <c r="E39" s="136"/>
      <c r="F39" s="136"/>
      <c r="G39" s="136"/>
      <c r="H39" s="136"/>
      <c r="I39" s="136"/>
      <c r="J39" s="136"/>
      <c r="K39" s="136"/>
      <c r="L39" s="58"/>
    </row>
    <row r="40" spans="1:12" ht="13.5" customHeight="1" x14ac:dyDescent="0.2">
      <c r="A40" s="5"/>
      <c r="C40" s="59"/>
      <c r="D40" s="60" t="s">
        <v>35</v>
      </c>
      <c r="E40" s="60"/>
      <c r="F40" s="60" t="s">
        <v>35</v>
      </c>
      <c r="G40" s="60"/>
      <c r="H40" s="60"/>
      <c r="I40" s="60"/>
      <c r="J40" s="60"/>
      <c r="K40" s="60"/>
      <c r="L40" s="60"/>
    </row>
    <row r="41" spans="1:12" ht="13.5" customHeight="1" x14ac:dyDescent="0.2">
      <c r="A41" s="5"/>
      <c r="B41" s="5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s="5" customFormat="1" ht="13.5" customHeight="1" x14ac:dyDescent="0.15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s="5" customFormat="1" ht="13.5" customHeight="1" x14ac:dyDescent="0.15">
      <c r="A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s="5" customFormat="1" ht="13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s="3" customFormat="1" ht="13.5" customHeight="1" x14ac:dyDescent="0.15"/>
    <row r="46" spans="1:12" s="3" customFormat="1" ht="13.5" customHeight="1" x14ac:dyDescent="0.15"/>
    <row r="47" spans="1:12" s="3" customFormat="1" ht="13.5" customHeight="1" x14ac:dyDescent="0.15"/>
    <row r="48" spans="1:12" s="3" customFormat="1" ht="13.5" customHeight="1" x14ac:dyDescent="0.15"/>
    <row r="49" spans="3:12" s="3" customFormat="1" ht="13.5" customHeight="1" x14ac:dyDescent="0.15"/>
    <row r="50" spans="3:12" s="3" customFormat="1" ht="13.5" customHeight="1" x14ac:dyDescent="0.15"/>
    <row r="51" spans="3:12" s="3" customFormat="1" ht="13.5" customHeight="1" x14ac:dyDescent="0.15"/>
    <row r="52" spans="3:12" s="3" customFormat="1" ht="13.5" customHeight="1" x14ac:dyDescent="0.15"/>
    <row r="53" spans="3:12" s="3" customFormat="1" ht="13.5" customHeight="1" x14ac:dyDescent="0.15"/>
    <row r="54" spans="3:12" s="3" customFormat="1" ht="13.5" customHeight="1" x14ac:dyDescent="0.15"/>
    <row r="55" spans="3:12" s="3" customFormat="1" ht="13.5" customHeight="1" x14ac:dyDescent="0.15"/>
    <row r="56" spans="3:12" s="3" customFormat="1" ht="13.5" customHeight="1" x14ac:dyDescent="0.15"/>
    <row r="57" spans="3:12" s="3" customFormat="1" ht="13.5" customHeight="1" x14ac:dyDescent="0.15"/>
    <row r="58" spans="3:12" s="3" customFormat="1" ht="13.5" customHeight="1" x14ac:dyDescent="0.15"/>
    <row r="59" spans="3:12" s="3" customFormat="1" ht="13.5" customHeight="1" x14ac:dyDescent="0.15"/>
    <row r="60" spans="3:12" s="3" customFormat="1" ht="13.5" customHeight="1" x14ac:dyDescent="0.15"/>
    <row r="61" spans="3:12" s="3" customFormat="1" ht="13.5" customHeight="1" x14ac:dyDescent="0.15"/>
    <row r="62" spans="3:12" s="3" customFormat="1" ht="13.5" customHeight="1" x14ac:dyDescent="0.2">
      <c r="H62" s="1"/>
    </row>
    <row r="63" spans="3:12" s="3" customFormat="1" ht="13.5" customHeight="1" x14ac:dyDescent="0.2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3:12" s="3" customFormat="1" ht="13.5" customHeight="1" x14ac:dyDescent="0.2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s="3" customFormat="1" ht="13.5" customHeight="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s="3" customFormat="1" ht="13.5" customHeight="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s="3" customFormat="1" ht="13.5" customHeight="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s="3" customFormat="1" ht="13.5" customHeight="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s="3" customFormat="1" ht="13.5" customHeight="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s="3" customFormat="1" ht="13.5" customHeight="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s="3" customFormat="1" ht="13.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s="3" customFormat="1" ht="13.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41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205919</v>
      </c>
      <c r="E6" s="74">
        <v>397643</v>
      </c>
      <c r="F6" s="74">
        <v>184019</v>
      </c>
      <c r="G6" s="75">
        <v>213624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150590</v>
      </c>
      <c r="E8" s="74">
        <v>281469</v>
      </c>
      <c r="F8" s="74">
        <v>128865</v>
      </c>
      <c r="G8" s="83">
        <v>152604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91508</v>
      </c>
      <c r="E9" s="86">
        <v>166145</v>
      </c>
      <c r="F9" s="86">
        <v>75597</v>
      </c>
      <c r="G9" s="86">
        <v>90548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3901</v>
      </c>
      <c r="E10" s="53">
        <v>8315</v>
      </c>
      <c r="F10" s="53">
        <v>3883</v>
      </c>
      <c r="G10" s="53">
        <v>4432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2717</v>
      </c>
      <c r="E11" s="53">
        <v>6840</v>
      </c>
      <c r="F11" s="53">
        <v>3304</v>
      </c>
      <c r="G11" s="53">
        <v>3536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27683</v>
      </c>
      <c r="E12" s="86">
        <v>50811</v>
      </c>
      <c r="F12" s="86">
        <v>23509</v>
      </c>
      <c r="G12" s="86">
        <v>27302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14382</v>
      </c>
      <c r="E13" s="86">
        <v>28682</v>
      </c>
      <c r="F13" s="86">
        <v>12979</v>
      </c>
      <c r="G13" s="86">
        <v>15703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4193</v>
      </c>
      <c r="E14" s="86">
        <v>8704</v>
      </c>
      <c r="F14" s="86">
        <v>4070</v>
      </c>
      <c r="G14" s="86">
        <v>4634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4887</v>
      </c>
      <c r="E15" s="86">
        <v>9481</v>
      </c>
      <c r="F15" s="86">
        <v>4376</v>
      </c>
      <c r="G15" s="86">
        <v>5105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1319</v>
      </c>
      <c r="E16" s="86">
        <v>2491</v>
      </c>
      <c r="F16" s="86">
        <v>1147</v>
      </c>
      <c r="G16" s="86">
        <v>1344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20316</v>
      </c>
      <c r="E18" s="74">
        <v>44651</v>
      </c>
      <c r="F18" s="74">
        <v>21298</v>
      </c>
      <c r="G18" s="74">
        <v>23353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3914</v>
      </c>
      <c r="E19" s="86">
        <v>6868</v>
      </c>
      <c r="F19" s="86">
        <v>3277</v>
      </c>
      <c r="G19" s="86">
        <v>3591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16402</v>
      </c>
      <c r="E20" s="86">
        <v>37783</v>
      </c>
      <c r="F20" s="86">
        <v>18021</v>
      </c>
      <c r="G20" s="86">
        <v>19762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18887</v>
      </c>
      <c r="E22" s="74">
        <v>36555</v>
      </c>
      <c r="F22" s="74">
        <v>17084</v>
      </c>
      <c r="G22" s="74">
        <v>19471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6505</v>
      </c>
      <c r="E23" s="86">
        <v>13419</v>
      </c>
      <c r="F23" s="86">
        <v>6331</v>
      </c>
      <c r="G23" s="86">
        <v>7088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2668</v>
      </c>
      <c r="E24" s="86">
        <v>5160</v>
      </c>
      <c r="F24" s="86">
        <v>2402</v>
      </c>
      <c r="G24" s="86">
        <v>2758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1625</v>
      </c>
      <c r="E25" s="86">
        <v>3076</v>
      </c>
      <c r="F25" s="86">
        <v>1412</v>
      </c>
      <c r="G25" s="86">
        <v>1664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440</v>
      </c>
      <c r="E26" s="86">
        <v>647</v>
      </c>
      <c r="F26" s="86">
        <v>302</v>
      </c>
      <c r="G26" s="86">
        <v>345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197</v>
      </c>
      <c r="E27" s="86">
        <v>282</v>
      </c>
      <c r="F27" s="86">
        <v>136</v>
      </c>
      <c r="G27" s="86">
        <v>146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2602</v>
      </c>
      <c r="E28" s="86">
        <v>4512</v>
      </c>
      <c r="F28" s="86">
        <v>2085</v>
      </c>
      <c r="G28" s="86">
        <v>2427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4850</v>
      </c>
      <c r="E29" s="86">
        <v>9459</v>
      </c>
      <c r="F29" s="86">
        <v>4416</v>
      </c>
      <c r="G29" s="86">
        <v>5043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16126</v>
      </c>
      <c r="E31" s="108">
        <v>34968</v>
      </c>
      <c r="F31" s="108">
        <v>16772</v>
      </c>
      <c r="G31" s="108">
        <v>18196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8536</v>
      </c>
      <c r="E32" s="53">
        <v>20012</v>
      </c>
      <c r="F32" s="53">
        <v>9697</v>
      </c>
      <c r="G32" s="53">
        <v>10315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1841</v>
      </c>
      <c r="E33" s="53">
        <v>3088</v>
      </c>
      <c r="F33" s="53">
        <v>1373</v>
      </c>
      <c r="G33" s="53">
        <v>1715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5749</v>
      </c>
      <c r="E34" s="86">
        <v>11868</v>
      </c>
      <c r="F34" s="86">
        <v>5702</v>
      </c>
      <c r="G34" s="86">
        <v>6166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42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205864</v>
      </c>
      <c r="E6" s="74">
        <v>397368</v>
      </c>
      <c r="F6" s="74">
        <v>183954</v>
      </c>
      <c r="G6" s="75">
        <v>213414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150515</v>
      </c>
      <c r="E8" s="74">
        <v>281243</v>
      </c>
      <c r="F8" s="74">
        <v>128807</v>
      </c>
      <c r="G8" s="83">
        <v>152436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91501</v>
      </c>
      <c r="E9" s="86">
        <v>166102</v>
      </c>
      <c r="F9" s="86">
        <v>75600</v>
      </c>
      <c r="G9" s="86">
        <v>90502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3904</v>
      </c>
      <c r="E10" s="53">
        <v>8314</v>
      </c>
      <c r="F10" s="53">
        <v>3882</v>
      </c>
      <c r="G10" s="53">
        <v>4432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2721</v>
      </c>
      <c r="E11" s="53">
        <v>6837</v>
      </c>
      <c r="F11" s="53">
        <v>3306</v>
      </c>
      <c r="G11" s="53">
        <v>3531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27615</v>
      </c>
      <c r="E12" s="86">
        <v>50668</v>
      </c>
      <c r="F12" s="86">
        <v>23443</v>
      </c>
      <c r="G12" s="86">
        <v>27225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14386</v>
      </c>
      <c r="E13" s="86">
        <v>28671</v>
      </c>
      <c r="F13" s="86">
        <v>12986</v>
      </c>
      <c r="G13" s="86">
        <v>15685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4192</v>
      </c>
      <c r="E14" s="86">
        <v>8698</v>
      </c>
      <c r="F14" s="86">
        <v>4072</v>
      </c>
      <c r="G14" s="86">
        <v>4626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4877</v>
      </c>
      <c r="E15" s="86">
        <v>9467</v>
      </c>
      <c r="F15" s="86">
        <v>4374</v>
      </c>
      <c r="G15" s="86">
        <v>5093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1319</v>
      </c>
      <c r="E16" s="86">
        <v>2486</v>
      </c>
      <c r="F16" s="86">
        <v>1144</v>
      </c>
      <c r="G16" s="86">
        <v>1342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20319</v>
      </c>
      <c r="E18" s="74">
        <v>44628</v>
      </c>
      <c r="F18" s="74">
        <v>21303</v>
      </c>
      <c r="G18" s="74">
        <v>23325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3919</v>
      </c>
      <c r="E19" s="86">
        <v>6873</v>
      </c>
      <c r="F19" s="86">
        <v>3283</v>
      </c>
      <c r="G19" s="86">
        <v>3590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16400</v>
      </c>
      <c r="E20" s="86">
        <v>37755</v>
      </c>
      <c r="F20" s="86">
        <v>18020</v>
      </c>
      <c r="G20" s="86">
        <v>19735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18900</v>
      </c>
      <c r="E22" s="74">
        <v>36540</v>
      </c>
      <c r="F22" s="74">
        <v>17071</v>
      </c>
      <c r="G22" s="74">
        <v>19469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6513</v>
      </c>
      <c r="E23" s="86">
        <v>13431</v>
      </c>
      <c r="F23" s="86">
        <v>6333</v>
      </c>
      <c r="G23" s="86">
        <v>7098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2672</v>
      </c>
      <c r="E24" s="86">
        <v>5140</v>
      </c>
      <c r="F24" s="86">
        <v>2397</v>
      </c>
      <c r="G24" s="86">
        <v>2743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1633</v>
      </c>
      <c r="E25" s="86">
        <v>3083</v>
      </c>
      <c r="F25" s="86">
        <v>1414</v>
      </c>
      <c r="G25" s="86">
        <v>1669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440</v>
      </c>
      <c r="E26" s="86">
        <v>648</v>
      </c>
      <c r="F26" s="86">
        <v>301</v>
      </c>
      <c r="G26" s="86">
        <v>347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197</v>
      </c>
      <c r="E27" s="86">
        <v>282</v>
      </c>
      <c r="F27" s="86">
        <v>136</v>
      </c>
      <c r="G27" s="86">
        <v>146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2595</v>
      </c>
      <c r="E28" s="86">
        <v>4498</v>
      </c>
      <c r="F28" s="86">
        <v>2080</v>
      </c>
      <c r="G28" s="86">
        <v>2418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4850</v>
      </c>
      <c r="E29" s="86">
        <v>9458</v>
      </c>
      <c r="F29" s="86">
        <v>4410</v>
      </c>
      <c r="G29" s="86">
        <v>5048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16130</v>
      </c>
      <c r="E31" s="108">
        <v>34957</v>
      </c>
      <c r="F31" s="108">
        <v>16773</v>
      </c>
      <c r="G31" s="108">
        <v>18184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8549</v>
      </c>
      <c r="E32" s="53">
        <v>20030</v>
      </c>
      <c r="F32" s="53">
        <v>9707</v>
      </c>
      <c r="G32" s="53">
        <v>10323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1837</v>
      </c>
      <c r="E33" s="53">
        <v>3080</v>
      </c>
      <c r="F33" s="53">
        <v>1371</v>
      </c>
      <c r="G33" s="53">
        <v>1709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5744</v>
      </c>
      <c r="E34" s="86">
        <v>11847</v>
      </c>
      <c r="F34" s="86">
        <v>5695</v>
      </c>
      <c r="G34" s="86">
        <v>6152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43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205673</v>
      </c>
      <c r="E6" s="74">
        <v>396897</v>
      </c>
      <c r="F6" s="74">
        <v>183736</v>
      </c>
      <c r="G6" s="75">
        <v>213161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150329</v>
      </c>
      <c r="E8" s="74">
        <v>280866</v>
      </c>
      <c r="F8" s="74">
        <v>128636</v>
      </c>
      <c r="G8" s="83">
        <v>152230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91406</v>
      </c>
      <c r="E9" s="86">
        <v>165896</v>
      </c>
      <c r="F9" s="86">
        <v>75512</v>
      </c>
      <c r="G9" s="86">
        <v>90384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3899</v>
      </c>
      <c r="E10" s="53">
        <v>8297</v>
      </c>
      <c r="F10" s="53">
        <v>3877</v>
      </c>
      <c r="G10" s="53">
        <v>4420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2728</v>
      </c>
      <c r="E11" s="53">
        <v>6847</v>
      </c>
      <c r="F11" s="53">
        <v>3310</v>
      </c>
      <c r="G11" s="53">
        <v>3537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27535</v>
      </c>
      <c r="E12" s="86">
        <v>50555</v>
      </c>
      <c r="F12" s="86">
        <v>23389</v>
      </c>
      <c r="G12" s="86">
        <v>27166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14370</v>
      </c>
      <c r="E13" s="86">
        <v>28651</v>
      </c>
      <c r="F13" s="86">
        <v>12981</v>
      </c>
      <c r="G13" s="86">
        <v>15670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4201</v>
      </c>
      <c r="E14" s="86">
        <v>8694</v>
      </c>
      <c r="F14" s="86">
        <v>4068</v>
      </c>
      <c r="G14" s="86">
        <v>4626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4873</v>
      </c>
      <c r="E15" s="86">
        <v>9451</v>
      </c>
      <c r="F15" s="86">
        <v>4358</v>
      </c>
      <c r="G15" s="86">
        <v>5093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1317</v>
      </c>
      <c r="E16" s="86">
        <v>2475</v>
      </c>
      <c r="F16" s="86">
        <v>1141</v>
      </c>
      <c r="G16" s="86">
        <v>1334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20319</v>
      </c>
      <c r="E18" s="74">
        <v>44594</v>
      </c>
      <c r="F18" s="74">
        <v>21277</v>
      </c>
      <c r="G18" s="74">
        <v>23317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3910</v>
      </c>
      <c r="E19" s="86">
        <v>6853</v>
      </c>
      <c r="F19" s="86">
        <v>3279</v>
      </c>
      <c r="G19" s="86">
        <v>3574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16409</v>
      </c>
      <c r="E20" s="86">
        <v>37741</v>
      </c>
      <c r="F20" s="86">
        <v>17998</v>
      </c>
      <c r="G20" s="86">
        <v>19743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18879</v>
      </c>
      <c r="E22" s="74">
        <v>36473</v>
      </c>
      <c r="F22" s="74">
        <v>17044</v>
      </c>
      <c r="G22" s="74">
        <v>19429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6510</v>
      </c>
      <c r="E23" s="86">
        <v>13425</v>
      </c>
      <c r="F23" s="86">
        <v>6331</v>
      </c>
      <c r="G23" s="86">
        <v>7094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2668</v>
      </c>
      <c r="E24" s="86">
        <v>5121</v>
      </c>
      <c r="F24" s="86">
        <v>2391</v>
      </c>
      <c r="G24" s="86">
        <v>2730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1631</v>
      </c>
      <c r="E25" s="86">
        <v>3080</v>
      </c>
      <c r="F25" s="86">
        <v>1413</v>
      </c>
      <c r="G25" s="86">
        <v>1667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438</v>
      </c>
      <c r="E26" s="86">
        <v>644</v>
      </c>
      <c r="F26" s="86">
        <v>298</v>
      </c>
      <c r="G26" s="86">
        <v>346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193</v>
      </c>
      <c r="E27" s="86">
        <v>271</v>
      </c>
      <c r="F27" s="86">
        <v>131</v>
      </c>
      <c r="G27" s="86">
        <v>140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2589</v>
      </c>
      <c r="E28" s="86">
        <v>4485</v>
      </c>
      <c r="F28" s="86">
        <v>2076</v>
      </c>
      <c r="G28" s="86">
        <v>2409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4850</v>
      </c>
      <c r="E29" s="86">
        <v>9447</v>
      </c>
      <c r="F29" s="86">
        <v>4404</v>
      </c>
      <c r="G29" s="86">
        <v>5043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16146</v>
      </c>
      <c r="E31" s="108">
        <v>34964</v>
      </c>
      <c r="F31" s="108">
        <v>16779</v>
      </c>
      <c r="G31" s="108">
        <v>18185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8562</v>
      </c>
      <c r="E32" s="53">
        <v>20039</v>
      </c>
      <c r="F32" s="53">
        <v>9712</v>
      </c>
      <c r="G32" s="53">
        <v>10327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1831</v>
      </c>
      <c r="E33" s="53">
        <v>3074</v>
      </c>
      <c r="F33" s="53">
        <v>1371</v>
      </c>
      <c r="G33" s="53">
        <v>1703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5753</v>
      </c>
      <c r="E34" s="86">
        <v>11851</v>
      </c>
      <c r="F34" s="86">
        <v>5696</v>
      </c>
      <c r="G34" s="86">
        <v>6155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2"/>
  <sheetViews>
    <sheetView showGridLines="0" zoomScaleNormal="100" zoomScaleSheetLayoutView="120" workbookViewId="0">
      <selection activeCell="F11" sqref="F11"/>
    </sheetView>
  </sheetViews>
  <sheetFormatPr defaultColWidth="9" defaultRowHeight="13.2" x14ac:dyDescent="0.2"/>
  <cols>
    <col min="1" max="1" width="3.109375" style="63" customWidth="1"/>
    <col min="2" max="2" width="1.21875" style="63" customWidth="1"/>
    <col min="3" max="3" width="11.109375" style="63" customWidth="1"/>
    <col min="4" max="7" width="14.109375" style="63" customWidth="1"/>
    <col min="8" max="11" width="9.109375" style="63" hidden="1" customWidth="1"/>
    <col min="12" max="12" width="8" style="63" customWidth="1"/>
    <col min="13" max="13" width="1.88671875" style="63" customWidth="1"/>
    <col min="14" max="16384" width="9" style="63"/>
  </cols>
  <sheetData>
    <row r="1" spans="3:12" ht="22.2" customHeight="1" x14ac:dyDescent="0.2"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5"/>
    </row>
    <row r="2" spans="3:12" s="66" customFormat="1" ht="18" customHeight="1" x14ac:dyDescent="0.15">
      <c r="C2" s="119" t="s">
        <v>1</v>
      </c>
      <c r="D2" s="119"/>
      <c r="E2" s="119"/>
      <c r="F2" s="119"/>
      <c r="G2" s="119"/>
      <c r="H2" s="119"/>
      <c r="I2" s="119"/>
      <c r="J2" s="119"/>
      <c r="K2" s="119"/>
      <c r="L2" s="67"/>
    </row>
    <row r="3" spans="3:12" s="68" customFormat="1" ht="13.5" customHeight="1" x14ac:dyDescent="0.2">
      <c r="C3" s="120" t="s">
        <v>44</v>
      </c>
      <c r="D3" s="121"/>
      <c r="E3" s="121"/>
      <c r="F3" s="121"/>
      <c r="G3" s="122"/>
      <c r="H3" s="123" t="s">
        <v>2</v>
      </c>
      <c r="I3" s="121"/>
      <c r="J3" s="121"/>
      <c r="K3" s="121"/>
    </row>
    <row r="4" spans="3:12" s="68" customFormat="1" ht="13.5" customHeight="1" x14ac:dyDescent="0.2">
      <c r="C4" s="124" t="s">
        <v>3</v>
      </c>
      <c r="D4" s="126" t="s">
        <v>4</v>
      </c>
      <c r="E4" s="128" t="s">
        <v>5</v>
      </c>
      <c r="F4" s="129"/>
      <c r="G4" s="130"/>
      <c r="H4" s="126" t="s">
        <v>4</v>
      </c>
      <c r="I4" s="128" t="s">
        <v>6</v>
      </c>
      <c r="J4" s="129"/>
      <c r="K4" s="129"/>
    </row>
    <row r="5" spans="3:12" s="68" customFormat="1" ht="13.5" customHeight="1" x14ac:dyDescent="0.2">
      <c r="C5" s="125"/>
      <c r="D5" s="127"/>
      <c r="E5" s="69" t="s">
        <v>7</v>
      </c>
      <c r="F5" s="69" t="s">
        <v>8</v>
      </c>
      <c r="G5" s="69" t="s">
        <v>9</v>
      </c>
      <c r="H5" s="127"/>
      <c r="I5" s="69" t="s">
        <v>7</v>
      </c>
      <c r="J5" s="69" t="s">
        <v>8</v>
      </c>
      <c r="K5" s="70" t="s">
        <v>9</v>
      </c>
    </row>
    <row r="6" spans="3:12" s="71" customFormat="1" ht="13.5" customHeight="1" x14ac:dyDescent="0.2">
      <c r="C6" s="72" t="s">
        <v>10</v>
      </c>
      <c r="D6" s="73">
        <v>205721</v>
      </c>
      <c r="E6" s="74">
        <v>396753</v>
      </c>
      <c r="F6" s="74">
        <v>183683</v>
      </c>
      <c r="G6" s="75">
        <v>213070</v>
      </c>
      <c r="H6" s="76">
        <f>H8+H18+H22+H31</f>
        <v>0</v>
      </c>
      <c r="I6" s="76">
        <f t="shared" ref="I6:J6" si="0">I8+I18+I22+I31</f>
        <v>0</v>
      </c>
      <c r="J6" s="76">
        <f t="shared" si="0"/>
        <v>0</v>
      </c>
      <c r="K6" s="76">
        <f>K8+K18+K22+K31</f>
        <v>0</v>
      </c>
    </row>
    <row r="7" spans="3:12" s="66" customFormat="1" ht="7.2" customHeight="1" x14ac:dyDescent="0.15">
      <c r="C7" s="77"/>
      <c r="D7" s="78"/>
      <c r="E7" s="79"/>
      <c r="F7" s="79"/>
      <c r="G7" s="80"/>
      <c r="H7" s="81"/>
      <c r="I7" s="81"/>
      <c r="J7" s="81"/>
      <c r="K7" s="81"/>
    </row>
    <row r="8" spans="3:12" s="66" customFormat="1" ht="13.5" customHeight="1" x14ac:dyDescent="0.15">
      <c r="C8" s="82" t="s">
        <v>11</v>
      </c>
      <c r="D8" s="74">
        <v>150371</v>
      </c>
      <c r="E8" s="74">
        <v>280787</v>
      </c>
      <c r="F8" s="74">
        <v>128600</v>
      </c>
      <c r="G8" s="83">
        <v>152187</v>
      </c>
      <c r="H8" s="76">
        <f t="shared" ref="H8:K8" si="1">SUM(H9:H16)</f>
        <v>0</v>
      </c>
      <c r="I8" s="76">
        <f>SUM(I9:I16)</f>
        <v>0</v>
      </c>
      <c r="J8" s="76">
        <f t="shared" si="1"/>
        <v>0</v>
      </c>
      <c r="K8" s="76">
        <f t="shared" si="1"/>
        <v>0</v>
      </c>
      <c r="L8" s="84"/>
    </row>
    <row r="9" spans="3:12" s="66" customFormat="1" ht="13.5" customHeight="1" x14ac:dyDescent="0.15">
      <c r="C9" s="85" t="s">
        <v>12</v>
      </c>
      <c r="D9" s="86">
        <v>91372</v>
      </c>
      <c r="E9" s="86">
        <v>165814</v>
      </c>
      <c r="F9" s="86">
        <v>75462</v>
      </c>
      <c r="G9" s="86">
        <v>90352</v>
      </c>
      <c r="H9" s="87"/>
      <c r="I9" s="88"/>
      <c r="J9" s="88"/>
      <c r="K9" s="88"/>
      <c r="L9" s="84"/>
    </row>
    <row r="10" spans="3:12" s="66" customFormat="1" ht="13.5" customHeight="1" x14ac:dyDescent="0.15">
      <c r="C10" s="89" t="s">
        <v>13</v>
      </c>
      <c r="D10" s="90">
        <v>3910</v>
      </c>
      <c r="E10" s="53">
        <v>8318</v>
      </c>
      <c r="F10" s="53">
        <v>3897</v>
      </c>
      <c r="G10" s="53">
        <v>4421</v>
      </c>
      <c r="H10" s="87"/>
      <c r="I10" s="88"/>
      <c r="J10" s="88"/>
      <c r="K10" s="88"/>
      <c r="L10" s="84"/>
    </row>
    <row r="11" spans="3:12" s="66" customFormat="1" ht="13.5" customHeight="1" x14ac:dyDescent="0.15">
      <c r="C11" s="91" t="s">
        <v>14</v>
      </c>
      <c r="D11" s="90">
        <v>2739</v>
      </c>
      <c r="E11" s="53">
        <v>6853</v>
      </c>
      <c r="F11" s="53">
        <v>3313</v>
      </c>
      <c r="G11" s="53">
        <v>3540</v>
      </c>
      <c r="H11" s="92"/>
      <c r="I11" s="93"/>
      <c r="J11" s="93"/>
      <c r="K11" s="93"/>
      <c r="L11" s="84"/>
    </row>
    <row r="12" spans="3:12" s="66" customFormat="1" ht="13.5" customHeight="1" x14ac:dyDescent="0.15">
      <c r="C12" s="94" t="s">
        <v>15</v>
      </c>
      <c r="D12" s="95">
        <v>27624</v>
      </c>
      <c r="E12" s="86">
        <v>50607</v>
      </c>
      <c r="F12" s="86">
        <v>23415</v>
      </c>
      <c r="G12" s="86">
        <v>27192</v>
      </c>
      <c r="H12" s="92"/>
      <c r="I12" s="93"/>
      <c r="J12" s="93"/>
      <c r="K12" s="93"/>
      <c r="L12" s="84"/>
    </row>
    <row r="13" spans="3:12" s="66" customFormat="1" ht="13.5" customHeight="1" x14ac:dyDescent="0.15">
      <c r="C13" s="94" t="s">
        <v>16</v>
      </c>
      <c r="D13" s="95">
        <v>14360</v>
      </c>
      <c r="E13" s="86">
        <v>28619</v>
      </c>
      <c r="F13" s="86">
        <v>12968</v>
      </c>
      <c r="G13" s="86">
        <v>15651</v>
      </c>
      <c r="H13" s="87"/>
      <c r="I13" s="88"/>
      <c r="J13" s="88"/>
      <c r="K13" s="88"/>
      <c r="L13" s="84"/>
    </row>
    <row r="14" spans="3:12" s="66" customFormat="1" ht="13.5" customHeight="1" x14ac:dyDescent="0.15">
      <c r="C14" s="96" t="s">
        <v>17</v>
      </c>
      <c r="D14" s="95">
        <v>4196</v>
      </c>
      <c r="E14" s="86">
        <v>8692</v>
      </c>
      <c r="F14" s="86">
        <v>4069</v>
      </c>
      <c r="G14" s="86">
        <v>4623</v>
      </c>
      <c r="H14" s="92"/>
      <c r="I14" s="93"/>
      <c r="J14" s="93"/>
      <c r="K14" s="93"/>
      <c r="L14" s="84"/>
    </row>
    <row r="15" spans="3:12" s="66" customFormat="1" ht="13.5" customHeight="1" x14ac:dyDescent="0.15">
      <c r="C15" s="96" t="s">
        <v>18</v>
      </c>
      <c r="D15" s="95">
        <v>4852</v>
      </c>
      <c r="E15" s="86">
        <v>9416</v>
      </c>
      <c r="F15" s="86">
        <v>4341</v>
      </c>
      <c r="G15" s="86">
        <v>5075</v>
      </c>
      <c r="H15" s="87"/>
      <c r="I15" s="88"/>
      <c r="J15" s="88"/>
      <c r="K15" s="88"/>
      <c r="L15" s="84"/>
    </row>
    <row r="16" spans="3:12" s="66" customFormat="1" ht="13.5" customHeight="1" x14ac:dyDescent="0.15">
      <c r="C16" s="96" t="s">
        <v>19</v>
      </c>
      <c r="D16" s="95">
        <v>1318</v>
      </c>
      <c r="E16" s="86">
        <v>2468</v>
      </c>
      <c r="F16" s="86">
        <v>1135</v>
      </c>
      <c r="G16" s="86">
        <v>1333</v>
      </c>
      <c r="H16" s="87"/>
      <c r="I16" s="88"/>
      <c r="J16" s="88"/>
      <c r="K16" s="88"/>
      <c r="L16" s="84"/>
    </row>
    <row r="17" spans="3:12" s="66" customFormat="1" ht="13.5" customHeight="1" x14ac:dyDescent="0.15">
      <c r="C17" s="97"/>
      <c r="D17" s="98"/>
      <c r="E17" s="99"/>
      <c r="F17" s="99"/>
      <c r="G17" s="99"/>
      <c r="H17" s="100"/>
      <c r="I17" s="81"/>
      <c r="J17" s="81"/>
      <c r="K17" s="81"/>
      <c r="L17" s="84"/>
    </row>
    <row r="18" spans="3:12" s="66" customFormat="1" ht="13.5" customHeight="1" x14ac:dyDescent="0.15">
      <c r="C18" s="101" t="s">
        <v>20</v>
      </c>
      <c r="D18" s="73">
        <v>20333</v>
      </c>
      <c r="E18" s="74">
        <v>44596</v>
      </c>
      <c r="F18" s="74">
        <v>21278</v>
      </c>
      <c r="G18" s="74">
        <v>23318</v>
      </c>
      <c r="H18" s="102">
        <f t="shared" ref="H18:K18" si="2">SUM(H19:H20)</f>
        <v>0</v>
      </c>
      <c r="I18" s="76">
        <f t="shared" si="2"/>
        <v>0</v>
      </c>
      <c r="J18" s="76">
        <f t="shared" si="2"/>
        <v>0</v>
      </c>
      <c r="K18" s="76">
        <f t="shared" si="2"/>
        <v>0</v>
      </c>
      <c r="L18" s="84"/>
    </row>
    <row r="19" spans="3:12" s="66" customFormat="1" ht="13.5" customHeight="1" x14ac:dyDescent="0.15">
      <c r="C19" s="96" t="s">
        <v>21</v>
      </c>
      <c r="D19" s="95">
        <v>3904</v>
      </c>
      <c r="E19" s="86">
        <v>6844</v>
      </c>
      <c r="F19" s="86">
        <v>3269</v>
      </c>
      <c r="G19" s="86">
        <v>3575</v>
      </c>
      <c r="H19" s="87"/>
      <c r="I19" s="88"/>
      <c r="J19" s="88"/>
      <c r="K19" s="88"/>
      <c r="L19" s="84"/>
    </row>
    <row r="20" spans="3:12" s="66" customFormat="1" ht="13.5" customHeight="1" x14ac:dyDescent="0.15">
      <c r="C20" s="96" t="s">
        <v>22</v>
      </c>
      <c r="D20" s="95">
        <v>16429</v>
      </c>
      <c r="E20" s="86">
        <v>37752</v>
      </c>
      <c r="F20" s="86">
        <v>18009</v>
      </c>
      <c r="G20" s="86">
        <v>19743</v>
      </c>
      <c r="H20" s="87"/>
      <c r="I20" s="88"/>
      <c r="J20" s="88"/>
      <c r="K20" s="88"/>
      <c r="L20" s="84"/>
    </row>
    <row r="21" spans="3:12" s="66" customFormat="1" ht="13.5" customHeight="1" x14ac:dyDescent="0.15">
      <c r="C21" s="103"/>
      <c r="D21" s="99"/>
      <c r="E21" s="104"/>
      <c r="F21" s="99"/>
      <c r="G21" s="99"/>
      <c r="H21" s="100"/>
      <c r="I21" s="81"/>
      <c r="J21" s="81"/>
      <c r="K21" s="81"/>
      <c r="L21" s="84"/>
    </row>
    <row r="22" spans="3:12" s="66" customFormat="1" ht="13.5" customHeight="1" x14ac:dyDescent="0.15">
      <c r="C22" s="82" t="s">
        <v>23</v>
      </c>
      <c r="D22" s="74">
        <v>18871</v>
      </c>
      <c r="E22" s="74">
        <v>36434</v>
      </c>
      <c r="F22" s="74">
        <v>17027</v>
      </c>
      <c r="G22" s="74">
        <v>19407</v>
      </c>
      <c r="H22" s="102">
        <f>SUM(H23:H29)</f>
        <v>0</v>
      </c>
      <c r="I22" s="76">
        <f t="shared" ref="I22:K22" si="3">SUM(I23:I29)</f>
        <v>0</v>
      </c>
      <c r="J22" s="76">
        <f t="shared" si="3"/>
        <v>0</v>
      </c>
      <c r="K22" s="76">
        <f t="shared" si="3"/>
        <v>0</v>
      </c>
      <c r="L22" s="84"/>
    </row>
    <row r="23" spans="3:12" s="66" customFormat="1" ht="13.5" customHeight="1" x14ac:dyDescent="0.15">
      <c r="C23" s="96" t="s">
        <v>24</v>
      </c>
      <c r="D23" s="95">
        <v>6499</v>
      </c>
      <c r="E23" s="86">
        <v>13410</v>
      </c>
      <c r="F23" s="86">
        <v>6319</v>
      </c>
      <c r="G23" s="86">
        <v>7091</v>
      </c>
      <c r="H23" s="87"/>
      <c r="I23" s="88"/>
      <c r="J23" s="88"/>
      <c r="K23" s="88"/>
      <c r="L23" s="84"/>
    </row>
    <row r="24" spans="3:12" s="66" customFormat="1" ht="13.5" customHeight="1" x14ac:dyDescent="0.15">
      <c r="C24" s="96" t="s">
        <v>25</v>
      </c>
      <c r="D24" s="95">
        <v>2684</v>
      </c>
      <c r="E24" s="86">
        <v>5134</v>
      </c>
      <c r="F24" s="86">
        <v>2407</v>
      </c>
      <c r="G24" s="86">
        <v>2727</v>
      </c>
      <c r="H24" s="87"/>
      <c r="I24" s="88"/>
      <c r="J24" s="88"/>
      <c r="K24" s="88"/>
      <c r="L24" s="84"/>
    </row>
    <row r="25" spans="3:12" s="66" customFormat="1" ht="13.5" customHeight="1" x14ac:dyDescent="0.15">
      <c r="C25" s="96" t="s">
        <v>26</v>
      </c>
      <c r="D25" s="95">
        <v>1628</v>
      </c>
      <c r="E25" s="86">
        <v>3074</v>
      </c>
      <c r="F25" s="86">
        <v>1408</v>
      </c>
      <c r="G25" s="86">
        <v>1666</v>
      </c>
      <c r="H25" s="87"/>
      <c r="I25" s="88"/>
      <c r="J25" s="88"/>
      <c r="K25" s="88"/>
      <c r="L25" s="84"/>
    </row>
    <row r="26" spans="3:12" s="66" customFormat="1" ht="13.5" customHeight="1" x14ac:dyDescent="0.15">
      <c r="C26" s="96" t="s">
        <v>27</v>
      </c>
      <c r="D26" s="95">
        <v>437</v>
      </c>
      <c r="E26" s="86">
        <v>642</v>
      </c>
      <c r="F26" s="86">
        <v>296</v>
      </c>
      <c r="G26" s="86">
        <v>346</v>
      </c>
      <c r="H26" s="87"/>
      <c r="I26" s="88"/>
      <c r="J26" s="88"/>
      <c r="K26" s="88"/>
      <c r="L26" s="84"/>
    </row>
    <row r="27" spans="3:12" s="66" customFormat="1" ht="13.5" customHeight="1" x14ac:dyDescent="0.15">
      <c r="C27" s="96" t="s">
        <v>28</v>
      </c>
      <c r="D27" s="95">
        <v>193</v>
      </c>
      <c r="E27" s="86">
        <v>271</v>
      </c>
      <c r="F27" s="86">
        <v>131</v>
      </c>
      <c r="G27" s="86">
        <v>140</v>
      </c>
      <c r="H27" s="87"/>
      <c r="I27" s="88"/>
      <c r="J27" s="88"/>
      <c r="K27" s="88"/>
      <c r="L27" s="84"/>
    </row>
    <row r="28" spans="3:12" s="66" customFormat="1" ht="13.5" customHeight="1" x14ac:dyDescent="0.15">
      <c r="C28" s="96" t="s">
        <v>29</v>
      </c>
      <c r="D28" s="95">
        <v>2588</v>
      </c>
      <c r="E28" s="86">
        <v>4472</v>
      </c>
      <c r="F28" s="86">
        <v>2067</v>
      </c>
      <c r="G28" s="86">
        <v>2405</v>
      </c>
      <c r="H28" s="87"/>
      <c r="I28" s="88"/>
      <c r="J28" s="88"/>
      <c r="K28" s="88"/>
      <c r="L28" s="84"/>
    </row>
    <row r="29" spans="3:12" s="66" customFormat="1" ht="13.5" customHeight="1" x14ac:dyDescent="0.15">
      <c r="C29" s="96" t="s">
        <v>30</v>
      </c>
      <c r="D29" s="95">
        <v>4842</v>
      </c>
      <c r="E29" s="86">
        <v>9431</v>
      </c>
      <c r="F29" s="86">
        <v>4399</v>
      </c>
      <c r="G29" s="86">
        <v>5032</v>
      </c>
      <c r="H29" s="87"/>
      <c r="I29" s="88"/>
      <c r="J29" s="88"/>
      <c r="K29" s="88"/>
      <c r="L29" s="84"/>
    </row>
    <row r="30" spans="3:12" s="66" customFormat="1" ht="13.5" customHeight="1" x14ac:dyDescent="0.15">
      <c r="C30" s="97"/>
      <c r="D30" s="105"/>
      <c r="E30" s="106"/>
      <c r="F30" s="106"/>
      <c r="G30" s="106"/>
      <c r="H30" s="100"/>
      <c r="I30" s="81"/>
      <c r="J30" s="81"/>
      <c r="K30" s="81"/>
      <c r="L30" s="84"/>
    </row>
    <row r="31" spans="3:12" s="66" customFormat="1" ht="13.5" customHeight="1" x14ac:dyDescent="0.15">
      <c r="C31" s="101" t="s">
        <v>31</v>
      </c>
      <c r="D31" s="107">
        <v>16146</v>
      </c>
      <c r="E31" s="108">
        <v>34936</v>
      </c>
      <c r="F31" s="108">
        <v>16778</v>
      </c>
      <c r="G31" s="108">
        <v>18158</v>
      </c>
      <c r="H31" s="109">
        <f t="shared" ref="H31:K31" si="4">SUM(H32:H34)</f>
        <v>0</v>
      </c>
      <c r="I31" s="110">
        <f t="shared" si="4"/>
        <v>0</v>
      </c>
      <c r="J31" s="110">
        <f t="shared" si="4"/>
        <v>0</v>
      </c>
      <c r="K31" s="110">
        <f t="shared" si="4"/>
        <v>0</v>
      </c>
      <c r="L31" s="84"/>
    </row>
    <row r="32" spans="3:12" s="66" customFormat="1" ht="13.5" customHeight="1" x14ac:dyDescent="0.15">
      <c r="C32" s="94" t="s">
        <v>32</v>
      </c>
      <c r="D32" s="90">
        <v>8564</v>
      </c>
      <c r="E32" s="53">
        <v>20043</v>
      </c>
      <c r="F32" s="53">
        <v>9716</v>
      </c>
      <c r="G32" s="53">
        <v>10327</v>
      </c>
      <c r="H32" s="92"/>
      <c r="I32" s="93"/>
      <c r="J32" s="93"/>
      <c r="K32" s="93"/>
      <c r="L32" s="84"/>
    </row>
    <row r="33" spans="1:12" s="66" customFormat="1" ht="13.5" customHeight="1" x14ac:dyDescent="0.15">
      <c r="C33" s="96" t="s">
        <v>33</v>
      </c>
      <c r="D33" s="90">
        <v>1830</v>
      </c>
      <c r="E33" s="53">
        <v>3057</v>
      </c>
      <c r="F33" s="53">
        <v>1367</v>
      </c>
      <c r="G33" s="53">
        <v>1690</v>
      </c>
      <c r="H33" s="92"/>
      <c r="I33" s="93"/>
      <c r="J33" s="93"/>
      <c r="K33" s="93"/>
      <c r="L33" s="84"/>
    </row>
    <row r="34" spans="1:12" s="66" customFormat="1" ht="13.5" customHeight="1" x14ac:dyDescent="0.15">
      <c r="C34" s="85" t="s">
        <v>34</v>
      </c>
      <c r="D34" s="95">
        <v>5752</v>
      </c>
      <c r="E34" s="86">
        <v>11836</v>
      </c>
      <c r="F34" s="86">
        <v>5695</v>
      </c>
      <c r="G34" s="86">
        <v>6141</v>
      </c>
      <c r="H34" s="92"/>
      <c r="I34" s="93"/>
      <c r="J34" s="93"/>
      <c r="K34" s="93"/>
      <c r="L34" s="84"/>
    </row>
    <row r="35" spans="1:12" s="66" customFormat="1" ht="13.5" customHeight="1" x14ac:dyDescent="0.2">
      <c r="A35" s="63"/>
      <c r="C35" s="97"/>
      <c r="D35" s="105"/>
      <c r="E35" s="106"/>
      <c r="F35" s="106"/>
      <c r="G35" s="106"/>
      <c r="H35" s="111"/>
      <c r="I35" s="112"/>
      <c r="J35" s="112"/>
      <c r="K35" s="112"/>
      <c r="L35" s="84"/>
    </row>
    <row r="36" spans="1:12" s="66" customFormat="1" ht="13.5" customHeight="1" x14ac:dyDescent="0.2">
      <c r="A36" s="63"/>
      <c r="B36" s="63"/>
      <c r="C36" s="52"/>
      <c r="D36" s="53"/>
      <c r="E36" s="53"/>
      <c r="F36" s="53"/>
      <c r="G36" s="54"/>
      <c r="H36" s="93"/>
      <c r="I36" s="93"/>
      <c r="J36" s="93"/>
      <c r="K36" s="93"/>
    </row>
    <row r="37" spans="1:12" ht="13.5" customHeight="1" x14ac:dyDescent="0.2">
      <c r="C37" s="55"/>
      <c r="D37" s="53"/>
      <c r="E37" s="53"/>
      <c r="F37" s="53"/>
      <c r="G37" s="53"/>
      <c r="H37" s="93"/>
      <c r="I37" s="93"/>
      <c r="J37" s="93"/>
      <c r="K37" s="93"/>
    </row>
    <row r="38" spans="1:12" ht="13.5" customHeight="1" x14ac:dyDescent="0.2">
      <c r="C38" s="113"/>
      <c r="D38" s="86"/>
      <c r="E38" s="86"/>
      <c r="F38" s="86"/>
      <c r="G38" s="86"/>
      <c r="H38" s="65"/>
      <c r="I38" s="114"/>
      <c r="J38" s="65"/>
      <c r="K38" s="65"/>
    </row>
    <row r="39" spans="1:12" ht="13.5" customHeight="1" x14ac:dyDescent="0.2">
      <c r="C39" s="118"/>
      <c r="D39" s="118"/>
      <c r="E39" s="118"/>
      <c r="F39" s="118"/>
      <c r="G39" s="118"/>
      <c r="H39" s="118"/>
      <c r="I39" s="118"/>
      <c r="J39" s="118"/>
      <c r="K39" s="118"/>
      <c r="L39" s="115"/>
    </row>
    <row r="40" spans="1:12" ht="13.5" customHeight="1" x14ac:dyDescent="0.2">
      <c r="A40" s="68"/>
      <c r="C40" s="116"/>
      <c r="D40" s="117" t="s">
        <v>35</v>
      </c>
      <c r="E40" s="117"/>
      <c r="F40" s="117" t="s">
        <v>35</v>
      </c>
      <c r="G40" s="117"/>
      <c r="H40" s="117"/>
      <c r="I40" s="117"/>
      <c r="J40" s="117"/>
      <c r="K40" s="117"/>
      <c r="L40" s="117"/>
    </row>
    <row r="41" spans="1:12" ht="13.5" customHeight="1" x14ac:dyDescent="0.2">
      <c r="A41" s="68"/>
      <c r="B41" s="68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s="68" customFormat="1" ht="13.5" customHeight="1" x14ac:dyDescent="0.15"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s="68" customFormat="1" ht="13.5" customHeight="1" x14ac:dyDescent="0.15">
      <c r="A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 s="68" customFormat="1" ht="13.5" customHeight="1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s="66" customFormat="1" ht="13.5" customHeight="1" x14ac:dyDescent="0.15"/>
    <row r="46" spans="1:12" s="66" customFormat="1" ht="13.5" customHeight="1" x14ac:dyDescent="0.15"/>
    <row r="47" spans="1:12" s="66" customFormat="1" ht="13.5" customHeight="1" x14ac:dyDescent="0.15"/>
    <row r="48" spans="1:12" s="66" customFormat="1" ht="13.5" customHeight="1" x14ac:dyDescent="0.15"/>
    <row r="49" spans="3:12" s="66" customFormat="1" ht="13.5" customHeight="1" x14ac:dyDescent="0.15"/>
    <row r="50" spans="3:12" s="66" customFormat="1" ht="13.5" customHeight="1" x14ac:dyDescent="0.15"/>
    <row r="51" spans="3:12" s="66" customFormat="1" ht="13.5" customHeight="1" x14ac:dyDescent="0.15"/>
    <row r="52" spans="3:12" s="66" customFormat="1" ht="13.5" customHeight="1" x14ac:dyDescent="0.15"/>
    <row r="53" spans="3:12" s="66" customFormat="1" ht="13.5" customHeight="1" x14ac:dyDescent="0.15"/>
    <row r="54" spans="3:12" s="66" customFormat="1" ht="13.5" customHeight="1" x14ac:dyDescent="0.15"/>
    <row r="55" spans="3:12" s="66" customFormat="1" ht="13.5" customHeight="1" x14ac:dyDescent="0.15"/>
    <row r="56" spans="3:12" s="66" customFormat="1" ht="13.5" customHeight="1" x14ac:dyDescent="0.15"/>
    <row r="57" spans="3:12" s="66" customFormat="1" ht="13.5" customHeight="1" x14ac:dyDescent="0.15"/>
    <row r="58" spans="3:12" s="66" customFormat="1" ht="13.5" customHeight="1" x14ac:dyDescent="0.15"/>
    <row r="59" spans="3:12" s="66" customFormat="1" ht="13.5" customHeight="1" x14ac:dyDescent="0.15"/>
    <row r="60" spans="3:12" s="66" customFormat="1" ht="13.5" customHeight="1" x14ac:dyDescent="0.15"/>
    <row r="61" spans="3:12" s="66" customFormat="1" ht="13.5" customHeight="1" x14ac:dyDescent="0.15"/>
    <row r="62" spans="3:12" s="66" customFormat="1" ht="13.5" customHeight="1" x14ac:dyDescent="0.2">
      <c r="H62" s="63"/>
    </row>
    <row r="63" spans="3:12" s="66" customFormat="1" ht="13.5" customHeight="1" x14ac:dyDescent="0.2">
      <c r="C63" s="63"/>
      <c r="D63" s="63"/>
      <c r="E63" s="63"/>
      <c r="F63" s="63"/>
      <c r="G63" s="63"/>
      <c r="H63" s="63"/>
      <c r="I63" s="63"/>
      <c r="J63" s="63"/>
      <c r="K63" s="63"/>
      <c r="L63" s="63"/>
    </row>
    <row r="64" spans="3:12" s="66" customFormat="1" ht="13.5" customHeight="1" x14ac:dyDescent="0.2">
      <c r="C64" s="63"/>
      <c r="D64" s="63"/>
      <c r="E64" s="63"/>
      <c r="F64" s="63"/>
      <c r="G64" s="63"/>
      <c r="H64" s="63"/>
      <c r="I64" s="63"/>
      <c r="J64" s="63"/>
      <c r="K64" s="63"/>
      <c r="L64" s="63"/>
    </row>
    <row r="65" spans="2:12" s="66" customFormat="1" ht="13.5" customHeight="1" x14ac:dyDescent="0.2">
      <c r="C65" s="63"/>
      <c r="D65" s="63"/>
      <c r="E65" s="63"/>
      <c r="F65" s="63"/>
      <c r="G65" s="63"/>
      <c r="H65" s="63"/>
      <c r="I65" s="63"/>
      <c r="J65" s="63"/>
      <c r="K65" s="63"/>
      <c r="L65" s="63"/>
    </row>
    <row r="66" spans="2:12" s="66" customFormat="1" ht="13.5" customHeight="1" x14ac:dyDescent="0.2">
      <c r="C66" s="63"/>
      <c r="D66" s="63"/>
      <c r="E66" s="63"/>
      <c r="F66" s="63"/>
      <c r="G66" s="63"/>
      <c r="H66" s="63"/>
      <c r="I66" s="63"/>
      <c r="J66" s="63"/>
      <c r="K66" s="63"/>
      <c r="L66" s="63"/>
    </row>
    <row r="67" spans="2:12" s="66" customFormat="1" ht="13.5" customHeight="1" x14ac:dyDescent="0.2">
      <c r="C67" s="63"/>
      <c r="D67" s="63"/>
      <c r="E67" s="63"/>
      <c r="F67" s="63"/>
      <c r="G67" s="63"/>
      <c r="H67" s="63"/>
      <c r="I67" s="63"/>
      <c r="J67" s="63"/>
      <c r="K67" s="63"/>
      <c r="L67" s="63"/>
    </row>
    <row r="68" spans="2:12" s="66" customFormat="1" ht="13.5" customHeight="1" x14ac:dyDescent="0.2">
      <c r="C68" s="63"/>
      <c r="D68" s="63"/>
      <c r="E68" s="63"/>
      <c r="F68" s="63"/>
      <c r="G68" s="63"/>
      <c r="H68" s="63"/>
      <c r="I68" s="63"/>
      <c r="J68" s="63"/>
      <c r="K68" s="63"/>
      <c r="L68" s="63"/>
    </row>
    <row r="69" spans="2:12" s="66" customFormat="1" ht="13.5" customHeight="1" x14ac:dyDescent="0.2">
      <c r="C69" s="63"/>
      <c r="D69" s="63"/>
      <c r="E69" s="63"/>
      <c r="F69" s="63"/>
      <c r="G69" s="63"/>
      <c r="H69" s="63"/>
      <c r="I69" s="63"/>
      <c r="J69" s="63"/>
      <c r="K69" s="63"/>
      <c r="L69" s="63"/>
    </row>
    <row r="70" spans="2:12" s="66" customFormat="1" ht="13.5" customHeight="1" x14ac:dyDescent="0.2">
      <c r="C70" s="63"/>
      <c r="D70" s="63"/>
      <c r="E70" s="63"/>
      <c r="F70" s="63"/>
      <c r="G70" s="63"/>
      <c r="H70" s="63"/>
      <c r="I70" s="63"/>
      <c r="J70" s="63"/>
      <c r="K70" s="63"/>
      <c r="L70" s="63"/>
    </row>
    <row r="71" spans="2:12" s="66" customFormat="1" ht="13.5" customHeight="1" x14ac:dyDescent="0.2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</row>
    <row r="72" spans="2:12" s="66" customFormat="1" ht="13.5" customHeight="1" x14ac:dyDescent="0.2"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</row>
  </sheetData>
  <mergeCells count="9">
    <mergeCell ref="C39:K39"/>
    <mergeCell ref="C2:K2"/>
    <mergeCell ref="C3:G3"/>
    <mergeCell ref="H3:K3"/>
    <mergeCell ref="C4:C5"/>
    <mergeCell ref="D4:D5"/>
    <mergeCell ref="E4:G4"/>
    <mergeCell ref="H4:H5"/>
    <mergeCell ref="I4:K4"/>
  </mergeCells>
  <phoneticPr fontId="3"/>
  <printOptions horizontalCentered="1" verticalCentered="1"/>
  <pageMargins left="0.59055118110236227" right="0.39370078740157483" top="1.0236220472440944" bottom="1.023622047244094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中村 優喜</cp:lastModifiedBy>
  <dcterms:created xsi:type="dcterms:W3CDTF">2026-03-16T04:20:25Z</dcterms:created>
  <dcterms:modified xsi:type="dcterms:W3CDTF">2026-03-27T07:53:36Z</dcterms:modified>
</cp:coreProperties>
</file>